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buckeyemailosu-my.sharepoint.com/personal/anderson_1_osu_edu/Documents/Paper-Zeleznik/"/>
    </mc:Choice>
  </mc:AlternateContent>
  <xr:revisionPtr revIDLastSave="190" documentId="8_{A3CC8E26-E2D7-1A44-84C7-04DC3255460F}" xr6:coauthVersionLast="47" xr6:coauthVersionMax="47" xr10:uidLastSave="{E9FEF67D-FF34-D447-A628-162249D97286}"/>
  <bookViews>
    <workbookView xWindow="2340" yWindow="2920" windowWidth="46200" windowHeight="23880" tabRatio="640" xr2:uid="{00000000-000D-0000-FFFF-FFFF00000000}"/>
  </bookViews>
  <sheets>
    <sheet name="NiTi AM" sheetId="2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3" i="22" l="1"/>
  <c r="R2" i="22"/>
  <c r="Q3" i="22"/>
  <c r="BM12" i="22"/>
  <c r="BM10" i="22"/>
  <c r="BM9" i="22"/>
  <c r="BM14" i="22"/>
  <c r="BM11" i="22"/>
  <c r="BM7" i="22" l="1"/>
  <c r="BM8" i="22"/>
  <c r="BA2" i="22" l="1"/>
  <c r="BN11" i="22" l="1"/>
  <c r="AY2" i="22"/>
  <c r="AX2" i="22"/>
  <c r="AO2" i="22"/>
  <c r="AV2" i="22" s="1"/>
  <c r="AS2" i="22"/>
  <c r="AT2" i="22" l="1"/>
  <c r="AP2" i="22"/>
  <c r="N20" i="22"/>
  <c r="A486" i="22"/>
  <c r="A487" i="22"/>
  <c r="A488" i="22"/>
  <c r="A489" i="22"/>
  <c r="A490" i="22"/>
  <c r="A491" i="22"/>
  <c r="A492" i="22"/>
  <c r="A493" i="22"/>
  <c r="A494" i="22"/>
  <c r="A495" i="22"/>
  <c r="A496" i="22"/>
  <c r="A497" i="22"/>
  <c r="A498" i="22"/>
  <c r="A499" i="22"/>
  <c r="A500" i="22"/>
  <c r="A501" i="22"/>
  <c r="A502" i="22"/>
  <c r="A503" i="22"/>
  <c r="A504" i="22"/>
  <c r="A505" i="22"/>
  <c r="A506" i="22"/>
  <c r="A507" i="22"/>
  <c r="A508" i="22"/>
  <c r="A509" i="22"/>
  <c r="A510" i="22"/>
  <c r="A511" i="22"/>
  <c r="A512" i="22"/>
  <c r="A513" i="22"/>
  <c r="A514" i="22"/>
  <c r="A515" i="22"/>
  <c r="A516" i="22"/>
  <c r="A517" i="22"/>
  <c r="A518" i="22"/>
  <c r="A519" i="22"/>
  <c r="A520" i="22"/>
  <c r="A521" i="22"/>
  <c r="A522" i="22"/>
  <c r="A523" i="22"/>
  <c r="A524" i="22"/>
  <c r="A525" i="22"/>
  <c r="A526" i="22"/>
  <c r="A527" i="22"/>
  <c r="A528" i="22"/>
  <c r="A529" i="22"/>
  <c r="A530" i="22"/>
  <c r="A531" i="22"/>
  <c r="A532" i="22"/>
  <c r="A533" i="22"/>
  <c r="A534" i="22"/>
  <c r="A535" i="22"/>
  <c r="A536" i="22"/>
  <c r="A537" i="22"/>
  <c r="A538" i="22"/>
  <c r="A539" i="22"/>
  <c r="A540" i="22"/>
  <c r="A541" i="22"/>
  <c r="A542" i="22"/>
  <c r="A543" i="22"/>
  <c r="A544" i="22"/>
  <c r="A545" i="22"/>
  <c r="A546" i="22"/>
  <c r="A547" i="22"/>
  <c r="A548" i="22"/>
  <c r="A549" i="22"/>
  <c r="A550" i="22"/>
  <c r="A551" i="22"/>
  <c r="A552" i="22"/>
  <c r="A553" i="22"/>
  <c r="A554" i="22"/>
  <c r="A555" i="22"/>
  <c r="A556" i="22"/>
  <c r="A557" i="22"/>
  <c r="A558" i="22"/>
  <c r="A559" i="22"/>
  <c r="A560" i="22"/>
  <c r="A561" i="22"/>
  <c r="A562" i="22"/>
  <c r="A563" i="22"/>
  <c r="A564" i="22"/>
  <c r="A565" i="22"/>
  <c r="A566" i="22"/>
  <c r="A567" i="22"/>
  <c r="A568" i="22"/>
  <c r="A569" i="22"/>
  <c r="A570" i="22"/>
  <c r="A571" i="22"/>
  <c r="A572" i="22"/>
  <c r="A573" i="22"/>
  <c r="A574" i="22"/>
  <c r="A575" i="22"/>
  <c r="A576" i="22"/>
  <c r="A577" i="22"/>
  <c r="A578" i="22"/>
  <c r="A579" i="22"/>
  <c r="A580" i="22"/>
  <c r="A581" i="22"/>
  <c r="A582" i="22"/>
  <c r="A583" i="22"/>
  <c r="A584" i="22"/>
  <c r="A585" i="22"/>
  <c r="A586" i="22"/>
  <c r="A587" i="22"/>
  <c r="A588" i="22"/>
  <c r="A589" i="22"/>
  <c r="A590" i="22"/>
  <c r="A591" i="22"/>
  <c r="A592" i="22"/>
  <c r="A593" i="22"/>
  <c r="A594" i="22"/>
  <c r="A595" i="22"/>
  <c r="A596" i="22"/>
  <c r="A597" i="22"/>
  <c r="A598" i="22"/>
  <c r="A599" i="22"/>
  <c r="A600" i="22"/>
  <c r="A601" i="22"/>
  <c r="A602" i="22"/>
  <c r="A603" i="22"/>
  <c r="A604" i="22"/>
  <c r="A605" i="22"/>
  <c r="A606" i="22"/>
  <c r="A607" i="22"/>
  <c r="A608" i="22"/>
  <c r="A609" i="22"/>
  <c r="A610" i="22"/>
  <c r="A611" i="22"/>
  <c r="A612" i="22"/>
  <c r="A613" i="22"/>
  <c r="A614" i="22"/>
  <c r="A615" i="22"/>
  <c r="A616" i="22"/>
  <c r="A617" i="22"/>
  <c r="A618" i="22"/>
  <c r="A619" i="22"/>
  <c r="A620" i="22"/>
  <c r="A621" i="22"/>
  <c r="A622" i="22"/>
  <c r="A623" i="22"/>
  <c r="A624" i="22"/>
  <c r="A625" i="22"/>
  <c r="A626" i="22"/>
  <c r="A627" i="22"/>
  <c r="A628" i="22"/>
  <c r="A629" i="22"/>
  <c r="A630" i="22"/>
  <c r="A631" i="22"/>
  <c r="A632" i="22"/>
  <c r="A633" i="22"/>
  <c r="A634" i="22"/>
  <c r="A635" i="22"/>
  <c r="A636" i="22"/>
  <c r="A637" i="22"/>
  <c r="B486" i="22"/>
  <c r="B487" i="22"/>
  <c r="B488" i="22"/>
  <c r="B489" i="22"/>
  <c r="B490" i="22"/>
  <c r="B491" i="22"/>
  <c r="B492" i="22"/>
  <c r="B493" i="22"/>
  <c r="B494" i="22"/>
  <c r="B495" i="22"/>
  <c r="B496" i="22"/>
  <c r="B497" i="22"/>
  <c r="B498" i="22"/>
  <c r="B499" i="22"/>
  <c r="B500" i="22"/>
  <c r="B501" i="22"/>
  <c r="B502" i="22"/>
  <c r="B503" i="22"/>
  <c r="B504" i="22"/>
  <c r="B505" i="22"/>
  <c r="B506" i="22"/>
  <c r="B507" i="22"/>
  <c r="B508" i="22"/>
  <c r="B509" i="22"/>
  <c r="B510" i="22"/>
  <c r="B511" i="22"/>
  <c r="B512" i="22"/>
  <c r="B513" i="22"/>
  <c r="B514" i="22"/>
  <c r="B515" i="22"/>
  <c r="B516" i="22"/>
  <c r="B517" i="22"/>
  <c r="B518" i="22"/>
  <c r="B519" i="22"/>
  <c r="B520" i="22"/>
  <c r="B521" i="22"/>
  <c r="B522" i="22"/>
  <c r="B523" i="22"/>
  <c r="B524" i="22"/>
  <c r="B525" i="22"/>
  <c r="B526" i="22"/>
  <c r="B527" i="22"/>
  <c r="B528" i="22"/>
  <c r="B529" i="22"/>
  <c r="B530" i="22"/>
  <c r="B531" i="22"/>
  <c r="B532" i="22"/>
  <c r="B533" i="22"/>
  <c r="B534" i="22"/>
  <c r="B535" i="22"/>
  <c r="B536" i="22"/>
  <c r="B537" i="22"/>
  <c r="B538" i="22"/>
  <c r="B539" i="22"/>
  <c r="B540" i="22"/>
  <c r="B541" i="22"/>
  <c r="B542" i="22"/>
  <c r="B543" i="22"/>
  <c r="B544" i="22"/>
  <c r="B545" i="22"/>
  <c r="B546" i="22"/>
  <c r="B547" i="22"/>
  <c r="B548" i="22"/>
  <c r="B549" i="22"/>
  <c r="B550" i="22"/>
  <c r="B551" i="22"/>
  <c r="B552" i="22"/>
  <c r="B553" i="22"/>
  <c r="B554" i="22"/>
  <c r="B555" i="22"/>
  <c r="B556" i="22"/>
  <c r="B557" i="22"/>
  <c r="B558" i="22"/>
  <c r="B559" i="22"/>
  <c r="B560" i="22"/>
  <c r="B561" i="22"/>
  <c r="B562" i="22"/>
  <c r="B563" i="22"/>
  <c r="B564" i="22"/>
  <c r="B565" i="22"/>
  <c r="B566" i="22"/>
  <c r="B567" i="22"/>
  <c r="B568" i="22"/>
  <c r="B569" i="22"/>
  <c r="B570" i="22"/>
  <c r="B571" i="22"/>
  <c r="B572" i="22"/>
  <c r="B573" i="22"/>
  <c r="B574" i="22"/>
  <c r="B575" i="22"/>
  <c r="B576" i="22"/>
  <c r="B577" i="22"/>
  <c r="B578" i="22"/>
  <c r="B579" i="22"/>
  <c r="B580" i="22"/>
  <c r="B581" i="22"/>
  <c r="B582" i="22"/>
  <c r="B583" i="22"/>
  <c r="B584" i="22"/>
  <c r="B585" i="22"/>
  <c r="B586" i="22"/>
  <c r="B587" i="22"/>
  <c r="B588" i="22"/>
  <c r="B589" i="22"/>
  <c r="B590" i="22"/>
  <c r="B591" i="22"/>
  <c r="B592" i="22"/>
  <c r="B593" i="22"/>
  <c r="B594" i="22"/>
  <c r="B595" i="22"/>
  <c r="B596" i="22"/>
  <c r="B597" i="22"/>
  <c r="B598" i="22"/>
  <c r="B599" i="22"/>
  <c r="B600" i="22"/>
  <c r="B601" i="22"/>
  <c r="B602" i="22"/>
  <c r="B603" i="22"/>
  <c r="B604" i="22"/>
  <c r="B605" i="22"/>
  <c r="B606" i="22"/>
  <c r="B607" i="22"/>
  <c r="B608" i="22"/>
  <c r="B609" i="22"/>
  <c r="B610" i="22"/>
  <c r="B611" i="22"/>
  <c r="B612" i="22"/>
  <c r="B613" i="22"/>
  <c r="B614" i="22"/>
  <c r="B615" i="22"/>
  <c r="B616" i="22"/>
  <c r="B617" i="22"/>
  <c r="B618" i="22"/>
  <c r="B619" i="22"/>
  <c r="B620" i="22"/>
  <c r="B621" i="22"/>
  <c r="B622" i="22"/>
  <c r="B623" i="22"/>
  <c r="B624" i="22"/>
  <c r="B625" i="22"/>
  <c r="B626" i="22"/>
  <c r="B627" i="22"/>
  <c r="B628" i="22"/>
  <c r="B629" i="22"/>
  <c r="B630" i="22"/>
  <c r="B631" i="22"/>
  <c r="B632" i="22"/>
  <c r="B633" i="22"/>
  <c r="B634" i="22"/>
  <c r="B635" i="22"/>
  <c r="B636" i="22"/>
  <c r="B637" i="22"/>
  <c r="BV486" i="22"/>
  <c r="H486" i="22" s="1"/>
  <c r="G486" i="22"/>
  <c r="BV311" i="22"/>
  <c r="H311" i="22" s="1"/>
  <c r="BV312" i="22"/>
  <c r="BV313" i="22"/>
  <c r="BV314" i="22"/>
  <c r="BV315" i="22"/>
  <c r="H315" i="22" s="1"/>
  <c r="BV316" i="22"/>
  <c r="BV317" i="22"/>
  <c r="BV318" i="22"/>
  <c r="BV319" i="22"/>
  <c r="H319" i="22" s="1"/>
  <c r="BV320" i="22"/>
  <c r="BV321" i="22"/>
  <c r="BV322" i="22"/>
  <c r="BV323" i="22"/>
  <c r="H323" i="22" s="1"/>
  <c r="BV324" i="22"/>
  <c r="BV325" i="22"/>
  <c r="BV326" i="22"/>
  <c r="BV327" i="22"/>
  <c r="H327" i="22" s="1"/>
  <c r="BV328" i="22"/>
  <c r="BV329" i="22"/>
  <c r="BV330" i="22"/>
  <c r="BV331" i="22"/>
  <c r="H331" i="22" s="1"/>
  <c r="BV332" i="22"/>
  <c r="BV333" i="22"/>
  <c r="BV334" i="22"/>
  <c r="BV335" i="22"/>
  <c r="H335" i="22" s="1"/>
  <c r="BV336" i="22"/>
  <c r="BV337" i="22"/>
  <c r="BV338" i="22"/>
  <c r="BV339" i="22"/>
  <c r="H339" i="22" s="1"/>
  <c r="BV340" i="22"/>
  <c r="BV341" i="22"/>
  <c r="BV342" i="22"/>
  <c r="BV343" i="22"/>
  <c r="H343" i="22" s="1"/>
  <c r="BV344" i="22"/>
  <c r="BV345" i="22"/>
  <c r="BV346" i="22"/>
  <c r="BV347" i="22"/>
  <c r="H347" i="22" s="1"/>
  <c r="BV348" i="22"/>
  <c r="BV349" i="22"/>
  <c r="BV350" i="22"/>
  <c r="BV351" i="22"/>
  <c r="H351" i="22" s="1"/>
  <c r="BV352" i="22"/>
  <c r="BV353" i="22"/>
  <c r="BV354" i="22"/>
  <c r="BV355" i="22"/>
  <c r="H355" i="22" s="1"/>
  <c r="BV356" i="22"/>
  <c r="BV357" i="22"/>
  <c r="BV358" i="22"/>
  <c r="BV359" i="22"/>
  <c r="H359" i="22" s="1"/>
  <c r="BV360" i="22"/>
  <c r="BV361" i="22"/>
  <c r="BV362" i="22"/>
  <c r="BV363" i="22"/>
  <c r="H363" i="22" s="1"/>
  <c r="BV364" i="22"/>
  <c r="BV365" i="22"/>
  <c r="BV366" i="22"/>
  <c r="BV367" i="22"/>
  <c r="H367" i="22" s="1"/>
  <c r="BV368" i="22"/>
  <c r="BV369" i="22"/>
  <c r="BV370" i="22"/>
  <c r="BV371" i="22"/>
  <c r="H371" i="22" s="1"/>
  <c r="BV372" i="22"/>
  <c r="BV373" i="22"/>
  <c r="BV374" i="22"/>
  <c r="BV375" i="22"/>
  <c r="H375" i="22" s="1"/>
  <c r="BV376" i="22"/>
  <c r="BV377" i="22"/>
  <c r="BV378" i="22"/>
  <c r="BV379" i="22"/>
  <c r="H379" i="22" s="1"/>
  <c r="BV380" i="22"/>
  <c r="BV381" i="22"/>
  <c r="BV382" i="22"/>
  <c r="BV383" i="22"/>
  <c r="H383" i="22" s="1"/>
  <c r="BV384" i="22"/>
  <c r="BV385" i="22"/>
  <c r="BV386" i="22"/>
  <c r="BV387" i="22"/>
  <c r="H387" i="22" s="1"/>
  <c r="BV388" i="22"/>
  <c r="BV389" i="22"/>
  <c r="BV390" i="22"/>
  <c r="BV391" i="22"/>
  <c r="H391" i="22" s="1"/>
  <c r="BV392" i="22"/>
  <c r="BV393" i="22"/>
  <c r="BV394" i="22"/>
  <c r="BV395" i="22"/>
  <c r="BV396" i="22"/>
  <c r="BV397" i="22"/>
  <c r="BV398" i="22"/>
  <c r="BV399" i="22"/>
  <c r="BV400" i="22"/>
  <c r="BV401" i="22"/>
  <c r="BV402" i="22"/>
  <c r="BV403" i="22"/>
  <c r="BV404" i="22"/>
  <c r="BV405" i="22"/>
  <c r="BV406" i="22"/>
  <c r="BV407" i="22"/>
  <c r="BV408" i="22"/>
  <c r="BV409" i="22"/>
  <c r="BV410" i="22"/>
  <c r="BV411" i="22"/>
  <c r="BV412" i="22"/>
  <c r="BV413" i="22"/>
  <c r="BV414" i="22"/>
  <c r="BV415" i="22"/>
  <c r="BV416" i="22"/>
  <c r="BV417" i="22"/>
  <c r="BV418" i="22"/>
  <c r="BV419" i="22"/>
  <c r="BV420" i="22"/>
  <c r="BV421" i="22"/>
  <c r="BV422" i="22"/>
  <c r="BV423" i="22"/>
  <c r="BV424" i="22"/>
  <c r="BV425" i="22"/>
  <c r="BV426" i="22"/>
  <c r="BV427" i="22"/>
  <c r="BV428" i="22"/>
  <c r="BV429" i="22"/>
  <c r="BV430" i="22"/>
  <c r="BV431" i="22"/>
  <c r="BV432" i="22"/>
  <c r="BV433" i="22"/>
  <c r="BV434" i="22"/>
  <c r="BV435" i="22"/>
  <c r="BV436" i="22"/>
  <c r="BV437" i="22"/>
  <c r="BV438" i="22"/>
  <c r="BV439" i="22"/>
  <c r="BV440" i="22"/>
  <c r="BV441" i="22"/>
  <c r="BV442" i="22"/>
  <c r="BV443" i="22"/>
  <c r="BV444" i="22"/>
  <c r="BV445" i="22"/>
  <c r="BV446" i="22"/>
  <c r="BV447" i="22"/>
  <c r="BV448" i="22"/>
  <c r="BV449" i="22"/>
  <c r="BV450" i="22"/>
  <c r="BV451" i="22"/>
  <c r="BV452" i="22"/>
  <c r="BV453" i="22"/>
  <c r="BV454" i="22"/>
  <c r="BV455" i="22"/>
  <c r="BV456" i="22"/>
  <c r="BV457" i="22"/>
  <c r="BV458" i="22"/>
  <c r="BV459" i="22"/>
  <c r="BV460" i="22"/>
  <c r="BV461" i="22"/>
  <c r="BV462" i="22"/>
  <c r="BV463" i="22"/>
  <c r="BV464" i="22"/>
  <c r="BV465" i="22"/>
  <c r="BV466" i="22"/>
  <c r="BV467" i="22"/>
  <c r="BV468" i="22"/>
  <c r="BV469" i="22"/>
  <c r="BV470" i="22"/>
  <c r="BV471" i="22"/>
  <c r="BV472" i="22"/>
  <c r="BV473" i="22"/>
  <c r="BV474" i="22"/>
  <c r="BV475" i="22"/>
  <c r="BV476" i="22"/>
  <c r="BV477" i="22"/>
  <c r="BV478" i="22"/>
  <c r="BV479" i="22"/>
  <c r="BV480" i="22"/>
  <c r="BV481" i="22"/>
  <c r="BV482" i="22"/>
  <c r="BV483" i="22"/>
  <c r="BV484" i="22"/>
  <c r="BV485" i="22"/>
  <c r="BV310" i="22"/>
  <c r="BV73" i="22"/>
  <c r="H73" i="22" s="1"/>
  <c r="BV74" i="22"/>
  <c r="H74" i="22" s="1"/>
  <c r="BV75" i="22"/>
  <c r="BV76" i="22"/>
  <c r="BV77" i="22"/>
  <c r="H77" i="22" s="1"/>
  <c r="BV78" i="22"/>
  <c r="H78" i="22" s="1"/>
  <c r="BV79" i="22"/>
  <c r="BV80" i="22"/>
  <c r="BV81" i="22"/>
  <c r="H81" i="22" s="1"/>
  <c r="BV82" i="22"/>
  <c r="BV83" i="22"/>
  <c r="BV84" i="22"/>
  <c r="BV85" i="22"/>
  <c r="H85" i="22" s="1"/>
  <c r="BV86" i="22"/>
  <c r="H86" i="22" s="1"/>
  <c r="BV87" i="22"/>
  <c r="BV88" i="22"/>
  <c r="BV89" i="22"/>
  <c r="H89" i="22" s="1"/>
  <c r="BV90" i="22"/>
  <c r="H90" i="22" s="1"/>
  <c r="BV91" i="22"/>
  <c r="BV92" i="22"/>
  <c r="BV93" i="22"/>
  <c r="H93" i="22" s="1"/>
  <c r="BV94" i="22"/>
  <c r="H94" i="22" s="1"/>
  <c r="BV95" i="22"/>
  <c r="BV96" i="22"/>
  <c r="BV97" i="22"/>
  <c r="H97" i="22" s="1"/>
  <c r="BV98" i="22"/>
  <c r="BV99" i="22"/>
  <c r="BV100" i="22"/>
  <c r="BV101" i="22"/>
  <c r="H101" i="22" s="1"/>
  <c r="BV102" i="22"/>
  <c r="H102" i="22" s="1"/>
  <c r="BV103" i="22"/>
  <c r="BV104" i="22"/>
  <c r="BV105" i="22"/>
  <c r="H105" i="22" s="1"/>
  <c r="BV106" i="22"/>
  <c r="H106" i="22" s="1"/>
  <c r="BV107" i="22"/>
  <c r="BV108" i="22"/>
  <c r="BV109" i="22"/>
  <c r="H109" i="22" s="1"/>
  <c r="BV110" i="22"/>
  <c r="H110" i="22" s="1"/>
  <c r="BV111" i="22"/>
  <c r="BV112" i="22"/>
  <c r="BV113" i="22"/>
  <c r="H113" i="22" s="1"/>
  <c r="BV114" i="22"/>
  <c r="BV115" i="22"/>
  <c r="BV116" i="22"/>
  <c r="BV117" i="22"/>
  <c r="H117" i="22" s="1"/>
  <c r="BV118" i="22"/>
  <c r="H118" i="22" s="1"/>
  <c r="BV119" i="22"/>
  <c r="BV120" i="22"/>
  <c r="BV121" i="22"/>
  <c r="H121" i="22" s="1"/>
  <c r="BV122" i="22"/>
  <c r="H122" i="22" s="1"/>
  <c r="BV123" i="22"/>
  <c r="BV124" i="22"/>
  <c r="BV125" i="22"/>
  <c r="H125" i="22" s="1"/>
  <c r="BV126" i="22"/>
  <c r="H126" i="22" s="1"/>
  <c r="BV127" i="22"/>
  <c r="BV128" i="22"/>
  <c r="BV129" i="22"/>
  <c r="H129" i="22" s="1"/>
  <c r="BV130" i="22"/>
  <c r="BV131" i="22"/>
  <c r="BV132" i="22"/>
  <c r="BV133" i="22"/>
  <c r="H133" i="22" s="1"/>
  <c r="BV134" i="22"/>
  <c r="H134" i="22" s="1"/>
  <c r="BV135" i="22"/>
  <c r="BV136" i="22"/>
  <c r="BV137" i="22"/>
  <c r="H137" i="22" s="1"/>
  <c r="BV138" i="22"/>
  <c r="H138" i="22" s="1"/>
  <c r="BV139" i="22"/>
  <c r="BV140" i="22"/>
  <c r="BV141" i="22"/>
  <c r="H141" i="22" s="1"/>
  <c r="BV142" i="22"/>
  <c r="H142" i="22" s="1"/>
  <c r="BV143" i="22"/>
  <c r="BV144" i="22"/>
  <c r="BV145" i="22"/>
  <c r="H145" i="22" s="1"/>
  <c r="BV146" i="22"/>
  <c r="BV147" i="22"/>
  <c r="BV148" i="22"/>
  <c r="BV149" i="22"/>
  <c r="H149" i="22" s="1"/>
  <c r="BV150" i="22"/>
  <c r="H150" i="22" s="1"/>
  <c r="BV151" i="22"/>
  <c r="BV152" i="22"/>
  <c r="BV153" i="22"/>
  <c r="H153" i="22" s="1"/>
  <c r="BV154" i="22"/>
  <c r="H154" i="22" s="1"/>
  <c r="BV155" i="22"/>
  <c r="BV156" i="22"/>
  <c r="BV157" i="22"/>
  <c r="H157" i="22" s="1"/>
  <c r="BV158" i="22"/>
  <c r="H158" i="22" s="1"/>
  <c r="BV159" i="22"/>
  <c r="BV160" i="22"/>
  <c r="BV161" i="22"/>
  <c r="H161" i="22" s="1"/>
  <c r="BV162" i="22"/>
  <c r="BV163" i="22"/>
  <c r="BV164" i="22"/>
  <c r="BV165" i="22"/>
  <c r="H165" i="22" s="1"/>
  <c r="BV166" i="22"/>
  <c r="BV167" i="22"/>
  <c r="BV168" i="22"/>
  <c r="BV169" i="22"/>
  <c r="H169" i="22" s="1"/>
  <c r="BV170" i="22"/>
  <c r="BV171" i="22"/>
  <c r="BV172" i="22"/>
  <c r="BV173" i="22"/>
  <c r="H173" i="22" s="1"/>
  <c r="BV174" i="22"/>
  <c r="BV175" i="22"/>
  <c r="BV176" i="22"/>
  <c r="BV177" i="22"/>
  <c r="H177" i="22" s="1"/>
  <c r="BV178" i="22"/>
  <c r="BV179" i="22"/>
  <c r="BV180" i="22"/>
  <c r="BV181" i="22"/>
  <c r="H181" i="22" s="1"/>
  <c r="BV182" i="22"/>
  <c r="BV183" i="22"/>
  <c r="BV184" i="22"/>
  <c r="BV185" i="22"/>
  <c r="H185" i="22" s="1"/>
  <c r="BV186" i="22"/>
  <c r="BV187" i="22"/>
  <c r="BV188" i="22"/>
  <c r="BV189" i="22"/>
  <c r="H189" i="22" s="1"/>
  <c r="BV190" i="22"/>
  <c r="BV191" i="22"/>
  <c r="BV192" i="22"/>
  <c r="BV193" i="22"/>
  <c r="H193" i="22" s="1"/>
  <c r="BV194" i="22"/>
  <c r="BV195" i="22"/>
  <c r="BV196" i="22"/>
  <c r="BV197" i="22"/>
  <c r="H197" i="22" s="1"/>
  <c r="BV198" i="22"/>
  <c r="BV199" i="22"/>
  <c r="BV200" i="22"/>
  <c r="BV201" i="22"/>
  <c r="H201" i="22" s="1"/>
  <c r="BV202" i="22"/>
  <c r="BV203" i="22"/>
  <c r="BV204" i="22"/>
  <c r="BV205" i="22"/>
  <c r="H205" i="22" s="1"/>
  <c r="BV206" i="22"/>
  <c r="BV207" i="22"/>
  <c r="BV208" i="22"/>
  <c r="BV209" i="22"/>
  <c r="H209" i="22" s="1"/>
  <c r="BV210" i="22"/>
  <c r="BV211" i="22"/>
  <c r="BV212" i="22"/>
  <c r="BV213" i="22"/>
  <c r="H213" i="22" s="1"/>
  <c r="BV214" i="22"/>
  <c r="BV215" i="22"/>
  <c r="BV216" i="22"/>
  <c r="BV217" i="22"/>
  <c r="H217" i="22" s="1"/>
  <c r="BV218" i="22"/>
  <c r="BV219" i="22"/>
  <c r="BV220" i="22"/>
  <c r="BV221" i="22"/>
  <c r="H221" i="22" s="1"/>
  <c r="BV222" i="22"/>
  <c r="BV223" i="22"/>
  <c r="BV224" i="22"/>
  <c r="BV225" i="22"/>
  <c r="H225" i="22" s="1"/>
  <c r="BV226" i="22"/>
  <c r="BV227" i="22"/>
  <c r="BV308" i="22" s="1"/>
  <c r="H308" i="22" s="1"/>
  <c r="BV72" i="22"/>
  <c r="BV4" i="22"/>
  <c r="BV5" i="22"/>
  <c r="H5" i="22" s="1"/>
  <c r="BV6" i="22"/>
  <c r="H6" i="22" s="1"/>
  <c r="BV7" i="22"/>
  <c r="H7" i="22" s="1"/>
  <c r="BV8" i="22"/>
  <c r="H8" i="22" s="1"/>
  <c r="BV9" i="22"/>
  <c r="H9" i="22" s="1"/>
  <c r="BV10" i="22"/>
  <c r="H10" i="22" s="1"/>
  <c r="BV11" i="22"/>
  <c r="BV12" i="22"/>
  <c r="H12" i="22" s="1"/>
  <c r="BV13" i="22"/>
  <c r="BV14" i="22"/>
  <c r="H14" i="22" s="1"/>
  <c r="BV15" i="22"/>
  <c r="BV16" i="22"/>
  <c r="H16" i="22" s="1"/>
  <c r="BV17" i="22"/>
  <c r="H17" i="22" s="1"/>
  <c r="BV18" i="22"/>
  <c r="H18" i="22" s="1"/>
  <c r="BV19" i="22"/>
  <c r="BV20" i="22"/>
  <c r="H20" i="22" s="1"/>
  <c r="BV21" i="22"/>
  <c r="H21" i="22" s="1"/>
  <c r="BV22" i="22"/>
  <c r="H22" i="22" s="1"/>
  <c r="BV23" i="22"/>
  <c r="BV24" i="22"/>
  <c r="H24" i="22" s="1"/>
  <c r="BV25" i="22"/>
  <c r="H25" i="22" s="1"/>
  <c r="BV26" i="22"/>
  <c r="H26" i="22" s="1"/>
  <c r="BV27" i="22"/>
  <c r="BV28" i="22"/>
  <c r="H28" i="22" s="1"/>
  <c r="BV29" i="22"/>
  <c r="H29" i="22" s="1"/>
  <c r="BV30" i="22"/>
  <c r="H30" i="22" s="1"/>
  <c r="BV31" i="22"/>
  <c r="H31" i="22" s="1"/>
  <c r="BV32" i="22"/>
  <c r="H32" i="22" s="1"/>
  <c r="BV33" i="22"/>
  <c r="H33" i="22" s="1"/>
  <c r="BV34" i="22"/>
  <c r="H34" i="22" s="1"/>
  <c r="BV35" i="22"/>
  <c r="BV36" i="22"/>
  <c r="H36" i="22" s="1"/>
  <c r="BV37" i="22"/>
  <c r="BV38" i="22"/>
  <c r="H38" i="22" s="1"/>
  <c r="BV39" i="22"/>
  <c r="BV40" i="22"/>
  <c r="H40" i="22" s="1"/>
  <c r="BV41" i="22"/>
  <c r="H41" i="22" s="1"/>
  <c r="BV42" i="22"/>
  <c r="H42" i="22" s="1"/>
  <c r="BV43" i="22"/>
  <c r="BV44" i="22"/>
  <c r="H44" i="22" s="1"/>
  <c r="BV45" i="22"/>
  <c r="BV46" i="22"/>
  <c r="H46" i="22" s="1"/>
  <c r="BV47" i="22"/>
  <c r="H47" i="22" s="1"/>
  <c r="BV48" i="22"/>
  <c r="H48" i="22" s="1"/>
  <c r="BV49" i="22"/>
  <c r="H49" i="22" s="1"/>
  <c r="BV50" i="22"/>
  <c r="BV51" i="22"/>
  <c r="H51" i="22" s="1"/>
  <c r="BV52" i="22"/>
  <c r="H52" i="22" s="1"/>
  <c r="BV53" i="22"/>
  <c r="BV54" i="22"/>
  <c r="BV55" i="22"/>
  <c r="H55" i="22" s="1"/>
  <c r="BV56" i="22"/>
  <c r="H56" i="22" s="1"/>
  <c r="BV57" i="22"/>
  <c r="H57" i="22" s="1"/>
  <c r="BV58" i="22"/>
  <c r="BV59" i="22"/>
  <c r="H59" i="22" s="1"/>
  <c r="BV60" i="22"/>
  <c r="H60" i="22" s="1"/>
  <c r="BV61" i="22"/>
  <c r="BV62" i="22"/>
  <c r="BV63" i="22"/>
  <c r="H63" i="22" s="1"/>
  <c r="BV64" i="22"/>
  <c r="H64" i="22" s="1"/>
  <c r="BV65" i="22"/>
  <c r="H65" i="22" s="1"/>
  <c r="BV66" i="22"/>
  <c r="BV67" i="22"/>
  <c r="H67" i="22" s="1"/>
  <c r="BV68" i="22"/>
  <c r="H68" i="22" s="1"/>
  <c r="BV69" i="22"/>
  <c r="H69" i="22" s="1"/>
  <c r="BV70" i="22"/>
  <c r="BV71" i="22"/>
  <c r="BV3" i="22"/>
  <c r="H3" i="22" s="1"/>
  <c r="BX65" i="22"/>
  <c r="K65" i="22" s="1"/>
  <c r="BX66" i="22"/>
  <c r="BX67" i="22"/>
  <c r="BX68" i="22"/>
  <c r="K68" i="22" s="1"/>
  <c r="BX69" i="22"/>
  <c r="K69" i="22" s="1"/>
  <c r="BX70" i="22"/>
  <c r="BX71" i="22"/>
  <c r="BX72" i="22"/>
  <c r="K72" i="22" s="1"/>
  <c r="BX73" i="22"/>
  <c r="K73" i="22" s="1"/>
  <c r="BX74" i="22"/>
  <c r="BX75" i="22"/>
  <c r="BX76" i="22"/>
  <c r="K76" i="22" s="1"/>
  <c r="BX77" i="22"/>
  <c r="BX78" i="22"/>
  <c r="BX79" i="22"/>
  <c r="BX80" i="22"/>
  <c r="K80" i="22" s="1"/>
  <c r="BX81" i="22"/>
  <c r="K81" i="22" s="1"/>
  <c r="BX82" i="22"/>
  <c r="BX83" i="22"/>
  <c r="BX84" i="22"/>
  <c r="K84" i="22" s="1"/>
  <c r="BX85" i="22"/>
  <c r="K85" i="22" s="1"/>
  <c r="BX86" i="22"/>
  <c r="BX63" i="22"/>
  <c r="BX64" i="22"/>
  <c r="K64" i="22" s="1"/>
  <c r="BX4" i="22"/>
  <c r="BX5" i="22"/>
  <c r="BX6" i="22"/>
  <c r="BX7" i="22"/>
  <c r="K7" i="22" s="1"/>
  <c r="BX8" i="22"/>
  <c r="K8" i="22" s="1"/>
  <c r="BX9" i="22"/>
  <c r="BX10" i="22"/>
  <c r="BX11" i="22"/>
  <c r="K11" i="22" s="1"/>
  <c r="BX12" i="22"/>
  <c r="K12" i="22" s="1"/>
  <c r="BX13" i="22"/>
  <c r="BX14" i="22"/>
  <c r="BX15" i="22"/>
  <c r="K15" i="22" s="1"/>
  <c r="BX16" i="22"/>
  <c r="K16" i="22" s="1"/>
  <c r="BX17" i="22"/>
  <c r="BX18" i="22"/>
  <c r="BX19" i="22"/>
  <c r="K19" i="22" s="1"/>
  <c r="BX20" i="22"/>
  <c r="BX21" i="22"/>
  <c r="BX22" i="22"/>
  <c r="BX23" i="22"/>
  <c r="K23" i="22" s="1"/>
  <c r="BX24" i="22"/>
  <c r="K24" i="22" s="1"/>
  <c r="BX25" i="22"/>
  <c r="BX26" i="22"/>
  <c r="BX27" i="22"/>
  <c r="K27" i="22" s="1"/>
  <c r="BX28" i="22"/>
  <c r="K28" i="22" s="1"/>
  <c r="BX29" i="22"/>
  <c r="BX30" i="22"/>
  <c r="BX31" i="22"/>
  <c r="K31" i="22" s="1"/>
  <c r="BX32" i="22"/>
  <c r="K32" i="22" s="1"/>
  <c r="BX33" i="22"/>
  <c r="BX34" i="22"/>
  <c r="BX35" i="22"/>
  <c r="K35" i="22" s="1"/>
  <c r="BX36" i="22"/>
  <c r="BX37" i="22"/>
  <c r="BX38" i="22"/>
  <c r="BX39" i="22"/>
  <c r="K39" i="22" s="1"/>
  <c r="BX40" i="22"/>
  <c r="K40" i="22" s="1"/>
  <c r="BX41" i="22"/>
  <c r="BX42" i="22"/>
  <c r="BX43" i="22"/>
  <c r="K43" i="22" s="1"/>
  <c r="BX44" i="22"/>
  <c r="K44" i="22" s="1"/>
  <c r="BX45" i="22"/>
  <c r="BX46" i="22"/>
  <c r="BX47" i="22"/>
  <c r="K47" i="22" s="1"/>
  <c r="BX48" i="22"/>
  <c r="K48" i="22" s="1"/>
  <c r="BX49" i="22"/>
  <c r="BX50" i="22"/>
  <c r="BX51" i="22"/>
  <c r="K51" i="22" s="1"/>
  <c r="BX52" i="22"/>
  <c r="BX53" i="22"/>
  <c r="BX54" i="22"/>
  <c r="BX55" i="22"/>
  <c r="K55" i="22" s="1"/>
  <c r="BX56" i="22"/>
  <c r="K56" i="22" s="1"/>
  <c r="BX57" i="22"/>
  <c r="BX58" i="22"/>
  <c r="BX59" i="22"/>
  <c r="K59" i="22" s="1"/>
  <c r="BX60" i="22"/>
  <c r="K60" i="22" s="1"/>
  <c r="BX61" i="22"/>
  <c r="BX62" i="22"/>
  <c r="BX3" i="22"/>
  <c r="K3" i="22" s="1"/>
  <c r="N15" i="22"/>
  <c r="N16" i="22"/>
  <c r="N17" i="22"/>
  <c r="N18" i="22"/>
  <c r="N19" i="22"/>
  <c r="N21" i="22"/>
  <c r="G4" i="22"/>
  <c r="H4" i="22"/>
  <c r="G5" i="22"/>
  <c r="G6" i="22"/>
  <c r="G7" i="22"/>
  <c r="G8" i="22"/>
  <c r="G9" i="22"/>
  <c r="G10" i="22"/>
  <c r="G11" i="22"/>
  <c r="H11" i="22"/>
  <c r="G12" i="22"/>
  <c r="G13" i="22"/>
  <c r="H13" i="22"/>
  <c r="G14" i="22"/>
  <c r="G15" i="22"/>
  <c r="H15" i="22"/>
  <c r="G16" i="22"/>
  <c r="G17" i="22"/>
  <c r="G18" i="22"/>
  <c r="G19" i="22"/>
  <c r="H19" i="22"/>
  <c r="G20" i="22"/>
  <c r="G21" i="22"/>
  <c r="G22" i="22"/>
  <c r="G23" i="22"/>
  <c r="H23" i="22"/>
  <c r="G24" i="22"/>
  <c r="G25" i="22"/>
  <c r="G26" i="22"/>
  <c r="G27" i="22"/>
  <c r="H27" i="22"/>
  <c r="G28" i="22"/>
  <c r="G29" i="22"/>
  <c r="G30" i="22"/>
  <c r="G31" i="22"/>
  <c r="G32" i="22"/>
  <c r="G33" i="22"/>
  <c r="G34" i="22"/>
  <c r="G35" i="22"/>
  <c r="H35" i="22"/>
  <c r="G36" i="22"/>
  <c r="G37" i="22"/>
  <c r="H37" i="22"/>
  <c r="G38" i="22"/>
  <c r="G39" i="22"/>
  <c r="H39" i="22"/>
  <c r="G40" i="22"/>
  <c r="G41" i="22"/>
  <c r="G42" i="22"/>
  <c r="G43" i="22"/>
  <c r="H43" i="22"/>
  <c r="G44" i="22"/>
  <c r="G45" i="22"/>
  <c r="H45" i="22"/>
  <c r="G46" i="22"/>
  <c r="G47" i="22"/>
  <c r="G48" i="22"/>
  <c r="G49" i="22"/>
  <c r="G50" i="22"/>
  <c r="H50" i="22"/>
  <c r="G51" i="22"/>
  <c r="G52" i="22"/>
  <c r="G53" i="22"/>
  <c r="H53" i="22"/>
  <c r="G54" i="22"/>
  <c r="H54" i="22"/>
  <c r="G55" i="22"/>
  <c r="G56" i="22"/>
  <c r="G57" i="22"/>
  <c r="G58" i="22"/>
  <c r="H58" i="22"/>
  <c r="G59" i="22"/>
  <c r="G60" i="22"/>
  <c r="G61" i="22"/>
  <c r="H61" i="22"/>
  <c r="G62" i="22"/>
  <c r="H62" i="22"/>
  <c r="G63" i="22"/>
  <c r="G64" i="22"/>
  <c r="G65" i="22"/>
  <c r="G66" i="22"/>
  <c r="H66" i="22"/>
  <c r="G67" i="22"/>
  <c r="G68" i="22"/>
  <c r="G69" i="22"/>
  <c r="G70" i="22"/>
  <c r="H70" i="22"/>
  <c r="G71" i="22"/>
  <c r="H71" i="22"/>
  <c r="G72" i="22"/>
  <c r="H72" i="22"/>
  <c r="G73" i="22"/>
  <c r="G74" i="22"/>
  <c r="G75" i="22"/>
  <c r="H75" i="22"/>
  <c r="G76" i="22"/>
  <c r="H76" i="22"/>
  <c r="G77" i="22"/>
  <c r="G78" i="22"/>
  <c r="G79" i="22"/>
  <c r="H79" i="22"/>
  <c r="G80" i="22"/>
  <c r="H80" i="22"/>
  <c r="G81" i="22"/>
  <c r="G82" i="22"/>
  <c r="H82" i="22"/>
  <c r="G83" i="22"/>
  <c r="H83" i="22"/>
  <c r="G84" i="22"/>
  <c r="H84" i="22"/>
  <c r="G85" i="22"/>
  <c r="G86" i="22"/>
  <c r="G87" i="22"/>
  <c r="H87" i="22"/>
  <c r="G88" i="22"/>
  <c r="H88" i="22"/>
  <c r="G89" i="22"/>
  <c r="G90" i="22"/>
  <c r="G91" i="22"/>
  <c r="H91" i="22"/>
  <c r="G92" i="22"/>
  <c r="H92" i="22"/>
  <c r="G93" i="22"/>
  <c r="G94" i="22"/>
  <c r="G95" i="22"/>
  <c r="H95" i="22"/>
  <c r="G96" i="22"/>
  <c r="H96" i="22"/>
  <c r="G97" i="22"/>
  <c r="G98" i="22"/>
  <c r="H98" i="22"/>
  <c r="G99" i="22"/>
  <c r="H99" i="22"/>
  <c r="G100" i="22"/>
  <c r="H100" i="22"/>
  <c r="G101" i="22"/>
  <c r="G102" i="22"/>
  <c r="G103" i="22"/>
  <c r="H103" i="22"/>
  <c r="G104" i="22"/>
  <c r="H104" i="22"/>
  <c r="G105" i="22"/>
  <c r="G106" i="22"/>
  <c r="G107" i="22"/>
  <c r="H107" i="22"/>
  <c r="G108" i="22"/>
  <c r="H108" i="22"/>
  <c r="G109" i="22"/>
  <c r="G110" i="22"/>
  <c r="G111" i="22"/>
  <c r="H111" i="22"/>
  <c r="G112" i="22"/>
  <c r="H112" i="22"/>
  <c r="G113" i="22"/>
  <c r="G114" i="22"/>
  <c r="H114" i="22"/>
  <c r="G115" i="22"/>
  <c r="H115" i="22"/>
  <c r="G116" i="22"/>
  <c r="H116" i="22"/>
  <c r="G117" i="22"/>
  <c r="G118" i="22"/>
  <c r="G119" i="22"/>
  <c r="H119" i="22"/>
  <c r="G120" i="22"/>
  <c r="H120" i="22"/>
  <c r="G121" i="22"/>
  <c r="G122" i="22"/>
  <c r="G123" i="22"/>
  <c r="H123" i="22"/>
  <c r="G124" i="22"/>
  <c r="H124" i="22"/>
  <c r="G125" i="22"/>
  <c r="G126" i="22"/>
  <c r="G127" i="22"/>
  <c r="H127" i="22"/>
  <c r="G128" i="22"/>
  <c r="H128" i="22"/>
  <c r="G129" i="22"/>
  <c r="G130" i="22"/>
  <c r="H130" i="22"/>
  <c r="G131" i="22"/>
  <c r="H131" i="22"/>
  <c r="G132" i="22"/>
  <c r="H132" i="22"/>
  <c r="G133" i="22"/>
  <c r="G134" i="22"/>
  <c r="G135" i="22"/>
  <c r="H135" i="22"/>
  <c r="G136" i="22"/>
  <c r="H136" i="22"/>
  <c r="G137" i="22"/>
  <c r="G138" i="22"/>
  <c r="G139" i="22"/>
  <c r="H139" i="22"/>
  <c r="G140" i="22"/>
  <c r="H140" i="22"/>
  <c r="G141" i="22"/>
  <c r="G142" i="22"/>
  <c r="G143" i="22"/>
  <c r="H143" i="22"/>
  <c r="G144" i="22"/>
  <c r="H144" i="22"/>
  <c r="G145" i="22"/>
  <c r="G146" i="22"/>
  <c r="H146" i="22"/>
  <c r="G147" i="22"/>
  <c r="H147" i="22"/>
  <c r="G148" i="22"/>
  <c r="H148" i="22"/>
  <c r="G149" i="22"/>
  <c r="G150" i="22"/>
  <c r="G151" i="22"/>
  <c r="H151" i="22"/>
  <c r="G152" i="22"/>
  <c r="H152" i="22"/>
  <c r="G153" i="22"/>
  <c r="G154" i="22"/>
  <c r="G155" i="22"/>
  <c r="H155" i="22"/>
  <c r="G156" i="22"/>
  <c r="H156" i="22"/>
  <c r="G157" i="22"/>
  <c r="G158" i="22"/>
  <c r="G159" i="22"/>
  <c r="H159" i="22"/>
  <c r="G160" i="22"/>
  <c r="H160" i="22"/>
  <c r="G161" i="22"/>
  <c r="G162" i="22"/>
  <c r="H162" i="22"/>
  <c r="G163" i="22"/>
  <c r="H163" i="22"/>
  <c r="G164" i="22"/>
  <c r="H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G201" i="22"/>
  <c r="G202" i="22"/>
  <c r="G203" i="22"/>
  <c r="G204" i="22"/>
  <c r="G205" i="22"/>
  <c r="G206" i="22"/>
  <c r="G207" i="22"/>
  <c r="G208" i="22"/>
  <c r="G209" i="22"/>
  <c r="G210" i="22"/>
  <c r="G211" i="22"/>
  <c r="G212" i="22"/>
  <c r="G213" i="22"/>
  <c r="G214" i="22"/>
  <c r="G215" i="22"/>
  <c r="G216" i="22"/>
  <c r="G217" i="22"/>
  <c r="G218" i="22"/>
  <c r="G219" i="22"/>
  <c r="G220" i="22"/>
  <c r="G221" i="22"/>
  <c r="G222" i="22"/>
  <c r="G223" i="22"/>
  <c r="G224" i="22"/>
  <c r="G225" i="22"/>
  <c r="G226" i="22"/>
  <c r="G227" i="22"/>
  <c r="G228" i="22"/>
  <c r="G229" i="22"/>
  <c r="G230" i="22"/>
  <c r="G231" i="22"/>
  <c r="G232" i="22"/>
  <c r="G233" i="22"/>
  <c r="G234" i="22"/>
  <c r="G235" i="22"/>
  <c r="G236" i="22"/>
  <c r="G237" i="22"/>
  <c r="G238" i="22"/>
  <c r="G239" i="22"/>
  <c r="G240" i="22"/>
  <c r="G241" i="22"/>
  <c r="G242" i="22"/>
  <c r="G243" i="22"/>
  <c r="G244" i="22"/>
  <c r="G245" i="22"/>
  <c r="G246" i="22"/>
  <c r="G247" i="22"/>
  <c r="G248" i="22"/>
  <c r="G249" i="22"/>
  <c r="G250" i="22"/>
  <c r="G251" i="22"/>
  <c r="G252" i="22"/>
  <c r="G253" i="22"/>
  <c r="G254" i="22"/>
  <c r="G255" i="22"/>
  <c r="G256" i="22"/>
  <c r="G257" i="22"/>
  <c r="G258" i="22"/>
  <c r="G259" i="22"/>
  <c r="G260" i="22"/>
  <c r="G261" i="22"/>
  <c r="G262" i="22"/>
  <c r="G263" i="22"/>
  <c r="G264" i="22"/>
  <c r="G265" i="22"/>
  <c r="G266" i="22"/>
  <c r="G267" i="22"/>
  <c r="G268" i="22"/>
  <c r="G269" i="22"/>
  <c r="G270" i="22"/>
  <c r="G271" i="22"/>
  <c r="G272" i="22"/>
  <c r="G273" i="22"/>
  <c r="G274" i="22"/>
  <c r="G275" i="22"/>
  <c r="G276" i="22"/>
  <c r="G277" i="22"/>
  <c r="G278" i="22"/>
  <c r="G279" i="22"/>
  <c r="G280" i="22"/>
  <c r="G281" i="22"/>
  <c r="G282" i="22"/>
  <c r="G283" i="22"/>
  <c r="G284" i="22"/>
  <c r="G285" i="22"/>
  <c r="G286" i="22"/>
  <c r="G287" i="22"/>
  <c r="G288" i="22"/>
  <c r="G289" i="22"/>
  <c r="G290" i="22"/>
  <c r="G291" i="22"/>
  <c r="G292" i="22"/>
  <c r="G293" i="22"/>
  <c r="G294" i="22"/>
  <c r="G295" i="22"/>
  <c r="G296" i="22"/>
  <c r="G297" i="22"/>
  <c r="G298" i="22"/>
  <c r="G299" i="22"/>
  <c r="G300" i="22"/>
  <c r="G301" i="22"/>
  <c r="G302" i="22"/>
  <c r="G303" i="22"/>
  <c r="G304" i="22"/>
  <c r="G305" i="22"/>
  <c r="G306" i="22"/>
  <c r="G307" i="22"/>
  <c r="G308" i="22"/>
  <c r="G309" i="22"/>
  <c r="G310" i="22"/>
  <c r="G311" i="22"/>
  <c r="G312" i="22"/>
  <c r="G313" i="22"/>
  <c r="G314" i="22"/>
  <c r="G315" i="22"/>
  <c r="G316" i="22"/>
  <c r="G317" i="22"/>
  <c r="G318" i="22"/>
  <c r="G319" i="22"/>
  <c r="G320" i="22"/>
  <c r="G321" i="22"/>
  <c r="G322" i="22"/>
  <c r="G323" i="22"/>
  <c r="G324" i="22"/>
  <c r="G325" i="22"/>
  <c r="G326" i="22"/>
  <c r="G327" i="22"/>
  <c r="G328" i="22"/>
  <c r="G329" i="22"/>
  <c r="G330" i="22"/>
  <c r="G331" i="22"/>
  <c r="G332" i="22"/>
  <c r="G333" i="22"/>
  <c r="G334" i="22"/>
  <c r="G335" i="22"/>
  <c r="G336" i="22"/>
  <c r="G337" i="22"/>
  <c r="G338" i="22"/>
  <c r="G339" i="22"/>
  <c r="G340" i="22"/>
  <c r="G341" i="22"/>
  <c r="G342" i="22"/>
  <c r="G343" i="22"/>
  <c r="G344" i="22"/>
  <c r="G345" i="22"/>
  <c r="G346" i="22"/>
  <c r="G347" i="22"/>
  <c r="G348" i="22"/>
  <c r="G349" i="22"/>
  <c r="G350" i="22"/>
  <c r="G351" i="22"/>
  <c r="G352" i="22"/>
  <c r="G353" i="22"/>
  <c r="G354" i="22"/>
  <c r="G355" i="22"/>
  <c r="G356" i="22"/>
  <c r="G357" i="22"/>
  <c r="G358" i="22"/>
  <c r="G359" i="22"/>
  <c r="G360" i="22"/>
  <c r="G361" i="22"/>
  <c r="G362" i="22"/>
  <c r="G363" i="22"/>
  <c r="G364" i="22"/>
  <c r="G365" i="22"/>
  <c r="G366" i="22"/>
  <c r="G367" i="22"/>
  <c r="G368" i="22"/>
  <c r="G369" i="22"/>
  <c r="G370" i="22"/>
  <c r="G371" i="22"/>
  <c r="G372" i="22"/>
  <c r="G373" i="22"/>
  <c r="G374" i="22"/>
  <c r="G375" i="22"/>
  <c r="G376" i="22"/>
  <c r="G377" i="22"/>
  <c r="G378" i="22"/>
  <c r="G379" i="22"/>
  <c r="G380" i="22"/>
  <c r="G381" i="22"/>
  <c r="G382" i="22"/>
  <c r="G383" i="22"/>
  <c r="G384" i="22"/>
  <c r="G385" i="22"/>
  <c r="G386" i="22"/>
  <c r="G387" i="22"/>
  <c r="G388" i="22"/>
  <c r="G389" i="22"/>
  <c r="G390" i="22"/>
  <c r="G391" i="22"/>
  <c r="G392" i="22"/>
  <c r="G393" i="22"/>
  <c r="G394" i="22"/>
  <c r="G395" i="22"/>
  <c r="G396" i="22"/>
  <c r="G397" i="22"/>
  <c r="G398" i="22"/>
  <c r="G399" i="22"/>
  <c r="G400" i="22"/>
  <c r="G401" i="22"/>
  <c r="G402" i="22"/>
  <c r="G403" i="22"/>
  <c r="G404" i="22"/>
  <c r="G405" i="22"/>
  <c r="G406" i="22"/>
  <c r="G407" i="22"/>
  <c r="G408" i="22"/>
  <c r="G409" i="22"/>
  <c r="G410" i="22"/>
  <c r="G411" i="22"/>
  <c r="G412" i="22"/>
  <c r="G413" i="22"/>
  <c r="G414" i="22"/>
  <c r="G415" i="22"/>
  <c r="G416" i="22"/>
  <c r="G417" i="22"/>
  <c r="G418" i="22"/>
  <c r="G419" i="22"/>
  <c r="G420" i="22"/>
  <c r="G421" i="22"/>
  <c r="G422" i="22"/>
  <c r="G423" i="22"/>
  <c r="G424" i="22"/>
  <c r="G425" i="22"/>
  <c r="G426" i="22"/>
  <c r="G427" i="22"/>
  <c r="G428" i="22"/>
  <c r="G429" i="22"/>
  <c r="G430" i="22"/>
  <c r="G431" i="22"/>
  <c r="G432" i="22"/>
  <c r="G433" i="22"/>
  <c r="G434" i="22"/>
  <c r="G435" i="22"/>
  <c r="G436" i="22"/>
  <c r="G437" i="22"/>
  <c r="G438" i="22"/>
  <c r="G439" i="22"/>
  <c r="G440" i="22"/>
  <c r="G441" i="22"/>
  <c r="G442" i="22"/>
  <c r="G443" i="22"/>
  <c r="G444" i="22"/>
  <c r="G445" i="22"/>
  <c r="G446" i="22"/>
  <c r="G447" i="22"/>
  <c r="G448" i="22"/>
  <c r="G449" i="22"/>
  <c r="G450" i="22"/>
  <c r="G451" i="22"/>
  <c r="G452" i="22"/>
  <c r="G453" i="22"/>
  <c r="G454" i="22"/>
  <c r="G455" i="22"/>
  <c r="G456" i="22"/>
  <c r="G457" i="22"/>
  <c r="G458" i="22"/>
  <c r="G459" i="22"/>
  <c r="G460" i="22"/>
  <c r="G461" i="22"/>
  <c r="G462" i="22"/>
  <c r="G463" i="22"/>
  <c r="G464" i="22"/>
  <c r="G465" i="22"/>
  <c r="G466" i="22"/>
  <c r="G467" i="22"/>
  <c r="G468" i="22"/>
  <c r="G469" i="22"/>
  <c r="G470" i="22"/>
  <c r="G471" i="22"/>
  <c r="G472" i="22"/>
  <c r="G473" i="22"/>
  <c r="G474" i="22"/>
  <c r="G475" i="22"/>
  <c r="G476" i="22"/>
  <c r="G477" i="22"/>
  <c r="G478" i="22"/>
  <c r="G479" i="22"/>
  <c r="G480" i="22"/>
  <c r="G481" i="22"/>
  <c r="G482" i="22"/>
  <c r="G483" i="22"/>
  <c r="G484" i="22"/>
  <c r="G485" i="22"/>
  <c r="G3" i="22"/>
  <c r="J4" i="22"/>
  <c r="K4" i="22"/>
  <c r="J5" i="22"/>
  <c r="K5" i="22"/>
  <c r="J6" i="22"/>
  <c r="K6" i="22"/>
  <c r="J7" i="22"/>
  <c r="J8" i="22"/>
  <c r="J9" i="22"/>
  <c r="K9" i="22"/>
  <c r="J10" i="22"/>
  <c r="K10" i="22"/>
  <c r="J11" i="22"/>
  <c r="J12" i="22"/>
  <c r="J13" i="22"/>
  <c r="K13" i="22"/>
  <c r="J14" i="22"/>
  <c r="K14" i="22"/>
  <c r="J15" i="22"/>
  <c r="J16" i="22"/>
  <c r="J17" i="22"/>
  <c r="K17" i="22"/>
  <c r="J18" i="22"/>
  <c r="K18" i="22"/>
  <c r="J19" i="22"/>
  <c r="J20" i="22"/>
  <c r="K20" i="22"/>
  <c r="J21" i="22"/>
  <c r="K21" i="22"/>
  <c r="J22" i="22"/>
  <c r="K22" i="22"/>
  <c r="J23" i="22"/>
  <c r="J24" i="22"/>
  <c r="J25" i="22"/>
  <c r="K25" i="22"/>
  <c r="J26" i="22"/>
  <c r="K26" i="22"/>
  <c r="J27" i="22"/>
  <c r="J28" i="22"/>
  <c r="J29" i="22"/>
  <c r="K29" i="22"/>
  <c r="J30" i="22"/>
  <c r="K30" i="22"/>
  <c r="J31" i="22"/>
  <c r="J32" i="22"/>
  <c r="J33" i="22"/>
  <c r="K33" i="22"/>
  <c r="J34" i="22"/>
  <c r="K34" i="22"/>
  <c r="J35" i="22"/>
  <c r="J36" i="22"/>
  <c r="K36" i="22"/>
  <c r="J37" i="22"/>
  <c r="K37" i="22"/>
  <c r="J38" i="22"/>
  <c r="K38" i="22"/>
  <c r="J39" i="22"/>
  <c r="J40" i="22"/>
  <c r="J41" i="22"/>
  <c r="K41" i="22"/>
  <c r="J42" i="22"/>
  <c r="K42" i="22"/>
  <c r="J43" i="22"/>
  <c r="J44" i="22"/>
  <c r="J45" i="22"/>
  <c r="K45" i="22"/>
  <c r="J46" i="22"/>
  <c r="K46" i="22"/>
  <c r="J47" i="22"/>
  <c r="J48" i="22"/>
  <c r="J49" i="22"/>
  <c r="K49" i="22"/>
  <c r="J50" i="22"/>
  <c r="K50" i="22"/>
  <c r="J51" i="22"/>
  <c r="J52" i="22"/>
  <c r="K52" i="22"/>
  <c r="J53" i="22"/>
  <c r="K53" i="22"/>
  <c r="J54" i="22"/>
  <c r="K54" i="22"/>
  <c r="J55" i="22"/>
  <c r="J56" i="22"/>
  <c r="J57" i="22"/>
  <c r="K57" i="22"/>
  <c r="J58" i="22"/>
  <c r="K58" i="22"/>
  <c r="J59" i="22"/>
  <c r="J60" i="22"/>
  <c r="J61" i="22"/>
  <c r="K61" i="22"/>
  <c r="J62" i="22"/>
  <c r="K62" i="22"/>
  <c r="J63" i="22"/>
  <c r="K63" i="22"/>
  <c r="J64" i="22"/>
  <c r="J65" i="22"/>
  <c r="J66" i="22"/>
  <c r="K66" i="22"/>
  <c r="J67" i="22"/>
  <c r="K67" i="22"/>
  <c r="J68" i="22"/>
  <c r="J69" i="22"/>
  <c r="J70" i="22"/>
  <c r="K70" i="22"/>
  <c r="J71" i="22"/>
  <c r="K71" i="22"/>
  <c r="J72" i="22"/>
  <c r="J73" i="22"/>
  <c r="J74" i="22"/>
  <c r="K74" i="22"/>
  <c r="J75" i="22"/>
  <c r="K75" i="22"/>
  <c r="J76" i="22"/>
  <c r="J77" i="22"/>
  <c r="K77" i="22"/>
  <c r="J78" i="22"/>
  <c r="K78" i="22"/>
  <c r="J79" i="22"/>
  <c r="K79" i="22"/>
  <c r="J80" i="22"/>
  <c r="J81" i="22"/>
  <c r="J82" i="22"/>
  <c r="K82" i="22"/>
  <c r="J83" i="22"/>
  <c r="K83" i="22"/>
  <c r="J84" i="22"/>
  <c r="J85" i="22"/>
  <c r="J86" i="22"/>
  <c r="K86" i="22"/>
  <c r="J87" i="22"/>
  <c r="K87" i="22"/>
  <c r="J88" i="22"/>
  <c r="K88" i="22"/>
  <c r="J89" i="22"/>
  <c r="K89" i="22"/>
  <c r="J90" i="22"/>
  <c r="K90" i="22"/>
  <c r="J91" i="22"/>
  <c r="K91" i="22"/>
  <c r="J92" i="22"/>
  <c r="K92" i="22"/>
  <c r="J93" i="22"/>
  <c r="K93" i="22"/>
  <c r="J94" i="22"/>
  <c r="K94" i="22"/>
  <c r="J95" i="22"/>
  <c r="K95" i="22"/>
  <c r="J96" i="22"/>
  <c r="K96" i="22"/>
  <c r="J97" i="22"/>
  <c r="K97" i="22"/>
  <c r="J98" i="22"/>
  <c r="K98" i="22"/>
  <c r="J99" i="22"/>
  <c r="K99" i="22"/>
  <c r="J100" i="22"/>
  <c r="K100" i="22"/>
  <c r="J101" i="22"/>
  <c r="K101" i="22"/>
  <c r="J102" i="22"/>
  <c r="K102" i="22"/>
  <c r="J103" i="22"/>
  <c r="K103" i="22"/>
  <c r="J104" i="22"/>
  <c r="K104" i="22"/>
  <c r="J105" i="22"/>
  <c r="K105" i="22"/>
  <c r="J106" i="22"/>
  <c r="K106" i="22"/>
  <c r="J107" i="22"/>
  <c r="K107" i="22"/>
  <c r="J108" i="22"/>
  <c r="K108" i="22"/>
  <c r="J109" i="22"/>
  <c r="K109" i="22"/>
  <c r="J110" i="22"/>
  <c r="K110" i="22"/>
  <c r="J111" i="22"/>
  <c r="K111" i="22"/>
  <c r="J112" i="22"/>
  <c r="K112" i="22"/>
  <c r="J113" i="22"/>
  <c r="K113" i="22"/>
  <c r="J114" i="22"/>
  <c r="K114" i="22"/>
  <c r="J115" i="22"/>
  <c r="K115" i="22"/>
  <c r="J116" i="22"/>
  <c r="K116" i="22"/>
  <c r="J117" i="22"/>
  <c r="K117" i="22"/>
  <c r="J118" i="22"/>
  <c r="K118" i="22"/>
  <c r="J119" i="22"/>
  <c r="K119" i="22"/>
  <c r="J120" i="22"/>
  <c r="K120" i="22"/>
  <c r="J121" i="22"/>
  <c r="K121" i="22"/>
  <c r="J122" i="22"/>
  <c r="K122" i="22"/>
  <c r="J123" i="22"/>
  <c r="K123" i="22"/>
  <c r="J124" i="22"/>
  <c r="K124" i="22"/>
  <c r="J125" i="22"/>
  <c r="K125" i="22"/>
  <c r="J126" i="22"/>
  <c r="K126" i="22"/>
  <c r="J127" i="22"/>
  <c r="K127" i="22"/>
  <c r="J128" i="22"/>
  <c r="K128" i="22"/>
  <c r="J129" i="22"/>
  <c r="K129" i="22"/>
  <c r="J130" i="22"/>
  <c r="K130" i="22"/>
  <c r="J131" i="22"/>
  <c r="K131" i="22"/>
  <c r="J132" i="22"/>
  <c r="K132" i="22"/>
  <c r="J133" i="22"/>
  <c r="K133" i="22"/>
  <c r="J134" i="22"/>
  <c r="K134" i="22"/>
  <c r="J135" i="22"/>
  <c r="K135" i="22"/>
  <c r="J136" i="22"/>
  <c r="K136" i="22"/>
  <c r="J137" i="22"/>
  <c r="K137" i="22"/>
  <c r="J138" i="22"/>
  <c r="K138" i="22"/>
  <c r="J139" i="22"/>
  <c r="K139" i="22"/>
  <c r="J140" i="22"/>
  <c r="K140" i="22"/>
  <c r="J141" i="22"/>
  <c r="K141" i="22"/>
  <c r="J142" i="22"/>
  <c r="K142" i="22"/>
  <c r="J143" i="22"/>
  <c r="K143" i="22"/>
  <c r="J144" i="22"/>
  <c r="K144" i="22"/>
  <c r="J145" i="22"/>
  <c r="K145" i="22"/>
  <c r="J146" i="22"/>
  <c r="K146" i="22"/>
  <c r="J147" i="22"/>
  <c r="K147" i="22"/>
  <c r="J148" i="22"/>
  <c r="K148" i="22"/>
  <c r="J149" i="22"/>
  <c r="K149" i="22"/>
  <c r="J150" i="22"/>
  <c r="K150" i="22"/>
  <c r="J151" i="22"/>
  <c r="K151" i="22"/>
  <c r="J152" i="22"/>
  <c r="K152" i="22"/>
  <c r="J153" i="22"/>
  <c r="K153" i="22"/>
  <c r="J154" i="22"/>
  <c r="K154" i="22"/>
  <c r="J155" i="22"/>
  <c r="K155" i="22"/>
  <c r="J156" i="22"/>
  <c r="K156" i="22"/>
  <c r="J157" i="22"/>
  <c r="K157" i="22"/>
  <c r="J158" i="22"/>
  <c r="K158" i="22"/>
  <c r="J159" i="22"/>
  <c r="K159" i="22"/>
  <c r="J160" i="22"/>
  <c r="K160" i="22"/>
  <c r="J161" i="22"/>
  <c r="K161" i="22"/>
  <c r="J162" i="22"/>
  <c r="K162" i="22"/>
  <c r="J163" i="22"/>
  <c r="K163" i="22"/>
  <c r="J164" i="22"/>
  <c r="K164" i="22"/>
  <c r="J165" i="22"/>
  <c r="K165" i="22"/>
  <c r="J166" i="22"/>
  <c r="K166" i="22"/>
  <c r="J167" i="22"/>
  <c r="K167" i="22"/>
  <c r="J168" i="22"/>
  <c r="K168" i="22"/>
  <c r="J169" i="22"/>
  <c r="K169" i="22"/>
  <c r="J170" i="22"/>
  <c r="K170" i="22"/>
  <c r="J171" i="22"/>
  <c r="K171" i="22"/>
  <c r="J172" i="22"/>
  <c r="K172" i="22"/>
  <c r="J173" i="22"/>
  <c r="K173" i="22"/>
  <c r="J174" i="22"/>
  <c r="K174" i="22"/>
  <c r="J175" i="22"/>
  <c r="K175" i="22"/>
  <c r="J176" i="22"/>
  <c r="K176" i="22"/>
  <c r="J177" i="22"/>
  <c r="K177" i="22"/>
  <c r="J178" i="22"/>
  <c r="K178" i="22"/>
  <c r="J179" i="22"/>
  <c r="K179" i="22"/>
  <c r="J180" i="22"/>
  <c r="K180" i="22"/>
  <c r="J181" i="22"/>
  <c r="K181" i="22"/>
  <c r="J182" i="22"/>
  <c r="K182" i="22"/>
  <c r="J183" i="22"/>
  <c r="K183" i="22"/>
  <c r="J184" i="22"/>
  <c r="K184" i="22"/>
  <c r="J185" i="22"/>
  <c r="K185" i="22"/>
  <c r="J186" i="22"/>
  <c r="K186" i="22"/>
  <c r="J187" i="22"/>
  <c r="K187" i="22"/>
  <c r="J188" i="22"/>
  <c r="K188" i="22"/>
  <c r="J189" i="22"/>
  <c r="K189" i="22"/>
  <c r="J190" i="22"/>
  <c r="K190" i="22"/>
  <c r="J191" i="22"/>
  <c r="K191" i="22"/>
  <c r="J192" i="22"/>
  <c r="K192" i="22"/>
  <c r="J193" i="22"/>
  <c r="K193" i="22"/>
  <c r="J194" i="22"/>
  <c r="K194" i="22"/>
  <c r="J195" i="22"/>
  <c r="K195" i="22"/>
  <c r="J196" i="22"/>
  <c r="K196" i="22"/>
  <c r="J197" i="22"/>
  <c r="K197" i="22"/>
  <c r="J198" i="22"/>
  <c r="K198" i="22"/>
  <c r="J199" i="22"/>
  <c r="K199" i="22"/>
  <c r="J200" i="22"/>
  <c r="K200" i="22"/>
  <c r="J201" i="22"/>
  <c r="K201" i="22"/>
  <c r="J202" i="22"/>
  <c r="K202" i="22"/>
  <c r="J203" i="22"/>
  <c r="K203" i="22"/>
  <c r="J204" i="22"/>
  <c r="K204" i="22"/>
  <c r="J205" i="22"/>
  <c r="K205" i="22"/>
  <c r="J206" i="22"/>
  <c r="K206" i="22"/>
  <c r="J207" i="22"/>
  <c r="K207" i="22"/>
  <c r="J208" i="22"/>
  <c r="K208" i="22"/>
  <c r="J209" i="22"/>
  <c r="K209" i="22"/>
  <c r="J210" i="22"/>
  <c r="K210" i="22"/>
  <c r="J211" i="22"/>
  <c r="K211" i="22"/>
  <c r="J212" i="22"/>
  <c r="K212" i="22"/>
  <c r="J213" i="22"/>
  <c r="K213" i="22"/>
  <c r="J214" i="22"/>
  <c r="K214" i="22"/>
  <c r="J215" i="22"/>
  <c r="K215" i="22"/>
  <c r="J216" i="22"/>
  <c r="K216" i="22"/>
  <c r="J217" i="22"/>
  <c r="K217" i="22"/>
  <c r="J218" i="22"/>
  <c r="K218" i="22"/>
  <c r="J219" i="22"/>
  <c r="K219" i="22"/>
  <c r="J220" i="22"/>
  <c r="K220" i="22"/>
  <c r="J221" i="22"/>
  <c r="K221" i="22"/>
  <c r="J222" i="22"/>
  <c r="K222" i="22"/>
  <c r="J223" i="22"/>
  <c r="K223" i="22"/>
  <c r="J224" i="22"/>
  <c r="K224" i="22"/>
  <c r="J225" i="22"/>
  <c r="K225" i="22"/>
  <c r="J226" i="22"/>
  <c r="K226" i="22"/>
  <c r="J227" i="22"/>
  <c r="K227" i="22"/>
  <c r="J228" i="22"/>
  <c r="K228" i="22"/>
  <c r="J229" i="22"/>
  <c r="K229" i="22"/>
  <c r="J230" i="22"/>
  <c r="K230" i="22"/>
  <c r="J231" i="22"/>
  <c r="K231" i="22"/>
  <c r="J232" i="22"/>
  <c r="K232" i="22"/>
  <c r="J233" i="22"/>
  <c r="K233" i="22"/>
  <c r="J234" i="22"/>
  <c r="K234" i="22"/>
  <c r="J235" i="22"/>
  <c r="K235" i="22"/>
  <c r="J236" i="22"/>
  <c r="K236" i="22"/>
  <c r="J237" i="22"/>
  <c r="K237" i="22"/>
  <c r="J238" i="22"/>
  <c r="K238" i="22"/>
  <c r="J239" i="22"/>
  <c r="K239" i="22"/>
  <c r="J240" i="22"/>
  <c r="K240" i="22"/>
  <c r="J241" i="22"/>
  <c r="K241" i="22"/>
  <c r="J242" i="22"/>
  <c r="K242" i="22"/>
  <c r="J243" i="22"/>
  <c r="K243" i="22"/>
  <c r="J244" i="22"/>
  <c r="K244" i="22"/>
  <c r="J245" i="22"/>
  <c r="K245" i="22"/>
  <c r="J246" i="22"/>
  <c r="K246" i="22"/>
  <c r="J247" i="22"/>
  <c r="K247" i="22"/>
  <c r="J248" i="22"/>
  <c r="K248" i="22"/>
  <c r="J249" i="22"/>
  <c r="K249" i="22"/>
  <c r="J250" i="22"/>
  <c r="K250" i="22"/>
  <c r="J251" i="22"/>
  <c r="K251" i="22"/>
  <c r="J252" i="22"/>
  <c r="K252" i="22"/>
  <c r="J253" i="22"/>
  <c r="K253" i="22"/>
  <c r="J254" i="22"/>
  <c r="K254" i="22"/>
  <c r="J255" i="22"/>
  <c r="K255" i="22"/>
  <c r="J256" i="22"/>
  <c r="K256" i="22"/>
  <c r="J257" i="22"/>
  <c r="K257" i="22"/>
  <c r="J258" i="22"/>
  <c r="K258" i="22"/>
  <c r="J259" i="22"/>
  <c r="K259" i="22"/>
  <c r="J260" i="22"/>
  <c r="K260" i="22"/>
  <c r="J261" i="22"/>
  <c r="K261" i="22"/>
  <c r="J262" i="22"/>
  <c r="K262" i="22"/>
  <c r="J263" i="22"/>
  <c r="K263" i="22"/>
  <c r="J264" i="22"/>
  <c r="K264" i="22"/>
  <c r="J265" i="22"/>
  <c r="K265" i="22"/>
  <c r="J266" i="22"/>
  <c r="K266" i="22"/>
  <c r="J267" i="22"/>
  <c r="K267" i="22"/>
  <c r="J268" i="22"/>
  <c r="K268" i="22"/>
  <c r="J269" i="22"/>
  <c r="K269" i="22"/>
  <c r="J270" i="22"/>
  <c r="K270" i="22"/>
  <c r="J271" i="22"/>
  <c r="K271" i="22"/>
  <c r="J272" i="22"/>
  <c r="K272" i="22"/>
  <c r="J273" i="22"/>
  <c r="K273" i="22"/>
  <c r="J274" i="22"/>
  <c r="K274" i="22"/>
  <c r="J275" i="22"/>
  <c r="K275" i="22"/>
  <c r="J276" i="22"/>
  <c r="K276" i="22"/>
  <c r="J277" i="22"/>
  <c r="K277" i="22"/>
  <c r="J278" i="22"/>
  <c r="K278" i="22"/>
  <c r="J279" i="22"/>
  <c r="K279" i="22"/>
  <c r="J280" i="22"/>
  <c r="K280" i="22"/>
  <c r="J281" i="22"/>
  <c r="K281" i="22"/>
  <c r="J282" i="22"/>
  <c r="K282" i="22"/>
  <c r="J283" i="22"/>
  <c r="K283" i="22"/>
  <c r="J284" i="22"/>
  <c r="K284" i="22"/>
  <c r="J285" i="22"/>
  <c r="K285" i="22"/>
  <c r="J286" i="22"/>
  <c r="K286" i="22"/>
  <c r="J287" i="22"/>
  <c r="K287" i="22"/>
  <c r="J288" i="22"/>
  <c r="K288" i="22"/>
  <c r="J289" i="22"/>
  <c r="K289" i="22"/>
  <c r="J290" i="22"/>
  <c r="K290" i="22"/>
  <c r="J291" i="22"/>
  <c r="K291" i="22"/>
  <c r="J292" i="22"/>
  <c r="K292" i="22"/>
  <c r="J293" i="22"/>
  <c r="K293" i="22"/>
  <c r="J294" i="22"/>
  <c r="K294" i="22"/>
  <c r="J295" i="22"/>
  <c r="K295" i="22"/>
  <c r="J296" i="22"/>
  <c r="K296" i="22"/>
  <c r="J297" i="22"/>
  <c r="K297" i="22"/>
  <c r="J298" i="22"/>
  <c r="K298" i="22"/>
  <c r="J299" i="22"/>
  <c r="K299" i="22"/>
  <c r="J300" i="22"/>
  <c r="K300" i="22"/>
  <c r="J301" i="22"/>
  <c r="K301" i="22"/>
  <c r="J302" i="22"/>
  <c r="K302" i="22"/>
  <c r="J303" i="22"/>
  <c r="K303" i="22"/>
  <c r="J304" i="22"/>
  <c r="K304" i="22"/>
  <c r="J305" i="22"/>
  <c r="K305" i="22"/>
  <c r="J306" i="22"/>
  <c r="K306" i="22"/>
  <c r="J307" i="22"/>
  <c r="K307" i="22"/>
  <c r="J308" i="22"/>
  <c r="K308" i="22"/>
  <c r="J309" i="22"/>
  <c r="K309" i="22"/>
  <c r="J310" i="22"/>
  <c r="K310" i="22"/>
  <c r="J311" i="22"/>
  <c r="K311" i="22"/>
  <c r="J312" i="22"/>
  <c r="K312" i="22"/>
  <c r="J313" i="22"/>
  <c r="K313" i="22"/>
  <c r="J314" i="22"/>
  <c r="K314" i="22"/>
  <c r="J315" i="22"/>
  <c r="K315" i="22"/>
  <c r="J316" i="22"/>
  <c r="K316" i="22"/>
  <c r="J317" i="22"/>
  <c r="K317" i="22"/>
  <c r="J318" i="22"/>
  <c r="K318" i="22"/>
  <c r="J319" i="22"/>
  <c r="K319" i="22"/>
  <c r="J320" i="22"/>
  <c r="K320" i="22"/>
  <c r="J321" i="22"/>
  <c r="K321" i="22"/>
  <c r="J322" i="22"/>
  <c r="K322" i="22"/>
  <c r="J323" i="22"/>
  <c r="K323" i="22"/>
  <c r="J324" i="22"/>
  <c r="K324" i="22"/>
  <c r="J325" i="22"/>
  <c r="K325" i="22"/>
  <c r="J326" i="22"/>
  <c r="K326" i="22"/>
  <c r="J327" i="22"/>
  <c r="K327" i="22"/>
  <c r="J328" i="22"/>
  <c r="K328" i="22"/>
  <c r="J329" i="22"/>
  <c r="K329" i="22"/>
  <c r="J330" i="22"/>
  <c r="K330" i="22"/>
  <c r="J331" i="22"/>
  <c r="K331" i="22"/>
  <c r="J332" i="22"/>
  <c r="K332" i="22"/>
  <c r="J333" i="22"/>
  <c r="K333" i="22"/>
  <c r="J334" i="22"/>
  <c r="K334" i="22"/>
  <c r="J335" i="22"/>
  <c r="K335" i="22"/>
  <c r="J336" i="22"/>
  <c r="K336" i="22"/>
  <c r="J337" i="22"/>
  <c r="K337" i="22"/>
  <c r="J338" i="22"/>
  <c r="K338" i="22"/>
  <c r="J339" i="22"/>
  <c r="K339" i="22"/>
  <c r="J340" i="22"/>
  <c r="K340" i="22"/>
  <c r="J341" i="22"/>
  <c r="K341" i="22"/>
  <c r="J342" i="22"/>
  <c r="K342" i="22"/>
  <c r="J343" i="22"/>
  <c r="K343" i="22"/>
  <c r="J344" i="22"/>
  <c r="K344" i="22"/>
  <c r="J345" i="22"/>
  <c r="K345" i="22"/>
  <c r="J346" i="22"/>
  <c r="K346" i="22"/>
  <c r="J347" i="22"/>
  <c r="K347" i="22"/>
  <c r="J348" i="22"/>
  <c r="K348" i="22"/>
  <c r="J349" i="22"/>
  <c r="K349" i="22"/>
  <c r="J350" i="22"/>
  <c r="K350" i="22"/>
  <c r="J351" i="22"/>
  <c r="K351" i="22"/>
  <c r="J352" i="22"/>
  <c r="K352" i="22"/>
  <c r="J353" i="22"/>
  <c r="K353" i="22"/>
  <c r="J354" i="22"/>
  <c r="K354" i="22"/>
  <c r="J355" i="22"/>
  <c r="K355" i="22"/>
  <c r="J356" i="22"/>
  <c r="K356" i="22"/>
  <c r="J357" i="22"/>
  <c r="K357" i="22"/>
  <c r="J358" i="22"/>
  <c r="K358" i="22"/>
  <c r="J359" i="22"/>
  <c r="K359" i="22"/>
  <c r="J360" i="22"/>
  <c r="K360" i="22"/>
  <c r="J361" i="22"/>
  <c r="K361" i="22"/>
  <c r="J362" i="22"/>
  <c r="K362" i="22"/>
  <c r="J363" i="22"/>
  <c r="K363" i="22"/>
  <c r="J364" i="22"/>
  <c r="K364" i="22"/>
  <c r="J365" i="22"/>
  <c r="K365" i="22"/>
  <c r="J366" i="22"/>
  <c r="K366" i="22"/>
  <c r="J367" i="22"/>
  <c r="K367" i="22"/>
  <c r="J368" i="22"/>
  <c r="K368" i="22"/>
  <c r="J369" i="22"/>
  <c r="K369" i="22"/>
  <c r="J370" i="22"/>
  <c r="K370" i="22"/>
  <c r="J371" i="22"/>
  <c r="K371" i="22"/>
  <c r="J372" i="22"/>
  <c r="K372" i="22"/>
  <c r="J373" i="22"/>
  <c r="K373" i="22"/>
  <c r="J374" i="22"/>
  <c r="K374" i="22"/>
  <c r="J375" i="22"/>
  <c r="K375" i="22"/>
  <c r="J376" i="22"/>
  <c r="K376" i="22"/>
  <c r="J377" i="22"/>
  <c r="K377" i="22"/>
  <c r="J378" i="22"/>
  <c r="K378" i="22"/>
  <c r="J379" i="22"/>
  <c r="K379" i="22"/>
  <c r="J380" i="22"/>
  <c r="K380" i="22"/>
  <c r="J381" i="22"/>
  <c r="K381" i="22"/>
  <c r="J382" i="22"/>
  <c r="K382" i="22"/>
  <c r="J383" i="22"/>
  <c r="K383" i="22"/>
  <c r="J384" i="22"/>
  <c r="K384" i="22"/>
  <c r="J385" i="22"/>
  <c r="K385" i="22"/>
  <c r="J386" i="22"/>
  <c r="K386" i="22"/>
  <c r="J387" i="22"/>
  <c r="K387" i="22"/>
  <c r="J388" i="22"/>
  <c r="K388" i="22"/>
  <c r="J389" i="22"/>
  <c r="K389" i="22"/>
  <c r="J390" i="22"/>
  <c r="K390" i="22"/>
  <c r="J391" i="22"/>
  <c r="K391" i="22"/>
  <c r="J392" i="22"/>
  <c r="K392" i="22"/>
  <c r="J393" i="22"/>
  <c r="K393" i="22"/>
  <c r="J394" i="22"/>
  <c r="K394" i="22"/>
  <c r="J395" i="22"/>
  <c r="K395" i="22"/>
  <c r="J396" i="22"/>
  <c r="K396" i="22"/>
  <c r="J397" i="22"/>
  <c r="K397" i="22"/>
  <c r="J398" i="22"/>
  <c r="K398" i="22"/>
  <c r="J399" i="22"/>
  <c r="K399" i="22"/>
  <c r="J400" i="22"/>
  <c r="K400" i="22"/>
  <c r="J401" i="22"/>
  <c r="K401" i="22"/>
  <c r="J402" i="22"/>
  <c r="K402" i="22"/>
  <c r="J403" i="22"/>
  <c r="K403" i="22"/>
  <c r="J404" i="22"/>
  <c r="K404" i="22"/>
  <c r="J405" i="22"/>
  <c r="K405" i="22"/>
  <c r="J406" i="22"/>
  <c r="K406" i="22"/>
  <c r="J407" i="22"/>
  <c r="K407" i="22"/>
  <c r="J408" i="22"/>
  <c r="K408" i="22"/>
  <c r="J409" i="22"/>
  <c r="K409" i="22"/>
  <c r="J410" i="22"/>
  <c r="K410" i="22"/>
  <c r="J411" i="22"/>
  <c r="K411" i="22"/>
  <c r="J412" i="22"/>
  <c r="K412" i="22"/>
  <c r="J413" i="22"/>
  <c r="K413" i="22"/>
  <c r="J414" i="22"/>
  <c r="K414" i="22"/>
  <c r="J415" i="22"/>
  <c r="K415" i="22"/>
  <c r="J416" i="22"/>
  <c r="K416" i="22"/>
  <c r="J417" i="22"/>
  <c r="K417" i="22"/>
  <c r="J418" i="22"/>
  <c r="K418" i="22"/>
  <c r="J419" i="22"/>
  <c r="K419" i="22"/>
  <c r="J420" i="22"/>
  <c r="K420" i="22"/>
  <c r="J421" i="22"/>
  <c r="K421" i="22"/>
  <c r="J422" i="22"/>
  <c r="K422" i="22"/>
  <c r="J423" i="22"/>
  <c r="K423" i="22"/>
  <c r="J424" i="22"/>
  <c r="K424" i="22"/>
  <c r="J425" i="22"/>
  <c r="K425" i="22"/>
  <c r="J426" i="22"/>
  <c r="K426" i="22"/>
  <c r="J427" i="22"/>
  <c r="K427" i="22"/>
  <c r="J428" i="22"/>
  <c r="K428" i="22"/>
  <c r="J429" i="22"/>
  <c r="K429" i="22"/>
  <c r="J430" i="22"/>
  <c r="K430" i="22"/>
  <c r="J431" i="22"/>
  <c r="K431" i="22"/>
  <c r="J432" i="22"/>
  <c r="K432" i="22"/>
  <c r="J433" i="22"/>
  <c r="K433" i="22"/>
  <c r="J434" i="22"/>
  <c r="K434" i="22"/>
  <c r="J435" i="22"/>
  <c r="K435" i="22"/>
  <c r="J436" i="22"/>
  <c r="K436" i="22"/>
  <c r="J437" i="22"/>
  <c r="K437" i="22"/>
  <c r="J438" i="22"/>
  <c r="K438" i="22"/>
  <c r="J439" i="22"/>
  <c r="K439" i="22"/>
  <c r="J440" i="22"/>
  <c r="K440" i="22"/>
  <c r="J441" i="22"/>
  <c r="K441" i="22"/>
  <c r="J442" i="22"/>
  <c r="K442" i="22"/>
  <c r="J443" i="22"/>
  <c r="K443" i="22"/>
  <c r="J444" i="22"/>
  <c r="K444" i="22"/>
  <c r="J445" i="22"/>
  <c r="K445" i="22"/>
  <c r="J446" i="22"/>
  <c r="K446" i="22"/>
  <c r="J447" i="22"/>
  <c r="K447" i="22"/>
  <c r="J448" i="22"/>
  <c r="K448" i="22"/>
  <c r="J449" i="22"/>
  <c r="K449" i="22"/>
  <c r="J450" i="22"/>
  <c r="K450" i="22"/>
  <c r="J451" i="22"/>
  <c r="K451" i="22"/>
  <c r="J452" i="22"/>
  <c r="K452" i="22"/>
  <c r="J453" i="22"/>
  <c r="K453" i="22"/>
  <c r="J454" i="22"/>
  <c r="K454" i="22"/>
  <c r="J455" i="22"/>
  <c r="K455" i="22"/>
  <c r="J456" i="22"/>
  <c r="K456" i="22"/>
  <c r="J457" i="22"/>
  <c r="K457" i="22"/>
  <c r="J458" i="22"/>
  <c r="K458" i="22"/>
  <c r="J459" i="22"/>
  <c r="K459" i="22"/>
  <c r="J460" i="22"/>
  <c r="K460" i="22"/>
  <c r="J461" i="22"/>
  <c r="K461" i="22"/>
  <c r="J462" i="22"/>
  <c r="K462" i="22"/>
  <c r="J463" i="22"/>
  <c r="K463" i="22"/>
  <c r="J464" i="22"/>
  <c r="K464" i="22"/>
  <c r="J465" i="22"/>
  <c r="K465" i="22"/>
  <c r="J466" i="22"/>
  <c r="K466" i="22"/>
  <c r="J467" i="22"/>
  <c r="K467" i="22"/>
  <c r="J468" i="22"/>
  <c r="K468" i="22"/>
  <c r="J469" i="22"/>
  <c r="K469" i="22"/>
  <c r="J470" i="22"/>
  <c r="K470" i="22"/>
  <c r="J471" i="22"/>
  <c r="K471" i="22"/>
  <c r="J472" i="22"/>
  <c r="K472" i="22"/>
  <c r="J473" i="22"/>
  <c r="K473" i="22"/>
  <c r="J474" i="22"/>
  <c r="K474" i="22"/>
  <c r="J475" i="22"/>
  <c r="K475" i="22"/>
  <c r="J476" i="22"/>
  <c r="K476" i="22"/>
  <c r="J477" i="22"/>
  <c r="K477" i="22"/>
  <c r="J478" i="22"/>
  <c r="K478" i="22"/>
  <c r="J479" i="22"/>
  <c r="K479" i="22"/>
  <c r="J480" i="22"/>
  <c r="K480" i="22"/>
  <c r="J481" i="22"/>
  <c r="K481" i="22"/>
  <c r="J482" i="22"/>
  <c r="K482" i="22"/>
  <c r="J483" i="22"/>
  <c r="K483" i="22"/>
  <c r="J484" i="22"/>
  <c r="K484" i="22"/>
  <c r="J485" i="22"/>
  <c r="K485" i="22"/>
  <c r="J3" i="22"/>
  <c r="H310" i="22"/>
  <c r="H312" i="22"/>
  <c r="H313" i="22"/>
  <c r="H314" i="22"/>
  <c r="H316" i="22"/>
  <c r="H317" i="22"/>
  <c r="H318" i="22"/>
  <c r="H320" i="22"/>
  <c r="H321" i="22"/>
  <c r="H322" i="22"/>
  <c r="H324" i="22"/>
  <c r="H325" i="22"/>
  <c r="H326" i="22"/>
  <c r="H328" i="22"/>
  <c r="H329" i="22"/>
  <c r="H330" i="22"/>
  <c r="H332" i="22"/>
  <c r="H333" i="22"/>
  <c r="H334" i="22"/>
  <c r="H336" i="22"/>
  <c r="H337" i="22"/>
  <c r="H338" i="22"/>
  <c r="H340" i="22"/>
  <c r="H341" i="22"/>
  <c r="H342" i="22"/>
  <c r="H344" i="22"/>
  <c r="H345" i="22"/>
  <c r="H346" i="22"/>
  <c r="H348" i="22"/>
  <c r="H349" i="22"/>
  <c r="H350" i="22"/>
  <c r="H352" i="22"/>
  <c r="H353" i="22"/>
  <c r="H354" i="22"/>
  <c r="H356" i="22"/>
  <c r="H357" i="22"/>
  <c r="H358" i="22"/>
  <c r="H360" i="22"/>
  <c r="H361" i="22"/>
  <c r="H362" i="22"/>
  <c r="H364" i="22"/>
  <c r="H365" i="22"/>
  <c r="H366" i="22"/>
  <c r="H368" i="22"/>
  <c r="H369" i="22"/>
  <c r="H370" i="22"/>
  <c r="H372" i="22"/>
  <c r="H373" i="22"/>
  <c r="H374" i="22"/>
  <c r="H376" i="22"/>
  <c r="H377" i="22"/>
  <c r="H378" i="22"/>
  <c r="H380" i="22"/>
  <c r="H381" i="22"/>
  <c r="H382" i="22"/>
  <c r="H384" i="22"/>
  <c r="H385" i="22"/>
  <c r="H386" i="22"/>
  <c r="H388" i="22"/>
  <c r="H389" i="22"/>
  <c r="H390" i="22"/>
  <c r="H392" i="22"/>
  <c r="H393" i="22"/>
  <c r="H394" i="22"/>
  <c r="H404" i="22"/>
  <c r="H167" i="22"/>
  <c r="H168" i="22"/>
  <c r="H170" i="22"/>
  <c r="H171" i="22"/>
  <c r="H172" i="22"/>
  <c r="H174" i="22"/>
  <c r="H175" i="22"/>
  <c r="H176" i="22"/>
  <c r="H178" i="22"/>
  <c r="H179" i="22"/>
  <c r="H180" i="22"/>
  <c r="H182" i="22"/>
  <c r="H183" i="22"/>
  <c r="H184" i="22"/>
  <c r="H186" i="22"/>
  <c r="H187" i="22"/>
  <c r="H188" i="22"/>
  <c r="H190" i="22"/>
  <c r="H191" i="22"/>
  <c r="H192" i="22"/>
  <c r="H194" i="22"/>
  <c r="H195" i="22"/>
  <c r="H196" i="22"/>
  <c r="H198" i="22"/>
  <c r="H199" i="22"/>
  <c r="H200" i="22"/>
  <c r="H202" i="22"/>
  <c r="H203" i="22"/>
  <c r="H204" i="22"/>
  <c r="H206" i="22"/>
  <c r="H207" i="22"/>
  <c r="H208" i="22"/>
  <c r="H210" i="22"/>
  <c r="H211" i="22"/>
  <c r="H212" i="22"/>
  <c r="H214" i="22"/>
  <c r="H215" i="22"/>
  <c r="H216" i="22"/>
  <c r="H218" i="22"/>
  <c r="H219" i="22"/>
  <c r="H220" i="22"/>
  <c r="H222" i="22"/>
  <c r="H223" i="22"/>
  <c r="H224" i="22"/>
  <c r="H226" i="22"/>
  <c r="H227" i="22"/>
  <c r="H166" i="22"/>
  <c r="U2" i="22" l="1"/>
  <c r="BV265" i="22"/>
  <c r="H265" i="22" s="1"/>
  <c r="BV261" i="22"/>
  <c r="H261" i="22" s="1"/>
  <c r="BV257" i="22"/>
  <c r="H257" i="22" s="1"/>
  <c r="BV253" i="22"/>
  <c r="H253" i="22" s="1"/>
  <c r="BV249" i="22"/>
  <c r="H249" i="22" s="1"/>
  <c r="BV245" i="22"/>
  <c r="H245" i="22" s="1"/>
  <c r="BV241" i="22"/>
  <c r="H241" i="22" s="1"/>
  <c r="BV237" i="22"/>
  <c r="H237" i="22" s="1"/>
  <c r="BV233" i="22"/>
  <c r="H233" i="22" s="1"/>
  <c r="BV229" i="22"/>
  <c r="H229" i="22" s="1"/>
  <c r="BV304" i="22"/>
  <c r="H304" i="22" s="1"/>
  <c r="BV300" i="22"/>
  <c r="H300" i="22" s="1"/>
  <c r="BV296" i="22"/>
  <c r="H296" i="22" s="1"/>
  <c r="BV292" i="22"/>
  <c r="H292" i="22" s="1"/>
  <c r="BV288" i="22"/>
  <c r="H288" i="22" s="1"/>
  <c r="BV284" i="22"/>
  <c r="H284" i="22" s="1"/>
  <c r="BV280" i="22"/>
  <c r="H280" i="22" s="1"/>
  <c r="BV276" i="22"/>
  <c r="H276" i="22" s="1"/>
  <c r="BV272" i="22"/>
  <c r="H272" i="22" s="1"/>
  <c r="BV268" i="22"/>
  <c r="H268" i="22" s="1"/>
  <c r="BV264" i="22"/>
  <c r="H264" i="22" s="1"/>
  <c r="BV260" i="22"/>
  <c r="H260" i="22" s="1"/>
  <c r="BV256" i="22"/>
  <c r="H256" i="22" s="1"/>
  <c r="BV252" i="22"/>
  <c r="H252" i="22" s="1"/>
  <c r="BV248" i="22"/>
  <c r="H248" i="22" s="1"/>
  <c r="BV244" i="22"/>
  <c r="H244" i="22" s="1"/>
  <c r="BV240" i="22"/>
  <c r="H240" i="22" s="1"/>
  <c r="BV236" i="22"/>
  <c r="H236" i="22" s="1"/>
  <c r="BV232" i="22"/>
  <c r="H232" i="22" s="1"/>
  <c r="BV307" i="22"/>
  <c r="H307" i="22" s="1"/>
  <c r="BV303" i="22"/>
  <c r="H303" i="22" s="1"/>
  <c r="BV299" i="22"/>
  <c r="H299" i="22" s="1"/>
  <c r="BV295" i="22"/>
  <c r="H295" i="22" s="1"/>
  <c r="BV291" i="22"/>
  <c r="H291" i="22" s="1"/>
  <c r="BV287" i="22"/>
  <c r="H287" i="22" s="1"/>
  <c r="BV283" i="22"/>
  <c r="H283" i="22" s="1"/>
  <c r="BV279" i="22"/>
  <c r="H279" i="22" s="1"/>
  <c r="BV275" i="22"/>
  <c r="H275" i="22" s="1"/>
  <c r="BV271" i="22"/>
  <c r="H271" i="22" s="1"/>
  <c r="BV267" i="22"/>
  <c r="H267" i="22" s="1"/>
  <c r="BV228" i="22"/>
  <c r="H228" i="22" s="1"/>
  <c r="BV263" i="22"/>
  <c r="H263" i="22" s="1"/>
  <c r="BV259" i="22"/>
  <c r="H259" i="22" s="1"/>
  <c r="BV255" i="22"/>
  <c r="H255" i="22" s="1"/>
  <c r="BV251" i="22"/>
  <c r="H251" i="22" s="1"/>
  <c r="BV247" i="22"/>
  <c r="H247" i="22" s="1"/>
  <c r="BV243" i="22"/>
  <c r="H243" i="22" s="1"/>
  <c r="BV239" i="22"/>
  <c r="H239" i="22" s="1"/>
  <c r="BV235" i="22"/>
  <c r="H235" i="22" s="1"/>
  <c r="BV231" i="22"/>
  <c r="H231" i="22" s="1"/>
  <c r="BV306" i="22"/>
  <c r="H306" i="22" s="1"/>
  <c r="BV302" i="22"/>
  <c r="H302" i="22" s="1"/>
  <c r="BV298" i="22"/>
  <c r="H298" i="22" s="1"/>
  <c r="BV294" i="22"/>
  <c r="H294" i="22" s="1"/>
  <c r="BV290" i="22"/>
  <c r="H290" i="22" s="1"/>
  <c r="BV286" i="22"/>
  <c r="H286" i="22" s="1"/>
  <c r="BV282" i="22"/>
  <c r="H282" i="22" s="1"/>
  <c r="BV278" i="22"/>
  <c r="H278" i="22" s="1"/>
  <c r="BV274" i="22"/>
  <c r="H274" i="22" s="1"/>
  <c r="BV270" i="22"/>
  <c r="H270" i="22" s="1"/>
  <c r="BV309" i="22"/>
  <c r="H309" i="22" s="1"/>
  <c r="BV266" i="22"/>
  <c r="H266" i="22" s="1"/>
  <c r="BV262" i="22"/>
  <c r="H262" i="22" s="1"/>
  <c r="BV258" i="22"/>
  <c r="H258" i="22" s="1"/>
  <c r="BV254" i="22"/>
  <c r="H254" i="22" s="1"/>
  <c r="BV250" i="22"/>
  <c r="H250" i="22" s="1"/>
  <c r="BV246" i="22"/>
  <c r="H246" i="22" s="1"/>
  <c r="BV242" i="22"/>
  <c r="H242" i="22" s="1"/>
  <c r="BV238" i="22"/>
  <c r="H238" i="22" s="1"/>
  <c r="BV234" i="22"/>
  <c r="H234" i="22" s="1"/>
  <c r="BV230" i="22"/>
  <c r="H230" i="22" s="1"/>
  <c r="BV305" i="22"/>
  <c r="H305" i="22" s="1"/>
  <c r="BV301" i="22"/>
  <c r="H301" i="22" s="1"/>
  <c r="BV297" i="22"/>
  <c r="H297" i="22" s="1"/>
  <c r="BV293" i="22"/>
  <c r="H293" i="22" s="1"/>
  <c r="BV289" i="22"/>
  <c r="H289" i="22" s="1"/>
  <c r="BV285" i="22"/>
  <c r="H285" i="22" s="1"/>
  <c r="BV281" i="22"/>
  <c r="H281" i="22" s="1"/>
  <c r="BV277" i="22"/>
  <c r="H277" i="22" s="1"/>
  <c r="BV273" i="22"/>
  <c r="H273" i="22" s="1"/>
  <c r="BV269" i="22"/>
  <c r="H269" i="22" s="1"/>
  <c r="H484" i="22"/>
  <c r="H470" i="22"/>
  <c r="H458" i="22"/>
  <c r="H444" i="22"/>
  <c r="H428" i="22"/>
  <c r="H414" i="22"/>
  <c r="H402" i="22"/>
  <c r="H480" i="22"/>
  <c r="H468" i="22"/>
  <c r="H454" i="22"/>
  <c r="H438" i="22"/>
  <c r="H426" i="22"/>
  <c r="H412" i="22"/>
  <c r="H478" i="22"/>
  <c r="H466" i="22"/>
  <c r="H450" i="22"/>
  <c r="H436" i="22"/>
  <c r="H422" i="22"/>
  <c r="H406" i="22"/>
  <c r="H396" i="22"/>
  <c r="H476" i="22"/>
  <c r="H460" i="22"/>
  <c r="H446" i="22"/>
  <c r="H434" i="22"/>
  <c r="H418" i="22"/>
  <c r="H397" i="22"/>
  <c r="H401" i="22"/>
  <c r="H405" i="22"/>
  <c r="H409" i="22"/>
  <c r="H413" i="22"/>
  <c r="H417" i="22"/>
  <c r="H421" i="22"/>
  <c r="H425" i="22"/>
  <c r="H429" i="22"/>
  <c r="H433" i="22"/>
  <c r="H437" i="22"/>
  <c r="H441" i="22"/>
  <c r="H445" i="22"/>
  <c r="H449" i="22"/>
  <c r="H453" i="22"/>
  <c r="H457" i="22"/>
  <c r="H461" i="22"/>
  <c r="H465" i="22"/>
  <c r="H469" i="22"/>
  <c r="H473" i="22"/>
  <c r="H477" i="22"/>
  <c r="H481" i="22"/>
  <c r="H485" i="22"/>
  <c r="H399" i="22"/>
  <c r="H403" i="22"/>
  <c r="H407" i="22"/>
  <c r="H411" i="22"/>
  <c r="H415" i="22"/>
  <c r="H419" i="22"/>
  <c r="H423" i="22"/>
  <c r="H427" i="22"/>
  <c r="H431" i="22"/>
  <c r="H435" i="22"/>
  <c r="H439" i="22"/>
  <c r="H443" i="22"/>
  <c r="H447" i="22"/>
  <c r="H451" i="22"/>
  <c r="H455" i="22"/>
  <c r="H459" i="22"/>
  <c r="H463" i="22"/>
  <c r="H467" i="22"/>
  <c r="H471" i="22"/>
  <c r="H475" i="22"/>
  <c r="H479" i="22"/>
  <c r="H483" i="22"/>
  <c r="H395" i="22"/>
  <c r="H400" i="22"/>
  <c r="H408" i="22"/>
  <c r="H416" i="22"/>
  <c r="H424" i="22"/>
  <c r="H432" i="22"/>
  <c r="H440" i="22"/>
  <c r="H448" i="22"/>
  <c r="H456" i="22"/>
  <c r="H464" i="22"/>
  <c r="H472" i="22"/>
  <c r="H482" i="22"/>
  <c r="H474" i="22"/>
  <c r="H462" i="22"/>
  <c r="H452" i="22"/>
  <c r="H442" i="22"/>
  <c r="H430" i="22"/>
  <c r="H420" i="22"/>
  <c r="H410" i="22"/>
  <c r="H398" i="22"/>
  <c r="AD2" i="22"/>
  <c r="AK2" i="22"/>
  <c r="AM2" i="22" l="1"/>
  <c r="AA2" i="22"/>
  <c r="AE2" i="22"/>
  <c r="V2" i="22"/>
  <c r="AL2" i="22" l="1"/>
  <c r="BC2" i="22"/>
  <c r="R3" i="22" l="1"/>
  <c r="AX3" i="22"/>
  <c r="AY3" i="22" s="1"/>
  <c r="AP3" i="22"/>
  <c r="AR3" i="22" s="1"/>
  <c r="AO3" i="22"/>
  <c r="S2" i="22"/>
  <c r="Y2" i="22"/>
  <c r="W2" i="22"/>
  <c r="S3" i="22" l="1"/>
  <c r="U3" i="22" s="1"/>
  <c r="T3" i="22" s="1"/>
  <c r="AL3" i="22"/>
  <c r="AM3" i="22" s="1"/>
  <c r="BB3" i="22"/>
  <c r="V3" i="22" l="1"/>
  <c r="B485" i="22"/>
  <c r="A485" i="22"/>
  <c r="B484" i="22"/>
  <c r="A484" i="22"/>
  <c r="B483" i="22"/>
  <c r="A483" i="22"/>
  <c r="B482" i="22"/>
  <c r="A482" i="22"/>
  <c r="B481" i="22"/>
  <c r="A481" i="22"/>
  <c r="B480" i="22"/>
  <c r="A480" i="22"/>
  <c r="B479" i="22"/>
  <c r="A479" i="22"/>
  <c r="B478" i="22"/>
  <c r="A478" i="22"/>
  <c r="B477" i="22"/>
  <c r="A477" i="22"/>
  <c r="B476" i="22"/>
  <c r="A476" i="22"/>
  <c r="B475" i="22"/>
  <c r="A475" i="22"/>
  <c r="B474" i="22"/>
  <c r="A474" i="22"/>
  <c r="B473" i="22"/>
  <c r="A473" i="22"/>
  <c r="B472" i="22"/>
  <c r="A472" i="22"/>
  <c r="B471" i="22"/>
  <c r="A471" i="22"/>
  <c r="B470" i="22"/>
  <c r="A470" i="22"/>
  <c r="B469" i="22"/>
  <c r="A469" i="22"/>
  <c r="B468" i="22"/>
  <c r="A468" i="22"/>
  <c r="B467" i="22"/>
  <c r="A467" i="22"/>
  <c r="B466" i="22"/>
  <c r="A466" i="22"/>
  <c r="B465" i="22"/>
  <c r="A465" i="22"/>
  <c r="B464" i="22"/>
  <c r="A464" i="22"/>
  <c r="B463" i="22"/>
  <c r="A463" i="22"/>
  <c r="B462" i="22"/>
  <c r="A462" i="22"/>
  <c r="B461" i="22"/>
  <c r="A461" i="22"/>
  <c r="B460" i="22"/>
  <c r="A460" i="22"/>
  <c r="B459" i="22"/>
  <c r="A459" i="22"/>
  <c r="B458" i="22"/>
  <c r="A458" i="22"/>
  <c r="B457" i="22"/>
  <c r="A457" i="22"/>
  <c r="B456" i="22"/>
  <c r="A456" i="22"/>
  <c r="B455" i="22"/>
  <c r="A455" i="22"/>
  <c r="B454" i="22"/>
  <c r="A454" i="22"/>
  <c r="B453" i="22"/>
  <c r="A453" i="22"/>
  <c r="B452" i="22"/>
  <c r="A452" i="22"/>
  <c r="B451" i="22"/>
  <c r="A451" i="22"/>
  <c r="B450" i="22"/>
  <c r="A450" i="22"/>
  <c r="B449" i="22"/>
  <c r="A449" i="22"/>
  <c r="B448" i="22"/>
  <c r="A448" i="22"/>
  <c r="B447" i="22"/>
  <c r="A447" i="22"/>
  <c r="B446" i="22"/>
  <c r="A446" i="22"/>
  <c r="B445" i="22"/>
  <c r="A445" i="22"/>
  <c r="B444" i="22"/>
  <c r="A444" i="22"/>
  <c r="B443" i="22"/>
  <c r="A443" i="22"/>
  <c r="B442" i="22"/>
  <c r="A442" i="22"/>
  <c r="B441" i="22"/>
  <c r="A441" i="22"/>
  <c r="B440" i="22"/>
  <c r="A440" i="22"/>
  <c r="B439" i="22"/>
  <c r="A439" i="22"/>
  <c r="B438" i="22"/>
  <c r="A438" i="22"/>
  <c r="B437" i="22"/>
  <c r="A437" i="22"/>
  <c r="B436" i="22"/>
  <c r="A436" i="22"/>
  <c r="B435" i="22"/>
  <c r="A435" i="22"/>
  <c r="B434" i="22"/>
  <c r="A434" i="22"/>
  <c r="B433" i="22"/>
  <c r="A433" i="22"/>
  <c r="B432" i="22"/>
  <c r="A432" i="22"/>
  <c r="B431" i="22"/>
  <c r="A431" i="22"/>
  <c r="B430" i="22"/>
  <c r="A430" i="22"/>
  <c r="B429" i="22"/>
  <c r="A429" i="22"/>
  <c r="B428" i="22"/>
  <c r="A428" i="22"/>
  <c r="B427" i="22"/>
  <c r="A427" i="22"/>
  <c r="B426" i="22"/>
  <c r="A426" i="22"/>
  <c r="B425" i="22"/>
  <c r="A425" i="22"/>
  <c r="B424" i="22"/>
  <c r="A424" i="22"/>
  <c r="B423" i="22"/>
  <c r="A423" i="22"/>
  <c r="B422" i="22"/>
  <c r="A422" i="22"/>
  <c r="B421" i="22"/>
  <c r="A421" i="22"/>
  <c r="B420" i="22"/>
  <c r="A420" i="22"/>
  <c r="B419" i="22"/>
  <c r="A419" i="22"/>
  <c r="B418" i="22"/>
  <c r="A418" i="22"/>
  <c r="B417" i="22"/>
  <c r="A417" i="22"/>
  <c r="B416" i="22"/>
  <c r="A416" i="22"/>
  <c r="B415" i="22"/>
  <c r="A415" i="22"/>
  <c r="B414" i="22"/>
  <c r="A414" i="22"/>
  <c r="B413" i="22"/>
  <c r="A413" i="22"/>
  <c r="B412" i="22"/>
  <c r="A412" i="22"/>
  <c r="B411" i="22"/>
  <c r="A411" i="22"/>
  <c r="B410" i="22"/>
  <c r="A410" i="22"/>
  <c r="B409" i="22"/>
  <c r="A409" i="22"/>
  <c r="B408" i="22"/>
  <c r="A408" i="22"/>
  <c r="B407" i="22"/>
  <c r="A407" i="22"/>
  <c r="B406" i="22"/>
  <c r="A406" i="22"/>
  <c r="B405" i="22"/>
  <c r="A405" i="22"/>
  <c r="B404" i="22"/>
  <c r="A404" i="22"/>
  <c r="B403" i="22"/>
  <c r="A403" i="22"/>
  <c r="B402" i="22"/>
  <c r="A402" i="22"/>
  <c r="B401" i="22"/>
  <c r="A401" i="22"/>
  <c r="B400" i="22"/>
  <c r="A400" i="22"/>
  <c r="B399" i="22"/>
  <c r="A399" i="22"/>
  <c r="B398" i="22"/>
  <c r="A398" i="22"/>
  <c r="B397" i="22"/>
  <c r="A397" i="22"/>
  <c r="B396" i="22"/>
  <c r="A396" i="22"/>
  <c r="B395" i="22"/>
  <c r="A395" i="22"/>
  <c r="B394" i="22"/>
  <c r="A394" i="22"/>
  <c r="B393" i="22"/>
  <c r="A393" i="22"/>
  <c r="B392" i="22"/>
  <c r="A392" i="22"/>
  <c r="B391" i="22"/>
  <c r="A391" i="22"/>
  <c r="B390" i="22"/>
  <c r="A390" i="22"/>
  <c r="B389" i="22"/>
  <c r="A389" i="22"/>
  <c r="B388" i="22"/>
  <c r="A388" i="22"/>
  <c r="B387" i="22"/>
  <c r="A387" i="22"/>
  <c r="B386" i="22"/>
  <c r="A386" i="22"/>
  <c r="B385" i="22"/>
  <c r="A385" i="22"/>
  <c r="B384" i="22"/>
  <c r="A384" i="22"/>
  <c r="B383" i="22"/>
  <c r="A383" i="22"/>
  <c r="B382" i="22"/>
  <c r="A382" i="22"/>
  <c r="B381" i="22"/>
  <c r="A381" i="22"/>
  <c r="B380" i="22"/>
  <c r="A380" i="22"/>
  <c r="B379" i="22"/>
  <c r="A379" i="22"/>
  <c r="B378" i="22"/>
  <c r="A378" i="22"/>
  <c r="B377" i="22"/>
  <c r="A377" i="22"/>
  <c r="B376" i="22"/>
  <c r="A376" i="22"/>
  <c r="B375" i="22"/>
  <c r="A375" i="22"/>
  <c r="B374" i="22"/>
  <c r="A374" i="22"/>
  <c r="B373" i="22"/>
  <c r="A373" i="22"/>
  <c r="B372" i="22"/>
  <c r="A372" i="22"/>
  <c r="B371" i="22"/>
  <c r="A371" i="22"/>
  <c r="B370" i="22"/>
  <c r="A370" i="22"/>
  <c r="B369" i="22"/>
  <c r="A369" i="22"/>
  <c r="B368" i="22"/>
  <c r="A368" i="22"/>
  <c r="B367" i="22"/>
  <c r="A367" i="22"/>
  <c r="B366" i="22"/>
  <c r="A366" i="22"/>
  <c r="B365" i="22"/>
  <c r="A365" i="22"/>
  <c r="B364" i="22"/>
  <c r="A364" i="22"/>
  <c r="B363" i="22"/>
  <c r="A363" i="22"/>
  <c r="B362" i="22"/>
  <c r="A362" i="22"/>
  <c r="B361" i="22"/>
  <c r="A361" i="22"/>
  <c r="B360" i="22"/>
  <c r="A360" i="22"/>
  <c r="B359" i="22"/>
  <c r="A359" i="22"/>
  <c r="B358" i="22"/>
  <c r="A358" i="22"/>
  <c r="B357" i="22"/>
  <c r="A357" i="22"/>
  <c r="B356" i="22"/>
  <c r="A356" i="22"/>
  <c r="B355" i="22"/>
  <c r="A355" i="22"/>
  <c r="B354" i="22"/>
  <c r="A354" i="22"/>
  <c r="B353" i="22"/>
  <c r="A353" i="22"/>
  <c r="B352" i="22"/>
  <c r="A352" i="22"/>
  <c r="B351" i="22"/>
  <c r="A351" i="22"/>
  <c r="B350" i="22"/>
  <c r="A350" i="22"/>
  <c r="B349" i="22"/>
  <c r="A349" i="22"/>
  <c r="B348" i="22"/>
  <c r="A348" i="22"/>
  <c r="B347" i="22"/>
  <c r="A347" i="22"/>
  <c r="B346" i="22"/>
  <c r="A346" i="22"/>
  <c r="B345" i="22"/>
  <c r="A345" i="22"/>
  <c r="B344" i="22"/>
  <c r="A344" i="22"/>
  <c r="B343" i="22"/>
  <c r="A343" i="22"/>
  <c r="B342" i="22"/>
  <c r="A342" i="22"/>
  <c r="B341" i="22"/>
  <c r="A341" i="22"/>
  <c r="B340" i="22"/>
  <c r="A340" i="22"/>
  <c r="B339" i="22"/>
  <c r="A339" i="22"/>
  <c r="B338" i="22"/>
  <c r="A338" i="22"/>
  <c r="B337" i="22"/>
  <c r="A337" i="22"/>
  <c r="B336" i="22"/>
  <c r="A336" i="22"/>
  <c r="B335" i="22"/>
  <c r="A335" i="22"/>
  <c r="B334" i="22"/>
  <c r="A334" i="22"/>
  <c r="B333" i="22"/>
  <c r="A333" i="22"/>
  <c r="B332" i="22"/>
  <c r="A332" i="22"/>
  <c r="B331" i="22"/>
  <c r="A331" i="22"/>
  <c r="B330" i="22"/>
  <c r="A330" i="22"/>
  <c r="B329" i="22"/>
  <c r="A329" i="22"/>
  <c r="B328" i="22"/>
  <c r="A328" i="22"/>
  <c r="B327" i="22"/>
  <c r="A327" i="22"/>
  <c r="B326" i="22"/>
  <c r="A326" i="22"/>
  <c r="B325" i="22"/>
  <c r="A325" i="22"/>
  <c r="B324" i="22"/>
  <c r="A324" i="22"/>
  <c r="B323" i="22"/>
  <c r="A323" i="22"/>
  <c r="B322" i="22"/>
  <c r="A322" i="22"/>
  <c r="B321" i="22"/>
  <c r="A321" i="22"/>
  <c r="B320" i="22"/>
  <c r="A320" i="22"/>
  <c r="B319" i="22"/>
  <c r="A319" i="22"/>
  <c r="B318" i="22"/>
  <c r="A318" i="22"/>
  <c r="B317" i="22"/>
  <c r="A317" i="22"/>
  <c r="B316" i="22"/>
  <c r="A316" i="22"/>
  <c r="B315" i="22"/>
  <c r="A315" i="22"/>
  <c r="B314" i="22"/>
  <c r="A314" i="22"/>
  <c r="B313" i="22"/>
  <c r="A313" i="22"/>
  <c r="B312" i="22"/>
  <c r="A312" i="22"/>
  <c r="B311" i="22"/>
  <c r="A311" i="22"/>
  <c r="B310" i="22"/>
  <c r="A310" i="22"/>
  <c r="B309" i="22"/>
  <c r="A309" i="22"/>
  <c r="B308" i="22"/>
  <c r="A308" i="22"/>
  <c r="B307" i="22"/>
  <c r="A307" i="22"/>
  <c r="B306" i="22"/>
  <c r="A306" i="22"/>
  <c r="B305" i="22"/>
  <c r="A305" i="22"/>
  <c r="B304" i="22"/>
  <c r="A304" i="22"/>
  <c r="B303" i="22"/>
  <c r="A303" i="22"/>
  <c r="B302" i="22"/>
  <c r="A302" i="22"/>
  <c r="B301" i="22"/>
  <c r="A301" i="22"/>
  <c r="B300" i="22"/>
  <c r="A300" i="22"/>
  <c r="B299" i="22"/>
  <c r="A299" i="22"/>
  <c r="B298" i="22"/>
  <c r="A298" i="22"/>
  <c r="B297" i="22"/>
  <c r="A297" i="22"/>
  <c r="B296" i="22"/>
  <c r="A296" i="22"/>
  <c r="B295" i="22"/>
  <c r="A295" i="22"/>
  <c r="B294" i="22"/>
  <c r="A294" i="22"/>
  <c r="B293" i="22"/>
  <c r="A293" i="22"/>
  <c r="B292" i="22"/>
  <c r="A292" i="22"/>
  <c r="B291" i="22"/>
  <c r="A291" i="22"/>
  <c r="B290" i="22"/>
  <c r="A290" i="22"/>
  <c r="B289" i="22"/>
  <c r="A289" i="22"/>
  <c r="B288" i="22"/>
  <c r="A288" i="22"/>
  <c r="B287" i="22"/>
  <c r="A287" i="22"/>
  <c r="B286" i="22"/>
  <c r="A286" i="22"/>
  <c r="B285" i="22"/>
  <c r="A285" i="22"/>
  <c r="B284" i="22"/>
  <c r="A284" i="22"/>
  <c r="B283" i="22"/>
  <c r="A283" i="22"/>
  <c r="B282" i="22"/>
  <c r="A282" i="22"/>
  <c r="B281" i="22"/>
  <c r="A281" i="22"/>
  <c r="B280" i="22"/>
  <c r="A280" i="22"/>
  <c r="B279" i="22"/>
  <c r="A279" i="22"/>
  <c r="B278" i="22"/>
  <c r="A278" i="22"/>
  <c r="B277" i="22"/>
  <c r="A277" i="22"/>
  <c r="B276" i="22"/>
  <c r="A276" i="22"/>
  <c r="B275" i="22"/>
  <c r="A275" i="22"/>
  <c r="B274" i="22"/>
  <c r="A274" i="22"/>
  <c r="B273" i="22"/>
  <c r="A273" i="22"/>
  <c r="B272" i="22"/>
  <c r="A272" i="22"/>
  <c r="B271" i="22"/>
  <c r="A271" i="22"/>
  <c r="B270" i="22"/>
  <c r="A270" i="22"/>
  <c r="B269" i="22"/>
  <c r="A269" i="22"/>
  <c r="B268" i="22"/>
  <c r="A268" i="22"/>
  <c r="B267" i="22"/>
  <c r="A267" i="22"/>
  <c r="B266" i="22"/>
  <c r="A266" i="22"/>
  <c r="B265" i="22"/>
  <c r="A265" i="22"/>
  <c r="B264" i="22"/>
  <c r="A264" i="22"/>
  <c r="B263" i="22"/>
  <c r="A263" i="22"/>
  <c r="B262" i="22"/>
  <c r="A262" i="22"/>
  <c r="B261" i="22"/>
  <c r="A261" i="22"/>
  <c r="B260" i="22"/>
  <c r="A260" i="22"/>
  <c r="B259" i="22"/>
  <c r="A259" i="22"/>
  <c r="B258" i="22"/>
  <c r="A258" i="22"/>
  <c r="B257" i="22"/>
  <c r="A257" i="22"/>
  <c r="B256" i="22"/>
  <c r="A256" i="22"/>
  <c r="B255" i="22"/>
  <c r="A255" i="22"/>
  <c r="B254" i="22"/>
  <c r="A254" i="22"/>
  <c r="B253" i="22"/>
  <c r="A253" i="22"/>
  <c r="B252" i="22"/>
  <c r="A252" i="22"/>
  <c r="B251" i="22"/>
  <c r="A251" i="22"/>
  <c r="B250" i="22"/>
  <c r="A250" i="22"/>
  <c r="B249" i="22"/>
  <c r="A249" i="22"/>
  <c r="B248" i="22"/>
  <c r="A248" i="22"/>
  <c r="B247" i="22"/>
  <c r="A247" i="22"/>
  <c r="B246" i="22"/>
  <c r="A246" i="22"/>
  <c r="B245" i="22"/>
  <c r="A245" i="22"/>
  <c r="B244" i="22"/>
  <c r="A244" i="22"/>
  <c r="B243" i="22"/>
  <c r="A243" i="22"/>
  <c r="B242" i="22"/>
  <c r="A242" i="22"/>
  <c r="B241" i="22"/>
  <c r="A241" i="22"/>
  <c r="B240" i="22"/>
  <c r="A240" i="22"/>
  <c r="B239" i="22"/>
  <c r="A239" i="22"/>
  <c r="B238" i="22"/>
  <c r="A238" i="22"/>
  <c r="B237" i="22"/>
  <c r="A237" i="22"/>
  <c r="B236" i="22"/>
  <c r="A236" i="22"/>
  <c r="B235" i="22"/>
  <c r="A235" i="22"/>
  <c r="B234" i="22"/>
  <c r="A234" i="22"/>
  <c r="B233" i="22"/>
  <c r="A233" i="22"/>
  <c r="B232" i="22"/>
  <c r="A232" i="22"/>
  <c r="B231" i="22"/>
  <c r="A231" i="22"/>
  <c r="B230" i="22"/>
  <c r="A230" i="22"/>
  <c r="B229" i="22"/>
  <c r="A229" i="22"/>
  <c r="B228" i="22"/>
  <c r="A228" i="22"/>
  <c r="B227" i="22"/>
  <c r="A227" i="22"/>
  <c r="B226" i="22"/>
  <c r="A226" i="22"/>
  <c r="B225" i="22"/>
  <c r="A225" i="22"/>
  <c r="B224" i="22"/>
  <c r="A224" i="22"/>
  <c r="B223" i="22"/>
  <c r="A223" i="22"/>
  <c r="B222" i="22"/>
  <c r="A222" i="22"/>
  <c r="B221" i="22"/>
  <c r="A221" i="22"/>
  <c r="B220" i="22"/>
  <c r="A220" i="22"/>
  <c r="B219" i="22"/>
  <c r="A219" i="22"/>
  <c r="B218" i="22"/>
  <c r="A218" i="22"/>
  <c r="B217" i="22"/>
  <c r="A217" i="22"/>
  <c r="B216" i="22"/>
  <c r="A216" i="22"/>
  <c r="B215" i="22"/>
  <c r="A215" i="22"/>
  <c r="B214" i="22"/>
  <c r="A214" i="22"/>
  <c r="B213" i="22"/>
  <c r="A213" i="22"/>
  <c r="B212" i="22"/>
  <c r="A212" i="22"/>
  <c r="B211" i="22"/>
  <c r="A211" i="22"/>
  <c r="B210" i="22"/>
  <c r="A210" i="22"/>
  <c r="B209" i="22"/>
  <c r="A209" i="22"/>
  <c r="B208" i="22"/>
  <c r="A208" i="22"/>
  <c r="B207" i="22"/>
  <c r="A207" i="22"/>
  <c r="B206" i="22"/>
  <c r="A206" i="22"/>
  <c r="B205" i="22"/>
  <c r="A205" i="22"/>
  <c r="B204" i="22"/>
  <c r="A204" i="22"/>
  <c r="B203" i="22"/>
  <c r="A203" i="22"/>
  <c r="B202" i="22"/>
  <c r="A202" i="22"/>
  <c r="B201" i="22"/>
  <c r="A201" i="22"/>
  <c r="B200" i="22"/>
  <c r="A200" i="22"/>
  <c r="B199" i="22"/>
  <c r="A199" i="22"/>
  <c r="B198" i="22"/>
  <c r="A198" i="22"/>
  <c r="B197" i="22"/>
  <c r="A197" i="22"/>
  <c r="B196" i="22"/>
  <c r="A196" i="22"/>
  <c r="B195" i="22"/>
  <c r="A195" i="22"/>
  <c r="B194" i="22"/>
  <c r="A194" i="22"/>
  <c r="B193" i="22"/>
  <c r="A193" i="22"/>
  <c r="B192" i="22"/>
  <c r="A192" i="22"/>
  <c r="B191" i="22"/>
  <c r="A191" i="22"/>
  <c r="B190" i="22"/>
  <c r="A190" i="22"/>
  <c r="B189" i="22"/>
  <c r="A189" i="22"/>
  <c r="B188" i="22"/>
  <c r="A188" i="22"/>
  <c r="B187" i="22"/>
  <c r="A187" i="22"/>
  <c r="B186" i="22"/>
  <c r="A186" i="22"/>
  <c r="B185" i="22"/>
  <c r="A185" i="22"/>
  <c r="B184" i="22"/>
  <c r="A184" i="22"/>
  <c r="B183" i="22"/>
  <c r="A183" i="22"/>
  <c r="B182" i="22"/>
  <c r="A182" i="22"/>
  <c r="B181" i="22"/>
  <c r="A181" i="22"/>
  <c r="B180" i="22"/>
  <c r="A180" i="22"/>
  <c r="B179" i="22"/>
  <c r="A179" i="22"/>
  <c r="B178" i="22"/>
  <c r="A178" i="22"/>
  <c r="B177" i="22"/>
  <c r="A177" i="22"/>
  <c r="B176" i="22"/>
  <c r="A176" i="22"/>
  <c r="B175" i="22"/>
  <c r="A175" i="22"/>
  <c r="B174" i="22"/>
  <c r="A174" i="22"/>
  <c r="B173" i="22"/>
  <c r="A173" i="22"/>
  <c r="B172" i="22"/>
  <c r="A172" i="22"/>
  <c r="B171" i="22"/>
  <c r="A171" i="22"/>
  <c r="B170" i="22"/>
  <c r="A170" i="22"/>
  <c r="B169" i="22"/>
  <c r="A169" i="22"/>
  <c r="B168" i="22"/>
  <c r="A168" i="22"/>
  <c r="B167" i="22"/>
  <c r="A167" i="22"/>
  <c r="B166" i="22"/>
  <c r="A166" i="22"/>
  <c r="B165" i="22"/>
  <c r="A165" i="22"/>
  <c r="B164" i="22"/>
  <c r="A164" i="22"/>
  <c r="B163" i="22"/>
  <c r="A163" i="22"/>
  <c r="B162" i="22"/>
  <c r="A162" i="22"/>
  <c r="B161" i="22"/>
  <c r="A161" i="22"/>
  <c r="B160" i="22"/>
  <c r="A160" i="22"/>
  <c r="B159" i="22"/>
  <c r="A159" i="22"/>
  <c r="B158" i="22"/>
  <c r="A158" i="22"/>
  <c r="B157" i="22"/>
  <c r="A157" i="22"/>
  <c r="B156" i="22"/>
  <c r="A156" i="22"/>
  <c r="B155" i="22"/>
  <c r="A155" i="22"/>
  <c r="B154" i="22"/>
  <c r="A154" i="22"/>
  <c r="B153" i="22"/>
  <c r="A153" i="22"/>
  <c r="B152" i="22"/>
  <c r="A152" i="22"/>
  <c r="B151" i="22"/>
  <c r="A151" i="22"/>
  <c r="B150" i="22"/>
  <c r="A150" i="22"/>
  <c r="B149" i="22"/>
  <c r="A149" i="22"/>
  <c r="B148" i="22"/>
  <c r="A148" i="22"/>
  <c r="B147" i="22"/>
  <c r="A147" i="22"/>
  <c r="B146" i="22"/>
  <c r="A146" i="22"/>
  <c r="B145" i="22"/>
  <c r="A145" i="22"/>
  <c r="B144" i="22"/>
  <c r="A144" i="22"/>
  <c r="B143" i="22"/>
  <c r="A143" i="22"/>
  <c r="B142" i="22"/>
  <c r="A142" i="22"/>
  <c r="B141" i="22"/>
  <c r="A141" i="22"/>
  <c r="B140" i="22"/>
  <c r="A140" i="22"/>
  <c r="B139" i="22"/>
  <c r="A139" i="22"/>
  <c r="B138" i="22"/>
  <c r="A138" i="22"/>
  <c r="B137" i="22"/>
  <c r="A137" i="22"/>
  <c r="B136" i="22"/>
  <c r="A136" i="22"/>
  <c r="B135" i="22"/>
  <c r="A135" i="22"/>
  <c r="B134" i="22"/>
  <c r="A134" i="22"/>
  <c r="B133" i="22"/>
  <c r="A133" i="22"/>
  <c r="B132" i="22"/>
  <c r="A132" i="22"/>
  <c r="B131" i="22"/>
  <c r="A131" i="22"/>
  <c r="B130" i="22"/>
  <c r="A130" i="22"/>
  <c r="B129" i="22"/>
  <c r="A129" i="22"/>
  <c r="B128" i="22"/>
  <c r="A128" i="22"/>
  <c r="B127" i="22"/>
  <c r="A127" i="22"/>
  <c r="B126" i="22"/>
  <c r="A126" i="22"/>
  <c r="B125" i="22"/>
  <c r="A125" i="22"/>
  <c r="B124" i="22"/>
  <c r="A124" i="22"/>
  <c r="B123" i="22"/>
  <c r="A123" i="22"/>
  <c r="B122" i="22"/>
  <c r="A122" i="22"/>
  <c r="B121" i="22"/>
  <c r="A121" i="22"/>
  <c r="B120" i="22"/>
  <c r="A120" i="22"/>
  <c r="B119" i="22"/>
  <c r="A119" i="22"/>
  <c r="B118" i="22"/>
  <c r="A118" i="22"/>
  <c r="B117" i="22"/>
  <c r="A117" i="22"/>
  <c r="B116" i="22"/>
  <c r="A116" i="22"/>
  <c r="B115" i="22"/>
  <c r="A115" i="22"/>
  <c r="B114" i="22"/>
  <c r="A114" i="22"/>
  <c r="B113" i="22"/>
  <c r="A113" i="22"/>
  <c r="B112" i="22"/>
  <c r="A112" i="22"/>
  <c r="B111" i="22"/>
  <c r="A111" i="22"/>
  <c r="B110" i="22"/>
  <c r="A110" i="22"/>
  <c r="B109" i="22"/>
  <c r="A109" i="22"/>
  <c r="B108" i="22"/>
  <c r="A108" i="22"/>
  <c r="B107" i="22"/>
  <c r="A107" i="22"/>
  <c r="B106" i="22"/>
  <c r="A106" i="22"/>
  <c r="B105" i="22"/>
  <c r="A105" i="22"/>
  <c r="B104" i="22"/>
  <c r="A104" i="22"/>
  <c r="B103" i="22"/>
  <c r="A103" i="22"/>
  <c r="B102" i="22"/>
  <c r="A102" i="22"/>
  <c r="B101" i="22"/>
  <c r="A101" i="22"/>
  <c r="B100" i="22"/>
  <c r="A100" i="22"/>
  <c r="B99" i="22"/>
  <c r="A99" i="22"/>
  <c r="B98" i="22"/>
  <c r="A98" i="22"/>
  <c r="B97" i="22"/>
  <c r="A97" i="22"/>
  <c r="B96" i="22"/>
  <c r="A96" i="22"/>
  <c r="B95" i="22"/>
  <c r="A95" i="22"/>
  <c r="B94" i="22"/>
  <c r="A94" i="22"/>
  <c r="B93" i="22"/>
  <c r="A93" i="22"/>
  <c r="B92" i="22"/>
  <c r="A92" i="22"/>
  <c r="B91" i="22"/>
  <c r="A91" i="22"/>
  <c r="B90" i="22"/>
  <c r="A90" i="22"/>
  <c r="B89" i="22"/>
  <c r="A89" i="22"/>
  <c r="B88" i="22"/>
  <c r="A88" i="22"/>
  <c r="B87" i="22"/>
  <c r="A87" i="22"/>
  <c r="B86" i="22"/>
  <c r="A86" i="22"/>
  <c r="B85" i="22"/>
  <c r="A85" i="22"/>
  <c r="B84" i="22"/>
  <c r="A84" i="22"/>
  <c r="B83" i="22"/>
  <c r="A83" i="22"/>
  <c r="B82" i="22"/>
  <c r="A82" i="22"/>
  <c r="B81" i="22"/>
  <c r="A81" i="22"/>
  <c r="B80" i="22"/>
  <c r="A80" i="22"/>
  <c r="B79" i="22"/>
  <c r="A79" i="22"/>
  <c r="B78" i="22"/>
  <c r="A78" i="22"/>
  <c r="B77" i="22"/>
  <c r="A77" i="22"/>
  <c r="B76" i="22"/>
  <c r="A76" i="22"/>
  <c r="B75" i="22"/>
  <c r="A75" i="22"/>
  <c r="B74" i="22"/>
  <c r="A74" i="22"/>
  <c r="B73" i="22"/>
  <c r="A73" i="22"/>
  <c r="B72" i="22"/>
  <c r="A72" i="22"/>
  <c r="B71" i="22"/>
  <c r="A71" i="22"/>
  <c r="B70" i="22"/>
  <c r="A70" i="22"/>
  <c r="B69" i="22"/>
  <c r="A69" i="22"/>
  <c r="B68" i="22"/>
  <c r="A68" i="22"/>
  <c r="B67" i="22"/>
  <c r="A67" i="22"/>
  <c r="B66" i="22"/>
  <c r="A66" i="22"/>
  <c r="B65" i="22"/>
  <c r="A65" i="22"/>
  <c r="B64" i="22"/>
  <c r="A64" i="22"/>
  <c r="B63" i="22"/>
  <c r="A63" i="22"/>
  <c r="B62" i="22"/>
  <c r="A62" i="22"/>
  <c r="B61" i="22"/>
  <c r="A61" i="22"/>
  <c r="B60" i="22"/>
  <c r="A60" i="22"/>
  <c r="B59" i="22"/>
  <c r="A59" i="22"/>
  <c r="B58" i="22"/>
  <c r="A58" i="22"/>
  <c r="B57" i="22"/>
  <c r="A57" i="22"/>
  <c r="B56" i="22"/>
  <c r="A56" i="22"/>
  <c r="B55" i="22"/>
  <c r="A55" i="22"/>
  <c r="B54" i="22"/>
  <c r="A54" i="22"/>
  <c r="B53" i="22"/>
  <c r="A53" i="22"/>
  <c r="B52" i="22"/>
  <c r="A52" i="22"/>
  <c r="B51" i="22"/>
  <c r="A51" i="22"/>
  <c r="B50" i="22"/>
  <c r="A50" i="22"/>
  <c r="B49" i="22"/>
  <c r="A49" i="22"/>
  <c r="B48" i="22"/>
  <c r="A48" i="22"/>
  <c r="B47" i="22"/>
  <c r="A47" i="22"/>
  <c r="B46" i="22"/>
  <c r="A46" i="22"/>
  <c r="B45" i="22"/>
  <c r="A45" i="22"/>
  <c r="B44" i="22"/>
  <c r="A44" i="22"/>
  <c r="B43" i="22"/>
  <c r="A43" i="22"/>
  <c r="B42" i="22"/>
  <c r="A42" i="22"/>
  <c r="B41" i="22"/>
  <c r="A41" i="22"/>
  <c r="B40" i="22"/>
  <c r="A40" i="22"/>
  <c r="B39" i="22"/>
  <c r="A39" i="22"/>
  <c r="B38" i="22"/>
  <c r="A38" i="22"/>
  <c r="B37" i="22"/>
  <c r="A37" i="22"/>
  <c r="B36" i="22"/>
  <c r="A36" i="22"/>
  <c r="B35" i="22"/>
  <c r="A35" i="22"/>
  <c r="B34" i="22"/>
  <c r="A34" i="22"/>
  <c r="B33" i="22"/>
  <c r="A33" i="22"/>
  <c r="B32" i="22"/>
  <c r="A32" i="22"/>
  <c r="B31" i="22"/>
  <c r="A31" i="22"/>
  <c r="B30" i="22"/>
  <c r="A30" i="22"/>
  <c r="B29" i="22"/>
  <c r="A29" i="22"/>
  <c r="B28" i="22"/>
  <c r="A28" i="22"/>
  <c r="B27" i="22"/>
  <c r="A27" i="22"/>
  <c r="B26" i="22"/>
  <c r="A26" i="22"/>
  <c r="B25" i="22"/>
  <c r="A25" i="22"/>
  <c r="B24" i="22"/>
  <c r="A24" i="22"/>
  <c r="B23" i="22"/>
  <c r="A23" i="22"/>
  <c r="B22" i="22"/>
  <c r="A22" i="22"/>
  <c r="B21" i="22"/>
  <c r="A21" i="22"/>
  <c r="B20" i="22"/>
  <c r="A20" i="22"/>
  <c r="B19" i="22"/>
  <c r="A19" i="22"/>
  <c r="B18" i="22"/>
  <c r="A18" i="22"/>
  <c r="B17" i="22"/>
  <c r="A17" i="22"/>
  <c r="B16" i="22"/>
  <c r="A16" i="22"/>
  <c r="B15" i="22"/>
  <c r="A15" i="22"/>
  <c r="B14" i="22"/>
  <c r="A14" i="22"/>
  <c r="B13" i="22"/>
  <c r="A13" i="22"/>
  <c r="B12" i="22"/>
  <c r="A12" i="22"/>
  <c r="B11" i="22"/>
  <c r="A11" i="22"/>
  <c r="B10" i="22"/>
  <c r="A10" i="22"/>
  <c r="B9" i="22"/>
  <c r="A9" i="22"/>
  <c r="B8" i="22"/>
  <c r="A8" i="22"/>
  <c r="B7" i="22"/>
  <c r="A7" i="22"/>
  <c r="B6" i="22"/>
  <c r="A6" i="22"/>
  <c r="B5" i="22"/>
  <c r="A5" i="22"/>
  <c r="B4" i="22"/>
  <c r="A4" i="22"/>
  <c r="B3" i="22"/>
  <c r="A3" i="22"/>
  <c r="AJ2" i="22" l="1"/>
  <c r="AJ3" i="22" s="1"/>
  <c r="AK3" i="22" s="1"/>
  <c r="W3" i="22"/>
  <c r="AH2" i="22"/>
  <c r="AA3" i="22" l="1"/>
  <c r="AB2" i="22"/>
  <c r="AF2" i="22"/>
  <c r="AZ2" i="22" s="1"/>
  <c r="AB3" i="22" l="1"/>
  <c r="AD3" i="22" s="1"/>
  <c r="X3" i="22"/>
  <c r="AC3" i="22" l="1"/>
  <c r="AE3" i="22" s="1"/>
  <c r="AF3" i="22" l="1"/>
  <c r="AG3" i="22"/>
  <c r="AQ3" i="22"/>
  <c r="AS3" i="22" s="1"/>
  <c r="BC3" i="22" s="1"/>
  <c r="Y3" i="22"/>
  <c r="AT3" i="22" l="1"/>
  <c r="AZ3" i="22" s="1"/>
  <c r="AU3" i="22"/>
  <c r="BA3" i="22" s="1"/>
  <c r="Q4" i="22"/>
  <c r="AX4" i="22" s="1"/>
  <c r="AH3" i="22"/>
  <c r="BD3" i="22"/>
  <c r="AY4" i="22" l="1"/>
  <c r="AV3" i="22"/>
  <c r="AP4" i="22"/>
  <c r="AR4" i="22" s="1"/>
  <c r="AQ4" i="22" s="1"/>
  <c r="AO4" i="22"/>
  <c r="S4" i="22"/>
  <c r="U4" i="22" s="1"/>
  <c r="T4" i="22" s="1"/>
  <c r="V4" i="22" s="1"/>
  <c r="R4" i="22"/>
  <c r="AL4" i="22"/>
  <c r="AM4" i="22" s="1"/>
  <c r="BB4" i="22"/>
  <c r="AJ4" i="22"/>
  <c r="AK4" i="22" s="1"/>
  <c r="AA4" i="22"/>
  <c r="AB4" i="22"/>
  <c r="AS4" i="22" l="1"/>
  <c r="AU4" i="22" s="1"/>
  <c r="AD4" i="22"/>
  <c r="X4" i="22"/>
  <c r="W4" i="22"/>
  <c r="AT4" i="22" l="1"/>
  <c r="AC4" i="22"/>
  <c r="AE4" i="22" s="1"/>
  <c r="BC4" i="22" s="1"/>
  <c r="Y4" i="22"/>
  <c r="AV4" i="22" l="1"/>
  <c r="AG4" i="22"/>
  <c r="BA4" i="22" s="1"/>
  <c r="AF4" i="22"/>
  <c r="AZ4" i="22" s="1"/>
  <c r="Q5" i="22" l="1"/>
  <c r="AX5" i="22" s="1"/>
  <c r="BD4" i="22"/>
  <c r="AH4" i="22"/>
  <c r="AY5" i="22" l="1"/>
  <c r="R5" i="22"/>
  <c r="AO5" i="22"/>
  <c r="AP5" i="22"/>
  <c r="AR5" i="22" s="1"/>
  <c r="AQ5" i="22" s="1"/>
  <c r="AS5" i="22" s="1"/>
  <c r="AB5" i="22"/>
  <c r="AD5" i="22" s="1"/>
  <c r="AC5" i="22" s="1"/>
  <c r="AJ5" i="22"/>
  <c r="AK5" i="22" s="1"/>
  <c r="AA5" i="22"/>
  <c r="BB5" i="22"/>
  <c r="AL5" i="22"/>
  <c r="AM5" i="22" s="1"/>
  <c r="S5" i="22"/>
  <c r="U5" i="22" s="1"/>
  <c r="T5" i="22" s="1"/>
  <c r="V5" i="22" s="1"/>
  <c r="X5" i="22" s="1"/>
  <c r="AU5" i="22" l="1"/>
  <c r="AT5" i="22"/>
  <c r="W5" i="22"/>
  <c r="Y5" i="22" s="1"/>
  <c r="AE5" i="22"/>
  <c r="BC5" i="22" s="1"/>
  <c r="AV5" i="22" l="1"/>
  <c r="AG5" i="22"/>
  <c r="BA5" i="22" s="1"/>
  <c r="AF5" i="22"/>
  <c r="AZ5" i="22" s="1"/>
  <c r="Q6" i="22"/>
  <c r="AP6" i="22" l="1"/>
  <c r="AR6" i="22" s="1"/>
  <c r="AQ6" i="22" s="1"/>
  <c r="AS6" i="22" s="1"/>
  <c r="AX6" i="22"/>
  <c r="AH5" i="22"/>
  <c r="R6" i="22"/>
  <c r="AO6" i="22"/>
  <c r="S6" i="22"/>
  <c r="U6" i="22" s="1"/>
  <c r="T6" i="22" s="1"/>
  <c r="V6" i="22" s="1"/>
  <c r="BD5" i="22"/>
  <c r="BB6" i="22"/>
  <c r="AL6" i="22"/>
  <c r="AM6" i="22" s="1"/>
  <c r="AJ6" i="22"/>
  <c r="AK6" i="22" s="1"/>
  <c r="AA6" i="22"/>
  <c r="AB6" i="22"/>
  <c r="AY6" i="22" l="1"/>
  <c r="AU6" i="22"/>
  <c r="AT6" i="22"/>
  <c r="AD6" i="22"/>
  <c r="W6" i="22"/>
  <c r="X6" i="22"/>
  <c r="AV6" i="22" l="1"/>
  <c r="AC6" i="22"/>
  <c r="AE6" i="22" s="1"/>
  <c r="BC6" i="22" s="1"/>
  <c r="Y6" i="22"/>
  <c r="AF6" i="22" l="1"/>
  <c r="AZ6" i="22" s="1"/>
  <c r="AG6" i="22"/>
  <c r="BA6" i="22" s="1"/>
  <c r="Q7" i="22"/>
  <c r="AX7" i="22" s="1"/>
  <c r="AY7" i="22" l="1"/>
  <c r="S7" i="22"/>
  <c r="U7" i="22" s="1"/>
  <c r="T7" i="22" s="1"/>
  <c r="V7" i="22" s="1"/>
  <c r="AO7" i="22"/>
  <c r="AP7" i="22"/>
  <c r="AR7" i="22" s="1"/>
  <c r="BD6" i="22"/>
  <c r="AA7" i="22"/>
  <c r="AL7" i="22"/>
  <c r="AM7" i="22" s="1"/>
  <c r="AB7" i="22"/>
  <c r="AD7" i="22" s="1"/>
  <c r="AJ7" i="22"/>
  <c r="AK7" i="22" s="1"/>
  <c r="AH6" i="22"/>
  <c r="R7" i="22"/>
  <c r="BB7" i="22"/>
  <c r="AQ7" i="22" l="1"/>
  <c r="AS7" i="22" s="1"/>
  <c r="AC7" i="22"/>
  <c r="AE7" i="22" s="1"/>
  <c r="X7" i="22"/>
  <c r="W7" i="22"/>
  <c r="BC7" i="22" l="1"/>
  <c r="Q8" i="22" s="1"/>
  <c r="AX8" i="22" s="1"/>
  <c r="AU7" i="22"/>
  <c r="AT7" i="22"/>
  <c r="AG7" i="22"/>
  <c r="AF7" i="22"/>
  <c r="Y7" i="22"/>
  <c r="AZ7" i="22" l="1"/>
  <c r="BA7" i="22"/>
  <c r="BD7" i="22"/>
  <c r="AY8" i="22"/>
  <c r="AP8" i="22"/>
  <c r="AR8" i="22" s="1"/>
  <c r="AQ8" i="22" s="1"/>
  <c r="AV7" i="22"/>
  <c r="BB8" i="22"/>
  <c r="AO8" i="22"/>
  <c r="AH7" i="22"/>
  <c r="AB8" i="22"/>
  <c r="AA8" i="22"/>
  <c r="AJ8" i="22"/>
  <c r="AK8" i="22" s="1"/>
  <c r="S8" i="22"/>
  <c r="AL8" i="22"/>
  <c r="AM8" i="22" s="1"/>
  <c r="R8" i="22"/>
  <c r="AS8" i="22" l="1"/>
  <c r="AD8" i="22"/>
  <c r="U8" i="22"/>
  <c r="T8" i="22" s="1"/>
  <c r="V8" i="22" s="1"/>
  <c r="AT8" i="22" l="1"/>
  <c r="AU8" i="22"/>
  <c r="AC8" i="22"/>
  <c r="AE8" i="22" s="1"/>
  <c r="BC8" i="22" s="1"/>
  <c r="W8" i="22"/>
  <c r="X8" i="22"/>
  <c r="AV8" i="22" l="1"/>
  <c r="AG8" i="22"/>
  <c r="BA8" i="22" s="1"/>
  <c r="AF8" i="22"/>
  <c r="AZ8" i="22" s="1"/>
  <c r="Q9" i="22"/>
  <c r="AX9" i="22" s="1"/>
  <c r="Y8" i="22"/>
  <c r="AH8" i="22" l="1"/>
  <c r="AP9" i="22"/>
  <c r="AR9" i="22" s="1"/>
  <c r="AQ9" i="22" s="1"/>
  <c r="AS9" i="22" s="1"/>
  <c r="AY9" i="22"/>
  <c r="BB9" i="22"/>
  <c r="AO9" i="22"/>
  <c r="AB9" i="22"/>
  <c r="AD9" i="22" s="1"/>
  <c r="AL9" i="22"/>
  <c r="AM9" i="22" s="1"/>
  <c r="S9" i="22"/>
  <c r="U9" i="22" s="1"/>
  <c r="T9" i="22" s="1"/>
  <c r="V9" i="22" s="1"/>
  <c r="X9" i="22" s="1"/>
  <c r="AA9" i="22"/>
  <c r="R9" i="22"/>
  <c r="BD8" i="22"/>
  <c r="AJ9" i="22"/>
  <c r="AK9" i="22" s="1"/>
  <c r="AU9" i="22" l="1"/>
  <c r="AT9" i="22"/>
  <c r="W9" i="22"/>
  <c r="Y9" i="22" s="1"/>
  <c r="AC9" i="22"/>
  <c r="AE9" i="22" s="1"/>
  <c r="BC9" i="22" s="1"/>
  <c r="AV9" i="22" l="1"/>
  <c r="AG9" i="22"/>
  <c r="BA9" i="22" s="1"/>
  <c r="AF9" i="22"/>
  <c r="AZ9" i="22" s="1"/>
  <c r="AH9" i="22" l="1"/>
  <c r="Q10" i="22"/>
  <c r="AX10" i="22" s="1"/>
  <c r="BD9" i="22"/>
  <c r="AY10" i="22" l="1"/>
  <c r="AB10" i="22"/>
  <c r="AD10" i="22" s="1"/>
  <c r="AO10" i="22"/>
  <c r="AP10" i="22"/>
  <c r="AR10" i="22" s="1"/>
  <c r="AQ10" i="22" s="1"/>
  <c r="AS10" i="22" s="1"/>
  <c r="AA10" i="22"/>
  <c r="S10" i="22"/>
  <c r="U10" i="22" s="1"/>
  <c r="T10" i="22" s="1"/>
  <c r="V10" i="22" s="1"/>
  <c r="X10" i="22" s="1"/>
  <c r="BB10" i="22"/>
  <c r="R10" i="22"/>
  <c r="AL10" i="22"/>
  <c r="AM10" i="22" s="1"/>
  <c r="AJ10" i="22"/>
  <c r="AK10" i="22" s="1"/>
  <c r="AU10" i="22" l="1"/>
  <c r="AT10" i="22"/>
  <c r="W10" i="22"/>
  <c r="Y10" i="22" s="1"/>
  <c r="AC10" i="22"/>
  <c r="AE10" i="22" s="1"/>
  <c r="BC10" i="22" s="1"/>
  <c r="AV10" i="22" l="1"/>
  <c r="AG10" i="22"/>
  <c r="BA10" i="22" s="1"/>
  <c r="AF10" i="22"/>
  <c r="AZ10" i="22" s="1"/>
  <c r="AH10" i="22" l="1"/>
  <c r="Q11" i="22"/>
  <c r="AX11" i="22" s="1"/>
  <c r="BD10" i="22"/>
  <c r="AY11" i="22" l="1"/>
  <c r="AO11" i="22"/>
  <c r="AP11" i="22"/>
  <c r="AR11" i="22" s="1"/>
  <c r="AQ11" i="22" s="1"/>
  <c r="AS11" i="22" s="1"/>
  <c r="R11" i="22"/>
  <c r="AJ11" i="22"/>
  <c r="AB11" i="22"/>
  <c r="AD11" i="22" s="1"/>
  <c r="BB11" i="22"/>
  <c r="S11" i="22"/>
  <c r="U11" i="22" s="1"/>
  <c r="T11" i="22" s="1"/>
  <c r="V11" i="22" s="1"/>
  <c r="W11" i="22" s="1"/>
  <c r="AL11" i="22"/>
  <c r="AM11" i="22" s="1"/>
  <c r="AA11" i="22"/>
  <c r="AU11" i="22" l="1"/>
  <c r="AT11" i="22"/>
  <c r="AK11" i="22"/>
  <c r="AC11" i="22"/>
  <c r="AE11" i="22" s="1"/>
  <c r="X11" i="22"/>
  <c r="Y11" i="22" s="1"/>
  <c r="BC11" i="22" l="1"/>
  <c r="Q12" i="22" s="1"/>
  <c r="AX12" i="22" s="1"/>
  <c r="AV11" i="22"/>
  <c r="AF11" i="22"/>
  <c r="AZ11" i="22" s="1"/>
  <c r="AG11" i="22"/>
  <c r="BA11" i="22" s="1"/>
  <c r="AY12" i="22" l="1"/>
  <c r="AH11" i="22"/>
  <c r="AO12" i="22"/>
  <c r="AP12" i="22"/>
  <c r="AR12" i="22" s="1"/>
  <c r="AJ12" i="22"/>
  <c r="AK12" i="22" s="1"/>
  <c r="BB12" i="22"/>
  <c r="AB12" i="22"/>
  <c r="AD12" i="22" s="1"/>
  <c r="AC12" i="22" s="1"/>
  <c r="AL12" i="22"/>
  <c r="AM12" i="22" s="1"/>
  <c r="AA12" i="22"/>
  <c r="S12" i="22"/>
  <c r="U12" i="22" s="1"/>
  <c r="T12" i="22" s="1"/>
  <c r="V12" i="22" s="1"/>
  <c r="W12" i="22" s="1"/>
  <c r="BD11" i="22"/>
  <c r="R12" i="22"/>
  <c r="AQ12" i="22" l="1"/>
  <c r="AS12" i="22" s="1"/>
  <c r="X12" i="22"/>
  <c r="Y12" i="22" s="1"/>
  <c r="AE12" i="22"/>
  <c r="BC12" i="22" l="1"/>
  <c r="Q13" i="22" s="1"/>
  <c r="AX13" i="22" s="1"/>
  <c r="AU12" i="22"/>
  <c r="AT12" i="22"/>
  <c r="AF12" i="22"/>
  <c r="AG12" i="22"/>
  <c r="BA12" i="22" l="1"/>
  <c r="AZ12" i="22"/>
  <c r="AY13" i="22"/>
  <c r="AH12" i="22"/>
  <c r="AJ13" i="22"/>
  <c r="AK13" i="22" s="1"/>
  <c r="AO13" i="22"/>
  <c r="AV12" i="22"/>
  <c r="AP13" i="22"/>
  <c r="AR13" i="22" s="1"/>
  <c r="AQ13" i="22" s="1"/>
  <c r="R13" i="22"/>
  <c r="BD12" i="22"/>
  <c r="AB13" i="22"/>
  <c r="AD13" i="22" s="1"/>
  <c r="AC13" i="22" s="1"/>
  <c r="AE13" i="22" s="1"/>
  <c r="S13" i="22"/>
  <c r="U13" i="22" s="1"/>
  <c r="T13" i="22" s="1"/>
  <c r="V13" i="22" s="1"/>
  <c r="AA13" i="22"/>
  <c r="AL13" i="22"/>
  <c r="AM13" i="22" s="1"/>
  <c r="BB13" i="22"/>
  <c r="AS13" i="22" l="1"/>
  <c r="BC13" i="22" s="1"/>
  <c r="Q14" i="22" s="1"/>
  <c r="AX14" i="22" s="1"/>
  <c r="AF13" i="22"/>
  <c r="AG13" i="22"/>
  <c r="W13" i="22"/>
  <c r="X13" i="22"/>
  <c r="AO14" i="22" l="1"/>
  <c r="AY14" i="22"/>
  <c r="AU13" i="22"/>
  <c r="BA13" i="22" s="1"/>
  <c r="AT13" i="22"/>
  <c r="AZ13" i="22" s="1"/>
  <c r="Y13" i="22"/>
  <c r="BD13" i="22"/>
  <c r="S14" i="22"/>
  <c r="U14" i="22" s="1"/>
  <c r="R14" i="22"/>
  <c r="AJ14" i="22"/>
  <c r="AK14" i="22" s="1"/>
  <c r="BB14" i="22"/>
  <c r="AL14" i="22"/>
  <c r="AH13" i="22"/>
  <c r="AP14" i="22" l="1"/>
  <c r="AR14" i="22" s="1"/>
  <c r="AV13" i="22"/>
  <c r="T14" i="22"/>
  <c r="V14" i="22" s="1"/>
  <c r="AM14" i="22"/>
  <c r="AB14" i="22"/>
  <c r="AA14" i="22"/>
  <c r="AQ14" i="22" l="1"/>
  <c r="AS14" i="22" s="1"/>
  <c r="AD14" i="22"/>
  <c r="W14" i="22"/>
  <c r="X14" i="22"/>
  <c r="AU14" i="22" l="1"/>
  <c r="AT14" i="22"/>
  <c r="AC14" i="22"/>
  <c r="AE14" i="22" s="1"/>
  <c r="BC14" i="22" s="1"/>
  <c r="Y14" i="22"/>
  <c r="AV14" i="22" l="1"/>
  <c r="AF14" i="22"/>
  <c r="AZ14" i="22" s="1"/>
  <c r="AG14" i="22"/>
  <c r="BA14" i="22" s="1"/>
  <c r="Q15" i="22"/>
  <c r="AP15" i="22" l="1"/>
  <c r="AR15" i="22" s="1"/>
  <c r="AQ15" i="22" s="1"/>
  <c r="AS15" i="22" s="1"/>
  <c r="AX15" i="22"/>
  <c r="AH14" i="22"/>
  <c r="AL15" i="22"/>
  <c r="AM15" i="22" s="1"/>
  <c r="AO15" i="22"/>
  <c r="AJ15" i="22"/>
  <c r="AK15" i="22" s="1"/>
  <c r="BD14" i="22"/>
  <c r="AB15" i="22"/>
  <c r="AD15" i="22" s="1"/>
  <c r="AC15" i="22" s="1"/>
  <c r="AE15" i="22" s="1"/>
  <c r="AA15" i="22"/>
  <c r="R15" i="22"/>
  <c r="BB15" i="22"/>
  <c r="S15" i="22"/>
  <c r="U15" i="22" s="1"/>
  <c r="T15" i="22" s="1"/>
  <c r="V15" i="22" s="1"/>
  <c r="AY15" i="22" l="1"/>
  <c r="BC15" i="22" s="1"/>
  <c r="Q16" i="22" s="1"/>
  <c r="AO16" i="22" s="1"/>
  <c r="AT15" i="22"/>
  <c r="AU15" i="22"/>
  <c r="AF15" i="22"/>
  <c r="AG15" i="22"/>
  <c r="W15" i="22"/>
  <c r="X15" i="22"/>
  <c r="AZ15" i="22" l="1"/>
  <c r="BA15" i="22"/>
  <c r="AX16" i="22"/>
  <c r="AV15" i="22"/>
  <c r="AP16" i="22"/>
  <c r="AR16" i="22" s="1"/>
  <c r="Y15" i="22"/>
  <c r="BD15" i="22"/>
  <c r="AH15" i="22"/>
  <c r="AY16" i="22" l="1"/>
  <c r="AQ16" i="22"/>
  <c r="AS16" i="22" s="1"/>
  <c r="S16" i="22"/>
  <c r="R16" i="22"/>
  <c r="AJ16" i="22"/>
  <c r="AK16" i="22" s="1"/>
  <c r="BB16" i="22"/>
  <c r="AL16" i="22"/>
  <c r="AT16" i="22" l="1"/>
  <c r="AU16" i="22"/>
  <c r="U16" i="22"/>
  <c r="T16" i="22" s="1"/>
  <c r="V16" i="22" s="1"/>
  <c r="AM16" i="22"/>
  <c r="AA16" i="22"/>
  <c r="AB16" i="22"/>
  <c r="AD16" i="22" s="1"/>
  <c r="AV16" i="22" l="1"/>
  <c r="W16" i="22"/>
  <c r="X16" i="22"/>
  <c r="AC16" i="22"/>
  <c r="Y16" i="22" l="1"/>
  <c r="AE16" i="22"/>
  <c r="BC16" i="22" s="1"/>
  <c r="Q17" i="22" l="1"/>
  <c r="AX17" i="22" s="1"/>
  <c r="BD16" i="22"/>
  <c r="AF16" i="22"/>
  <c r="AZ16" i="22" s="1"/>
  <c r="AG16" i="22"/>
  <c r="BA16" i="22" s="1"/>
  <c r="AY17" i="22" l="1"/>
  <c r="AO17" i="22"/>
  <c r="AP17" i="22"/>
  <c r="AR17" i="22" s="1"/>
  <c r="AH16" i="22"/>
  <c r="R17" i="22"/>
  <c r="S17" i="22"/>
  <c r="AJ17" i="22"/>
  <c r="AK17" i="22" s="1"/>
  <c r="AL17" i="22"/>
  <c r="BB17" i="22"/>
  <c r="AQ17" i="22" l="1"/>
  <c r="AS17" i="22" s="1"/>
  <c r="U17" i="22"/>
  <c r="T17" i="22" s="1"/>
  <c r="AM17" i="22"/>
  <c r="AA17" i="22"/>
  <c r="AB17" i="22"/>
  <c r="AU17" i="22" l="1"/>
  <c r="AT17" i="22"/>
  <c r="AD17" i="22"/>
  <c r="V17" i="22"/>
  <c r="W17" i="22" s="1"/>
  <c r="AV17" i="22" l="1"/>
  <c r="X17" i="22"/>
  <c r="Y17" i="22" s="1"/>
  <c r="AC17" i="22"/>
  <c r="AE17" i="22" s="1"/>
  <c r="BC17" i="22" s="1"/>
  <c r="AG17" i="22" l="1"/>
  <c r="BA17" i="22" s="1"/>
  <c r="AF17" i="22"/>
  <c r="AZ17" i="22" s="1"/>
  <c r="AH17" i="22" l="1"/>
  <c r="Q18" i="22"/>
  <c r="AX18" i="22" s="1"/>
  <c r="BD17" i="22"/>
  <c r="AY18" i="22" l="1"/>
  <c r="AB18" i="22"/>
  <c r="AD18" i="22" s="1"/>
  <c r="AC18" i="22" s="1"/>
  <c r="AE18" i="22" s="1"/>
  <c r="AO18" i="22"/>
  <c r="AP18" i="22"/>
  <c r="AR18" i="22" s="1"/>
  <c r="S18" i="22"/>
  <c r="U18" i="22" s="1"/>
  <c r="T18" i="22" s="1"/>
  <c r="V18" i="22" s="1"/>
  <c r="AJ18" i="22"/>
  <c r="AK18" i="22" s="1"/>
  <c r="R18" i="22"/>
  <c r="AL18" i="22"/>
  <c r="AM18" i="22" s="1"/>
  <c r="AA18" i="22"/>
  <c r="BB18" i="22"/>
  <c r="AQ18" i="22" l="1"/>
  <c r="AS18" i="22" s="1"/>
  <c r="BC18" i="22" s="1"/>
  <c r="Q19" i="22" s="1"/>
  <c r="AX19" i="22" s="1"/>
  <c r="AF18" i="22"/>
  <c r="AG18" i="22"/>
  <c r="X18" i="22"/>
  <c r="W18" i="22"/>
  <c r="AY19" i="22" l="1"/>
  <c r="AT18" i="22"/>
  <c r="AZ18" i="22" s="1"/>
  <c r="AU18" i="22"/>
  <c r="BA18" i="22" s="1"/>
  <c r="AJ19" i="22"/>
  <c r="AK19" i="22" s="1"/>
  <c r="AH18" i="22"/>
  <c r="AO19" i="22"/>
  <c r="BD18" i="22"/>
  <c r="Y18" i="22"/>
  <c r="R19" i="22"/>
  <c r="AL19" i="22"/>
  <c r="AM19" i="22" s="1"/>
  <c r="BB19" i="22"/>
  <c r="S19" i="22"/>
  <c r="U19" i="22" s="1"/>
  <c r="T19" i="22" s="1"/>
  <c r="V19" i="22" s="1"/>
  <c r="AA19" i="22"/>
  <c r="AB19" i="22"/>
  <c r="AD19" i="22" s="1"/>
  <c r="AP19" i="22" l="1"/>
  <c r="AR19" i="22" s="1"/>
  <c r="AV18" i="22"/>
  <c r="W19" i="22"/>
  <c r="X19" i="22"/>
  <c r="AC19" i="22"/>
  <c r="AE19" i="22" s="1"/>
  <c r="AQ19" i="22" l="1"/>
  <c r="AS19" i="22" s="1"/>
  <c r="BC19" i="22" s="1"/>
  <c r="Y19" i="22"/>
  <c r="AG19" i="22"/>
  <c r="AT19" i="22" l="1"/>
  <c r="AU19" i="22"/>
  <c r="BA19" i="22" s="1"/>
  <c r="Q20" i="22"/>
  <c r="AX20" i="22" s="1"/>
  <c r="AF19" i="22"/>
  <c r="AZ19" i="22" l="1"/>
  <c r="AY20" i="22"/>
  <c r="S20" i="22"/>
  <c r="U20" i="22" s="1"/>
  <c r="T20" i="22" s="1"/>
  <c r="V20" i="22" s="1"/>
  <c r="AO20" i="22"/>
  <c r="AP20" i="22"/>
  <c r="AR20" i="22" s="1"/>
  <c r="AQ20" i="22" s="1"/>
  <c r="AS20" i="22" s="1"/>
  <c r="AV19" i="22"/>
  <c r="AL20" i="22"/>
  <c r="AM20" i="22" s="1"/>
  <c r="BD19" i="22"/>
  <c r="AJ20" i="22"/>
  <c r="AK20" i="22" s="1"/>
  <c r="AA20" i="22"/>
  <c r="R20" i="22"/>
  <c r="BB20" i="22"/>
  <c r="AH19" i="22"/>
  <c r="AB20" i="22"/>
  <c r="AT20" i="22" l="1"/>
  <c r="AU20" i="22"/>
  <c r="AD20" i="22"/>
  <c r="X20" i="22"/>
  <c r="W20" i="22"/>
  <c r="AV20" i="22" l="1"/>
  <c r="AC20" i="22"/>
  <c r="AE20" i="22" s="1"/>
  <c r="BC20" i="22" s="1"/>
  <c r="Y20" i="22"/>
  <c r="Q21" i="22" l="1"/>
  <c r="AX21" i="22" s="1"/>
  <c r="AG20" i="22"/>
  <c r="BA20" i="22" s="1"/>
  <c r="AF20" i="22"/>
  <c r="AZ20" i="22" s="1"/>
  <c r="AY21" i="22" l="1"/>
  <c r="AL21" i="22"/>
  <c r="AM21" i="22" s="1"/>
  <c r="AO21" i="22"/>
  <c r="AP21" i="22"/>
  <c r="AR21" i="22" s="1"/>
  <c r="AQ21" i="22" s="1"/>
  <c r="AS21" i="22" s="1"/>
  <c r="AH20" i="22"/>
  <c r="AB21" i="22"/>
  <c r="AD21" i="22" s="1"/>
  <c r="AC21" i="22" s="1"/>
  <c r="BB21" i="22"/>
  <c r="S21" i="22"/>
  <c r="U21" i="22" s="1"/>
  <c r="T21" i="22" s="1"/>
  <c r="V21" i="22" s="1"/>
  <c r="W21" i="22" s="1"/>
  <c r="AA21" i="22"/>
  <c r="R21" i="22"/>
  <c r="BD20" i="22"/>
  <c r="AJ21" i="22"/>
  <c r="AK21" i="22" s="1"/>
  <c r="AU21" i="22" l="1"/>
  <c r="AT21" i="22"/>
  <c r="X21" i="22"/>
  <c r="Y21" i="22" s="1"/>
  <c r="AE21" i="22"/>
  <c r="BC21" i="22" s="1"/>
  <c r="AV21" i="22" l="1"/>
  <c r="AG21" i="22"/>
  <c r="BA21" i="22" s="1"/>
  <c r="AF21" i="22"/>
  <c r="AZ21" i="22" s="1"/>
  <c r="AH21" i="22" l="1"/>
  <c r="Q22" i="22"/>
  <c r="AX22" i="22" s="1"/>
  <c r="BD21" i="22"/>
  <c r="AY22" i="22" l="1"/>
  <c r="AO22" i="22"/>
  <c r="AP22" i="22"/>
  <c r="AR22" i="22" s="1"/>
  <c r="R22" i="22"/>
  <c r="AA22" i="22"/>
  <c r="AJ22" i="22"/>
  <c r="AK22" i="22" s="1"/>
  <c r="AB22" i="22"/>
  <c r="AD22" i="22" s="1"/>
  <c r="S22" i="22"/>
  <c r="U22" i="22" s="1"/>
  <c r="T22" i="22" s="1"/>
  <c r="V22" i="22" s="1"/>
  <c r="X22" i="22" s="1"/>
  <c r="AL22" i="22"/>
  <c r="AM22" i="22" s="1"/>
  <c r="BB22" i="22"/>
  <c r="AQ22" i="22" l="1"/>
  <c r="AS22" i="22" s="1"/>
  <c r="W22" i="22"/>
  <c r="Y22" i="22" s="1"/>
  <c r="AC22" i="22"/>
  <c r="AE22" i="22" s="1"/>
  <c r="BC22" i="22" l="1"/>
  <c r="AU22" i="22"/>
  <c r="AT22" i="22"/>
  <c r="AG22" i="22"/>
  <c r="AF22" i="22"/>
  <c r="AZ22" i="22" l="1"/>
  <c r="BA22" i="22"/>
  <c r="AV22" i="22"/>
  <c r="AH22" i="22"/>
  <c r="Q23" i="22"/>
  <c r="AX23" i="22" s="1"/>
  <c r="BD22" i="22"/>
  <c r="AP23" i="22" l="1"/>
  <c r="AR23" i="22" s="1"/>
  <c r="AQ23" i="22" s="1"/>
  <c r="AS23" i="22" s="1"/>
  <c r="AY23" i="22"/>
  <c r="AO23" i="22"/>
  <c r="R23" i="22"/>
  <c r="AJ23" i="22"/>
  <c r="AK23" i="22" s="1"/>
  <c r="BB23" i="22"/>
  <c r="S23" i="22"/>
  <c r="U23" i="22" s="1"/>
  <c r="V23" i="22" s="1"/>
  <c r="AL23" i="22"/>
  <c r="AM23" i="22" s="1"/>
  <c r="AB23" i="22"/>
  <c r="AD23" i="22" s="1"/>
  <c r="AA23" i="22"/>
  <c r="AT23" i="22" l="1"/>
  <c r="AU23" i="22"/>
  <c r="W23" i="22"/>
  <c r="X23" i="22"/>
  <c r="AC23" i="22"/>
  <c r="AE23" i="22" s="1"/>
  <c r="BC23" i="22" s="1"/>
  <c r="AV23" i="22" l="1"/>
  <c r="AG23" i="22"/>
  <c r="BA23" i="22" s="1"/>
  <c r="AF23" i="22"/>
  <c r="AZ23" i="22" s="1"/>
  <c r="Y23" i="22"/>
  <c r="AH23" i="22" l="1"/>
  <c r="Q24" i="22"/>
  <c r="AX24" i="22" s="1"/>
  <c r="BD23" i="22"/>
  <c r="AY24" i="22" l="1"/>
  <c r="AB24" i="22"/>
  <c r="AD24" i="22" s="1"/>
  <c r="AC24" i="22" s="1"/>
  <c r="AE24" i="22" s="1"/>
  <c r="AO24" i="22"/>
  <c r="AP24" i="22"/>
  <c r="AR24" i="22" s="1"/>
  <c r="AL24" i="22"/>
  <c r="AM24" i="22" s="1"/>
  <c r="R24" i="22"/>
  <c r="AJ24" i="22"/>
  <c r="AK24" i="22" s="1"/>
  <c r="S24" i="22"/>
  <c r="U24" i="22" s="1"/>
  <c r="T24" i="22" s="1"/>
  <c r="V24" i="22" s="1"/>
  <c r="BB24" i="22"/>
  <c r="AA24" i="22"/>
  <c r="AQ24" i="22" l="1"/>
  <c r="AS24" i="22" s="1"/>
  <c r="BC24" i="22" s="1"/>
  <c r="Q25" i="22" s="1"/>
  <c r="W24" i="22"/>
  <c r="X24" i="22"/>
  <c r="AF24" i="22"/>
  <c r="AG24" i="22"/>
  <c r="AO25" i="22" l="1"/>
  <c r="AX25" i="22"/>
  <c r="AU24" i="22"/>
  <c r="BA24" i="22" s="1"/>
  <c r="AT24" i="22"/>
  <c r="AZ24" i="22" s="1"/>
  <c r="BB25" i="22"/>
  <c r="AL25" i="22"/>
  <c r="AM25" i="22" s="1"/>
  <c r="AJ25" i="22"/>
  <c r="AK25" i="22" s="1"/>
  <c r="R25" i="22"/>
  <c r="BD24" i="22"/>
  <c r="S25" i="22"/>
  <c r="U25" i="22" s="1"/>
  <c r="T25" i="22" s="1"/>
  <c r="V25" i="22" s="1"/>
  <c r="Y24" i="22"/>
  <c r="AH24" i="22"/>
  <c r="AB25" i="22"/>
  <c r="AA25" i="22"/>
  <c r="AY25" i="22" l="1"/>
  <c r="AP25" i="22"/>
  <c r="AR25" i="22" s="1"/>
  <c r="AQ25" i="22" s="1"/>
  <c r="AS25" i="22" s="1"/>
  <c r="AT25" i="22" s="1"/>
  <c r="AV24" i="22"/>
  <c r="AD25" i="22"/>
  <c r="W25" i="22"/>
  <c r="X25" i="22"/>
  <c r="AU25" i="22" l="1"/>
  <c r="AC25" i="22"/>
  <c r="AE25" i="22" s="1"/>
  <c r="BC25" i="22" s="1"/>
  <c r="Y25" i="22"/>
  <c r="AV25" i="22" l="1"/>
  <c r="AG25" i="22"/>
  <c r="BA25" i="22" s="1"/>
  <c r="AF25" i="22"/>
  <c r="AZ25" i="22" s="1"/>
  <c r="Q26" i="22"/>
  <c r="AX26" i="22" s="1"/>
  <c r="AY26" i="22" l="1"/>
  <c r="AL26" i="22"/>
  <c r="AM26" i="22" s="1"/>
  <c r="AO26" i="22"/>
  <c r="AP26" i="22"/>
  <c r="AR26" i="22" s="1"/>
  <c r="AQ26" i="22" s="1"/>
  <c r="AH25" i="22"/>
  <c r="AA26" i="22"/>
  <c r="BB26" i="22"/>
  <c r="BD25" i="22"/>
  <c r="AJ26" i="22"/>
  <c r="AK26" i="22" s="1"/>
  <c r="S26" i="22"/>
  <c r="U26" i="22" s="1"/>
  <c r="T26" i="22" s="1"/>
  <c r="V26" i="22" s="1"/>
  <c r="R26" i="22"/>
  <c r="AB26" i="22"/>
  <c r="AD26" i="22" s="1"/>
  <c r="AS26" i="22" l="1"/>
  <c r="AC26" i="22"/>
  <c r="AE26" i="22" s="1"/>
  <c r="W26" i="22"/>
  <c r="X26" i="22"/>
  <c r="BC26" i="22" l="1"/>
  <c r="Q27" i="22" s="1"/>
  <c r="AX27" i="22" s="1"/>
  <c r="AT26" i="22"/>
  <c r="AU26" i="22"/>
  <c r="Y26" i="22"/>
  <c r="AF26" i="22"/>
  <c r="AG26" i="22"/>
  <c r="BA26" i="22" l="1"/>
  <c r="AZ26" i="22"/>
  <c r="AY27" i="22"/>
  <c r="BB27" i="22"/>
  <c r="AO27" i="22"/>
  <c r="AV26" i="22"/>
  <c r="AP27" i="22"/>
  <c r="AR27" i="22" s="1"/>
  <c r="AQ27" i="22" s="1"/>
  <c r="AS27" i="22" s="1"/>
  <c r="AH26" i="22"/>
  <c r="AJ27" i="22"/>
  <c r="AK27" i="22" s="1"/>
  <c r="R27" i="22"/>
  <c r="AL27" i="22"/>
  <c r="AM27" i="22" s="1"/>
  <c r="S27" i="22"/>
  <c r="U27" i="22" s="1"/>
  <c r="T27" i="22" s="1"/>
  <c r="V27" i="22" s="1"/>
  <c r="BD26" i="22"/>
  <c r="AB27" i="22"/>
  <c r="AA27" i="22"/>
  <c r="AT27" i="22" l="1"/>
  <c r="AU27" i="22"/>
  <c r="AD27" i="22"/>
  <c r="W27" i="22"/>
  <c r="X27" i="22"/>
  <c r="AV27" i="22" l="1"/>
  <c r="AC27" i="22"/>
  <c r="AE27" i="22" s="1"/>
  <c r="BC27" i="22" s="1"/>
  <c r="Y27" i="22"/>
  <c r="AG27" i="22" l="1"/>
  <c r="BA27" i="22" s="1"/>
  <c r="AF27" i="22"/>
  <c r="AZ27" i="22" s="1"/>
  <c r="Q28" i="22"/>
  <c r="AX28" i="22" s="1"/>
  <c r="AY28" i="22" l="1"/>
  <c r="BB28" i="22"/>
  <c r="AO28" i="22"/>
  <c r="AP28" i="22"/>
  <c r="AR28" i="22" s="1"/>
  <c r="AH27" i="22"/>
  <c r="AA28" i="22"/>
  <c r="BD27" i="22"/>
  <c r="AB28" i="22"/>
  <c r="AD28" i="22" s="1"/>
  <c r="AL28" i="22"/>
  <c r="AM28" i="22" s="1"/>
  <c r="AJ28" i="22"/>
  <c r="AK28" i="22" s="1"/>
  <c r="R28" i="22"/>
  <c r="S28" i="22"/>
  <c r="U28" i="22" s="1"/>
  <c r="T28" i="22" s="1"/>
  <c r="V28" i="22" s="1"/>
  <c r="W28" i="22" s="1"/>
  <c r="AQ28" i="22" l="1"/>
  <c r="AS28" i="22" s="1"/>
  <c r="X28" i="22"/>
  <c r="Y28" i="22" s="1"/>
  <c r="AC28" i="22"/>
  <c r="AE28" i="22" s="1"/>
  <c r="BC28" i="22" l="1"/>
  <c r="AU28" i="22"/>
  <c r="AT28" i="22"/>
  <c r="AZ28" i="22" s="1"/>
  <c r="AG28" i="22"/>
  <c r="AF28" i="22"/>
  <c r="BA28" i="22" l="1"/>
  <c r="AV28" i="22"/>
  <c r="AH28" i="22"/>
  <c r="Q29" i="22"/>
  <c r="AX29" i="22" s="1"/>
  <c r="BD28" i="22"/>
  <c r="AY29" i="22" l="1"/>
  <c r="AB29" i="22"/>
  <c r="AD29" i="22" s="1"/>
  <c r="AO29" i="22"/>
  <c r="AP29" i="22"/>
  <c r="AR29" i="22" s="1"/>
  <c r="AQ29" i="22" s="1"/>
  <c r="AS29" i="22" s="1"/>
  <c r="AA29" i="22"/>
  <c r="AL29" i="22"/>
  <c r="AM29" i="22" s="1"/>
  <c r="S29" i="22"/>
  <c r="U29" i="22" s="1"/>
  <c r="T29" i="22" s="1"/>
  <c r="V29" i="22" s="1"/>
  <c r="X29" i="22" s="1"/>
  <c r="BB29" i="22"/>
  <c r="R29" i="22"/>
  <c r="AJ29" i="22"/>
  <c r="AK29" i="22" s="1"/>
  <c r="AT29" i="22" l="1"/>
  <c r="AU29" i="22"/>
  <c r="AC29" i="22"/>
  <c r="AE29" i="22" s="1"/>
  <c r="BC29" i="22" s="1"/>
  <c r="W29" i="22"/>
  <c r="Y29" i="22" s="1"/>
  <c r="AV29" i="22" l="1"/>
  <c r="AF29" i="22"/>
  <c r="AZ29" i="22" s="1"/>
  <c r="Q30" i="22"/>
  <c r="AX30" i="22" s="1"/>
  <c r="AG29" i="22"/>
  <c r="BA29" i="22" s="1"/>
  <c r="AY30" i="22" l="1"/>
  <c r="S30" i="22"/>
  <c r="U30" i="22" s="1"/>
  <c r="T30" i="22" s="1"/>
  <c r="V30" i="22" s="1"/>
  <c r="AO30" i="22"/>
  <c r="AP30" i="22"/>
  <c r="AR30" i="22" s="1"/>
  <c r="AH29" i="22"/>
  <c r="AA30" i="22"/>
  <c r="AL30" i="22"/>
  <c r="AM30" i="22" s="1"/>
  <c r="R30" i="22"/>
  <c r="BB30" i="22"/>
  <c r="AJ30" i="22"/>
  <c r="AK30" i="22" s="1"/>
  <c r="BD29" i="22"/>
  <c r="AB30" i="22"/>
  <c r="AD30" i="22" s="1"/>
  <c r="AQ30" i="22" l="1"/>
  <c r="AS30" i="22" s="1"/>
  <c r="AC30" i="22"/>
  <c r="AE30" i="22" s="1"/>
  <c r="W30" i="22"/>
  <c r="X30" i="22"/>
  <c r="BC30" i="22" l="1"/>
  <c r="Q31" i="22" s="1"/>
  <c r="AX31" i="22" s="1"/>
  <c r="AU30" i="22"/>
  <c r="AT30" i="22"/>
  <c r="AG30" i="22"/>
  <c r="AF30" i="22"/>
  <c r="Y30" i="22"/>
  <c r="AZ30" i="22" l="1"/>
  <c r="BA30" i="22"/>
  <c r="AY31" i="22"/>
  <c r="AP31" i="22"/>
  <c r="AR31" i="22" s="1"/>
  <c r="AQ31" i="22" s="1"/>
  <c r="AS31" i="22" s="1"/>
  <c r="AT31" i="22" s="1"/>
  <c r="AV30" i="22"/>
  <c r="AJ31" i="22"/>
  <c r="AK31" i="22" s="1"/>
  <c r="AO31" i="22"/>
  <c r="AH30" i="22"/>
  <c r="AL31" i="22"/>
  <c r="AM31" i="22" s="1"/>
  <c r="R31" i="22"/>
  <c r="AB31" i="22"/>
  <c r="AD31" i="22" s="1"/>
  <c r="S31" i="22"/>
  <c r="U31" i="22" s="1"/>
  <c r="T31" i="22" s="1"/>
  <c r="V31" i="22" s="1"/>
  <c r="BB31" i="22"/>
  <c r="AA31" i="22"/>
  <c r="BD30" i="22"/>
  <c r="AU31" i="22" l="1"/>
  <c r="AC31" i="22"/>
  <c r="AE31" i="22" s="1"/>
  <c r="BC31" i="22" s="1"/>
  <c r="W31" i="22"/>
  <c r="X31" i="22"/>
  <c r="AV31" i="22" l="1"/>
  <c r="AF31" i="22"/>
  <c r="AZ31" i="22" s="1"/>
  <c r="AG31" i="22"/>
  <c r="BA31" i="22" s="1"/>
  <c r="Q32" i="22"/>
  <c r="AX32" i="22" s="1"/>
  <c r="Y31" i="22"/>
  <c r="AY32" i="22" l="1"/>
  <c r="AL32" i="22"/>
  <c r="AM32" i="22" s="1"/>
  <c r="AP32" i="22"/>
  <c r="AR32" i="22" s="1"/>
  <c r="AO32" i="22"/>
  <c r="AH31" i="22"/>
  <c r="BD31" i="22"/>
  <c r="AB32" i="22"/>
  <c r="AD32" i="22" s="1"/>
  <c r="AC32" i="22" s="1"/>
  <c r="R32" i="22"/>
  <c r="AA32" i="22"/>
  <c r="BB32" i="22"/>
  <c r="S32" i="22"/>
  <c r="U32" i="22" s="1"/>
  <c r="T32" i="22" s="1"/>
  <c r="AJ32" i="22"/>
  <c r="AK32" i="22" s="1"/>
  <c r="AQ32" i="22" l="1"/>
  <c r="AS32" i="22" s="1"/>
  <c r="V32" i="22"/>
  <c r="AE32" i="22"/>
  <c r="BC32" i="22" l="1"/>
  <c r="Q33" i="22" s="1"/>
  <c r="AX33" i="22" s="1"/>
  <c r="AU32" i="22"/>
  <c r="AT32" i="22"/>
  <c r="AF32" i="22"/>
  <c r="W32" i="22"/>
  <c r="X32" i="22"/>
  <c r="AG32" i="22"/>
  <c r="AZ32" i="22" l="1"/>
  <c r="BA32" i="22"/>
  <c r="AY33" i="22"/>
  <c r="AP33" i="22"/>
  <c r="AR33" i="22" s="1"/>
  <c r="AQ33" i="22" s="1"/>
  <c r="AV32" i="22"/>
  <c r="AO33" i="22"/>
  <c r="BD32" i="22"/>
  <c r="AH32" i="22"/>
  <c r="Y32" i="22"/>
  <c r="S33" i="22"/>
  <c r="R33" i="22"/>
  <c r="AJ33" i="22"/>
  <c r="AK33" i="22" s="1"/>
  <c r="BB33" i="22"/>
  <c r="AL33" i="22"/>
  <c r="AS33" i="22" l="1"/>
  <c r="U33" i="22"/>
  <c r="T33" i="22" s="1"/>
  <c r="V33" i="22" s="1"/>
  <c r="AM33" i="22"/>
  <c r="AA33" i="22"/>
  <c r="AB33" i="22"/>
  <c r="AD33" i="22" s="1"/>
  <c r="AU33" i="22" l="1"/>
  <c r="AT33" i="22"/>
  <c r="W33" i="22"/>
  <c r="X33" i="22"/>
  <c r="AC33" i="22"/>
  <c r="AV33" i="22" l="1"/>
  <c r="Y33" i="22"/>
  <c r="AE33" i="22"/>
  <c r="BC33" i="22" s="1"/>
  <c r="Q34" i="22" l="1"/>
  <c r="AX34" i="22" s="1"/>
  <c r="AF33" i="22"/>
  <c r="AZ33" i="22" s="1"/>
  <c r="AG33" i="22"/>
  <c r="BA33" i="22" s="1"/>
  <c r="AY34" i="22" l="1"/>
  <c r="AO34" i="22"/>
  <c r="AP34" i="22"/>
  <c r="AR34" i="22" s="1"/>
  <c r="BD33" i="22"/>
  <c r="AH33" i="22"/>
  <c r="S34" i="22"/>
  <c r="R34" i="22"/>
  <c r="AJ34" i="22"/>
  <c r="AK34" i="22" s="1"/>
  <c r="AL34" i="22"/>
  <c r="BB34" i="22"/>
  <c r="AQ34" i="22" l="1"/>
  <c r="AS34" i="22" s="1"/>
  <c r="U34" i="22"/>
  <c r="T34" i="22" s="1"/>
  <c r="V34" i="22" s="1"/>
  <c r="AM34" i="22"/>
  <c r="AA34" i="22"/>
  <c r="AB34" i="22"/>
  <c r="AD34" i="22" s="1"/>
  <c r="AU34" i="22" l="1"/>
  <c r="AT34" i="22"/>
  <c r="W34" i="22"/>
  <c r="X34" i="22"/>
  <c r="AC34" i="22"/>
  <c r="AV34" i="22" l="1"/>
  <c r="Y34" i="22"/>
  <c r="AE34" i="22"/>
  <c r="BC34" i="22" s="1"/>
  <c r="AF34" i="22" l="1"/>
  <c r="AZ34" i="22" s="1"/>
  <c r="Q35" i="22"/>
  <c r="AX35" i="22" s="1"/>
  <c r="AG34" i="22"/>
  <c r="BA34" i="22" s="1"/>
  <c r="AY35" i="22" l="1"/>
  <c r="S35" i="22"/>
  <c r="AO35" i="22"/>
  <c r="AP35" i="22"/>
  <c r="AR35" i="22" s="1"/>
  <c r="AH34" i="22"/>
  <c r="AL35" i="22"/>
  <c r="AJ35" i="22"/>
  <c r="AK35" i="22" s="1"/>
  <c r="BD34" i="22"/>
  <c r="R35" i="22"/>
  <c r="BB35" i="22"/>
  <c r="U35" i="22"/>
  <c r="T35" i="22" s="1"/>
  <c r="V35" i="22" s="1"/>
  <c r="AM35" i="22"/>
  <c r="AA35" i="22"/>
  <c r="AB35" i="22"/>
  <c r="AD35" i="22" s="1"/>
  <c r="AQ35" i="22" l="1"/>
  <c r="AS35" i="22" s="1"/>
  <c r="W35" i="22"/>
  <c r="X35" i="22"/>
  <c r="AC35" i="22"/>
  <c r="AT35" i="22" l="1"/>
  <c r="AU35" i="22"/>
  <c r="Y35" i="22"/>
  <c r="AE35" i="22"/>
  <c r="BC35" i="22" s="1"/>
  <c r="AV35" i="22" l="1"/>
  <c r="AF35" i="22"/>
  <c r="AZ35" i="22" s="1"/>
  <c r="Q36" i="22"/>
  <c r="AG35" i="22"/>
  <c r="BA35" i="22" s="1"/>
  <c r="AP36" i="22" l="1"/>
  <c r="AR36" i="22" s="1"/>
  <c r="AQ36" i="22" s="1"/>
  <c r="AS36" i="22" s="1"/>
  <c r="AX36" i="22"/>
  <c r="AJ36" i="22"/>
  <c r="AK36" i="22" s="1"/>
  <c r="AO36" i="22"/>
  <c r="AH35" i="22"/>
  <c r="AB36" i="22"/>
  <c r="AD36" i="22" s="1"/>
  <c r="BB36" i="22"/>
  <c r="AL36" i="22"/>
  <c r="AM36" i="22" s="1"/>
  <c r="AA36" i="22"/>
  <c r="R36" i="22"/>
  <c r="S36" i="22"/>
  <c r="U36" i="22" s="1"/>
  <c r="T36" i="22" s="1"/>
  <c r="V36" i="22" s="1"/>
  <c r="BD35" i="22"/>
  <c r="AY36" i="22" l="1"/>
  <c r="AT36" i="22"/>
  <c r="AU36" i="22"/>
  <c r="AC36" i="22"/>
  <c r="AE36" i="22" s="1"/>
  <c r="W36" i="22"/>
  <c r="X36" i="22"/>
  <c r="BC36" i="22" l="1"/>
  <c r="Q37" i="22" s="1"/>
  <c r="AX37" i="22" s="1"/>
  <c r="AV36" i="22"/>
  <c r="Y36" i="22"/>
  <c r="AF36" i="22"/>
  <c r="AZ36" i="22" s="1"/>
  <c r="AG36" i="22"/>
  <c r="BA36" i="22" s="1"/>
  <c r="AY37" i="22" l="1"/>
  <c r="AO37" i="22"/>
  <c r="AP37" i="22"/>
  <c r="AR37" i="22" s="1"/>
  <c r="BD36" i="22"/>
  <c r="AH36" i="22"/>
  <c r="S37" i="22"/>
  <c r="R37" i="22"/>
  <c r="AJ37" i="22"/>
  <c r="AK37" i="22" s="1"/>
  <c r="BB37" i="22"/>
  <c r="AL37" i="22"/>
  <c r="AQ37" i="22" l="1"/>
  <c r="AS37" i="22" s="1"/>
  <c r="U37" i="22"/>
  <c r="T37" i="22" s="1"/>
  <c r="V37" i="22" s="1"/>
  <c r="AM37" i="22"/>
  <c r="AA37" i="22"/>
  <c r="AB37" i="22"/>
  <c r="AU37" i="22" l="1"/>
  <c r="AT37" i="22"/>
  <c r="AD37" i="22"/>
  <c r="W37" i="22"/>
  <c r="X37" i="22"/>
  <c r="AV37" i="22" l="1"/>
  <c r="AC37" i="22"/>
  <c r="AE37" i="22" s="1"/>
  <c r="BC37" i="22" s="1"/>
  <c r="Y37" i="22"/>
  <c r="AG37" i="22" l="1"/>
  <c r="BA37" i="22" s="1"/>
  <c r="AF37" i="22"/>
  <c r="AZ37" i="22" s="1"/>
  <c r="Q38" i="22"/>
  <c r="AX38" i="22" s="1"/>
  <c r="AY38" i="22" l="1"/>
  <c r="AJ38" i="22"/>
  <c r="AK38" i="22" s="1"/>
  <c r="AO38" i="22"/>
  <c r="AP38" i="22"/>
  <c r="AR38" i="22" s="1"/>
  <c r="AH37" i="22"/>
  <c r="R38" i="22"/>
  <c r="BB38" i="22"/>
  <c r="S38" i="22"/>
  <c r="U38" i="22" s="1"/>
  <c r="T38" i="22" s="1"/>
  <c r="V38" i="22" s="1"/>
  <c r="AL38" i="22"/>
  <c r="AM38" i="22" s="1"/>
  <c r="BD37" i="22"/>
  <c r="AA38" i="22"/>
  <c r="AB38" i="22"/>
  <c r="AD38" i="22" s="1"/>
  <c r="AQ38" i="22" l="1"/>
  <c r="AS38" i="22" s="1"/>
  <c r="W38" i="22"/>
  <c r="X38" i="22"/>
  <c r="AC38" i="22"/>
  <c r="AT38" i="22" l="1"/>
  <c r="AU38" i="22"/>
  <c r="Y38" i="22"/>
  <c r="AE38" i="22"/>
  <c r="BC38" i="22" s="1"/>
  <c r="AV38" i="22" l="1"/>
  <c r="Q39" i="22"/>
  <c r="R39" i="22" s="1"/>
  <c r="AF38" i="22"/>
  <c r="AZ38" i="22" s="1"/>
  <c r="AG38" i="22"/>
  <c r="BA38" i="22" s="1"/>
  <c r="S39" i="22" l="1"/>
  <c r="U39" i="22" s="1"/>
  <c r="T39" i="22" s="1"/>
  <c r="V39" i="22" s="1"/>
  <c r="AX39" i="22"/>
  <c r="BD38" i="22"/>
  <c r="AP39" i="22"/>
  <c r="AR39" i="22" s="1"/>
  <c r="AQ39" i="22" s="1"/>
  <c r="AS39" i="22" s="1"/>
  <c r="AL39" i="22"/>
  <c r="AM39" i="22" s="1"/>
  <c r="AO39" i="22"/>
  <c r="BB39" i="22"/>
  <c r="AJ39" i="22"/>
  <c r="AK39" i="22" s="1"/>
  <c r="AH38" i="22"/>
  <c r="AB39" i="22"/>
  <c r="AA39" i="22"/>
  <c r="AY39" i="22" l="1"/>
  <c r="AU39" i="22"/>
  <c r="AT39" i="22"/>
  <c r="AD39" i="22"/>
  <c r="W39" i="22"/>
  <c r="X39" i="22"/>
  <c r="AV39" i="22" l="1"/>
  <c r="AC39" i="22"/>
  <c r="AE39" i="22" s="1"/>
  <c r="BC39" i="22" s="1"/>
  <c r="Y39" i="22"/>
  <c r="Q40" i="22" l="1"/>
  <c r="AX40" i="22" s="1"/>
  <c r="AF39" i="22"/>
  <c r="AZ39" i="22" s="1"/>
  <c r="AG39" i="22"/>
  <c r="BA39" i="22" s="1"/>
  <c r="AY40" i="22" l="1"/>
  <c r="AO40" i="22"/>
  <c r="AP40" i="22"/>
  <c r="AR40" i="22" s="1"/>
  <c r="AQ40" i="22" s="1"/>
  <c r="AS40" i="22" s="1"/>
  <c r="AH39" i="22"/>
  <c r="BD39" i="22"/>
  <c r="S40" i="22"/>
  <c r="R40" i="22"/>
  <c r="AJ40" i="22"/>
  <c r="AK40" i="22" s="1"/>
  <c r="BB40" i="22"/>
  <c r="AL40" i="22"/>
  <c r="AU40" i="22" l="1"/>
  <c r="AT40" i="22"/>
  <c r="U40" i="22"/>
  <c r="T40" i="22" s="1"/>
  <c r="V40" i="22" s="1"/>
  <c r="AM40" i="22"/>
  <c r="AA40" i="22"/>
  <c r="AB40" i="22"/>
  <c r="AD40" i="22" s="1"/>
  <c r="AV40" i="22" l="1"/>
  <c r="W40" i="22"/>
  <c r="X40" i="22"/>
  <c r="AC40" i="22"/>
  <c r="Y40" i="22" l="1"/>
  <c r="AE40" i="22"/>
  <c r="BC40" i="22" s="1"/>
  <c r="BD40" i="22" l="1"/>
  <c r="AF40" i="22"/>
  <c r="AZ40" i="22" s="1"/>
  <c r="AG40" i="22"/>
  <c r="BA40" i="22" s="1"/>
  <c r="Q41" i="22" l="1"/>
  <c r="AX41" i="22" s="1"/>
  <c r="AH40" i="22"/>
  <c r="AB41" i="22" l="1"/>
  <c r="AD41" i="22" s="1"/>
  <c r="BB41" i="22"/>
  <c r="AP41" i="22"/>
  <c r="AR41" i="22" s="1"/>
  <c r="AQ41" i="22" s="1"/>
  <c r="AS41" i="22" s="1"/>
  <c r="AU41" i="22" s="1"/>
  <c r="S41" i="22"/>
  <c r="U41" i="22" s="1"/>
  <c r="T41" i="22" s="1"/>
  <c r="V41" i="22" s="1"/>
  <c r="W41" i="22" s="1"/>
  <c r="R41" i="22"/>
  <c r="AA41" i="22"/>
  <c r="AL41" i="22"/>
  <c r="AM41" i="22" s="1"/>
  <c r="AO41" i="22"/>
  <c r="AJ41" i="22"/>
  <c r="AK41" i="22" s="1"/>
  <c r="AY41" i="22"/>
  <c r="AT41" i="22" l="1"/>
  <c r="X41" i="22"/>
  <c r="Y41" i="22" s="1"/>
  <c r="AC41" i="22"/>
  <c r="AE41" i="22" s="1"/>
  <c r="BC41" i="22" s="1"/>
  <c r="AV41" i="22" l="1"/>
  <c r="AG41" i="22"/>
  <c r="BA41" i="22" s="1"/>
  <c r="AF41" i="22"/>
  <c r="AZ41" i="22" s="1"/>
  <c r="Q42" i="22"/>
  <c r="AX42" i="22" s="1"/>
  <c r="AY42" i="22" l="1"/>
  <c r="AJ42" i="22"/>
  <c r="AK42" i="22" s="1"/>
  <c r="AO42" i="22"/>
  <c r="AP42" i="22"/>
  <c r="AR42" i="22" s="1"/>
  <c r="AQ42" i="22" s="1"/>
  <c r="AH41" i="22"/>
  <c r="S42" i="22"/>
  <c r="U42" i="22" s="1"/>
  <c r="T42" i="22" s="1"/>
  <c r="V42" i="22" s="1"/>
  <c r="R42" i="22"/>
  <c r="AL42" i="22"/>
  <c r="AM42" i="22" s="1"/>
  <c r="BB42" i="22"/>
  <c r="BD41" i="22"/>
  <c r="AA42" i="22"/>
  <c r="AB42" i="22"/>
  <c r="AD42" i="22" s="1"/>
  <c r="AS42" i="22" l="1"/>
  <c r="W42" i="22"/>
  <c r="X42" i="22"/>
  <c r="AC42" i="22"/>
  <c r="AU42" i="22" l="1"/>
  <c r="AT42" i="22"/>
  <c r="AE42" i="22"/>
  <c r="BC42" i="22" s="1"/>
  <c r="Y42" i="22"/>
  <c r="AV42" i="22" l="1"/>
  <c r="AF42" i="22"/>
  <c r="AZ42" i="22" s="1"/>
  <c r="Q43" i="22"/>
  <c r="AX43" i="22" s="1"/>
  <c r="AG42" i="22"/>
  <c r="BA42" i="22" s="1"/>
  <c r="AY43" i="22" l="1"/>
  <c r="AL43" i="22"/>
  <c r="AM43" i="22" s="1"/>
  <c r="AO43" i="22"/>
  <c r="AP43" i="22"/>
  <c r="AR43" i="22" s="1"/>
  <c r="AH42" i="22"/>
  <c r="R43" i="22"/>
  <c r="AJ43" i="22"/>
  <c r="AK43" i="22" s="1"/>
  <c r="BB43" i="22"/>
  <c r="S43" i="22"/>
  <c r="U43" i="22" s="1"/>
  <c r="T43" i="22" s="1"/>
  <c r="V43" i="22" s="1"/>
  <c r="BD42" i="22"/>
  <c r="AA43" i="22"/>
  <c r="AB43" i="22"/>
  <c r="AD43" i="22" s="1"/>
  <c r="AQ43" i="22" l="1"/>
  <c r="AS43" i="22" s="1"/>
  <c r="W43" i="22"/>
  <c r="X43" i="22"/>
  <c r="AC43" i="22"/>
  <c r="AU43" i="22" l="1"/>
  <c r="AT43" i="22"/>
  <c r="Y43" i="22"/>
  <c r="AE43" i="22"/>
  <c r="BC43" i="22" s="1"/>
  <c r="AV43" i="22" l="1"/>
  <c r="Q44" i="22"/>
  <c r="R44" i="22" s="1"/>
  <c r="AF43" i="22"/>
  <c r="AZ43" i="22" s="1"/>
  <c r="AG43" i="22"/>
  <c r="BA43" i="22" s="1"/>
  <c r="S44" i="22" l="1"/>
  <c r="AX44" i="22"/>
  <c r="AB44" i="22"/>
  <c r="AD44" i="22" s="1"/>
  <c r="AC44" i="22" s="1"/>
  <c r="AE44" i="22" s="1"/>
  <c r="AO44" i="22"/>
  <c r="AL44" i="22"/>
  <c r="BB44" i="22"/>
  <c r="AA44" i="22"/>
  <c r="AJ44" i="22"/>
  <c r="AK44" i="22" s="1"/>
  <c r="BD43" i="22"/>
  <c r="AP44" i="22"/>
  <c r="AR44" i="22" s="1"/>
  <c r="AQ44" i="22" s="1"/>
  <c r="AS44" i="22" s="1"/>
  <c r="AH43" i="22"/>
  <c r="U44" i="22"/>
  <c r="T44" i="22" s="1"/>
  <c r="V44" i="22" s="1"/>
  <c r="AM44" i="22"/>
  <c r="AY44" i="22" l="1"/>
  <c r="BC44" i="22" s="1"/>
  <c r="AU44" i="22"/>
  <c r="AT44" i="22"/>
  <c r="AF44" i="22"/>
  <c r="AG44" i="22"/>
  <c r="X44" i="22"/>
  <c r="W44" i="22"/>
  <c r="AZ44" i="22" l="1"/>
  <c r="BA44" i="22"/>
  <c r="AV44" i="22"/>
  <c r="Y44" i="22"/>
  <c r="Q45" i="22"/>
  <c r="AX45" i="22" s="1"/>
  <c r="BD44" i="22"/>
  <c r="AH44" i="22"/>
  <c r="AY45" i="22" l="1"/>
  <c r="BB45" i="22"/>
  <c r="AO45" i="22"/>
  <c r="AP45" i="22"/>
  <c r="AR45" i="22" s="1"/>
  <c r="AB45" i="22"/>
  <c r="AA45" i="22"/>
  <c r="AJ45" i="22"/>
  <c r="AK45" i="22" s="1"/>
  <c r="S45" i="22"/>
  <c r="AL45" i="22"/>
  <c r="AM45" i="22" s="1"/>
  <c r="R45" i="22"/>
  <c r="AQ45" i="22" l="1"/>
  <c r="AS45" i="22" s="1"/>
  <c r="AD45" i="22"/>
  <c r="U45" i="22"/>
  <c r="T45" i="22" s="1"/>
  <c r="V45" i="22" s="1"/>
  <c r="AT45" i="22" l="1"/>
  <c r="AU45" i="22"/>
  <c r="AC45" i="22"/>
  <c r="AE45" i="22" s="1"/>
  <c r="BC45" i="22" s="1"/>
  <c r="X45" i="22"/>
  <c r="W45" i="22"/>
  <c r="AV45" i="22" l="1"/>
  <c r="Q46" i="22"/>
  <c r="AX46" i="22" s="1"/>
  <c r="AF45" i="22"/>
  <c r="AZ45" i="22" s="1"/>
  <c r="AG45" i="22"/>
  <c r="BA45" i="22" s="1"/>
  <c r="Y45" i="22"/>
  <c r="AY46" i="22" l="1"/>
  <c r="BB46" i="22"/>
  <c r="AB46" i="22"/>
  <c r="AD46" i="22" s="1"/>
  <c r="AC46" i="22" s="1"/>
  <c r="AE46" i="22" s="1"/>
  <c r="AL46" i="22"/>
  <c r="AM46" i="22" s="1"/>
  <c r="AO46" i="22"/>
  <c r="AP46" i="22"/>
  <c r="AR46" i="22" s="1"/>
  <c r="AA46" i="22"/>
  <c r="BD45" i="22"/>
  <c r="AJ46" i="22"/>
  <c r="AK46" i="22" s="1"/>
  <c r="S46" i="22"/>
  <c r="U46" i="22" s="1"/>
  <c r="T46" i="22" s="1"/>
  <c r="V46" i="22" s="1"/>
  <c r="R46" i="22"/>
  <c r="AH45" i="22"/>
  <c r="AQ46" i="22" l="1"/>
  <c r="AS46" i="22" s="1"/>
  <c r="BC46" i="22" s="1"/>
  <c r="Q47" i="22" s="1"/>
  <c r="AX47" i="22" s="1"/>
  <c r="AF46" i="22"/>
  <c r="AG46" i="22"/>
  <c r="W46" i="22"/>
  <c r="X46" i="22"/>
  <c r="AY47" i="22" l="1"/>
  <c r="AT46" i="22"/>
  <c r="AZ46" i="22" s="1"/>
  <c r="AU46" i="22"/>
  <c r="BA46" i="22" s="1"/>
  <c r="AO47" i="22"/>
  <c r="BD46" i="22"/>
  <c r="Y46" i="22"/>
  <c r="S47" i="22"/>
  <c r="R47" i="22"/>
  <c r="AJ47" i="22"/>
  <c r="AK47" i="22" s="1"/>
  <c r="AL47" i="22"/>
  <c r="BB47" i="22"/>
  <c r="AH46" i="22"/>
  <c r="AV46" i="22" l="1"/>
  <c r="AP47" i="22"/>
  <c r="AR47" i="22" s="1"/>
  <c r="AQ47" i="22" s="1"/>
  <c r="AS47" i="22" s="1"/>
  <c r="AT47" i="22" s="1"/>
  <c r="U47" i="22"/>
  <c r="T47" i="22" s="1"/>
  <c r="V47" i="22" s="1"/>
  <c r="AM47" i="22"/>
  <c r="AB47" i="22"/>
  <c r="AA47" i="22"/>
  <c r="AU47" i="22" l="1"/>
  <c r="AD47" i="22"/>
  <c r="X47" i="22"/>
  <c r="W47" i="22"/>
  <c r="AV47" i="22" l="1"/>
  <c r="AC47" i="22"/>
  <c r="AE47" i="22" s="1"/>
  <c r="BC47" i="22" s="1"/>
  <c r="Y47" i="22"/>
  <c r="Q48" i="22" l="1"/>
  <c r="AX48" i="22" s="1"/>
  <c r="AG47" i="22"/>
  <c r="BA47" i="22" s="1"/>
  <c r="AF47" i="22"/>
  <c r="AZ47" i="22" s="1"/>
  <c r="AY48" i="22" l="1"/>
  <c r="R48" i="22"/>
  <c r="AO48" i="22"/>
  <c r="AP48" i="22"/>
  <c r="AR48" i="22" s="1"/>
  <c r="AQ48" i="22" s="1"/>
  <c r="AS48" i="22" s="1"/>
  <c r="S48" i="22"/>
  <c r="U48" i="22" s="1"/>
  <c r="T48" i="22" s="1"/>
  <c r="V48" i="22" s="1"/>
  <c r="BB48" i="22"/>
  <c r="BD47" i="22"/>
  <c r="AL48" i="22"/>
  <c r="AM48" i="22" s="1"/>
  <c r="AJ48" i="22"/>
  <c r="AK48" i="22" s="1"/>
  <c r="AH47" i="22"/>
  <c r="AA48" i="22"/>
  <c r="AB48" i="22"/>
  <c r="AD48" i="22" s="1"/>
  <c r="AT48" i="22" l="1"/>
  <c r="AU48" i="22"/>
  <c r="X48" i="22"/>
  <c r="W48" i="22"/>
  <c r="AC48" i="22"/>
  <c r="AV48" i="22" l="1"/>
  <c r="Y48" i="22"/>
  <c r="AE48" i="22"/>
  <c r="BC48" i="22" s="1"/>
  <c r="Q49" i="22" l="1"/>
  <c r="AX49" i="22" s="1"/>
  <c r="AF48" i="22"/>
  <c r="AZ48" i="22" s="1"/>
  <c r="AG48" i="22"/>
  <c r="BA48" i="22" s="1"/>
  <c r="AY49" i="22" l="1"/>
  <c r="BD48" i="22"/>
  <c r="AL49" i="22"/>
  <c r="AM49" i="22" s="1"/>
  <c r="R49" i="22"/>
  <c r="AO49" i="22"/>
  <c r="AP49" i="22"/>
  <c r="AR49" i="22" s="1"/>
  <c r="AQ49" i="22" s="1"/>
  <c r="AS49" i="22" s="1"/>
  <c r="BB49" i="22"/>
  <c r="S49" i="22"/>
  <c r="U49" i="22" s="1"/>
  <c r="T49" i="22" s="1"/>
  <c r="V49" i="22" s="1"/>
  <c r="AJ49" i="22"/>
  <c r="AK49" i="22" s="1"/>
  <c r="AH48" i="22"/>
  <c r="AA49" i="22"/>
  <c r="AB49" i="22"/>
  <c r="AD49" i="22" s="1"/>
  <c r="AU49" i="22" l="1"/>
  <c r="AT49" i="22"/>
  <c r="X49" i="22"/>
  <c r="W49" i="22"/>
  <c r="AC49" i="22"/>
  <c r="AV49" i="22" l="1"/>
  <c r="Y49" i="22"/>
  <c r="AE49" i="22"/>
  <c r="BC49" i="22" s="1"/>
  <c r="AF49" i="22" l="1"/>
  <c r="AZ49" i="22" s="1"/>
  <c r="AG49" i="22"/>
  <c r="BA49" i="22" s="1"/>
  <c r="AH49" i="22" l="1"/>
  <c r="Q50" i="22"/>
  <c r="AX50" i="22" s="1"/>
  <c r="BD49" i="22"/>
  <c r="AY50" i="22" l="1"/>
  <c r="R50" i="22"/>
  <c r="AO50" i="22"/>
  <c r="AP50" i="22"/>
  <c r="AR50" i="22" s="1"/>
  <c r="AQ50" i="22" s="1"/>
  <c r="AS50" i="22" s="1"/>
  <c r="S50" i="22"/>
  <c r="BB50" i="22"/>
  <c r="AL50" i="22"/>
  <c r="AM50" i="22" s="1"/>
  <c r="AJ50" i="22"/>
  <c r="AK50" i="22" s="1"/>
  <c r="U50" i="22"/>
  <c r="T50" i="22" s="1"/>
  <c r="V50" i="22" s="1"/>
  <c r="AA50" i="22"/>
  <c r="AB50" i="22"/>
  <c r="AD50" i="22" s="1"/>
  <c r="AT50" i="22" l="1"/>
  <c r="AU50" i="22"/>
  <c r="W50" i="22"/>
  <c r="X50" i="22"/>
  <c r="AC50" i="22"/>
  <c r="AV50" i="22" l="1"/>
  <c r="Y50" i="22"/>
  <c r="AE50" i="22"/>
  <c r="BC50" i="22" s="1"/>
  <c r="AF50" i="22" l="1"/>
  <c r="AZ50" i="22" s="1"/>
  <c r="AG50" i="22"/>
  <c r="BA50" i="22" s="1"/>
  <c r="AH50" i="22" l="1"/>
  <c r="Q51" i="22"/>
  <c r="AX51" i="22" s="1"/>
  <c r="BD50" i="22"/>
  <c r="AY51" i="22" l="1"/>
  <c r="AB51" i="22"/>
  <c r="AD51" i="22" s="1"/>
  <c r="AO51" i="22"/>
  <c r="AP51" i="22"/>
  <c r="AR51" i="22" s="1"/>
  <c r="AQ51" i="22" s="1"/>
  <c r="AA51" i="22"/>
  <c r="R51" i="22"/>
  <c r="BB51" i="22"/>
  <c r="AL51" i="22"/>
  <c r="AM51" i="22" s="1"/>
  <c r="AJ51" i="22"/>
  <c r="AK51" i="22" s="1"/>
  <c r="S51" i="22"/>
  <c r="U51" i="22" s="1"/>
  <c r="T51" i="22" s="1"/>
  <c r="V51" i="22" s="1"/>
  <c r="W51" i="22" s="1"/>
  <c r="AS51" i="22" l="1"/>
  <c r="X51" i="22"/>
  <c r="Y51" i="22" s="1"/>
  <c r="AC51" i="22"/>
  <c r="AE51" i="22" s="1"/>
  <c r="BC51" i="22" l="1"/>
  <c r="Q52" i="22" s="1"/>
  <c r="AX52" i="22" s="1"/>
  <c r="AU51" i="22"/>
  <c r="AT51" i="22"/>
  <c r="AG51" i="22"/>
  <c r="AF51" i="22"/>
  <c r="AZ51" i="22" l="1"/>
  <c r="BA51" i="22"/>
  <c r="AH51" i="22"/>
  <c r="AY52" i="22"/>
  <c r="AP52" i="22"/>
  <c r="AR52" i="22" s="1"/>
  <c r="AQ52" i="22" s="1"/>
  <c r="AV51" i="22"/>
  <c r="S52" i="22"/>
  <c r="U52" i="22" s="1"/>
  <c r="T52" i="22" s="1"/>
  <c r="V52" i="22" s="1"/>
  <c r="X52" i="22" s="1"/>
  <c r="AO52" i="22"/>
  <c r="AB52" i="22"/>
  <c r="AD52" i="22" s="1"/>
  <c r="BB52" i="22"/>
  <c r="AA52" i="22"/>
  <c r="AL52" i="22"/>
  <c r="AM52" i="22" s="1"/>
  <c r="BD51" i="22"/>
  <c r="AJ52" i="22"/>
  <c r="AK52" i="22" s="1"/>
  <c r="R52" i="22"/>
  <c r="W52" i="22" l="1"/>
  <c r="Y52" i="22" s="1"/>
  <c r="AS52" i="22"/>
  <c r="AC52" i="22"/>
  <c r="AE52" i="22" s="1"/>
  <c r="BC52" i="22" l="1"/>
  <c r="Q53" i="22" s="1"/>
  <c r="AX53" i="22" s="1"/>
  <c r="AU52" i="22"/>
  <c r="AT52" i="22"/>
  <c r="AG52" i="22"/>
  <c r="AF52" i="22"/>
  <c r="AZ52" i="22" l="1"/>
  <c r="BA52" i="22"/>
  <c r="AH52" i="22"/>
  <c r="AY53" i="22"/>
  <c r="AO53" i="22"/>
  <c r="AV52" i="22"/>
  <c r="AP53" i="22"/>
  <c r="AR53" i="22" s="1"/>
  <c r="AQ53" i="22" s="1"/>
  <c r="AS53" i="22" s="1"/>
  <c r="BD52" i="22"/>
  <c r="S53" i="22"/>
  <c r="R53" i="22"/>
  <c r="AJ53" i="22"/>
  <c r="AK53" i="22" s="1"/>
  <c r="BB53" i="22"/>
  <c r="AL53" i="22"/>
  <c r="AT53" i="22" l="1"/>
  <c r="AU53" i="22"/>
  <c r="U53" i="22"/>
  <c r="T53" i="22" s="1"/>
  <c r="V53" i="22" s="1"/>
  <c r="AM53" i="22"/>
  <c r="AA53" i="22"/>
  <c r="AB53" i="22"/>
  <c r="AD53" i="22" s="1"/>
  <c r="AV53" i="22" l="1"/>
  <c r="W53" i="22"/>
  <c r="X53" i="22"/>
  <c r="AC53" i="22"/>
  <c r="Y53" i="22" l="1"/>
  <c r="AE53" i="22"/>
  <c r="BC53" i="22" s="1"/>
  <c r="AF53" i="22" l="1"/>
  <c r="AZ53" i="22" s="1"/>
  <c r="AG53" i="22"/>
  <c r="BA53" i="22" s="1"/>
  <c r="AH53" i="22" l="1"/>
  <c r="Q54" i="22"/>
  <c r="AX54" i="22" s="1"/>
  <c r="BD53" i="22"/>
  <c r="AY54" i="22" l="1"/>
  <c r="BB54" i="22"/>
  <c r="AO54" i="22"/>
  <c r="AP54" i="22"/>
  <c r="AR54" i="22" s="1"/>
  <c r="AQ54" i="22" s="1"/>
  <c r="AS54" i="22" s="1"/>
  <c r="S54" i="22"/>
  <c r="U54" i="22" s="1"/>
  <c r="T54" i="22" s="1"/>
  <c r="V54" i="22" s="1"/>
  <c r="AL54" i="22"/>
  <c r="AM54" i="22" s="1"/>
  <c r="AJ54" i="22"/>
  <c r="AK54" i="22" s="1"/>
  <c r="R54" i="22"/>
  <c r="AA54" i="22"/>
  <c r="AB54" i="22"/>
  <c r="AU54" i="22" l="1"/>
  <c r="AT54" i="22"/>
  <c r="AD54" i="22"/>
  <c r="W54" i="22"/>
  <c r="X54" i="22"/>
  <c r="AV54" i="22" l="1"/>
  <c r="AC54" i="22"/>
  <c r="AE54" i="22" s="1"/>
  <c r="BC54" i="22" s="1"/>
  <c r="Y54" i="22"/>
  <c r="AG54" i="22" l="1"/>
  <c r="BA54" i="22" s="1"/>
  <c r="Q55" i="22"/>
  <c r="AX55" i="22" s="1"/>
  <c r="AF54" i="22"/>
  <c r="AZ54" i="22" s="1"/>
  <c r="AY55" i="22" l="1"/>
  <c r="S55" i="22"/>
  <c r="U55" i="22" s="1"/>
  <c r="T55" i="22" s="1"/>
  <c r="V55" i="22" s="1"/>
  <c r="AO55" i="22"/>
  <c r="AP55" i="22"/>
  <c r="AR55" i="22" s="1"/>
  <c r="AQ55" i="22" s="1"/>
  <c r="AS55" i="22" s="1"/>
  <c r="AJ55" i="22"/>
  <c r="AK55" i="22" s="1"/>
  <c r="AL55" i="22"/>
  <c r="AM55" i="22" s="1"/>
  <c r="BD54" i="22"/>
  <c r="R55" i="22"/>
  <c r="BB55" i="22"/>
  <c r="AH54" i="22"/>
  <c r="AA55" i="22"/>
  <c r="AB55" i="22"/>
  <c r="AT55" i="22" l="1"/>
  <c r="AU55" i="22"/>
  <c r="AD55" i="22"/>
  <c r="X55" i="22"/>
  <c r="W55" i="22"/>
  <c r="AV55" i="22" l="1"/>
  <c r="AC55" i="22"/>
  <c r="AE55" i="22" s="1"/>
  <c r="BC55" i="22" s="1"/>
  <c r="Y55" i="22"/>
  <c r="AG55" i="22" l="1"/>
  <c r="BA55" i="22" s="1"/>
  <c r="Q56" i="22"/>
  <c r="AX56" i="22" s="1"/>
  <c r="AF55" i="22"/>
  <c r="AZ55" i="22" s="1"/>
  <c r="AY56" i="22" l="1"/>
  <c r="AJ56" i="22"/>
  <c r="AK56" i="22" s="1"/>
  <c r="AO56" i="22"/>
  <c r="AP56" i="22"/>
  <c r="AR56" i="22" s="1"/>
  <c r="AQ56" i="22" s="1"/>
  <c r="AS56" i="22" s="1"/>
  <c r="AB56" i="22"/>
  <c r="AD56" i="22" s="1"/>
  <c r="AC56" i="22" s="1"/>
  <c r="S56" i="22"/>
  <c r="U56" i="22" s="1"/>
  <c r="T56" i="22" s="1"/>
  <c r="V56" i="22" s="1"/>
  <c r="BB56" i="22"/>
  <c r="BD55" i="22"/>
  <c r="AA56" i="22"/>
  <c r="R56" i="22"/>
  <c r="AL56" i="22"/>
  <c r="AM56" i="22" s="1"/>
  <c r="AH55" i="22"/>
  <c r="AU56" i="22" l="1"/>
  <c r="AT56" i="22"/>
  <c r="AE56" i="22"/>
  <c r="BC56" i="22" s="1"/>
  <c r="W56" i="22"/>
  <c r="X56" i="22"/>
  <c r="AV56" i="22" l="1"/>
  <c r="AF56" i="22"/>
  <c r="AZ56" i="22" s="1"/>
  <c r="Q57" i="22"/>
  <c r="AG56" i="22"/>
  <c r="BA56" i="22" s="1"/>
  <c r="Y56" i="22"/>
  <c r="AP57" i="22" l="1"/>
  <c r="AR57" i="22" s="1"/>
  <c r="AQ57" i="22" s="1"/>
  <c r="AS57" i="22" s="1"/>
  <c r="AX57" i="22"/>
  <c r="AO57" i="22"/>
  <c r="AH56" i="22"/>
  <c r="BD56" i="22"/>
  <c r="S57" i="22"/>
  <c r="R57" i="22"/>
  <c r="AJ57" i="22"/>
  <c r="AK57" i="22" s="1"/>
  <c r="BB57" i="22"/>
  <c r="AL57" i="22"/>
  <c r="AY57" i="22" l="1"/>
  <c r="AU57" i="22"/>
  <c r="AT57" i="22"/>
  <c r="U57" i="22"/>
  <c r="T57" i="22" s="1"/>
  <c r="V57" i="22" s="1"/>
  <c r="AM57" i="22"/>
  <c r="AA57" i="22"/>
  <c r="AB57" i="22"/>
  <c r="AD57" i="22" s="1"/>
  <c r="AV57" i="22" l="1"/>
  <c r="X57" i="22"/>
  <c r="W57" i="22"/>
  <c r="AC57" i="22"/>
  <c r="Y57" i="22" l="1"/>
  <c r="AE57" i="22"/>
  <c r="BC57" i="22" s="1"/>
  <c r="AF57" i="22" l="1"/>
  <c r="AZ57" i="22" s="1"/>
  <c r="AG57" i="22"/>
  <c r="BA57" i="22" s="1"/>
  <c r="AH57" i="22" l="1"/>
  <c r="Q58" i="22"/>
  <c r="AX58" i="22" s="1"/>
  <c r="BD57" i="22"/>
  <c r="AY58" i="22" l="1"/>
  <c r="R58" i="22"/>
  <c r="AO58" i="22"/>
  <c r="AP58" i="22"/>
  <c r="AR58" i="22" s="1"/>
  <c r="S58" i="22"/>
  <c r="U58" i="22" s="1"/>
  <c r="T58" i="22" s="1"/>
  <c r="V58" i="22" s="1"/>
  <c r="BB58" i="22"/>
  <c r="AL58" i="22"/>
  <c r="AM58" i="22" s="1"/>
  <c r="AJ58" i="22"/>
  <c r="AK58" i="22" s="1"/>
  <c r="AA58" i="22"/>
  <c r="AB58" i="22"/>
  <c r="AQ58" i="22" l="1"/>
  <c r="AS58" i="22" s="1"/>
  <c r="AD58" i="22"/>
  <c r="X58" i="22"/>
  <c r="W58" i="22"/>
  <c r="AU58" i="22" l="1"/>
  <c r="AT58" i="22"/>
  <c r="AC58" i="22"/>
  <c r="AE58" i="22" s="1"/>
  <c r="BC58" i="22" s="1"/>
  <c r="Y58" i="22"/>
  <c r="AV58" i="22" l="1"/>
  <c r="AG58" i="22"/>
  <c r="BA58" i="22" s="1"/>
  <c r="Q59" i="22"/>
  <c r="AX59" i="22" s="1"/>
  <c r="AF58" i="22"/>
  <c r="AZ58" i="22" s="1"/>
  <c r="AY59" i="22" l="1"/>
  <c r="AO59" i="22"/>
  <c r="AP59" i="22"/>
  <c r="AR59" i="22" s="1"/>
  <c r="BD58" i="22"/>
  <c r="AH58" i="22"/>
  <c r="S59" i="22"/>
  <c r="R59" i="22"/>
  <c r="AJ59" i="22"/>
  <c r="AK59" i="22" s="1"/>
  <c r="BB59" i="22"/>
  <c r="AL59" i="22"/>
  <c r="AQ59" i="22" l="1"/>
  <c r="AS59" i="22" s="1"/>
  <c r="U59" i="22"/>
  <c r="T59" i="22" s="1"/>
  <c r="V59" i="22" s="1"/>
  <c r="AM59" i="22"/>
  <c r="AA59" i="22"/>
  <c r="AB59" i="22"/>
  <c r="AD59" i="22" s="1"/>
  <c r="AU59" i="22" l="1"/>
  <c r="AT59" i="22"/>
  <c r="X59" i="22"/>
  <c r="W59" i="22"/>
  <c r="AC59" i="22"/>
  <c r="AV59" i="22" l="1"/>
  <c r="Y59" i="22"/>
  <c r="AE59" i="22"/>
  <c r="BC59" i="22" s="1"/>
  <c r="Q60" i="22" l="1"/>
  <c r="AX60" i="22" s="1"/>
  <c r="AF59" i="22"/>
  <c r="AZ59" i="22" s="1"/>
  <c r="AG59" i="22"/>
  <c r="BA59" i="22" s="1"/>
  <c r="AY60" i="22" l="1"/>
  <c r="AO60" i="22"/>
  <c r="AP60" i="22"/>
  <c r="AR60" i="22" s="1"/>
  <c r="BD59" i="22"/>
  <c r="AH59" i="22"/>
  <c r="S60" i="22"/>
  <c r="R60" i="22"/>
  <c r="AJ60" i="22"/>
  <c r="AK60" i="22" s="1"/>
  <c r="AL60" i="22"/>
  <c r="BB60" i="22"/>
  <c r="AQ60" i="22" l="1"/>
  <c r="AS60" i="22" s="1"/>
  <c r="U60" i="22"/>
  <c r="T60" i="22" s="1"/>
  <c r="V60" i="22" s="1"/>
  <c r="AM60" i="22"/>
  <c r="AA60" i="22"/>
  <c r="AB60" i="22"/>
  <c r="AD60" i="22" s="1"/>
  <c r="AU60" i="22" l="1"/>
  <c r="AT60" i="22"/>
  <c r="X60" i="22"/>
  <c r="W60" i="22"/>
  <c r="AC60" i="22"/>
  <c r="AV60" i="22" l="1"/>
  <c r="Y60" i="22"/>
  <c r="AE60" i="22"/>
  <c r="BC60" i="22" s="1"/>
  <c r="Q61" i="22" l="1"/>
  <c r="BB61" i="22" s="1"/>
  <c r="AF60" i="22"/>
  <c r="AZ60" i="22" s="1"/>
  <c r="AG60" i="22"/>
  <c r="BA60" i="22" s="1"/>
  <c r="S61" i="22" l="1"/>
  <c r="U61" i="22" s="1"/>
  <c r="T61" i="22" s="1"/>
  <c r="V61" i="22" s="1"/>
  <c r="AX61" i="22"/>
  <c r="R61" i="22"/>
  <c r="AO61" i="22"/>
  <c r="AP61" i="22"/>
  <c r="AR61" i="22" s="1"/>
  <c r="AQ61" i="22" s="1"/>
  <c r="AL61" i="22"/>
  <c r="AJ61" i="22"/>
  <c r="AK61" i="22" s="1"/>
  <c r="BD60" i="22"/>
  <c r="AH60" i="22"/>
  <c r="AM61" i="22"/>
  <c r="AA61" i="22"/>
  <c r="AB61" i="22"/>
  <c r="AD61" i="22" s="1"/>
  <c r="AS61" i="22" l="1"/>
  <c r="AT61" i="22" s="1"/>
  <c r="AY61" i="22"/>
  <c r="AU61" i="22"/>
  <c r="X61" i="22"/>
  <c r="W61" i="22"/>
  <c r="AC61" i="22"/>
  <c r="AV61" i="22" l="1"/>
  <c r="Y61" i="22"/>
  <c r="AE61" i="22"/>
  <c r="BC61" i="22" s="1"/>
  <c r="AF61" i="22" l="1"/>
  <c r="AZ61" i="22" s="1"/>
  <c r="AG61" i="22"/>
  <c r="BA61" i="22" s="1"/>
  <c r="AH61" i="22" l="1"/>
  <c r="Q62" i="22"/>
  <c r="AX62" i="22" s="1"/>
  <c r="BD61" i="22"/>
  <c r="AY62" i="22" l="1"/>
  <c r="R62" i="22"/>
  <c r="AO62" i="22"/>
  <c r="AP62" i="22"/>
  <c r="AR62" i="22" s="1"/>
  <c r="AQ62" i="22" s="1"/>
  <c r="S62" i="22"/>
  <c r="AL62" i="22"/>
  <c r="AM62" i="22" s="1"/>
  <c r="BB62" i="22"/>
  <c r="AJ62" i="22"/>
  <c r="AK62" i="22" s="1"/>
  <c r="U62" i="22"/>
  <c r="T62" i="22" s="1"/>
  <c r="V62" i="22" s="1"/>
  <c r="AA62" i="22"/>
  <c r="AB62" i="22"/>
  <c r="AD62" i="22" s="1"/>
  <c r="AS62" i="22" l="1"/>
  <c r="AU62" i="22" s="1"/>
  <c r="X62" i="22"/>
  <c r="W62" i="22"/>
  <c r="AC62" i="22"/>
  <c r="AT62" i="22" l="1"/>
  <c r="Y62" i="22"/>
  <c r="AE62" i="22"/>
  <c r="BC62" i="22" s="1"/>
  <c r="AV62" i="22" l="1"/>
  <c r="AF62" i="22"/>
  <c r="AZ62" i="22" s="1"/>
  <c r="AG62" i="22"/>
  <c r="BA62" i="22" s="1"/>
  <c r="AH62" i="22" l="1"/>
  <c r="Q63" i="22"/>
  <c r="AX63" i="22" s="1"/>
  <c r="BD62" i="22"/>
  <c r="AY63" i="22" l="1"/>
  <c r="R63" i="22"/>
  <c r="AO63" i="22"/>
  <c r="AP63" i="22"/>
  <c r="AR63" i="22" s="1"/>
  <c r="AQ63" i="22" s="1"/>
  <c r="BB63" i="22"/>
  <c r="AJ63" i="22"/>
  <c r="AK63" i="22" s="1"/>
  <c r="S63" i="22"/>
  <c r="U63" i="22" s="1"/>
  <c r="T63" i="22" s="1"/>
  <c r="AL63" i="22"/>
  <c r="AM63" i="22" s="1"/>
  <c r="AA63" i="22"/>
  <c r="AB63" i="22"/>
  <c r="AD63" i="22" s="1"/>
  <c r="AS63" i="22" l="1"/>
  <c r="AT63" i="22" s="1"/>
  <c r="V63" i="22"/>
  <c r="AC63" i="22"/>
  <c r="AU63" i="22" l="1"/>
  <c r="AE63" i="22"/>
  <c r="BC63" i="22" s="1"/>
  <c r="W63" i="22"/>
  <c r="X63" i="22"/>
  <c r="AV63" i="22" l="1"/>
  <c r="AF63" i="22"/>
  <c r="AZ63" i="22" s="1"/>
  <c r="Q64" i="22"/>
  <c r="AX64" i="22" s="1"/>
  <c r="AG63" i="22"/>
  <c r="BA63" i="22" s="1"/>
  <c r="Y63" i="22"/>
  <c r="AY64" i="22" l="1"/>
  <c r="AO64" i="22"/>
  <c r="AP64" i="22"/>
  <c r="AR64" i="22" s="1"/>
  <c r="AQ64" i="22" s="1"/>
  <c r="AH63" i="22"/>
  <c r="BD63" i="22"/>
  <c r="S64" i="22"/>
  <c r="R64" i="22"/>
  <c r="AJ64" i="22"/>
  <c r="AK64" i="22" s="1"/>
  <c r="AL64" i="22"/>
  <c r="BB64" i="22"/>
  <c r="AS64" i="22" l="1"/>
  <c r="AU64" i="22" s="1"/>
  <c r="U64" i="22"/>
  <c r="T64" i="22" s="1"/>
  <c r="AM64" i="22"/>
  <c r="AA64" i="22"/>
  <c r="AB64" i="22"/>
  <c r="AD64" i="22" s="1"/>
  <c r="AT64" i="22" l="1"/>
  <c r="V64" i="22"/>
  <c r="AC64" i="22"/>
  <c r="AV64" i="22" l="1"/>
  <c r="AE64" i="22"/>
  <c r="BC64" i="22" s="1"/>
  <c r="X64" i="22"/>
  <c r="W64" i="22"/>
  <c r="Q65" i="22" l="1"/>
  <c r="AX65" i="22" s="1"/>
  <c r="AF64" i="22"/>
  <c r="AZ64" i="22" s="1"/>
  <c r="AG64" i="22"/>
  <c r="BA64" i="22" s="1"/>
  <c r="Y64" i="22"/>
  <c r="AY65" i="22" l="1"/>
  <c r="AO65" i="22"/>
  <c r="AP65" i="22"/>
  <c r="AR65" i="22" s="1"/>
  <c r="AQ65" i="22" s="1"/>
  <c r="BD64" i="22"/>
  <c r="AH64" i="22"/>
  <c r="S65" i="22"/>
  <c r="R65" i="22"/>
  <c r="AJ65" i="22"/>
  <c r="AK65" i="22" s="1"/>
  <c r="AL65" i="22"/>
  <c r="BB65" i="22"/>
  <c r="AS65" i="22" l="1"/>
  <c r="AU65" i="22" s="1"/>
  <c r="U65" i="22"/>
  <c r="T65" i="22" s="1"/>
  <c r="AM65" i="22"/>
  <c r="AA65" i="22"/>
  <c r="AB65" i="22"/>
  <c r="AD65" i="22" s="1"/>
  <c r="AT65" i="22" l="1"/>
  <c r="V65" i="22"/>
  <c r="AC65" i="22"/>
  <c r="AE65" i="22" s="1"/>
  <c r="AV65" i="22" l="1"/>
  <c r="BC65" i="22"/>
  <c r="Q66" i="22" s="1"/>
  <c r="AX66" i="22" s="1"/>
  <c r="AF65" i="22"/>
  <c r="AZ65" i="22" s="1"/>
  <c r="AG65" i="22"/>
  <c r="W65" i="22"/>
  <c r="X65" i="22"/>
  <c r="BA65" i="22" l="1"/>
  <c r="AY66" i="22"/>
  <c r="AO66" i="22"/>
  <c r="AP66" i="22"/>
  <c r="AR66" i="22" s="1"/>
  <c r="AQ66" i="22" s="1"/>
  <c r="Y65" i="22"/>
  <c r="BD65" i="22"/>
  <c r="AH65" i="22"/>
  <c r="AS66" i="22" l="1"/>
  <c r="AT66" i="22" s="1"/>
  <c r="S66" i="22"/>
  <c r="R66" i="22"/>
  <c r="AJ66" i="22"/>
  <c r="AK66" i="22" s="1"/>
  <c r="AL66" i="22"/>
  <c r="BB66" i="22"/>
  <c r="AU66" i="22" l="1"/>
  <c r="U66" i="22"/>
  <c r="T66" i="22" s="1"/>
  <c r="AM66" i="22"/>
  <c r="AA66" i="22"/>
  <c r="AB66" i="22"/>
  <c r="AD66" i="22" s="1"/>
  <c r="AV66" i="22" l="1"/>
  <c r="V66" i="22"/>
  <c r="AC66" i="22"/>
  <c r="AE66" i="22" l="1"/>
  <c r="BC66" i="22" s="1"/>
  <c r="W66" i="22"/>
  <c r="X66" i="22"/>
  <c r="Q67" i="22" l="1"/>
  <c r="AX67" i="22" s="1"/>
  <c r="AF66" i="22"/>
  <c r="AZ66" i="22" s="1"/>
  <c r="AG66" i="22"/>
  <c r="BA66" i="22" s="1"/>
  <c r="Y66" i="22"/>
  <c r="AY67" i="22" l="1"/>
  <c r="AO67" i="22"/>
  <c r="AP67" i="22"/>
  <c r="AR67" i="22" s="1"/>
  <c r="AQ67" i="22" s="1"/>
  <c r="BD66" i="22"/>
  <c r="AH66" i="22"/>
  <c r="R67" i="22"/>
  <c r="S67" i="22"/>
  <c r="AJ67" i="22"/>
  <c r="AK67" i="22" s="1"/>
  <c r="AL67" i="22"/>
  <c r="BB67" i="22"/>
  <c r="AS67" i="22" l="1"/>
  <c r="AU67" i="22" s="1"/>
  <c r="U67" i="22"/>
  <c r="AM67" i="22"/>
  <c r="AA67" i="22"/>
  <c r="AB67" i="22"/>
  <c r="AD67" i="22" s="1"/>
  <c r="AT67" i="22" l="1"/>
  <c r="T67" i="22"/>
  <c r="V67" i="22" s="1"/>
  <c r="AC67" i="22"/>
  <c r="AV67" i="22" l="1"/>
  <c r="X67" i="22"/>
  <c r="W67" i="22"/>
  <c r="AE67" i="22"/>
  <c r="BC67" i="22" s="1"/>
  <c r="AF67" i="22" l="1"/>
  <c r="AZ67" i="22" s="1"/>
  <c r="Y67" i="22"/>
  <c r="Q68" i="22"/>
  <c r="AX68" i="22" s="1"/>
  <c r="AG67" i="22"/>
  <c r="BA67" i="22" s="1"/>
  <c r="AY68" i="22" l="1"/>
  <c r="AH67" i="22"/>
  <c r="AO68" i="22"/>
  <c r="AP68" i="22"/>
  <c r="AR68" i="22" s="1"/>
  <c r="AQ68" i="22" s="1"/>
  <c r="BD67" i="22"/>
  <c r="S68" i="22"/>
  <c r="R68" i="22"/>
  <c r="AJ68" i="22"/>
  <c r="AK68" i="22" s="1"/>
  <c r="AL68" i="22"/>
  <c r="BB68" i="22"/>
  <c r="AA68" i="22"/>
  <c r="AB68" i="22"/>
  <c r="AD68" i="22" s="1"/>
  <c r="AS68" i="22" l="1"/>
  <c r="AU68" i="22" s="1"/>
  <c r="U68" i="22"/>
  <c r="T68" i="22" s="1"/>
  <c r="AM68" i="22"/>
  <c r="AC68" i="22"/>
  <c r="AE68" i="22" s="1"/>
  <c r="AT68" i="22" l="1"/>
  <c r="AV68" i="22" s="1"/>
  <c r="AF68" i="22"/>
  <c r="AG68" i="22"/>
  <c r="V68" i="22"/>
  <c r="BC68" i="22" s="1"/>
  <c r="W68" i="22" l="1"/>
  <c r="AZ68" i="22" s="1"/>
  <c r="X68" i="22"/>
  <c r="BA68" i="22" s="1"/>
  <c r="Q69" i="22"/>
  <c r="AX69" i="22" s="1"/>
  <c r="BD68" i="22"/>
  <c r="AH68" i="22"/>
  <c r="AY69" i="22" l="1"/>
  <c r="AO69" i="22"/>
  <c r="AP69" i="22"/>
  <c r="AR69" i="22" s="1"/>
  <c r="S69" i="22"/>
  <c r="U69" i="22" s="1"/>
  <c r="T69" i="22" s="1"/>
  <c r="Y68" i="22"/>
  <c r="AJ69" i="22"/>
  <c r="AK69" i="22" s="1"/>
  <c r="BB69" i="22"/>
  <c r="AB69" i="22"/>
  <c r="AA69" i="22"/>
  <c r="R69" i="22"/>
  <c r="AL69" i="22"/>
  <c r="AM69" i="22" s="1"/>
  <c r="AQ69" i="22" l="1"/>
  <c r="AS69" i="22" s="1"/>
  <c r="V69" i="22"/>
  <c r="X69" i="22" s="1"/>
  <c r="AD69" i="22"/>
  <c r="AC69" i="22" s="1"/>
  <c r="AU69" i="22" l="1"/>
  <c r="AT69" i="22"/>
  <c r="W69" i="22"/>
  <c r="Y69" i="22" s="1"/>
  <c r="AE69" i="22"/>
  <c r="BC69" i="22" s="1"/>
  <c r="AV69" i="22" l="1"/>
  <c r="AF69" i="22"/>
  <c r="AZ69" i="22" s="1"/>
  <c r="AG69" i="22"/>
  <c r="BA69" i="22" s="1"/>
  <c r="AH69" i="22" l="1"/>
  <c r="Q70" i="22"/>
  <c r="AX70" i="22" s="1"/>
  <c r="BD69" i="22"/>
  <c r="AY70" i="22" l="1"/>
  <c r="R70" i="22"/>
  <c r="AO70" i="22"/>
  <c r="AP70" i="22"/>
  <c r="AR70" i="22" s="1"/>
  <c r="AQ70" i="22" s="1"/>
  <c r="S70" i="22"/>
  <c r="U70" i="22" s="1"/>
  <c r="T70" i="22" s="1"/>
  <c r="AL70" i="22"/>
  <c r="AM70" i="22" s="1"/>
  <c r="BB70" i="22"/>
  <c r="AJ70" i="22"/>
  <c r="AK70" i="22" s="1"/>
  <c r="AB70" i="22"/>
  <c r="AA70" i="22"/>
  <c r="AS70" i="22" l="1"/>
  <c r="AT70" i="22" s="1"/>
  <c r="AD70" i="22"/>
  <c r="V70" i="22"/>
  <c r="AU70" i="22" l="1"/>
  <c r="AC70" i="22"/>
  <c r="AE70" i="22" s="1"/>
  <c r="BC70" i="22" s="1"/>
  <c r="X70" i="22"/>
  <c r="W70" i="22"/>
  <c r="AV70" i="22" l="1"/>
  <c r="AF70" i="22"/>
  <c r="AZ70" i="22" s="1"/>
  <c r="AG70" i="22"/>
  <c r="BA70" i="22" s="1"/>
  <c r="Y70" i="22"/>
  <c r="Q71" i="22" l="1"/>
  <c r="AX71" i="22" s="1"/>
  <c r="BD70" i="22"/>
  <c r="AH70" i="22"/>
  <c r="AY71" i="22" l="1"/>
  <c r="AO71" i="22"/>
  <c r="AP71" i="22"/>
  <c r="AR71" i="22" s="1"/>
  <c r="AQ71" i="22" s="1"/>
  <c r="AL71" i="22"/>
  <c r="AM71" i="22" s="1"/>
  <c r="R71" i="22"/>
  <c r="AJ71" i="22"/>
  <c r="AK71" i="22" s="1"/>
  <c r="BB71" i="22"/>
  <c r="S71" i="22"/>
  <c r="U71" i="22" s="1"/>
  <c r="T71" i="22" s="1"/>
  <c r="AA71" i="22"/>
  <c r="AB71" i="22"/>
  <c r="AD71" i="22" s="1"/>
  <c r="AS71" i="22" l="1"/>
  <c r="AU71" i="22" s="1"/>
  <c r="AC71" i="22"/>
  <c r="AE71" i="22" s="1"/>
  <c r="V71" i="22"/>
  <c r="AT71" i="22" l="1"/>
  <c r="BC71" i="22"/>
  <c r="AV71" i="22"/>
  <c r="AF71" i="22"/>
  <c r="AG71" i="22"/>
  <c r="X71" i="22"/>
  <c r="W71" i="22"/>
  <c r="BA71" i="22" l="1"/>
  <c r="AZ71" i="22"/>
  <c r="AH71" i="22"/>
  <c r="Y71" i="22"/>
  <c r="Q72" i="22"/>
  <c r="AX72" i="22" s="1"/>
  <c r="BD71" i="22"/>
  <c r="AY72" i="22" l="1"/>
  <c r="S72" i="22"/>
  <c r="U72" i="22" s="1"/>
  <c r="T72" i="22" s="1"/>
  <c r="AO72" i="22"/>
  <c r="AP72" i="22"/>
  <c r="AR72" i="22" s="1"/>
  <c r="AQ72" i="22" s="1"/>
  <c r="BB72" i="22"/>
  <c r="R72" i="22"/>
  <c r="AJ72" i="22"/>
  <c r="AK72" i="22" s="1"/>
  <c r="AL72" i="22"/>
  <c r="AM72" i="22" s="1"/>
  <c r="AB72" i="22"/>
  <c r="AA72" i="22"/>
  <c r="AS72" i="22" l="1"/>
  <c r="AT72" i="22" s="1"/>
  <c r="V72" i="22"/>
  <c r="X72" i="22" s="1"/>
  <c r="AD72" i="22"/>
  <c r="AU72" i="22" l="1"/>
  <c r="W72" i="22"/>
  <c r="Y72" i="22" s="1"/>
  <c r="AV72" i="22"/>
  <c r="AC72" i="22"/>
  <c r="AE72" i="22" s="1"/>
  <c r="BC72" i="22" s="1"/>
  <c r="AF72" i="22" l="1"/>
  <c r="AZ72" i="22" s="1"/>
  <c r="AG72" i="22"/>
  <c r="BA72" i="22" s="1"/>
  <c r="Q73" i="22" l="1"/>
  <c r="AX73" i="22" s="1"/>
  <c r="BD72" i="22"/>
  <c r="AH72" i="22"/>
  <c r="AY73" i="22" l="1"/>
  <c r="AO73" i="22"/>
  <c r="AP73" i="22"/>
  <c r="AR73" i="22" s="1"/>
  <c r="AQ73" i="22" s="1"/>
  <c r="BB73" i="22"/>
  <c r="S73" i="22"/>
  <c r="U73" i="22" s="1"/>
  <c r="T73" i="22" s="1"/>
  <c r="AJ73" i="22"/>
  <c r="R73" i="22"/>
  <c r="AA73" i="22"/>
  <c r="AL73" i="22"/>
  <c r="AB73" i="22"/>
  <c r="AD73" i="22" s="1"/>
  <c r="AC73" i="22" s="1"/>
  <c r="AS73" i="22" l="1"/>
  <c r="AU73" i="22"/>
  <c r="AT73" i="22"/>
  <c r="AE73" i="22"/>
  <c r="V73" i="22"/>
  <c r="X73" i="22" s="1"/>
  <c r="AM73" i="22"/>
  <c r="AK73" i="22"/>
  <c r="BC73" i="22" l="1"/>
  <c r="AV73" i="22"/>
  <c r="W73" i="22"/>
  <c r="Y73" i="22" s="1"/>
  <c r="AF73" i="22"/>
  <c r="AG73" i="22"/>
  <c r="BA73" i="22" s="1"/>
  <c r="AZ73" i="22" l="1"/>
  <c r="AH73" i="22"/>
  <c r="Q74" i="22"/>
  <c r="AX74" i="22" s="1"/>
  <c r="BD73" i="22"/>
  <c r="AY74" i="22" l="1"/>
  <c r="AO74" i="22"/>
  <c r="AP74" i="22"/>
  <c r="AR74" i="22" s="1"/>
  <c r="AA74" i="22"/>
  <c r="AL74" i="22"/>
  <c r="AM74" i="22" s="1"/>
  <c r="AJ74" i="22"/>
  <c r="AK74" i="22" s="1"/>
  <c r="BB74" i="22"/>
  <c r="R74" i="22"/>
  <c r="S74" i="22"/>
  <c r="U74" i="22" s="1"/>
  <c r="T74" i="22" s="1"/>
  <c r="AB74" i="22"/>
  <c r="AD74" i="22" s="1"/>
  <c r="AQ74" i="22" l="1"/>
  <c r="AS74" i="22" s="1"/>
  <c r="AC74" i="22"/>
  <c r="AE74" i="22" s="1"/>
  <c r="V74" i="22"/>
  <c r="AU74" i="22" l="1"/>
  <c r="AT74" i="22"/>
  <c r="BC74" i="22"/>
  <c r="AF74" i="22"/>
  <c r="AG74" i="22"/>
  <c r="X74" i="22"/>
  <c r="W74" i="22"/>
  <c r="AV74" i="22" l="1"/>
  <c r="BA74" i="22"/>
  <c r="AZ74" i="22"/>
  <c r="AH74" i="22"/>
  <c r="Y74" i="22"/>
  <c r="Q75" i="22"/>
  <c r="AX75" i="22" s="1"/>
  <c r="BD74" i="22"/>
  <c r="AY75" i="22" l="1"/>
  <c r="S75" i="22"/>
  <c r="U75" i="22" s="1"/>
  <c r="AO75" i="22"/>
  <c r="AP75" i="22"/>
  <c r="AR75" i="22" s="1"/>
  <c r="AQ75" i="22" s="1"/>
  <c r="AB75" i="22"/>
  <c r="AD75" i="22" s="1"/>
  <c r="AC75" i="22" s="1"/>
  <c r="BB75" i="22"/>
  <c r="AJ75" i="22"/>
  <c r="AA75" i="22"/>
  <c r="R75" i="22"/>
  <c r="T75" i="22"/>
  <c r="AL75" i="22"/>
  <c r="AS75" i="22" l="1"/>
  <c r="AT75" i="22" s="1"/>
  <c r="V75" i="22"/>
  <c r="X75" i="22" s="1"/>
  <c r="AE75" i="22"/>
  <c r="AK75" i="22"/>
  <c r="AM75" i="22"/>
  <c r="AU75" i="22" l="1"/>
  <c r="W75" i="22"/>
  <c r="Y75" i="22" s="1"/>
  <c r="BC75" i="22"/>
  <c r="AF75" i="22"/>
  <c r="AG75" i="22"/>
  <c r="AZ75" i="22" l="1"/>
  <c r="AV75" i="22"/>
  <c r="BA75" i="22"/>
  <c r="AH75" i="22"/>
  <c r="Q76" i="22"/>
  <c r="AX76" i="22" s="1"/>
  <c r="BD75" i="22"/>
  <c r="AY76" i="22" l="1"/>
  <c r="AO76" i="22"/>
  <c r="AP76" i="22"/>
  <c r="AR76" i="22" s="1"/>
  <c r="AQ76" i="22" s="1"/>
  <c r="AA76" i="22"/>
  <c r="R76" i="22"/>
  <c r="BB76" i="22"/>
  <c r="AL76" i="22"/>
  <c r="AM76" i="22" s="1"/>
  <c r="AJ76" i="22"/>
  <c r="AK76" i="22" s="1"/>
  <c r="S76" i="22"/>
  <c r="U76" i="22" s="1"/>
  <c r="T76" i="22" s="1"/>
  <c r="AB76" i="22"/>
  <c r="AS76" i="22" l="1"/>
  <c r="AU76" i="22" s="1"/>
  <c r="AD76" i="22"/>
  <c r="V76" i="22"/>
  <c r="AT76" i="22" l="1"/>
  <c r="AC76" i="22"/>
  <c r="AE76" i="22" s="1"/>
  <c r="BC76" i="22" s="1"/>
  <c r="X76" i="22"/>
  <c r="W76" i="22"/>
  <c r="AV76" i="22" l="1"/>
  <c r="Q77" i="22"/>
  <c r="AX77" i="22" s="1"/>
  <c r="AF76" i="22"/>
  <c r="AZ76" i="22" s="1"/>
  <c r="AG76" i="22"/>
  <c r="BA76" i="22" s="1"/>
  <c r="Y76" i="22"/>
  <c r="AY77" i="22" l="1"/>
  <c r="AO77" i="22"/>
  <c r="AP77" i="22"/>
  <c r="AR77" i="22" s="1"/>
  <c r="AQ77" i="22" s="1"/>
  <c r="BD76" i="22"/>
  <c r="AB77" i="22"/>
  <c r="AD77" i="22" s="1"/>
  <c r="AC77" i="22" s="1"/>
  <c r="S77" i="22"/>
  <c r="U77" i="22" s="1"/>
  <c r="T77" i="22" s="1"/>
  <c r="AH76" i="22"/>
  <c r="BB77" i="22"/>
  <c r="AL77" i="22"/>
  <c r="AM77" i="22" s="1"/>
  <c r="AA77" i="22"/>
  <c r="AJ77" i="22"/>
  <c r="AK77" i="22" s="1"/>
  <c r="R77" i="22"/>
  <c r="AS77" i="22" l="1"/>
  <c r="AT77" i="22" s="1"/>
  <c r="V77" i="22"/>
  <c r="W77" i="22" s="1"/>
  <c r="AE77" i="22"/>
  <c r="AU77" i="22" l="1"/>
  <c r="BC77" i="22"/>
  <c r="BD77" i="22" s="1"/>
  <c r="X77" i="22"/>
  <c r="Y77" i="22" s="1"/>
  <c r="AG77" i="22"/>
  <c r="AF77" i="22"/>
  <c r="AZ77" i="22" s="1"/>
  <c r="AV77" i="22" l="1"/>
  <c r="BA77" i="22"/>
  <c r="Q78" i="22"/>
  <c r="AX78" i="22" s="1"/>
  <c r="AH77" i="22"/>
  <c r="AY78" i="22" l="1"/>
  <c r="AA78" i="22"/>
  <c r="AO78" i="22"/>
  <c r="AP78" i="22"/>
  <c r="AR78" i="22" s="1"/>
  <c r="AQ78" i="22" s="1"/>
  <c r="AJ78" i="22"/>
  <c r="AK78" i="22" s="1"/>
  <c r="AL78" i="22"/>
  <c r="AM78" i="22" s="1"/>
  <c r="BB78" i="22"/>
  <c r="S78" i="22"/>
  <c r="U78" i="22" s="1"/>
  <c r="T78" i="22" s="1"/>
  <c r="R78" i="22"/>
  <c r="AB78" i="22"/>
  <c r="AD78" i="22" s="1"/>
  <c r="AC78" i="22" s="1"/>
  <c r="AS78" i="22" l="1"/>
  <c r="AU78" i="22" s="1"/>
  <c r="AE78" i="22"/>
  <c r="V78" i="22"/>
  <c r="W78" i="22" s="1"/>
  <c r="AT78" i="22" l="1"/>
  <c r="BC78" i="22"/>
  <c r="Q79" i="22" s="1"/>
  <c r="AX79" i="22" s="1"/>
  <c r="AG78" i="22"/>
  <c r="BA78" i="22" s="1"/>
  <c r="AF78" i="22"/>
  <c r="X78" i="22"/>
  <c r="Y78" i="22" s="1"/>
  <c r="AV78" i="22" l="1"/>
  <c r="AZ78" i="22"/>
  <c r="AH78" i="22"/>
  <c r="AY79" i="22"/>
  <c r="AB79" i="22"/>
  <c r="AD79" i="22" s="1"/>
  <c r="AO79" i="22"/>
  <c r="AP79" i="22"/>
  <c r="AR79" i="22" s="1"/>
  <c r="AQ79" i="22" s="1"/>
  <c r="BD78" i="22"/>
  <c r="AL79" i="22"/>
  <c r="AM79" i="22" s="1"/>
  <c r="AJ79" i="22"/>
  <c r="BB79" i="22"/>
  <c r="R79" i="22"/>
  <c r="S79" i="22"/>
  <c r="U79" i="22" s="1"/>
  <c r="AA79" i="22"/>
  <c r="AS79" i="22" l="1"/>
  <c r="AT79" i="22" s="1"/>
  <c r="T79" i="22"/>
  <c r="V79" i="22" s="1"/>
  <c r="AC79" i="22"/>
  <c r="AE79" i="22" s="1"/>
  <c r="AK79" i="22"/>
  <c r="AU79" i="22" l="1"/>
  <c r="BC79" i="22"/>
  <c r="BD79" i="22" s="1"/>
  <c r="X79" i="22"/>
  <c r="W79" i="22"/>
  <c r="AF79" i="22"/>
  <c r="AG79" i="22"/>
  <c r="AZ79" i="22" l="1"/>
  <c r="AV79" i="22"/>
  <c r="BA79" i="22"/>
  <c r="Y79" i="22"/>
  <c r="Q80" i="22"/>
  <c r="AX80" i="22" s="1"/>
  <c r="AH79" i="22"/>
  <c r="AY80" i="22" l="1"/>
  <c r="S80" i="22"/>
  <c r="U80" i="22" s="1"/>
  <c r="T80" i="22" s="1"/>
  <c r="AO80" i="22"/>
  <c r="AP80" i="22"/>
  <c r="AR80" i="22" s="1"/>
  <c r="AQ80" i="22" s="1"/>
  <c r="R80" i="22"/>
  <c r="AB80" i="22"/>
  <c r="AJ80" i="22"/>
  <c r="AK80" i="22" s="1"/>
  <c r="AA80" i="22"/>
  <c r="BB80" i="22"/>
  <c r="AL80" i="22"/>
  <c r="AM80" i="22" s="1"/>
  <c r="AD80" i="22"/>
  <c r="AS80" i="22" l="1"/>
  <c r="AT80" i="22" s="1"/>
  <c r="V80" i="22"/>
  <c r="W80" i="22" s="1"/>
  <c r="AC80" i="22"/>
  <c r="AE80" i="22" s="1"/>
  <c r="BC80" i="22" l="1"/>
  <c r="Q81" i="22" s="1"/>
  <c r="AX81" i="22" s="1"/>
  <c r="AU80" i="22"/>
  <c r="X80" i="22"/>
  <c r="Y80" i="22" s="1"/>
  <c r="AF80" i="22"/>
  <c r="AZ80" i="22" s="1"/>
  <c r="AG80" i="22"/>
  <c r="BA80" i="22" l="1"/>
  <c r="AV80" i="22"/>
  <c r="AY81" i="22"/>
  <c r="AQ81" i="22"/>
  <c r="AO81" i="22"/>
  <c r="AP81" i="22"/>
  <c r="AR81" i="22" s="1"/>
  <c r="BD80" i="22"/>
  <c r="AB81" i="22"/>
  <c r="AD81" i="22" s="1"/>
  <c r="AC81" i="22" s="1"/>
  <c r="AH80" i="22"/>
  <c r="R81" i="22"/>
  <c r="AJ81" i="22"/>
  <c r="AA81" i="22"/>
  <c r="BB81" i="22"/>
  <c r="AL81" i="22"/>
  <c r="S81" i="22"/>
  <c r="U81" i="22" s="1"/>
  <c r="T81" i="22" s="1"/>
  <c r="AS81" i="22" l="1"/>
  <c r="AU81" i="22" s="1"/>
  <c r="AE81" i="22"/>
  <c r="V81" i="22"/>
  <c r="X81" i="22" s="1"/>
  <c r="AM81" i="22"/>
  <c r="AK81" i="22"/>
  <c r="AT81" i="22" l="1"/>
  <c r="AV81" i="22" s="1"/>
  <c r="BC81" i="22"/>
  <c r="AG81" i="22"/>
  <c r="BA81" i="22" s="1"/>
  <c r="W81" i="22"/>
  <c r="Y81" i="22" s="1"/>
  <c r="AF81" i="22"/>
  <c r="AZ81" i="22" l="1"/>
  <c r="AH81" i="22"/>
  <c r="Q82" i="22"/>
  <c r="AX82" i="22" s="1"/>
  <c r="BD81" i="22"/>
  <c r="AY82" i="22" l="1"/>
  <c r="AO82" i="22"/>
  <c r="AP82" i="22"/>
  <c r="AR82" i="22" s="1"/>
  <c r="BB82" i="22"/>
  <c r="AA82" i="22"/>
  <c r="AL82" i="22"/>
  <c r="R82" i="22"/>
  <c r="AJ82" i="22"/>
  <c r="AK82" i="22" s="1"/>
  <c r="S82" i="22"/>
  <c r="U82" i="22" s="1"/>
  <c r="AB82" i="22"/>
  <c r="AD82" i="22" s="1"/>
  <c r="AC82" i="22" s="1"/>
  <c r="AQ82" i="22" l="1"/>
  <c r="AS82" i="22" s="1"/>
  <c r="T82" i="22"/>
  <c r="V82" i="22" s="1"/>
  <c r="AE82" i="22"/>
  <c r="AM82" i="22"/>
  <c r="AU82" i="22" l="1"/>
  <c r="AT82" i="22"/>
  <c r="AV82" i="22" s="1"/>
  <c r="BC82" i="22"/>
  <c r="BD82" i="22" s="1"/>
  <c r="W82" i="22"/>
  <c r="X82" i="22"/>
  <c r="AF82" i="22"/>
  <c r="AG82" i="22"/>
  <c r="AZ82" i="22" l="1"/>
  <c r="BA82" i="22"/>
  <c r="Y82" i="22"/>
  <c r="Q83" i="22"/>
  <c r="AX83" i="22" s="1"/>
  <c r="AH82" i="22"/>
  <c r="AY83" i="22" l="1"/>
  <c r="AJ83" i="22"/>
  <c r="AK83" i="22" s="1"/>
  <c r="AO83" i="22"/>
  <c r="AP83" i="22"/>
  <c r="AR83" i="22" s="1"/>
  <c r="AQ83" i="22" s="1"/>
  <c r="AB83" i="22"/>
  <c r="AD83" i="22" s="1"/>
  <c r="AL83" i="22"/>
  <c r="AM83" i="22" s="1"/>
  <c r="R83" i="22"/>
  <c r="S83" i="22"/>
  <c r="U83" i="22" s="1"/>
  <c r="T83" i="22" s="1"/>
  <c r="AA83" i="22"/>
  <c r="BB83" i="22"/>
  <c r="AS83" i="22" l="1"/>
  <c r="AU83" i="22" s="1"/>
  <c r="V83" i="22"/>
  <c r="W83" i="22" s="1"/>
  <c r="AC83" i="22"/>
  <c r="AE83" i="22" s="1"/>
  <c r="AT83" i="22" l="1"/>
  <c r="BC83" i="22"/>
  <c r="BD83" i="22" s="1"/>
  <c r="X83" i="22"/>
  <c r="Y83" i="22" s="1"/>
  <c r="AF83" i="22"/>
  <c r="AG83" i="22"/>
  <c r="BA83" i="22" l="1"/>
  <c r="AV83" i="22"/>
  <c r="AZ83" i="22"/>
  <c r="AH83" i="22"/>
  <c r="Q84" i="22"/>
  <c r="AX84" i="22" s="1"/>
  <c r="AY84" i="22" l="1"/>
  <c r="AB84" i="22"/>
  <c r="AD84" i="22" s="1"/>
  <c r="AC84" i="22" s="1"/>
  <c r="AO84" i="22"/>
  <c r="AP84" i="22"/>
  <c r="AR84" i="22" s="1"/>
  <c r="AQ84" i="22" s="1"/>
  <c r="AL84" i="22"/>
  <c r="AM84" i="22" s="1"/>
  <c r="S84" i="22"/>
  <c r="U84" i="22" s="1"/>
  <c r="T84" i="22" s="1"/>
  <c r="BB84" i="22"/>
  <c r="AJ84" i="22"/>
  <c r="AK84" i="22" s="1"/>
  <c r="AA84" i="22"/>
  <c r="R84" i="22"/>
  <c r="AS84" i="22" l="1"/>
  <c r="AU84" i="22" s="1"/>
  <c r="AE84" i="22"/>
  <c r="V84" i="22"/>
  <c r="AT84" i="22" l="1"/>
  <c r="BC84" i="22"/>
  <c r="BD84" i="22" s="1"/>
  <c r="AF84" i="22"/>
  <c r="AG84" i="22"/>
  <c r="BA84" i="22" s="1"/>
  <c r="X84" i="22"/>
  <c r="W84" i="22"/>
  <c r="AV84" i="22" l="1"/>
  <c r="AZ84" i="22"/>
  <c r="AH84" i="22"/>
  <c r="Q85" i="22"/>
  <c r="BB85" i="22" s="1"/>
  <c r="Y84" i="22"/>
  <c r="AO85" i="22" l="1"/>
  <c r="S85" i="22"/>
  <c r="U85" i="22" s="1"/>
  <c r="T85" i="22" s="1"/>
  <c r="AL85" i="22"/>
  <c r="AM85" i="22" s="1"/>
  <c r="R85" i="22"/>
  <c r="AP85" i="22"/>
  <c r="AR85" i="22" s="1"/>
  <c r="AQ85" i="22" s="1"/>
  <c r="AX85" i="22"/>
  <c r="AJ85" i="22"/>
  <c r="AK85" i="22" s="1"/>
  <c r="AA85" i="22"/>
  <c r="AB85" i="22"/>
  <c r="AD85" i="22" s="1"/>
  <c r="AC85" i="22" s="1"/>
  <c r="AE85" i="22" l="1"/>
  <c r="AG85" i="22" s="1"/>
  <c r="AS85" i="22"/>
  <c r="AU85" i="22" s="1"/>
  <c r="V85" i="22"/>
  <c r="X85" i="22" s="1"/>
  <c r="AY85" i="22"/>
  <c r="BA85" i="22" l="1"/>
  <c r="W85" i="22"/>
  <c r="Y85" i="22" s="1"/>
  <c r="AF85" i="22"/>
  <c r="AH85" i="22" s="1"/>
  <c r="AT85" i="22"/>
  <c r="BC85" i="22"/>
  <c r="Q86" i="22" s="1"/>
  <c r="AX86" i="22" s="1"/>
  <c r="AY86" i="22" l="1"/>
  <c r="AV85" i="22"/>
  <c r="AZ85" i="22"/>
  <c r="AB86" i="22"/>
  <c r="AD86" i="22" s="1"/>
  <c r="AC86" i="22" s="1"/>
  <c r="AP86" i="22"/>
  <c r="AR86" i="22" s="1"/>
  <c r="AQ86" i="22" s="1"/>
  <c r="AO86" i="22"/>
  <c r="AL86" i="22"/>
  <c r="AM86" i="22" s="1"/>
  <c r="AJ86" i="22"/>
  <c r="AK86" i="22" s="1"/>
  <c r="R86" i="22"/>
  <c r="AA86" i="22"/>
  <c r="BB86" i="22"/>
  <c r="S86" i="22"/>
  <c r="U86" i="22" s="1"/>
  <c r="BD85" i="22"/>
  <c r="T86" i="22" l="1"/>
  <c r="V86" i="22" s="1"/>
  <c r="AS86" i="22"/>
  <c r="AT86" i="22" s="1"/>
  <c r="AE86" i="22"/>
  <c r="X86" i="22" l="1"/>
  <c r="W86" i="22"/>
  <c r="BC86" i="22"/>
  <c r="Q87" i="22" s="1"/>
  <c r="AX87" i="22" s="1"/>
  <c r="AU86" i="22"/>
  <c r="AF86" i="22"/>
  <c r="AG86" i="22"/>
  <c r="AZ86" i="22" l="1"/>
  <c r="AV86" i="22"/>
  <c r="BA86" i="22"/>
  <c r="Y86" i="22"/>
  <c r="AY87" i="22"/>
  <c r="BD86" i="22"/>
  <c r="AO87" i="22"/>
  <c r="AP87" i="22"/>
  <c r="AR87" i="22" s="1"/>
  <c r="AQ87" i="22" s="1"/>
  <c r="AH86" i="22"/>
  <c r="AA87" i="22"/>
  <c r="R87" i="22"/>
  <c r="BB87" i="22"/>
  <c r="AL87" i="22"/>
  <c r="AJ87" i="22"/>
  <c r="S87" i="22"/>
  <c r="U87" i="22" s="1"/>
  <c r="T87" i="22" s="1"/>
  <c r="AB87" i="22"/>
  <c r="AS87" i="22" l="1"/>
  <c r="AU87" i="22" s="1"/>
  <c r="V87" i="22"/>
  <c r="W87" i="22" s="1"/>
  <c r="AD87" i="22"/>
  <c r="AK87" i="22"/>
  <c r="AM87" i="22"/>
  <c r="AT87" i="22" l="1"/>
  <c r="X87" i="22"/>
  <c r="Y87" i="22" s="1"/>
  <c r="AC87" i="22"/>
  <c r="AE87" i="22" s="1"/>
  <c r="BC87" i="22" s="1"/>
  <c r="AV87" i="22" l="1"/>
  <c r="Q88" i="22"/>
  <c r="AX88" i="22" s="1"/>
  <c r="AF87" i="22"/>
  <c r="AZ87" i="22" s="1"/>
  <c r="AG87" i="22"/>
  <c r="BA87" i="22" s="1"/>
  <c r="AY88" i="22" l="1"/>
  <c r="AO88" i="22"/>
  <c r="AP88" i="22"/>
  <c r="AR88" i="22" s="1"/>
  <c r="AQ88" i="22" s="1"/>
  <c r="BD87" i="22"/>
  <c r="AH87" i="22"/>
  <c r="AJ88" i="22"/>
  <c r="BB88" i="22"/>
  <c r="R88" i="22"/>
  <c r="AL88" i="22"/>
  <c r="AA88" i="22"/>
  <c r="S88" i="22"/>
  <c r="U88" i="22" s="1"/>
  <c r="T88" i="22" s="1"/>
  <c r="AB88" i="22"/>
  <c r="AS88" i="22" l="1"/>
  <c r="AU88" i="22" s="1"/>
  <c r="AD88" i="22"/>
  <c r="AK88" i="22"/>
  <c r="AM88" i="22"/>
  <c r="V88" i="22"/>
  <c r="AT88" i="22" l="1"/>
  <c r="AC88" i="22"/>
  <c r="AE88" i="22" s="1"/>
  <c r="BC88" i="22" s="1"/>
  <c r="W88" i="22"/>
  <c r="X88" i="22"/>
  <c r="AV88" i="22" l="1"/>
  <c r="AF88" i="22"/>
  <c r="AZ88" i="22" s="1"/>
  <c r="BD88" i="22"/>
  <c r="AG88" i="22"/>
  <c r="BA88" i="22" s="1"/>
  <c r="Y88" i="22"/>
  <c r="AH88" i="22" l="1"/>
  <c r="Q89" i="22"/>
  <c r="AX89" i="22" s="1"/>
  <c r="AY89" i="22" l="1"/>
  <c r="AB89" i="22"/>
  <c r="AD89" i="22" s="1"/>
  <c r="AC89" i="22" s="1"/>
  <c r="AO89" i="22"/>
  <c r="AP89" i="22"/>
  <c r="AR89" i="22" s="1"/>
  <c r="AQ89" i="22" s="1"/>
  <c r="AL89" i="22"/>
  <c r="AM89" i="22" s="1"/>
  <c r="R89" i="22"/>
  <c r="AA89" i="22"/>
  <c r="AJ89" i="22"/>
  <c r="AK89" i="22" s="1"/>
  <c r="BB89" i="22"/>
  <c r="S89" i="22"/>
  <c r="U89" i="22" s="1"/>
  <c r="T89" i="22" s="1"/>
  <c r="V89" i="22" s="1"/>
  <c r="W89" i="22" s="1"/>
  <c r="AS89" i="22" l="1"/>
  <c r="AT89" i="22" s="1"/>
  <c r="AE89" i="22"/>
  <c r="X89" i="22"/>
  <c r="Y89" i="22" s="1"/>
  <c r="AU89" i="22" l="1"/>
  <c r="BC89" i="22"/>
  <c r="BD89" i="22" s="1"/>
  <c r="AG89" i="22"/>
  <c r="AF89" i="22"/>
  <c r="AZ89" i="22" s="1"/>
  <c r="BA89" i="22" l="1"/>
  <c r="AV89" i="22"/>
  <c r="AH89" i="22"/>
  <c r="Q90" i="22"/>
  <c r="AX90" i="22" s="1"/>
  <c r="AY90" i="22" l="1"/>
  <c r="AO90" i="22"/>
  <c r="AP90" i="22"/>
  <c r="AR90" i="22" s="1"/>
  <c r="AQ90" i="22" s="1"/>
  <c r="AA90" i="22"/>
  <c r="BB90" i="22"/>
  <c r="R90" i="22"/>
  <c r="AB90" i="22"/>
  <c r="AD90" i="22" s="1"/>
  <c r="AL90" i="22"/>
  <c r="AM90" i="22" s="1"/>
  <c r="AJ90" i="22"/>
  <c r="AK90" i="22" s="1"/>
  <c r="S90" i="22"/>
  <c r="U90" i="22" s="1"/>
  <c r="T90" i="22" s="1"/>
  <c r="V90" i="22" s="1"/>
  <c r="X90" i="22" s="1"/>
  <c r="AC90" i="22" l="1"/>
  <c r="AE90" i="22" s="1"/>
  <c r="AS90" i="22"/>
  <c r="AT90" i="22" s="1"/>
  <c r="W90" i="22"/>
  <c r="Y90" i="22" s="1"/>
  <c r="AF90" i="22" l="1"/>
  <c r="AZ90" i="22" s="1"/>
  <c r="AG90" i="22"/>
  <c r="AH90" i="22" s="1"/>
  <c r="AU90" i="22"/>
  <c r="BC90" i="22"/>
  <c r="Q91" i="22" s="1"/>
  <c r="AX91" i="22" s="1"/>
  <c r="AV90" i="22" l="1"/>
  <c r="BA90" i="22"/>
  <c r="AY91" i="22"/>
  <c r="AB91" i="22"/>
  <c r="AD91" i="22" s="1"/>
  <c r="AC91" i="22" s="1"/>
  <c r="AJ91" i="22"/>
  <c r="AK91" i="22" s="1"/>
  <c r="AA91" i="22"/>
  <c r="BD90" i="22"/>
  <c r="AL91" i="22"/>
  <c r="AM91" i="22" s="1"/>
  <c r="AP91" i="22"/>
  <c r="AR91" i="22" s="1"/>
  <c r="S91" i="22"/>
  <c r="U91" i="22" s="1"/>
  <c r="T91" i="22" s="1"/>
  <c r="R91" i="22"/>
  <c r="AO91" i="22"/>
  <c r="BB91" i="22"/>
  <c r="AE91" i="22" l="1"/>
  <c r="AQ91" i="22"/>
  <c r="AS91" i="22" s="1"/>
  <c r="V91" i="22"/>
  <c r="W91" i="22" s="1"/>
  <c r="AF91" i="22"/>
  <c r="AG91" i="22"/>
  <c r="AU91" i="22" l="1"/>
  <c r="BC91" i="22"/>
  <c r="BD91" i="22" s="1"/>
  <c r="AT91" i="22"/>
  <c r="AZ91" i="22" s="1"/>
  <c r="X91" i="22"/>
  <c r="Y91" i="22" s="1"/>
  <c r="AH91" i="22"/>
  <c r="BA91" i="22" l="1"/>
  <c r="AV91" i="22"/>
  <c r="Q92" i="22"/>
  <c r="AX92" i="22" s="1"/>
  <c r="S92" i="22" l="1"/>
  <c r="U92" i="22" s="1"/>
  <c r="T92" i="22" s="1"/>
  <c r="AY92" i="22"/>
  <c r="AP92" i="22"/>
  <c r="AR92" i="22" s="1"/>
  <c r="AQ92" i="22" s="1"/>
  <c r="AB92" i="22"/>
  <c r="AD92" i="22" s="1"/>
  <c r="AC92" i="22" s="1"/>
  <c r="BB92" i="22"/>
  <c r="AL92" i="22"/>
  <c r="AM92" i="22" s="1"/>
  <c r="R92" i="22"/>
  <c r="AJ92" i="22"/>
  <c r="AK92" i="22" s="1"/>
  <c r="AO92" i="22"/>
  <c r="AA92" i="22"/>
  <c r="V92" i="22"/>
  <c r="X92" i="22" s="1"/>
  <c r="AS92" i="22" l="1"/>
  <c r="AT92" i="22" s="1"/>
  <c r="AE92" i="22"/>
  <c r="AF92" i="22" s="1"/>
  <c r="W92" i="22"/>
  <c r="Y92" i="22" s="1"/>
  <c r="BC92" i="22" l="1"/>
  <c r="BD92" i="22" s="1"/>
  <c r="AU92" i="22"/>
  <c r="AV92" i="22" s="1"/>
  <c r="AG92" i="22"/>
  <c r="AH92" i="22" s="1"/>
  <c r="AZ92" i="22"/>
  <c r="Q93" i="22"/>
  <c r="AX93" i="22" s="1"/>
  <c r="BA92" i="22" l="1"/>
  <c r="AY93" i="22"/>
  <c r="AB93" i="22"/>
  <c r="AD93" i="22" s="1"/>
  <c r="AC93" i="22" s="1"/>
  <c r="AO93" i="22"/>
  <c r="AP93" i="22"/>
  <c r="AR93" i="22" s="1"/>
  <c r="AQ93" i="22" s="1"/>
  <c r="AJ93" i="22"/>
  <c r="AK93" i="22" s="1"/>
  <c r="S93" i="22"/>
  <c r="U93" i="22" s="1"/>
  <c r="T93" i="22" s="1"/>
  <c r="AL93" i="22"/>
  <c r="AM93" i="22" s="1"/>
  <c r="R93" i="22"/>
  <c r="BB93" i="22"/>
  <c r="AA93" i="22"/>
  <c r="AS93" i="22" l="1"/>
  <c r="AT93" i="22" s="1"/>
  <c r="AE93" i="22"/>
  <c r="AF93" i="22" s="1"/>
  <c r="V93" i="22"/>
  <c r="AU93" i="22" l="1"/>
  <c r="AV93" i="22" s="1"/>
  <c r="AG93" i="22"/>
  <c r="AH93" i="22" s="1"/>
  <c r="BC93" i="22"/>
  <c r="Q94" i="22" s="1"/>
  <c r="W93" i="22"/>
  <c r="AZ93" i="22" s="1"/>
  <c r="X93" i="22"/>
  <c r="BA93" i="22" l="1"/>
  <c r="BD93" i="22"/>
  <c r="Y93" i="22"/>
  <c r="AP94" i="22"/>
  <c r="AR94" i="22" s="1"/>
  <c r="AQ94" i="22" s="1"/>
  <c r="AX94" i="22"/>
  <c r="AO94" i="22"/>
  <c r="R94" i="22"/>
  <c r="AA94" i="22"/>
  <c r="AJ94" i="22"/>
  <c r="BB94" i="22"/>
  <c r="AL94" i="22"/>
  <c r="AB94" i="22"/>
  <c r="S94" i="22"/>
  <c r="U94" i="22" s="1"/>
  <c r="AS94" i="22" l="1"/>
  <c r="AT94" i="22" s="1"/>
  <c r="AY94" i="22"/>
  <c r="AU94" i="22"/>
  <c r="T94" i="22"/>
  <c r="V94" i="22" s="1"/>
  <c r="AK94" i="22"/>
  <c r="AD94" i="22"/>
  <c r="AC94" i="22" s="1"/>
  <c r="AM94" i="22"/>
  <c r="AV94" i="22" l="1"/>
  <c r="W94" i="22"/>
  <c r="X94" i="22"/>
  <c r="AE94" i="22"/>
  <c r="BC94" i="22" s="1"/>
  <c r="Y94" i="22" l="1"/>
  <c r="Q95" i="22"/>
  <c r="AX95" i="22" s="1"/>
  <c r="AF94" i="22"/>
  <c r="AZ94" i="22" s="1"/>
  <c r="AG94" i="22"/>
  <c r="BA94" i="22" s="1"/>
  <c r="AY95" i="22" l="1"/>
  <c r="BD94" i="22"/>
  <c r="R95" i="22"/>
  <c r="AO95" i="22"/>
  <c r="AP95" i="22"/>
  <c r="AR95" i="22" s="1"/>
  <c r="AQ95" i="22" s="1"/>
  <c r="AB95" i="22"/>
  <c r="AD95" i="22" s="1"/>
  <c r="S95" i="22"/>
  <c r="U95" i="22" s="1"/>
  <c r="T95" i="22" s="1"/>
  <c r="BB95" i="22"/>
  <c r="AJ95" i="22"/>
  <c r="AK95" i="22" s="1"/>
  <c r="AA95" i="22"/>
  <c r="AL95" i="22"/>
  <c r="AM95" i="22" s="1"/>
  <c r="AH94" i="22"/>
  <c r="AS95" i="22" l="1"/>
  <c r="AU95" i="22" s="1"/>
  <c r="V95" i="22"/>
  <c r="X95" i="22" s="1"/>
  <c r="AC95" i="22"/>
  <c r="AE95" i="22" s="1"/>
  <c r="AT95" i="22" l="1"/>
  <c r="BC95" i="22"/>
  <c r="BD95" i="22" s="1"/>
  <c r="W95" i="22"/>
  <c r="Y95" i="22" s="1"/>
  <c r="AF95" i="22"/>
  <c r="AG95" i="22"/>
  <c r="BA95" i="22" s="1"/>
  <c r="AV95" i="22" l="1"/>
  <c r="AZ95" i="22"/>
  <c r="AH95" i="22"/>
  <c r="Q96" i="22"/>
  <c r="AX96" i="22" s="1"/>
  <c r="AY96" i="22" l="1"/>
  <c r="AB96" i="22"/>
  <c r="AD96" i="22" s="1"/>
  <c r="AC96" i="22" s="1"/>
  <c r="AO96" i="22"/>
  <c r="AP96" i="22"/>
  <c r="AR96" i="22" s="1"/>
  <c r="AQ96" i="22" s="1"/>
  <c r="AL96" i="22"/>
  <c r="AM96" i="22" s="1"/>
  <c r="S96" i="22"/>
  <c r="U96" i="22" s="1"/>
  <c r="T96" i="22" s="1"/>
  <c r="R96" i="22"/>
  <c r="AJ96" i="22"/>
  <c r="AK96" i="22" s="1"/>
  <c r="BB96" i="22"/>
  <c r="AA96" i="22"/>
  <c r="AS96" i="22" l="1"/>
  <c r="AU96" i="22" s="1"/>
  <c r="AE96" i="22"/>
  <c r="AF96" i="22" s="1"/>
  <c r="V96" i="22"/>
  <c r="W96" i="22" s="1"/>
  <c r="AT96" i="22" l="1"/>
  <c r="BC96" i="22"/>
  <c r="Q97" i="22" s="1"/>
  <c r="AX97" i="22" s="1"/>
  <c r="AG96" i="22"/>
  <c r="AH96" i="22" s="1"/>
  <c r="X96" i="22"/>
  <c r="Y96" i="22" s="1"/>
  <c r="AV96" i="22" l="1"/>
  <c r="AZ96" i="22"/>
  <c r="BA96" i="22"/>
  <c r="AA97" i="22"/>
  <c r="AP97" i="22"/>
  <c r="AR97" i="22" s="1"/>
  <c r="AQ97" i="22" s="1"/>
  <c r="AY97" i="22"/>
  <c r="S97" i="22"/>
  <c r="U97" i="22" s="1"/>
  <c r="T97" i="22" s="1"/>
  <c r="AO97" i="22"/>
  <c r="R97" i="22"/>
  <c r="AJ97" i="22"/>
  <c r="AK97" i="22" s="1"/>
  <c r="AL97" i="22"/>
  <c r="AM97" i="22" s="1"/>
  <c r="AB97" i="22"/>
  <c r="AD97" i="22" s="1"/>
  <c r="AC97" i="22" s="1"/>
  <c r="BB97" i="22"/>
  <c r="BD96" i="22"/>
  <c r="AS97" i="22" l="1"/>
  <c r="AT97" i="22" s="1"/>
  <c r="V97" i="22"/>
  <c r="W97" i="22" s="1"/>
  <c r="AE97" i="22"/>
  <c r="AF97" i="22" s="1"/>
  <c r="AZ97" i="22" l="1"/>
  <c r="BC97" i="22"/>
  <c r="Q98" i="22" s="1"/>
  <c r="AX98" i="22" s="1"/>
  <c r="AU97" i="22"/>
  <c r="X97" i="22"/>
  <c r="Y97" i="22" s="1"/>
  <c r="AG97" i="22"/>
  <c r="AH97" i="22" s="1"/>
  <c r="AV97" i="22" l="1"/>
  <c r="BA97" i="22"/>
  <c r="AJ98" i="22"/>
  <c r="AK98" i="22" s="1"/>
  <c r="S98" i="22"/>
  <c r="U98" i="22" s="1"/>
  <c r="T98" i="22" s="1"/>
  <c r="AO98" i="22"/>
  <c r="BD97" i="22"/>
  <c r="AA98" i="22"/>
  <c r="AY98" i="22"/>
  <c r="R98" i="22"/>
  <c r="AL98" i="22"/>
  <c r="AM98" i="22" s="1"/>
  <c r="AB98" i="22"/>
  <c r="AD98" i="22" s="1"/>
  <c r="AC98" i="22" s="1"/>
  <c r="BB98" i="22"/>
  <c r="AP98" i="22"/>
  <c r="AR98" i="22" s="1"/>
  <c r="AQ98" i="22" l="1"/>
  <c r="AS98" i="22" s="1"/>
  <c r="V98" i="22"/>
  <c r="X98" i="22" s="1"/>
  <c r="AE98" i="22"/>
  <c r="AU98" i="22" l="1"/>
  <c r="AT98" i="22"/>
  <c r="W98" i="22"/>
  <c r="Y98" i="22" s="1"/>
  <c r="BC98" i="22"/>
  <c r="BD98" i="22" s="1"/>
  <c r="AG98" i="22"/>
  <c r="AF98" i="22"/>
  <c r="AZ98" i="22" l="1"/>
  <c r="BA98" i="22"/>
  <c r="AV98" i="22"/>
  <c r="Q99" i="22"/>
  <c r="AX99" i="22" s="1"/>
  <c r="AH98" i="22"/>
  <c r="AY99" i="22" l="1"/>
  <c r="AB99" i="22"/>
  <c r="AD99" i="22" s="1"/>
  <c r="AC99" i="22" s="1"/>
  <c r="AL99" i="22"/>
  <c r="AM99" i="22" s="1"/>
  <c r="BB99" i="22"/>
  <c r="AP99" i="22"/>
  <c r="AR99" i="22" s="1"/>
  <c r="AQ99" i="22" s="1"/>
  <c r="R99" i="22"/>
  <c r="AO99" i="22"/>
  <c r="AA99" i="22"/>
  <c r="S99" i="22"/>
  <c r="U99" i="22" s="1"/>
  <c r="T99" i="22" s="1"/>
  <c r="AJ99" i="22"/>
  <c r="AK99" i="22" s="1"/>
  <c r="AE99" i="22" l="1"/>
  <c r="AS99" i="22"/>
  <c r="AU99" i="22" s="1"/>
  <c r="V99" i="22"/>
  <c r="X99" i="22" s="1"/>
  <c r="AF99" i="22"/>
  <c r="AG99" i="22"/>
  <c r="BA99" i="22" l="1"/>
  <c r="AT99" i="22"/>
  <c r="W99" i="22"/>
  <c r="Y99" i="22" s="1"/>
  <c r="BC99" i="22"/>
  <c r="Q100" i="22" s="1"/>
  <c r="AX100" i="22" s="1"/>
  <c r="AH99" i="22"/>
  <c r="AV99" i="22" l="1"/>
  <c r="AZ99" i="22"/>
  <c r="BD99" i="22"/>
  <c r="AY100" i="22"/>
  <c r="AO100" i="22"/>
  <c r="AP100" i="22"/>
  <c r="AR100" i="22" s="1"/>
  <c r="AQ100" i="22" s="1"/>
  <c r="R100" i="22"/>
  <c r="AA100" i="22"/>
  <c r="AL100" i="22"/>
  <c r="AJ100" i="22"/>
  <c r="BB100" i="22"/>
  <c r="S100" i="22"/>
  <c r="U100" i="22" s="1"/>
  <c r="AB100" i="22"/>
  <c r="AD100" i="22" s="1"/>
  <c r="AC100" i="22" s="1"/>
  <c r="AS100" i="22" l="1"/>
  <c r="AT100" i="22" s="1"/>
  <c r="AE100" i="22"/>
  <c r="T100" i="22"/>
  <c r="V100" i="22" s="1"/>
  <c r="AK100" i="22"/>
  <c r="AM100" i="22"/>
  <c r="AU100" i="22" l="1"/>
  <c r="BC100" i="22"/>
  <c r="BD100" i="22" s="1"/>
  <c r="AV100" i="22"/>
  <c r="X100" i="22"/>
  <c r="W100" i="22"/>
  <c r="AF100" i="22"/>
  <c r="AZ100" i="22" s="1"/>
  <c r="AG100" i="22"/>
  <c r="BA100" i="22" l="1"/>
  <c r="Y100" i="22"/>
  <c r="Q101" i="22"/>
  <c r="AX101" i="22" s="1"/>
  <c r="AH100" i="22"/>
  <c r="AY101" i="22" l="1"/>
  <c r="BB101" i="22"/>
  <c r="AO101" i="22"/>
  <c r="AP101" i="22"/>
  <c r="AR101" i="22" s="1"/>
  <c r="AQ101" i="22" s="1"/>
  <c r="AB101" i="22"/>
  <c r="AD101" i="22" s="1"/>
  <c r="AC101" i="22" s="1"/>
  <c r="S101" i="22"/>
  <c r="U101" i="22" s="1"/>
  <c r="T101" i="22" s="1"/>
  <c r="AA101" i="22"/>
  <c r="AL101" i="22"/>
  <c r="AM101" i="22" s="1"/>
  <c r="R101" i="22"/>
  <c r="AJ101" i="22"/>
  <c r="AK101" i="22" s="1"/>
  <c r="AS101" i="22" l="1"/>
  <c r="AT101" i="22" s="1"/>
  <c r="AE101" i="22"/>
  <c r="V101" i="22"/>
  <c r="X101" i="22" s="1"/>
  <c r="AU101" i="22" l="1"/>
  <c r="BC101" i="22"/>
  <c r="BD101" i="22" s="1"/>
  <c r="AG101" i="22"/>
  <c r="AF101" i="22"/>
  <c r="AZ101" i="22" s="1"/>
  <c r="W101" i="22"/>
  <c r="Y101" i="22" s="1"/>
  <c r="BA101" i="22" l="1"/>
  <c r="AV101" i="22"/>
  <c r="AH101" i="22"/>
  <c r="Q102" i="22"/>
  <c r="AX102" i="22" s="1"/>
  <c r="AY102" i="22" l="1"/>
  <c r="AB102" i="22"/>
  <c r="AD102" i="22" s="1"/>
  <c r="AO102" i="22"/>
  <c r="AP102" i="22"/>
  <c r="AR102" i="22" s="1"/>
  <c r="AQ102" i="22" s="1"/>
  <c r="AL102" i="22"/>
  <c r="AM102" i="22" s="1"/>
  <c r="AA102" i="22"/>
  <c r="AJ102" i="22"/>
  <c r="AK102" i="22" s="1"/>
  <c r="R102" i="22"/>
  <c r="BB102" i="22"/>
  <c r="S102" i="22"/>
  <c r="U102" i="22" s="1"/>
  <c r="T102" i="22" s="1"/>
  <c r="AS102" i="22" l="1"/>
  <c r="AT102" i="22" s="1"/>
  <c r="V102" i="22"/>
  <c r="X102" i="22" s="1"/>
  <c r="AC102" i="22"/>
  <c r="AE102" i="22" s="1"/>
  <c r="AU102" i="22" l="1"/>
  <c r="BC102" i="22"/>
  <c r="Q103" i="22" s="1"/>
  <c r="AX103" i="22" s="1"/>
  <c r="W102" i="22"/>
  <c r="Y102" i="22" s="1"/>
  <c r="AF102" i="22"/>
  <c r="AG102" i="22"/>
  <c r="AZ102" i="22" l="1"/>
  <c r="AV102" i="22"/>
  <c r="BA102" i="22"/>
  <c r="AY103" i="22"/>
  <c r="AO103" i="22"/>
  <c r="AP103" i="22"/>
  <c r="AR103" i="22" s="1"/>
  <c r="BD102" i="22"/>
  <c r="AH102" i="22"/>
  <c r="AJ103" i="22"/>
  <c r="AL103" i="22"/>
  <c r="AA103" i="22"/>
  <c r="R103" i="22"/>
  <c r="BB103" i="22"/>
  <c r="S103" i="22"/>
  <c r="U103" i="22" s="1"/>
  <c r="T103" i="22" s="1"/>
  <c r="AB103" i="22"/>
  <c r="AQ103" i="22" l="1"/>
  <c r="AS103" i="22" s="1"/>
  <c r="AM103" i="22"/>
  <c r="AD103" i="22"/>
  <c r="V103" i="22"/>
  <c r="AK103" i="22"/>
  <c r="AT103" i="22" l="1"/>
  <c r="AU103" i="22"/>
  <c r="AC103" i="22"/>
  <c r="AE103" i="22" s="1"/>
  <c r="BC103" i="22" s="1"/>
  <c r="X103" i="22"/>
  <c r="W103" i="22"/>
  <c r="AV103" i="22" l="1"/>
  <c r="Q104" i="22"/>
  <c r="AX104" i="22" s="1"/>
  <c r="AF103" i="22"/>
  <c r="AZ103" i="22" s="1"/>
  <c r="AG103" i="22"/>
  <c r="BA103" i="22" s="1"/>
  <c r="Y103" i="22"/>
  <c r="AY104" i="22" l="1"/>
  <c r="BD103" i="22"/>
  <c r="AO104" i="22"/>
  <c r="AP104" i="22"/>
  <c r="AR104" i="22" s="1"/>
  <c r="AQ104" i="22" s="1"/>
  <c r="AB104" i="22"/>
  <c r="AD104" i="22" s="1"/>
  <c r="S104" i="22"/>
  <c r="U104" i="22" s="1"/>
  <c r="T104" i="22" s="1"/>
  <c r="AH103" i="22"/>
  <c r="AA104" i="22"/>
  <c r="AL104" i="22"/>
  <c r="BB104" i="22"/>
  <c r="R104" i="22"/>
  <c r="AJ104" i="22"/>
  <c r="AS104" i="22" l="1"/>
  <c r="AU104" i="22" s="1"/>
  <c r="AC104" i="22"/>
  <c r="AE104" i="22" s="1"/>
  <c r="V104" i="22"/>
  <c r="X104" i="22" s="1"/>
  <c r="AM104" i="22"/>
  <c r="AK104" i="22"/>
  <c r="AT104" i="22" l="1"/>
  <c r="BC104" i="22"/>
  <c r="W104" i="22"/>
  <c r="Y104" i="22" s="1"/>
  <c r="AF104" i="22"/>
  <c r="AG104" i="22"/>
  <c r="BA104" i="22" s="1"/>
  <c r="AV104" i="22" l="1"/>
  <c r="AZ104" i="22"/>
  <c r="AH104" i="22"/>
  <c r="Q105" i="22"/>
  <c r="AX105" i="22" s="1"/>
  <c r="BD104" i="22"/>
  <c r="AY105" i="22" l="1"/>
  <c r="AO105" i="22"/>
  <c r="AP105" i="22"/>
  <c r="AR105" i="22" s="1"/>
  <c r="BB105" i="22"/>
  <c r="AL105" i="22"/>
  <c r="AJ105" i="22"/>
  <c r="R105" i="22"/>
  <c r="AA105" i="22"/>
  <c r="AB105" i="22"/>
  <c r="S105" i="22"/>
  <c r="U105" i="22" s="1"/>
  <c r="AQ105" i="22" l="1"/>
  <c r="AS105" i="22" s="1"/>
  <c r="T105" i="22"/>
  <c r="V105" i="22" s="1"/>
  <c r="AM105" i="22"/>
  <c r="AK105" i="22"/>
  <c r="AD105" i="22"/>
  <c r="AT105" i="22" l="1"/>
  <c r="AU105" i="22"/>
  <c r="X105" i="22"/>
  <c r="W105" i="22"/>
  <c r="AC105" i="22"/>
  <c r="AE105" i="22" s="1"/>
  <c r="BC105" i="22" s="1"/>
  <c r="AV105" i="22" l="1"/>
  <c r="Y105" i="22"/>
  <c r="AF105" i="22"/>
  <c r="AZ105" i="22" s="1"/>
  <c r="AG105" i="22"/>
  <c r="BA105" i="22" s="1"/>
  <c r="Q106" i="22"/>
  <c r="AX106" i="22" s="1"/>
  <c r="AY106" i="22" l="1"/>
  <c r="AO106" i="22"/>
  <c r="AP106" i="22"/>
  <c r="AR106" i="22" s="1"/>
  <c r="AB106" i="22"/>
  <c r="AD106" i="22" s="1"/>
  <c r="AH105" i="22"/>
  <c r="BD105" i="22"/>
  <c r="AJ106" i="22"/>
  <c r="AA106" i="22"/>
  <c r="BB106" i="22"/>
  <c r="R106" i="22"/>
  <c r="AL106" i="22"/>
  <c r="S106" i="22"/>
  <c r="U106" i="22" s="1"/>
  <c r="T106" i="22" s="1"/>
  <c r="AQ106" i="22" l="1"/>
  <c r="AS106" i="22" s="1"/>
  <c r="AC106" i="22"/>
  <c r="AE106" i="22" s="1"/>
  <c r="V106" i="22"/>
  <c r="W106" i="22" s="1"/>
  <c r="AM106" i="22"/>
  <c r="AK106" i="22"/>
  <c r="AU106" i="22" l="1"/>
  <c r="AT106" i="22"/>
  <c r="BC106" i="22"/>
  <c r="BD106" i="22" s="1"/>
  <c r="AF106" i="22"/>
  <c r="AG106" i="22"/>
  <c r="X106" i="22"/>
  <c r="Y106" i="22" s="1"/>
  <c r="AZ106" i="22" l="1"/>
  <c r="BA106" i="22"/>
  <c r="AV106" i="22"/>
  <c r="AH106" i="22"/>
  <c r="Q107" i="22"/>
  <c r="AX107" i="22" s="1"/>
  <c r="AY107" i="22" l="1"/>
  <c r="AB107" i="22"/>
  <c r="AD107" i="22" s="1"/>
  <c r="AC107" i="22" s="1"/>
  <c r="AO107" i="22"/>
  <c r="AP107" i="22"/>
  <c r="AR107" i="22" s="1"/>
  <c r="AQ107" i="22" s="1"/>
  <c r="AL107" i="22"/>
  <c r="AM107" i="22" s="1"/>
  <c r="AJ107" i="22"/>
  <c r="AK107" i="22" s="1"/>
  <c r="BB107" i="22"/>
  <c r="R107" i="22"/>
  <c r="AA107" i="22"/>
  <c r="S107" i="22"/>
  <c r="U107" i="22" s="1"/>
  <c r="T107" i="22" s="1"/>
  <c r="AS107" i="22" l="1"/>
  <c r="AT107" i="22" s="1"/>
  <c r="AE107" i="22"/>
  <c r="AF107" i="22" s="1"/>
  <c r="V107" i="22"/>
  <c r="X107" i="22" s="1"/>
  <c r="AU107" i="22" l="1"/>
  <c r="BC107" i="22"/>
  <c r="BD107" i="22" s="1"/>
  <c r="AG107" i="22"/>
  <c r="AH107" i="22" s="1"/>
  <c r="W107" i="22"/>
  <c r="Y107" i="22" s="1"/>
  <c r="AV107" i="22" l="1"/>
  <c r="BA107" i="22"/>
  <c r="AZ107" i="22"/>
  <c r="Q108" i="22"/>
  <c r="AX108" i="22" s="1"/>
  <c r="AY108" i="22" l="1"/>
  <c r="AJ108" i="22"/>
  <c r="AK108" i="22" s="1"/>
  <c r="S108" i="22"/>
  <c r="U108" i="22" s="1"/>
  <c r="T108" i="22" s="1"/>
  <c r="BB108" i="22"/>
  <c r="AA108" i="22"/>
  <c r="AL108" i="22"/>
  <c r="AM108" i="22" s="1"/>
  <c r="AB108" i="22"/>
  <c r="AD108" i="22" s="1"/>
  <c r="R108" i="22"/>
  <c r="AO108" i="22"/>
  <c r="AP108" i="22"/>
  <c r="AR108" i="22" s="1"/>
  <c r="AQ108" i="22" l="1"/>
  <c r="AS108" i="22" s="1"/>
  <c r="V108" i="22"/>
  <c r="W108" i="22" s="1"/>
  <c r="AC108" i="22"/>
  <c r="AE108" i="22" s="1"/>
  <c r="AU108" i="22" l="1"/>
  <c r="AT108" i="22"/>
  <c r="BC108" i="22"/>
  <c r="BD108" i="22" s="1"/>
  <c r="X108" i="22"/>
  <c r="Y108" i="22" s="1"/>
  <c r="AF108" i="22"/>
  <c r="AG108" i="22"/>
  <c r="AZ108" i="22" l="1"/>
  <c r="BA108" i="22"/>
  <c r="AV108" i="22"/>
  <c r="AH108" i="22"/>
  <c r="Q109" i="22"/>
  <c r="AX109" i="22" s="1"/>
  <c r="AY109" i="22" l="1"/>
  <c r="AO109" i="22"/>
  <c r="AP109" i="22"/>
  <c r="AR109" i="22" s="1"/>
  <c r="S109" i="22"/>
  <c r="U109" i="22" s="1"/>
  <c r="T109" i="22" s="1"/>
  <c r="AJ109" i="22"/>
  <c r="AK109" i="22" s="1"/>
  <c r="AL109" i="22"/>
  <c r="AM109" i="22" s="1"/>
  <c r="AB109" i="22"/>
  <c r="AD109" i="22" s="1"/>
  <c r="BB109" i="22"/>
  <c r="R109" i="22"/>
  <c r="AA109" i="22"/>
  <c r="AQ109" i="22" l="1"/>
  <c r="AS109" i="22" s="1"/>
  <c r="AC109" i="22"/>
  <c r="AE109" i="22" s="1"/>
  <c r="V109" i="22"/>
  <c r="AU109" i="22" l="1"/>
  <c r="AT109" i="22"/>
  <c r="BC109" i="22"/>
  <c r="AF109" i="22"/>
  <c r="AG109" i="22"/>
  <c r="W109" i="22"/>
  <c r="X109" i="22"/>
  <c r="AZ109" i="22" l="1"/>
  <c r="BA109" i="22"/>
  <c r="AV109" i="22"/>
  <c r="BD109" i="22"/>
  <c r="Q110" i="22"/>
  <c r="AX110" i="22" s="1"/>
  <c r="Y109" i="22"/>
  <c r="AH109" i="22"/>
  <c r="AY110" i="22" l="1"/>
  <c r="S110" i="22"/>
  <c r="U110" i="22" s="1"/>
  <c r="T110" i="22" s="1"/>
  <c r="AO110" i="22"/>
  <c r="AP110" i="22"/>
  <c r="AR110" i="22" s="1"/>
  <c r="AQ110" i="22" s="1"/>
  <c r="AJ110" i="22"/>
  <c r="AK110" i="22" s="1"/>
  <c r="R110" i="22"/>
  <c r="AL110" i="22"/>
  <c r="AM110" i="22" s="1"/>
  <c r="BB110" i="22"/>
  <c r="AA110" i="22"/>
  <c r="AB110" i="22"/>
  <c r="AD110" i="22" s="1"/>
  <c r="AC110" i="22" s="1"/>
  <c r="AS110" i="22" l="1"/>
  <c r="AU110" i="22" s="1"/>
  <c r="V110" i="22"/>
  <c r="X110" i="22" s="1"/>
  <c r="AE110" i="22"/>
  <c r="AT110" i="22" l="1"/>
  <c r="BC110" i="22"/>
  <c r="Q111" i="22" s="1"/>
  <c r="AX111" i="22" s="1"/>
  <c r="W110" i="22"/>
  <c r="Y110" i="22" s="1"/>
  <c r="AF110" i="22"/>
  <c r="AG110" i="22"/>
  <c r="BA110" i="22" s="1"/>
  <c r="AV110" i="22" l="1"/>
  <c r="AZ110" i="22"/>
  <c r="BD110" i="22"/>
  <c r="AY111" i="22"/>
  <c r="S111" i="22"/>
  <c r="U111" i="22" s="1"/>
  <c r="T111" i="22" s="1"/>
  <c r="V111" i="22" s="1"/>
  <c r="AO111" i="22"/>
  <c r="AP111" i="22"/>
  <c r="AR111" i="22" s="1"/>
  <c r="AQ111" i="22" s="1"/>
  <c r="AJ111" i="22"/>
  <c r="AK111" i="22" s="1"/>
  <c r="BB111" i="22"/>
  <c r="AL111" i="22"/>
  <c r="AM111" i="22" s="1"/>
  <c r="AA111" i="22"/>
  <c r="R111" i="22"/>
  <c r="AB111" i="22"/>
  <c r="AD111" i="22" s="1"/>
  <c r="AC111" i="22" s="1"/>
  <c r="AH110" i="22"/>
  <c r="AS111" i="22" l="1"/>
  <c r="AT111" i="22" s="1"/>
  <c r="X111" i="22"/>
  <c r="W111" i="22"/>
  <c r="AE111" i="22"/>
  <c r="BC111" i="22" l="1"/>
  <c r="AU111" i="22"/>
  <c r="Y111" i="22"/>
  <c r="AG111" i="22"/>
  <c r="AF111" i="22"/>
  <c r="AZ111" i="22" s="1"/>
  <c r="AV111" i="22" l="1"/>
  <c r="BA111" i="22"/>
  <c r="AH111" i="22"/>
  <c r="BD111" i="22"/>
  <c r="Q112" i="22"/>
  <c r="AX112" i="22" s="1"/>
  <c r="AY112" i="22" l="1"/>
  <c r="AO112" i="22"/>
  <c r="AP112" i="22"/>
  <c r="AR112" i="22" s="1"/>
  <c r="AQ112" i="22" s="1"/>
  <c r="AL112" i="22"/>
  <c r="AM112" i="22" s="1"/>
  <c r="AJ112" i="22"/>
  <c r="AK112" i="22" s="1"/>
  <c r="AA112" i="22"/>
  <c r="BB112" i="22"/>
  <c r="R112" i="22"/>
  <c r="S112" i="22"/>
  <c r="U112" i="22" s="1"/>
  <c r="AB112" i="22"/>
  <c r="AD112" i="22" s="1"/>
  <c r="AC112" i="22" s="1"/>
  <c r="AS112" i="22" l="1"/>
  <c r="AT112" i="22" s="1"/>
  <c r="T112" i="22"/>
  <c r="V112" i="22" s="1"/>
  <c r="AE112" i="22"/>
  <c r="AU112" i="22" l="1"/>
  <c r="BC112" i="22"/>
  <c r="X112" i="22"/>
  <c r="W112" i="22"/>
  <c r="AF112" i="22"/>
  <c r="AG112" i="22"/>
  <c r="AZ112" i="22" l="1"/>
  <c r="AV112" i="22"/>
  <c r="BA112" i="22"/>
  <c r="BD112" i="22"/>
  <c r="Q113" i="22"/>
  <c r="AX113" i="22" s="1"/>
  <c r="AH112" i="22"/>
  <c r="Y112" i="22"/>
  <c r="AY113" i="22" l="1"/>
  <c r="AB113" i="22"/>
  <c r="AD113" i="22" s="1"/>
  <c r="AC113" i="22" s="1"/>
  <c r="AO113" i="22"/>
  <c r="AP113" i="22"/>
  <c r="AR113" i="22" s="1"/>
  <c r="AQ113" i="22" s="1"/>
  <c r="S113" i="22"/>
  <c r="U113" i="22" s="1"/>
  <c r="T113" i="22" s="1"/>
  <c r="V113" i="22" s="1"/>
  <c r="R113" i="22"/>
  <c r="AL113" i="22"/>
  <c r="AM113" i="22" s="1"/>
  <c r="AJ113" i="22"/>
  <c r="AK113" i="22" s="1"/>
  <c r="BB113" i="22"/>
  <c r="AA113" i="22"/>
  <c r="AS113" i="22" l="1"/>
  <c r="AT113" i="22" s="1"/>
  <c r="AE113" i="22"/>
  <c r="AG113" i="22" s="1"/>
  <c r="X113" i="22"/>
  <c r="W113" i="22"/>
  <c r="AU113" i="22" l="1"/>
  <c r="BC113" i="22"/>
  <c r="BD113" i="22" s="1"/>
  <c r="AF113" i="22"/>
  <c r="AH113" i="22" s="1"/>
  <c r="Y113" i="22"/>
  <c r="AV113" i="22" l="1"/>
  <c r="BA113" i="22"/>
  <c r="AZ113" i="22"/>
  <c r="Q114" i="22"/>
  <c r="AO114" i="22" s="1"/>
  <c r="AB114" i="22" l="1"/>
  <c r="AD114" i="22" s="1"/>
  <c r="AC114" i="22" s="1"/>
  <c r="BB114" i="22"/>
  <c r="AL114" i="22"/>
  <c r="AM114" i="22" s="1"/>
  <c r="AJ114" i="22"/>
  <c r="AK114" i="22" s="1"/>
  <c r="S114" i="22"/>
  <c r="U114" i="22" s="1"/>
  <c r="T114" i="22" s="1"/>
  <c r="V114" i="22" s="1"/>
  <c r="R114" i="22"/>
  <c r="AA114" i="22"/>
  <c r="AP114" i="22"/>
  <c r="AR114" i="22" s="1"/>
  <c r="AQ114" i="22" s="1"/>
  <c r="AS114" i="22" s="1"/>
  <c r="AX114" i="22"/>
  <c r="AY114" i="22" l="1"/>
  <c r="AE114" i="22"/>
  <c r="AU114" i="22"/>
  <c r="AT114" i="22"/>
  <c r="X114" i="22"/>
  <c r="W114" i="22"/>
  <c r="BC114" i="22" l="1"/>
  <c r="AG114" i="22"/>
  <c r="BA114" i="22" s="1"/>
  <c r="AF114" i="22"/>
  <c r="AV114" i="22"/>
  <c r="Y114" i="22"/>
  <c r="BD114" i="22"/>
  <c r="Q115" i="22"/>
  <c r="AH114" i="22" l="1"/>
  <c r="AZ114" i="22"/>
  <c r="AP115" i="22"/>
  <c r="AR115" i="22" s="1"/>
  <c r="AQ115" i="22" s="1"/>
  <c r="AS115" i="22" s="1"/>
  <c r="AX115" i="22"/>
  <c r="S115" i="22"/>
  <c r="U115" i="22" s="1"/>
  <c r="T115" i="22" s="1"/>
  <c r="V115" i="22" s="1"/>
  <c r="AO115" i="22"/>
  <c r="R115" i="22"/>
  <c r="AL115" i="22"/>
  <c r="AM115" i="22" s="1"/>
  <c r="BB115" i="22"/>
  <c r="AJ115" i="22"/>
  <c r="AK115" i="22" s="1"/>
  <c r="AA115" i="22"/>
  <c r="AB115" i="22"/>
  <c r="AD115" i="22" s="1"/>
  <c r="AC115" i="22" s="1"/>
  <c r="AY115" i="22" l="1"/>
  <c r="AU115" i="22"/>
  <c r="AT115" i="22"/>
  <c r="X115" i="22"/>
  <c r="W115" i="22"/>
  <c r="AE115" i="22"/>
  <c r="BC115" i="22" l="1"/>
  <c r="BD115" i="22" s="1"/>
  <c r="AV115" i="22"/>
  <c r="Y115" i="22"/>
  <c r="AF115" i="22"/>
  <c r="AZ115" i="22" s="1"/>
  <c r="AG115" i="22"/>
  <c r="BA115" i="22" s="1"/>
  <c r="Q116" i="22" l="1"/>
  <c r="AX116" i="22" s="1"/>
  <c r="AH115" i="22"/>
  <c r="R116" i="22" l="1"/>
  <c r="AL116" i="22"/>
  <c r="AM116" i="22" s="1"/>
  <c r="BB116" i="22"/>
  <c r="AY116" i="22"/>
  <c r="AB116" i="22"/>
  <c r="AD116" i="22" s="1"/>
  <c r="AC116" i="22" s="1"/>
  <c r="AE116" i="22" s="1"/>
  <c r="AJ116" i="22"/>
  <c r="AK116" i="22" s="1"/>
  <c r="S116" i="22"/>
  <c r="U116" i="22" s="1"/>
  <c r="T116" i="22" s="1"/>
  <c r="AA116" i="22"/>
  <c r="AO116" i="22"/>
  <c r="AP116" i="22"/>
  <c r="AR116" i="22" s="1"/>
  <c r="V116" i="22" l="1"/>
  <c r="X116" i="22" s="1"/>
  <c r="AQ116" i="22"/>
  <c r="AS116" i="22" s="1"/>
  <c r="AF116" i="22"/>
  <c r="AG116" i="22"/>
  <c r="W116" i="22" l="1"/>
  <c r="BC116" i="22"/>
  <c r="BD116" i="22" s="1"/>
  <c r="AU116" i="22"/>
  <c r="BA116" i="22" s="1"/>
  <c r="AT116" i="22"/>
  <c r="AZ116" i="22" s="1"/>
  <c r="AH116" i="22"/>
  <c r="Y116" i="22"/>
  <c r="Q117" i="22" l="1"/>
  <c r="AX117" i="22" s="1"/>
  <c r="AV116" i="22"/>
  <c r="AY117" i="22" l="1"/>
  <c r="AB117" i="22"/>
  <c r="AD117" i="22" s="1"/>
  <c r="AC117" i="22" s="1"/>
  <c r="AE117" i="22" s="1"/>
  <c r="BB117" i="22"/>
  <c r="R117" i="22"/>
  <c r="AO117" i="22"/>
  <c r="AL117" i="22"/>
  <c r="AM117" i="22" s="1"/>
  <c r="AP117" i="22"/>
  <c r="AR117" i="22" s="1"/>
  <c r="AQ117" i="22" s="1"/>
  <c r="AS117" i="22" s="1"/>
  <c r="S117" i="22"/>
  <c r="U117" i="22" s="1"/>
  <c r="T117" i="22" s="1"/>
  <c r="V117" i="22" s="1"/>
  <c r="AA117" i="22"/>
  <c r="AJ117" i="22"/>
  <c r="AK117" i="22" s="1"/>
  <c r="BC117" i="22" l="1"/>
  <c r="AT117" i="22"/>
  <c r="AU117" i="22"/>
  <c r="AF117" i="22"/>
  <c r="AG117" i="22"/>
  <c r="W117" i="22"/>
  <c r="X117" i="22"/>
  <c r="BA117" i="22" l="1"/>
  <c r="AZ117" i="22"/>
  <c r="AV117" i="22"/>
  <c r="Q118" i="22"/>
  <c r="AX118" i="22" s="1"/>
  <c r="BD117" i="22"/>
  <c r="Y117" i="22"/>
  <c r="AH117" i="22"/>
  <c r="AP118" i="22" l="1"/>
  <c r="AR118" i="22" s="1"/>
  <c r="AQ118" i="22" s="1"/>
  <c r="AS118" i="22" s="1"/>
  <c r="AY118" i="22"/>
  <c r="S118" i="22"/>
  <c r="U118" i="22" s="1"/>
  <c r="T118" i="22" s="1"/>
  <c r="V118" i="22" s="1"/>
  <c r="X118" i="22" s="1"/>
  <c r="AO118" i="22"/>
  <c r="AB118" i="22"/>
  <c r="AD118" i="22" s="1"/>
  <c r="AC118" i="22" s="1"/>
  <c r="AE118" i="22" s="1"/>
  <c r="R118" i="22"/>
  <c r="BB118" i="22"/>
  <c r="AJ118" i="22"/>
  <c r="AK118" i="22" s="1"/>
  <c r="AA118" i="22"/>
  <c r="AL118" i="22"/>
  <c r="AM118" i="22" s="1"/>
  <c r="BC118" i="22" l="1"/>
  <c r="AU118" i="22"/>
  <c r="AT118" i="22"/>
  <c r="W118" i="22"/>
  <c r="Y118" i="22" s="1"/>
  <c r="AG118" i="22"/>
  <c r="AF118" i="22"/>
  <c r="AZ118" i="22" l="1"/>
  <c r="BA118" i="22"/>
  <c r="AV118" i="22"/>
  <c r="AH118" i="22"/>
  <c r="Q119" i="22"/>
  <c r="AX119" i="22" s="1"/>
  <c r="BD118" i="22"/>
  <c r="AY119" i="22" l="1"/>
  <c r="AO119" i="22"/>
  <c r="AP119" i="22"/>
  <c r="AR119" i="22" s="1"/>
  <c r="AJ119" i="22"/>
  <c r="AK119" i="22" s="1"/>
  <c r="S119" i="22"/>
  <c r="U119" i="22" s="1"/>
  <c r="T119" i="22" s="1"/>
  <c r="V119" i="22" s="1"/>
  <c r="X119" i="22" s="1"/>
  <c r="BB119" i="22"/>
  <c r="R119" i="22"/>
  <c r="AA119" i="22"/>
  <c r="AB119" i="22"/>
  <c r="AD119" i="22" s="1"/>
  <c r="AC119" i="22" s="1"/>
  <c r="AE119" i="22" s="1"/>
  <c r="AL119" i="22"/>
  <c r="AM119" i="22" s="1"/>
  <c r="AQ119" i="22" l="1"/>
  <c r="AS119" i="22" s="1"/>
  <c r="BC119" i="22" s="1"/>
  <c r="W119" i="22"/>
  <c r="Y119" i="22" s="1"/>
  <c r="AF119" i="22"/>
  <c r="AG119" i="22"/>
  <c r="AU119" i="22" l="1"/>
  <c r="BA119" i="22" s="1"/>
  <c r="AT119" i="22"/>
  <c r="AZ119" i="22" s="1"/>
  <c r="AH119" i="22"/>
  <c r="BD119" i="22"/>
  <c r="Q120" i="22"/>
  <c r="AX120" i="22" s="1"/>
  <c r="AY120" i="22" l="1"/>
  <c r="AV119" i="22"/>
  <c r="AP120" i="22"/>
  <c r="AR120" i="22" s="1"/>
  <c r="AQ120" i="22" s="1"/>
  <c r="AB120" i="22"/>
  <c r="AD120" i="22" s="1"/>
  <c r="AO120" i="22"/>
  <c r="AL120" i="22"/>
  <c r="BB120" i="22"/>
  <c r="AA120" i="22"/>
  <c r="AJ120" i="22"/>
  <c r="R120" i="22"/>
  <c r="S120" i="22"/>
  <c r="U120" i="22" s="1"/>
  <c r="T120" i="22" s="1"/>
  <c r="V120" i="22" s="1"/>
  <c r="AS120" i="22" l="1"/>
  <c r="X120" i="22"/>
  <c r="W120" i="22"/>
  <c r="AK120" i="22"/>
  <c r="AM120" i="22"/>
  <c r="AC120" i="22"/>
  <c r="AE120" i="22" s="1"/>
  <c r="BC120" i="22" l="1"/>
  <c r="AT120" i="22"/>
  <c r="AU120" i="22"/>
  <c r="BA120" i="22" s="1"/>
  <c r="AF120" i="22"/>
  <c r="AG120" i="22"/>
  <c r="Y120" i="22"/>
  <c r="AZ120" i="22" l="1"/>
  <c r="AV120" i="22"/>
  <c r="AH120" i="22"/>
  <c r="Q121" i="22"/>
  <c r="AX121" i="22" s="1"/>
  <c r="BD120" i="22"/>
  <c r="AY121" i="22" l="1"/>
  <c r="AB121" i="22"/>
  <c r="AD121" i="22" s="1"/>
  <c r="AO121" i="22"/>
  <c r="AP121" i="22"/>
  <c r="AR121" i="22" s="1"/>
  <c r="R121" i="22"/>
  <c r="BB121" i="22"/>
  <c r="AL121" i="22"/>
  <c r="AA121" i="22"/>
  <c r="AJ121" i="22"/>
  <c r="S121" i="22"/>
  <c r="U121" i="22" s="1"/>
  <c r="T121" i="22" s="1"/>
  <c r="V121" i="22" s="1"/>
  <c r="AQ121" i="22" l="1"/>
  <c r="AS121" i="22" s="1"/>
  <c r="W121" i="22"/>
  <c r="X121" i="22"/>
  <c r="AK121" i="22"/>
  <c r="AM121" i="22"/>
  <c r="AC121" i="22"/>
  <c r="AE121" i="22" s="1"/>
  <c r="BC121" i="22" l="1"/>
  <c r="AU121" i="22"/>
  <c r="AT121" i="22"/>
  <c r="AF121" i="22"/>
  <c r="AG121" i="22"/>
  <c r="Y121" i="22"/>
  <c r="BA121" i="22" l="1"/>
  <c r="AZ121" i="22"/>
  <c r="AV121" i="22"/>
  <c r="AH121" i="22"/>
  <c r="Q122" i="22"/>
  <c r="AX122" i="22" s="1"/>
  <c r="BD121" i="22"/>
  <c r="AY122" i="22" l="1"/>
  <c r="AB122" i="22"/>
  <c r="AD122" i="22" s="1"/>
  <c r="AO122" i="22"/>
  <c r="AP122" i="22"/>
  <c r="AR122" i="22" s="1"/>
  <c r="S122" i="22"/>
  <c r="U122" i="22" s="1"/>
  <c r="T122" i="22" s="1"/>
  <c r="V122" i="22" s="1"/>
  <c r="R122" i="22"/>
  <c r="BB122" i="22"/>
  <c r="AA122" i="22"/>
  <c r="AL122" i="22"/>
  <c r="AJ122" i="22"/>
  <c r="AK122" i="22" s="1"/>
  <c r="AQ122" i="22" l="1"/>
  <c r="AS122" i="22" s="1"/>
  <c r="AM122" i="22"/>
  <c r="W122" i="22"/>
  <c r="X122" i="22"/>
  <c r="AC122" i="22"/>
  <c r="AE122" i="22" s="1"/>
  <c r="BC122" i="22" l="1"/>
  <c r="AU122" i="22"/>
  <c r="AT122" i="22"/>
  <c r="AF122" i="22"/>
  <c r="AG122" i="22"/>
  <c r="Y122" i="22"/>
  <c r="BA122" i="22" l="1"/>
  <c r="AZ122" i="22"/>
  <c r="AV122" i="22"/>
  <c r="AH122" i="22"/>
  <c r="BD122" i="22"/>
  <c r="Q123" i="22"/>
  <c r="AP123" i="22" l="1"/>
  <c r="AR123" i="22" s="1"/>
  <c r="AQ123" i="22" s="1"/>
  <c r="AS123" i="22" s="1"/>
  <c r="AX123" i="22"/>
  <c r="AB123" i="22"/>
  <c r="AD123" i="22" s="1"/>
  <c r="AO123" i="22"/>
  <c r="AJ123" i="22"/>
  <c r="AA123" i="22"/>
  <c r="AL123" i="22"/>
  <c r="BB123" i="22"/>
  <c r="R123" i="22"/>
  <c r="S123" i="22"/>
  <c r="U123" i="22" s="1"/>
  <c r="T123" i="22" s="1"/>
  <c r="V123" i="22" s="1"/>
  <c r="AY123" i="22" l="1"/>
  <c r="AU123" i="22"/>
  <c r="AT123" i="22"/>
  <c r="AC123" i="22"/>
  <c r="AE123" i="22" s="1"/>
  <c r="X123" i="22"/>
  <c r="W123" i="22"/>
  <c r="AK123" i="22"/>
  <c r="AM123" i="22"/>
  <c r="BC123" i="22" l="1"/>
  <c r="AV123" i="22"/>
  <c r="AG123" i="22"/>
  <c r="BA123" i="22" s="1"/>
  <c r="AF123" i="22"/>
  <c r="AZ123" i="22" s="1"/>
  <c r="Y123" i="22"/>
  <c r="AH123" i="22" l="1"/>
  <c r="Q124" i="22"/>
  <c r="AX124" i="22" s="1"/>
  <c r="BD123" i="22"/>
  <c r="AY124" i="22" l="1"/>
  <c r="AO124" i="22"/>
  <c r="AP124" i="22"/>
  <c r="AR124" i="22" s="1"/>
  <c r="AJ124" i="22"/>
  <c r="AK124" i="22" s="1"/>
  <c r="BB124" i="22"/>
  <c r="AL124" i="22"/>
  <c r="AA124" i="22"/>
  <c r="R124" i="22"/>
  <c r="AB124" i="22"/>
  <c r="S124" i="22"/>
  <c r="U124" i="22" s="1"/>
  <c r="T124" i="22" s="1"/>
  <c r="V124" i="22" s="1"/>
  <c r="AQ124" i="22" l="1"/>
  <c r="AS124" i="22" s="1"/>
  <c r="W124" i="22"/>
  <c r="X124" i="22"/>
  <c r="AM124" i="22"/>
  <c r="AD124" i="22"/>
  <c r="AU124" i="22" l="1"/>
  <c r="AT124" i="22"/>
  <c r="Y124" i="22"/>
  <c r="AC124" i="22"/>
  <c r="AE124" i="22" s="1"/>
  <c r="BC124" i="22" s="1"/>
  <c r="AV124" i="22" l="1"/>
  <c r="AF124" i="22"/>
  <c r="AZ124" i="22" s="1"/>
  <c r="AG124" i="22"/>
  <c r="BA124" i="22" s="1"/>
  <c r="Q125" i="22" l="1"/>
  <c r="AX125" i="22" s="1"/>
  <c r="BD124" i="22"/>
  <c r="AH124" i="22"/>
  <c r="AY125" i="22" l="1"/>
  <c r="AB125" i="22"/>
  <c r="AD125" i="22" s="1"/>
  <c r="AO125" i="22"/>
  <c r="AP125" i="22"/>
  <c r="AR125" i="22" s="1"/>
  <c r="AJ125" i="22"/>
  <c r="AL125" i="22"/>
  <c r="BB125" i="22"/>
  <c r="AA125" i="22"/>
  <c r="R125" i="22"/>
  <c r="S125" i="22"/>
  <c r="U125" i="22" s="1"/>
  <c r="AQ125" i="22" l="1"/>
  <c r="AS125" i="22" s="1"/>
  <c r="AK125" i="22"/>
  <c r="T125" i="22"/>
  <c r="V125" i="22" s="1"/>
  <c r="AM125" i="22"/>
  <c r="AC125" i="22"/>
  <c r="AE125" i="22" s="1"/>
  <c r="BC125" i="22" l="1"/>
  <c r="AU125" i="22"/>
  <c r="AT125" i="22"/>
  <c r="AF125" i="22"/>
  <c r="AG125" i="22"/>
  <c r="W125" i="22"/>
  <c r="X125" i="22"/>
  <c r="AZ125" i="22" l="1"/>
  <c r="BA125" i="22"/>
  <c r="AV125" i="22"/>
  <c r="AH125" i="22"/>
  <c r="Y125" i="22"/>
  <c r="Q126" i="22"/>
  <c r="AX126" i="22" s="1"/>
  <c r="BD125" i="22"/>
  <c r="AY126" i="22" l="1"/>
  <c r="AO126" i="22"/>
  <c r="AP126" i="22"/>
  <c r="AR126" i="22" s="1"/>
  <c r="AA126" i="22"/>
  <c r="AJ126" i="22"/>
  <c r="AK126" i="22" s="1"/>
  <c r="BB126" i="22"/>
  <c r="AL126" i="22"/>
  <c r="R126" i="22"/>
  <c r="AB126" i="22"/>
  <c r="S126" i="22"/>
  <c r="U126" i="22" s="1"/>
  <c r="T126" i="22" s="1"/>
  <c r="V126" i="22" s="1"/>
  <c r="AQ126" i="22" l="1"/>
  <c r="AS126" i="22" s="1"/>
  <c r="X126" i="22"/>
  <c r="W126" i="22"/>
  <c r="AD126" i="22"/>
  <c r="AM126" i="22"/>
  <c r="AU126" i="22" l="1"/>
  <c r="AT126" i="22"/>
  <c r="AC126" i="22"/>
  <c r="AE126" i="22" s="1"/>
  <c r="BC126" i="22" s="1"/>
  <c r="Y126" i="22"/>
  <c r="AV126" i="22" l="1"/>
  <c r="AF126" i="22"/>
  <c r="AZ126" i="22" s="1"/>
  <c r="AG126" i="22"/>
  <c r="BA126" i="22" s="1"/>
  <c r="BD126" i="22" l="1"/>
  <c r="Q127" i="22"/>
  <c r="AX127" i="22" s="1"/>
  <c r="AH126" i="22"/>
  <c r="AY127" i="22" l="1"/>
  <c r="AB127" i="22"/>
  <c r="AO127" i="22"/>
  <c r="AP127" i="22"/>
  <c r="AR127" i="22" s="1"/>
  <c r="AQ127" i="22" s="1"/>
  <c r="AJ127" i="22"/>
  <c r="AK127" i="22" s="1"/>
  <c r="AA127" i="22"/>
  <c r="BB127" i="22"/>
  <c r="R127" i="22"/>
  <c r="AL127" i="22"/>
  <c r="S127" i="22"/>
  <c r="U127" i="22" s="1"/>
  <c r="T127" i="22" s="1"/>
  <c r="V127" i="22" s="1"/>
  <c r="AD127" i="22"/>
  <c r="AS127" i="22" l="1"/>
  <c r="X127" i="22"/>
  <c r="W127" i="22"/>
  <c r="AM127" i="22"/>
  <c r="AC127" i="22"/>
  <c r="AE127" i="22" s="1"/>
  <c r="BC127" i="22" l="1"/>
  <c r="AU127" i="22"/>
  <c r="AT127" i="22"/>
  <c r="AF127" i="22"/>
  <c r="AG127" i="22"/>
  <c r="Y127" i="22"/>
  <c r="AZ127" i="22" l="1"/>
  <c r="BA127" i="22"/>
  <c r="AV127" i="22"/>
  <c r="AH127" i="22"/>
  <c r="BD127" i="22"/>
  <c r="Q128" i="22"/>
  <c r="AX128" i="22" s="1"/>
  <c r="AY128" i="22" l="1"/>
  <c r="AO128" i="22"/>
  <c r="AP128" i="22"/>
  <c r="AR128" i="22" s="1"/>
  <c r="AJ128" i="22"/>
  <c r="AL128" i="22"/>
  <c r="BB128" i="22"/>
  <c r="R128" i="22"/>
  <c r="AA128" i="22"/>
  <c r="S128" i="22"/>
  <c r="U128" i="22" s="1"/>
  <c r="T128" i="22" s="1"/>
  <c r="V128" i="22" s="1"/>
  <c r="AB128" i="22"/>
  <c r="AQ128" i="22" l="1"/>
  <c r="AS128" i="22" s="1"/>
  <c r="W128" i="22"/>
  <c r="X128" i="22"/>
  <c r="AM128" i="22"/>
  <c r="AD128" i="22"/>
  <c r="AK128" i="22"/>
  <c r="AU128" i="22" l="1"/>
  <c r="AT128" i="22"/>
  <c r="AC128" i="22"/>
  <c r="AE128" i="22" s="1"/>
  <c r="BC128" i="22" s="1"/>
  <c r="Y128" i="22"/>
  <c r="AV128" i="22" l="1"/>
  <c r="AF128" i="22"/>
  <c r="AZ128" i="22" s="1"/>
  <c r="AG128" i="22"/>
  <c r="BA128" i="22" s="1"/>
  <c r="Q129" i="22" l="1"/>
  <c r="AX129" i="22" s="1"/>
  <c r="BD128" i="22"/>
  <c r="AH128" i="22"/>
  <c r="AY129" i="22" l="1"/>
  <c r="AO129" i="22"/>
  <c r="AP129" i="22"/>
  <c r="AR129" i="22" s="1"/>
  <c r="AB129" i="22"/>
  <c r="AD129" i="22" s="1"/>
  <c r="R129" i="22"/>
  <c r="BB129" i="22"/>
  <c r="AJ129" i="22"/>
  <c r="AL129" i="22"/>
  <c r="AA129" i="22"/>
  <c r="S129" i="22"/>
  <c r="U129" i="22" s="1"/>
  <c r="T129" i="22" s="1"/>
  <c r="V129" i="22" s="1"/>
  <c r="AQ129" i="22" l="1"/>
  <c r="AS129" i="22" s="1"/>
  <c r="AC129" i="22"/>
  <c r="AE129" i="22" s="1"/>
  <c r="X129" i="22"/>
  <c r="W129" i="22"/>
  <c r="AM129" i="22"/>
  <c r="AK129" i="22"/>
  <c r="BC129" i="22" l="1"/>
  <c r="AU129" i="22"/>
  <c r="AT129" i="22"/>
  <c r="AZ129" i="22" s="1"/>
  <c r="AG129" i="22"/>
  <c r="AF129" i="22"/>
  <c r="Y129" i="22"/>
  <c r="BA129" i="22" l="1"/>
  <c r="AV129" i="22"/>
  <c r="AH129" i="22"/>
  <c r="BD129" i="22"/>
  <c r="Q130" i="22"/>
  <c r="AP130" i="22" l="1"/>
  <c r="AR130" i="22" s="1"/>
  <c r="AQ130" i="22" s="1"/>
  <c r="AS130" i="22" s="1"/>
  <c r="AX130" i="22"/>
  <c r="AO130" i="22"/>
  <c r="S130" i="22"/>
  <c r="U130" i="22" s="1"/>
  <c r="T130" i="22" s="1"/>
  <c r="V130" i="22" s="1"/>
  <c r="AJ130" i="22"/>
  <c r="BB130" i="22"/>
  <c r="AL130" i="22"/>
  <c r="AA130" i="22"/>
  <c r="R130" i="22"/>
  <c r="AB130" i="22"/>
  <c r="AY130" i="22" l="1"/>
  <c r="AU130" i="22"/>
  <c r="AT130" i="22"/>
  <c r="X130" i="22"/>
  <c r="W130" i="22"/>
  <c r="AK130" i="22"/>
  <c r="AD130" i="22"/>
  <c r="AM130" i="22"/>
  <c r="AV130" i="22" l="1"/>
  <c r="AC130" i="22"/>
  <c r="AE130" i="22" s="1"/>
  <c r="BC130" i="22" s="1"/>
  <c r="Y130" i="22"/>
  <c r="AG130" i="22" l="1"/>
  <c r="BA130" i="22" s="1"/>
  <c r="BD130" i="22"/>
  <c r="AF130" i="22"/>
  <c r="AZ130" i="22" s="1"/>
  <c r="Q131" i="22" l="1"/>
  <c r="AX131" i="22" s="1"/>
  <c r="AH130" i="22"/>
  <c r="AY131" i="22" l="1"/>
  <c r="BB131" i="22"/>
  <c r="AO131" i="22"/>
  <c r="AP131" i="22"/>
  <c r="AR131" i="22" s="1"/>
  <c r="AQ131" i="22" s="1"/>
  <c r="AS131" i="22" s="1"/>
  <c r="R131" i="22"/>
  <c r="AJ131" i="22"/>
  <c r="AK131" i="22" s="1"/>
  <c r="AB131" i="22"/>
  <c r="AD131" i="22" s="1"/>
  <c r="AC131" i="22" s="1"/>
  <c r="AE131" i="22" s="1"/>
  <c r="AL131" i="22"/>
  <c r="AM131" i="22" s="1"/>
  <c r="S131" i="22"/>
  <c r="U131" i="22" s="1"/>
  <c r="T131" i="22" s="1"/>
  <c r="V131" i="22" s="1"/>
  <c r="AA131" i="22"/>
  <c r="BC131" i="22" l="1"/>
  <c r="AU131" i="22"/>
  <c r="AT131" i="22"/>
  <c r="AG131" i="22"/>
  <c r="AF131" i="22"/>
  <c r="X131" i="22"/>
  <c r="W131" i="22"/>
  <c r="AZ131" i="22" l="1"/>
  <c r="BA131" i="22"/>
  <c r="AV131" i="22"/>
  <c r="AH131" i="22"/>
  <c r="Y131" i="22"/>
  <c r="Q132" i="22"/>
  <c r="AX132" i="22" s="1"/>
  <c r="BD131" i="22"/>
  <c r="AY132" i="22" l="1"/>
  <c r="AO132" i="22"/>
  <c r="AP132" i="22"/>
  <c r="AR132" i="22" s="1"/>
  <c r="AQ132" i="22" s="1"/>
  <c r="AS132" i="22" s="1"/>
  <c r="AJ132" i="22"/>
  <c r="BB132" i="22"/>
  <c r="R132" i="22"/>
  <c r="AL132" i="22"/>
  <c r="AA132" i="22"/>
  <c r="AB132" i="22"/>
  <c r="S132" i="22"/>
  <c r="U132" i="22" s="1"/>
  <c r="T132" i="22" s="1"/>
  <c r="V132" i="22" s="1"/>
  <c r="AT132" i="22" l="1"/>
  <c r="AU132" i="22"/>
  <c r="X132" i="22"/>
  <c r="W132" i="22"/>
  <c r="AD132" i="22"/>
  <c r="AM132" i="22"/>
  <c r="AK132" i="22"/>
  <c r="AV132" i="22" l="1"/>
  <c r="Y132" i="22"/>
  <c r="AC132" i="22"/>
  <c r="AE132" i="22" s="1"/>
  <c r="BC132" i="22" s="1"/>
  <c r="AF132" i="22" l="1"/>
  <c r="AZ132" i="22" s="1"/>
  <c r="AG132" i="22"/>
  <c r="BA132" i="22" s="1"/>
  <c r="Q133" i="22" l="1"/>
  <c r="AX133" i="22" s="1"/>
  <c r="BD132" i="22"/>
  <c r="AH132" i="22"/>
  <c r="AY133" i="22" l="1"/>
  <c r="AB133" i="22"/>
  <c r="AD133" i="22" s="1"/>
  <c r="AO133" i="22"/>
  <c r="AP133" i="22"/>
  <c r="AR133" i="22" s="1"/>
  <c r="AQ133" i="22" s="1"/>
  <c r="AS133" i="22" s="1"/>
  <c r="BB133" i="22"/>
  <c r="AJ133" i="22"/>
  <c r="AL133" i="22"/>
  <c r="R133" i="22"/>
  <c r="AA133" i="22"/>
  <c r="S133" i="22"/>
  <c r="U133" i="22" s="1"/>
  <c r="T133" i="22" s="1"/>
  <c r="V133" i="22" s="1"/>
  <c r="AU133" i="22" l="1"/>
  <c r="AT133" i="22"/>
  <c r="W133" i="22"/>
  <c r="X133" i="22"/>
  <c r="AM133" i="22"/>
  <c r="AK133" i="22"/>
  <c r="AC133" i="22"/>
  <c r="AE133" i="22" s="1"/>
  <c r="BC133" i="22" l="1"/>
  <c r="AV133" i="22"/>
  <c r="AF133" i="22"/>
  <c r="AZ133" i="22" s="1"/>
  <c r="AG133" i="22"/>
  <c r="BA133" i="22" s="1"/>
  <c r="Y133" i="22"/>
  <c r="BD133" i="22" l="1"/>
  <c r="Q134" i="22"/>
  <c r="AX134" i="22" s="1"/>
  <c r="AH133" i="22"/>
  <c r="AY134" i="22" l="1"/>
  <c r="AO134" i="22"/>
  <c r="AP134" i="22"/>
  <c r="AR134" i="22" s="1"/>
  <c r="AL134" i="22"/>
  <c r="AJ134" i="22"/>
  <c r="BB134" i="22"/>
  <c r="AA134" i="22"/>
  <c r="R134" i="22"/>
  <c r="S134" i="22"/>
  <c r="U134" i="22" s="1"/>
  <c r="T134" i="22" s="1"/>
  <c r="V134" i="22" s="1"/>
  <c r="AB134" i="22"/>
  <c r="AQ134" i="22" l="1"/>
  <c r="AS134" i="22" s="1"/>
  <c r="X134" i="22"/>
  <c r="W134" i="22"/>
  <c r="AM134" i="22"/>
  <c r="AK134" i="22"/>
  <c r="AD134" i="22"/>
  <c r="AU134" i="22" l="1"/>
  <c r="AT134" i="22"/>
  <c r="Y134" i="22"/>
  <c r="AC134" i="22"/>
  <c r="AE134" i="22" s="1"/>
  <c r="BC134" i="22" s="1"/>
  <c r="AV134" i="22" l="1"/>
  <c r="AF134" i="22"/>
  <c r="AZ134" i="22" s="1"/>
  <c r="AG134" i="22"/>
  <c r="BA134" i="22" s="1"/>
  <c r="BD134" i="22" l="1"/>
  <c r="Q135" i="22"/>
  <c r="AX135" i="22" s="1"/>
  <c r="AH134" i="22"/>
  <c r="AY135" i="22" l="1"/>
  <c r="AO135" i="22"/>
  <c r="AP135" i="22"/>
  <c r="AR135" i="22" s="1"/>
  <c r="AQ135" i="22" s="1"/>
  <c r="AS135" i="22" s="1"/>
  <c r="S135" i="22"/>
  <c r="U135" i="22" s="1"/>
  <c r="T135" i="22" s="1"/>
  <c r="V135" i="22" s="1"/>
  <c r="R135" i="22"/>
  <c r="BB135" i="22"/>
  <c r="AA135" i="22"/>
  <c r="AJ135" i="22"/>
  <c r="AL135" i="22"/>
  <c r="AB135" i="22"/>
  <c r="AD135" i="22" s="1"/>
  <c r="AU135" i="22" l="1"/>
  <c r="AT135" i="22"/>
  <c r="AC135" i="22"/>
  <c r="AE135" i="22" s="1"/>
  <c r="W135" i="22"/>
  <c r="X135" i="22"/>
  <c r="AK135" i="22"/>
  <c r="AM135" i="22"/>
  <c r="BC135" i="22" l="1"/>
  <c r="BD135" i="22" s="1"/>
  <c r="AV135" i="22"/>
  <c r="AF135" i="22"/>
  <c r="AZ135" i="22" s="1"/>
  <c r="AG135" i="22"/>
  <c r="BA135" i="22" s="1"/>
  <c r="Y135" i="22"/>
  <c r="AH135" i="22" l="1"/>
  <c r="Q136" i="22"/>
  <c r="AX136" i="22" s="1"/>
  <c r="AY136" i="22" l="1"/>
  <c r="S136" i="22"/>
  <c r="U136" i="22" s="1"/>
  <c r="T136" i="22" s="1"/>
  <c r="V136" i="22" s="1"/>
  <c r="W136" i="22" s="1"/>
  <c r="AO136" i="22"/>
  <c r="AP136" i="22"/>
  <c r="AR136" i="22" s="1"/>
  <c r="AQ136" i="22" s="1"/>
  <c r="AS136" i="22" s="1"/>
  <c r="BB136" i="22"/>
  <c r="AJ136" i="22"/>
  <c r="AK136" i="22" s="1"/>
  <c r="AA136" i="22"/>
  <c r="AL136" i="22"/>
  <c r="AM136" i="22" s="1"/>
  <c r="R136" i="22"/>
  <c r="AB136" i="22"/>
  <c r="AD136" i="22" s="1"/>
  <c r="AC136" i="22" s="1"/>
  <c r="AE136" i="22" s="1"/>
  <c r="BC136" i="22" l="1"/>
  <c r="BD136" i="22" s="1"/>
  <c r="X136" i="22"/>
  <c r="Y136" i="22" s="1"/>
  <c r="AT136" i="22"/>
  <c r="AU136" i="22"/>
  <c r="AF136" i="22"/>
  <c r="AG136" i="22"/>
  <c r="AZ136" i="22" l="1"/>
  <c r="BA136" i="22"/>
  <c r="AH136" i="22"/>
  <c r="AV136" i="22"/>
  <c r="Q137" i="22"/>
  <c r="AX137" i="22" s="1"/>
  <c r="AP137" i="22" l="1"/>
  <c r="AR137" i="22" s="1"/>
  <c r="AQ137" i="22" s="1"/>
  <c r="AS137" i="22" s="1"/>
  <c r="AY137" i="22"/>
  <c r="AB137" i="22"/>
  <c r="AD137" i="22" s="1"/>
  <c r="AC137" i="22" s="1"/>
  <c r="AE137" i="22" s="1"/>
  <c r="AO137" i="22"/>
  <c r="AL137" i="22"/>
  <c r="AM137" i="22" s="1"/>
  <c r="S137" i="22"/>
  <c r="U137" i="22" s="1"/>
  <c r="T137" i="22" s="1"/>
  <c r="V137" i="22" s="1"/>
  <c r="W137" i="22" s="1"/>
  <c r="BB137" i="22"/>
  <c r="AA137" i="22"/>
  <c r="AJ137" i="22"/>
  <c r="AK137" i="22" s="1"/>
  <c r="R137" i="22"/>
  <c r="BC137" i="22" l="1"/>
  <c r="AU137" i="22"/>
  <c r="AT137" i="22"/>
  <c r="X137" i="22"/>
  <c r="Y137" i="22" s="1"/>
  <c r="AF137" i="22"/>
  <c r="AG137" i="22"/>
  <c r="AZ137" i="22" l="1"/>
  <c r="BA137" i="22"/>
  <c r="AV137" i="22"/>
  <c r="AH137" i="22"/>
  <c r="BD137" i="22"/>
  <c r="Q138" i="22"/>
  <c r="AX138" i="22" s="1"/>
  <c r="AY138" i="22" l="1"/>
  <c r="AB138" i="22"/>
  <c r="AD138" i="22" s="1"/>
  <c r="AO138" i="22"/>
  <c r="AP138" i="22"/>
  <c r="AR138" i="22" s="1"/>
  <c r="S138" i="22"/>
  <c r="U138" i="22" s="1"/>
  <c r="T138" i="22" s="1"/>
  <c r="V138" i="22" s="1"/>
  <c r="AA138" i="22"/>
  <c r="BB138" i="22"/>
  <c r="R138" i="22"/>
  <c r="AJ138" i="22"/>
  <c r="AL138" i="22"/>
  <c r="AQ138" i="22" l="1"/>
  <c r="AS138" i="22" s="1"/>
  <c r="W138" i="22"/>
  <c r="X138" i="22"/>
  <c r="AM138" i="22"/>
  <c r="AK138" i="22"/>
  <c r="AC138" i="22"/>
  <c r="AE138" i="22" s="1"/>
  <c r="BC138" i="22" l="1"/>
  <c r="AT138" i="22"/>
  <c r="AU138" i="22"/>
  <c r="AF138" i="22"/>
  <c r="AG138" i="22"/>
  <c r="Y138" i="22"/>
  <c r="BA138" i="22" l="1"/>
  <c r="AZ138" i="22"/>
  <c r="AV138" i="22"/>
  <c r="BD138" i="22"/>
  <c r="Q139" i="22"/>
  <c r="AX139" i="22" s="1"/>
  <c r="AH138" i="22"/>
  <c r="AY139" i="22" l="1"/>
  <c r="AO139" i="22"/>
  <c r="AP139" i="22"/>
  <c r="AR139" i="22" s="1"/>
  <c r="AB139" i="22"/>
  <c r="AD139" i="22" s="1"/>
  <c r="R139" i="22"/>
  <c r="AA139" i="22"/>
  <c r="BB139" i="22"/>
  <c r="AJ139" i="22"/>
  <c r="AL139" i="22"/>
  <c r="S139" i="22"/>
  <c r="U139" i="22" s="1"/>
  <c r="AQ139" i="22" l="1"/>
  <c r="AS139" i="22" s="1"/>
  <c r="AC139" i="22"/>
  <c r="AE139" i="22" s="1"/>
  <c r="T139" i="22"/>
  <c r="V139" i="22" s="1"/>
  <c r="AM139" i="22"/>
  <c r="AK139" i="22"/>
  <c r="BC139" i="22" l="1"/>
  <c r="AU139" i="22"/>
  <c r="AT139" i="22"/>
  <c r="AF139" i="22"/>
  <c r="AG139" i="22"/>
  <c r="X139" i="22"/>
  <c r="W139" i="22"/>
  <c r="BA139" i="22" l="1"/>
  <c r="AZ139" i="22"/>
  <c r="AV139" i="22"/>
  <c r="AH139" i="22"/>
  <c r="Q140" i="22"/>
  <c r="AX140" i="22" s="1"/>
  <c r="BD139" i="22"/>
  <c r="Y139" i="22"/>
  <c r="AY140" i="22" l="1"/>
  <c r="S140" i="22"/>
  <c r="U140" i="22" s="1"/>
  <c r="T140" i="22" s="1"/>
  <c r="V140" i="22" s="1"/>
  <c r="AO140" i="22"/>
  <c r="AP140" i="22"/>
  <c r="AR140" i="22" s="1"/>
  <c r="AA140" i="22"/>
  <c r="AJ140" i="22"/>
  <c r="R140" i="22"/>
  <c r="BB140" i="22"/>
  <c r="AL140" i="22"/>
  <c r="AB140" i="22"/>
  <c r="AD140" i="22" s="1"/>
  <c r="AQ140" i="22" l="1"/>
  <c r="AS140" i="22" s="1"/>
  <c r="AC140" i="22"/>
  <c r="AE140" i="22" s="1"/>
  <c r="AM140" i="22"/>
  <c r="AK140" i="22"/>
  <c r="W140" i="22"/>
  <c r="X140" i="22"/>
  <c r="BC140" i="22" l="1"/>
  <c r="AU140" i="22"/>
  <c r="AT140" i="22"/>
  <c r="AF140" i="22"/>
  <c r="AG140" i="22"/>
  <c r="Y140" i="22"/>
  <c r="BA140" i="22" l="1"/>
  <c r="AZ140" i="22"/>
  <c r="AV140" i="22"/>
  <c r="AH140" i="22"/>
  <c r="BD140" i="22"/>
  <c r="Q141" i="22"/>
  <c r="AP141" i="22" l="1"/>
  <c r="AR141" i="22" s="1"/>
  <c r="AQ141" i="22" s="1"/>
  <c r="AS141" i="22" s="1"/>
  <c r="AX141" i="22"/>
  <c r="AO141" i="22"/>
  <c r="R141" i="22"/>
  <c r="AJ141" i="22"/>
  <c r="BB141" i="22"/>
  <c r="AA141" i="22"/>
  <c r="AL141" i="22"/>
  <c r="AB141" i="22"/>
  <c r="AD141" i="22" s="1"/>
  <c r="S141" i="22"/>
  <c r="U141" i="22" s="1"/>
  <c r="T141" i="22" s="1"/>
  <c r="V141" i="22" s="1"/>
  <c r="AY141" i="22" l="1"/>
  <c r="AU141" i="22"/>
  <c r="AT141" i="22"/>
  <c r="AC141" i="22"/>
  <c r="AE141" i="22" s="1"/>
  <c r="X141" i="22"/>
  <c r="W141" i="22"/>
  <c r="AM141" i="22"/>
  <c r="AK141" i="22"/>
  <c r="BC141" i="22" l="1"/>
  <c r="BD141" i="22" s="1"/>
  <c r="AV141" i="22"/>
  <c r="AG141" i="22"/>
  <c r="BA141" i="22" s="1"/>
  <c r="AF141" i="22"/>
  <c r="AZ141" i="22" s="1"/>
  <c r="Y141" i="22"/>
  <c r="AH141" i="22" l="1"/>
  <c r="Q142" i="22"/>
  <c r="AX142" i="22" s="1"/>
  <c r="AY142" i="22" l="1"/>
  <c r="R142" i="22"/>
  <c r="AO142" i="22"/>
  <c r="AP142" i="22"/>
  <c r="AR142" i="22" s="1"/>
  <c r="BB142" i="22"/>
  <c r="S142" i="22"/>
  <c r="U142" i="22" s="1"/>
  <c r="T142" i="22" s="1"/>
  <c r="V142" i="22" s="1"/>
  <c r="W142" i="22" s="1"/>
  <c r="AA142" i="22"/>
  <c r="AB142" i="22"/>
  <c r="AD142" i="22" s="1"/>
  <c r="AC142" i="22" s="1"/>
  <c r="AL142" i="22"/>
  <c r="AM142" i="22" s="1"/>
  <c r="AJ142" i="22"/>
  <c r="AK142" i="22" s="1"/>
  <c r="AQ142" i="22" l="1"/>
  <c r="AS142" i="22" s="1"/>
  <c r="X142" i="22"/>
  <c r="Y142" i="22" s="1"/>
  <c r="AE142" i="22"/>
  <c r="BC142" i="22" l="1"/>
  <c r="BD142" i="22" s="1"/>
  <c r="AU142" i="22"/>
  <c r="AT142" i="22"/>
  <c r="AG142" i="22"/>
  <c r="AF142" i="22"/>
  <c r="AZ142" i="22" l="1"/>
  <c r="BA142" i="22"/>
  <c r="AH142" i="22"/>
  <c r="AV142" i="22"/>
  <c r="Q143" i="22"/>
  <c r="AX143" i="22" s="1"/>
  <c r="AP143" i="22" l="1"/>
  <c r="AR143" i="22" s="1"/>
  <c r="AQ143" i="22" s="1"/>
  <c r="AS143" i="22" s="1"/>
  <c r="AY143" i="22"/>
  <c r="AB143" i="22"/>
  <c r="AD143" i="22" s="1"/>
  <c r="AC143" i="22" s="1"/>
  <c r="AE143" i="22" s="1"/>
  <c r="AO143" i="22"/>
  <c r="AJ143" i="22"/>
  <c r="AK143" i="22" s="1"/>
  <c r="AL143" i="22"/>
  <c r="AM143" i="22" s="1"/>
  <c r="R143" i="22"/>
  <c r="AA143" i="22"/>
  <c r="S143" i="22"/>
  <c r="U143" i="22" s="1"/>
  <c r="T143" i="22" s="1"/>
  <c r="V143" i="22" s="1"/>
  <c r="X143" i="22" s="1"/>
  <c r="BB143" i="22"/>
  <c r="BC143" i="22" l="1"/>
  <c r="AU143" i="22"/>
  <c r="AT143" i="22"/>
  <c r="AG143" i="22"/>
  <c r="W143" i="22"/>
  <c r="Y143" i="22" s="1"/>
  <c r="AF143" i="22"/>
  <c r="BD143" i="22"/>
  <c r="AZ143" i="22" l="1"/>
  <c r="BA143" i="22"/>
  <c r="AH143" i="22"/>
  <c r="AV143" i="22"/>
  <c r="Q144" i="22"/>
  <c r="AX144" i="22" s="1"/>
  <c r="AY144" i="22" l="1"/>
  <c r="AB144" i="22"/>
  <c r="AD144" i="22" s="1"/>
  <c r="AC144" i="22" s="1"/>
  <c r="AE144" i="22" s="1"/>
  <c r="AO144" i="22"/>
  <c r="AP144" i="22"/>
  <c r="AR144" i="22" s="1"/>
  <c r="S144" i="22"/>
  <c r="U144" i="22" s="1"/>
  <c r="T144" i="22" s="1"/>
  <c r="AA144" i="22"/>
  <c r="AL144" i="22"/>
  <c r="AM144" i="22" s="1"/>
  <c r="AJ144" i="22"/>
  <c r="AK144" i="22" s="1"/>
  <c r="BB144" i="22"/>
  <c r="R144" i="22"/>
  <c r="AQ144" i="22" l="1"/>
  <c r="AS144" i="22" s="1"/>
  <c r="V144" i="22"/>
  <c r="X144" i="22" s="1"/>
  <c r="AG144" i="22"/>
  <c r="AF144" i="22"/>
  <c r="BC144" i="22" l="1"/>
  <c r="BD144" i="22" s="1"/>
  <c r="W144" i="22"/>
  <c r="Y144" i="22" s="1"/>
  <c r="AU144" i="22"/>
  <c r="BA144" i="22" s="1"/>
  <c r="AT144" i="22"/>
  <c r="AH144" i="22"/>
  <c r="AZ144" i="22" l="1"/>
  <c r="Q145" i="22"/>
  <c r="AX145" i="22" s="1"/>
  <c r="AV144" i="22"/>
  <c r="AY145" i="22" l="1"/>
  <c r="AA145" i="22"/>
  <c r="AB145" i="22"/>
  <c r="AD145" i="22" s="1"/>
  <c r="AC145" i="22" s="1"/>
  <c r="AE145" i="22" s="1"/>
  <c r="AG145" i="22" s="1"/>
  <c r="AO145" i="22"/>
  <c r="AJ145" i="22"/>
  <c r="AK145" i="22" s="1"/>
  <c r="R145" i="22"/>
  <c r="AL145" i="22"/>
  <c r="AM145" i="22" s="1"/>
  <c r="S145" i="22"/>
  <c r="U145" i="22" s="1"/>
  <c r="T145" i="22" s="1"/>
  <c r="V145" i="22" s="1"/>
  <c r="W145" i="22" s="1"/>
  <c r="BB145" i="22"/>
  <c r="AP145" i="22"/>
  <c r="AR145" i="22" s="1"/>
  <c r="AQ145" i="22" s="1"/>
  <c r="AF145" i="22" l="1"/>
  <c r="AS145" i="22"/>
  <c r="AT145" i="22" s="1"/>
  <c r="AZ145" i="22" s="1"/>
  <c r="X145" i="22"/>
  <c r="Y145" i="22" s="1"/>
  <c r="AH145" i="22"/>
  <c r="BC145" i="22" l="1"/>
  <c r="BD145" i="22" s="1"/>
  <c r="AU145" i="22"/>
  <c r="BA145" i="22" s="1"/>
  <c r="AV145" i="22" l="1"/>
  <c r="Q146" i="22"/>
  <c r="AX146" i="22" s="1"/>
  <c r="AY146" i="22" s="1"/>
  <c r="AB146" i="22" l="1"/>
  <c r="AD146" i="22" s="1"/>
  <c r="AC146" i="22" s="1"/>
  <c r="AE146" i="22" s="1"/>
  <c r="AG146" i="22" s="1"/>
  <c r="AP146" i="22"/>
  <c r="AR146" i="22" s="1"/>
  <c r="AQ146" i="22" s="1"/>
  <c r="AS146" i="22" s="1"/>
  <c r="AU146" i="22" s="1"/>
  <c r="AO146" i="22"/>
  <c r="S146" i="22"/>
  <c r="U146" i="22" s="1"/>
  <c r="T146" i="22" s="1"/>
  <c r="V146" i="22" s="1"/>
  <c r="X146" i="22" s="1"/>
  <c r="BB146" i="22"/>
  <c r="AL146" i="22"/>
  <c r="AM146" i="22" s="1"/>
  <c r="AA146" i="22"/>
  <c r="AJ146" i="22"/>
  <c r="AK146" i="22" s="1"/>
  <c r="R146" i="22"/>
  <c r="AT146" i="22" l="1"/>
  <c r="AV146" i="22" s="1"/>
  <c r="AF146" i="22"/>
  <c r="AH146" i="22" s="1"/>
  <c r="BC146" i="22"/>
  <c r="BD146" i="22" s="1"/>
  <c r="W146" i="22"/>
  <c r="Y146" i="22" s="1"/>
  <c r="BA146" i="22"/>
  <c r="Q147" i="22" l="1"/>
  <c r="AX147" i="22" s="1"/>
  <c r="AZ146" i="22"/>
  <c r="AY147" i="22"/>
  <c r="AO147" i="22"/>
  <c r="AP147" i="22"/>
  <c r="AR147" i="22" s="1"/>
  <c r="AB147" i="22"/>
  <c r="AD147" i="22" s="1"/>
  <c r="BB147" i="22"/>
  <c r="AA147" i="22"/>
  <c r="AL147" i="22"/>
  <c r="R147" i="22"/>
  <c r="AJ147" i="22"/>
  <c r="S147" i="22"/>
  <c r="U147" i="22" s="1"/>
  <c r="T147" i="22" s="1"/>
  <c r="V147" i="22" s="1"/>
  <c r="AQ147" i="22" l="1"/>
  <c r="AS147" i="22" s="1"/>
  <c r="AC147" i="22"/>
  <c r="AE147" i="22" s="1"/>
  <c r="X147" i="22"/>
  <c r="W147" i="22"/>
  <c r="AM147" i="22"/>
  <c r="AK147" i="22"/>
  <c r="BC147" i="22" l="1"/>
  <c r="BD147" i="22" s="1"/>
  <c r="AT147" i="22"/>
  <c r="AU147" i="22"/>
  <c r="AG147" i="22"/>
  <c r="AF147" i="22"/>
  <c r="Y147" i="22"/>
  <c r="BA147" i="22" l="1"/>
  <c r="AZ147" i="22"/>
  <c r="AH147" i="22"/>
  <c r="AV147" i="22"/>
  <c r="Q148" i="22"/>
  <c r="AX148" i="22" s="1"/>
  <c r="R148" i="22" l="1"/>
  <c r="AP148" i="22"/>
  <c r="AR148" i="22" s="1"/>
  <c r="AQ148" i="22" s="1"/>
  <c r="AS148" i="22" s="1"/>
  <c r="AY148" i="22"/>
  <c r="AB148" i="22"/>
  <c r="AD148" i="22" s="1"/>
  <c r="AC148" i="22" s="1"/>
  <c r="AE148" i="22" s="1"/>
  <c r="AO148" i="22"/>
  <c r="BB148" i="22"/>
  <c r="AA148" i="22"/>
  <c r="AJ148" i="22"/>
  <c r="AK148" i="22" s="1"/>
  <c r="AL148" i="22"/>
  <c r="AM148" i="22" s="1"/>
  <c r="S148" i="22"/>
  <c r="U148" i="22" s="1"/>
  <c r="T148" i="22" s="1"/>
  <c r="V148" i="22" s="1"/>
  <c r="W148" i="22" s="1"/>
  <c r="BC148" i="22" l="1"/>
  <c r="BD148" i="22" s="1"/>
  <c r="AU148" i="22"/>
  <c r="AT148" i="22"/>
  <c r="AF148" i="22"/>
  <c r="X148" i="22"/>
  <c r="Y148" i="22" s="1"/>
  <c r="AG148" i="22"/>
  <c r="AZ148" i="22" l="1"/>
  <c r="BA148" i="22"/>
  <c r="AV148" i="22"/>
  <c r="AH148" i="22"/>
  <c r="Q149" i="22"/>
  <c r="AX149" i="22" s="1"/>
  <c r="AY149" i="22" l="1"/>
  <c r="AA149" i="22"/>
  <c r="AO149" i="22"/>
  <c r="AP149" i="22"/>
  <c r="AR149" i="22" s="1"/>
  <c r="AB149" i="22"/>
  <c r="AD149" i="22" s="1"/>
  <c r="BB149" i="22"/>
  <c r="R149" i="22"/>
  <c r="S149" i="22"/>
  <c r="U149" i="22" s="1"/>
  <c r="T149" i="22" s="1"/>
  <c r="V149" i="22" s="1"/>
  <c r="AJ149" i="22"/>
  <c r="AK149" i="22" s="1"/>
  <c r="AL149" i="22"/>
  <c r="AM149" i="22" s="1"/>
  <c r="AQ149" i="22" l="1"/>
  <c r="AS149" i="22" s="1"/>
  <c r="AC149" i="22"/>
  <c r="AE149" i="22" s="1"/>
  <c r="W149" i="22"/>
  <c r="X149" i="22"/>
  <c r="BC149" i="22" l="1"/>
  <c r="BD149" i="22" s="1"/>
  <c r="AT149" i="22"/>
  <c r="AU149" i="22"/>
  <c r="AG149" i="22"/>
  <c r="AF149" i="22"/>
  <c r="Y149" i="22"/>
  <c r="BA149" i="22" l="1"/>
  <c r="AZ149" i="22"/>
  <c r="Q150" i="22"/>
  <c r="AX150" i="22" s="1"/>
  <c r="AV149" i="22"/>
  <c r="AH149" i="22"/>
  <c r="AY150" i="22" l="1"/>
  <c r="R150" i="22"/>
  <c r="AB150" i="22"/>
  <c r="AD150" i="22" s="1"/>
  <c r="AC150" i="22" s="1"/>
  <c r="AE150" i="22" s="1"/>
  <c r="AL150" i="22"/>
  <c r="AM150" i="22" s="1"/>
  <c r="AA150" i="22"/>
  <c r="AJ150" i="22"/>
  <c r="BB150" i="22"/>
  <c r="S150" i="22"/>
  <c r="U150" i="22" s="1"/>
  <c r="T150" i="22" s="1"/>
  <c r="V150" i="22" s="1"/>
  <c r="W150" i="22" s="1"/>
  <c r="AP150" i="22"/>
  <c r="AR150" i="22" s="1"/>
  <c r="AQ150" i="22" s="1"/>
  <c r="AS150" i="22" s="1"/>
  <c r="AO150" i="22"/>
  <c r="AK150" i="22"/>
  <c r="X150" i="22" l="1"/>
  <c r="Y150" i="22" s="1"/>
  <c r="BC150" i="22"/>
  <c r="Q151" i="22" s="1"/>
  <c r="AX151" i="22" s="1"/>
  <c r="AU150" i="22"/>
  <c r="AT150" i="22"/>
  <c r="AZ150" i="22" s="1"/>
  <c r="AF150" i="22"/>
  <c r="AG150" i="22"/>
  <c r="BA150" i="22" l="1"/>
  <c r="AH150" i="22"/>
  <c r="AY151" i="22"/>
  <c r="AO151" i="22"/>
  <c r="AP151" i="22"/>
  <c r="AR151" i="22" s="1"/>
  <c r="AQ151" i="22" s="1"/>
  <c r="AS151" i="22" s="1"/>
  <c r="AV150" i="22"/>
  <c r="BD150" i="22"/>
  <c r="AB151" i="22"/>
  <c r="AA151" i="22"/>
  <c r="R151" i="22"/>
  <c r="BB151" i="22"/>
  <c r="AJ151" i="22"/>
  <c r="AL151" i="22"/>
  <c r="S151" i="22"/>
  <c r="U151" i="22" s="1"/>
  <c r="T151" i="22" s="1"/>
  <c r="V151" i="22" s="1"/>
  <c r="AT151" i="22" l="1"/>
  <c r="AU151" i="22"/>
  <c r="W151" i="22"/>
  <c r="X151" i="22"/>
  <c r="AM151" i="22"/>
  <c r="AK151" i="22"/>
  <c r="AD151" i="22"/>
  <c r="AV151" i="22" l="1"/>
  <c r="AC151" i="22"/>
  <c r="AE151" i="22" s="1"/>
  <c r="BC151" i="22" s="1"/>
  <c r="Y151" i="22"/>
  <c r="AG151" i="22" l="1"/>
  <c r="BA151" i="22" s="1"/>
  <c r="AF151" i="22"/>
  <c r="AZ151" i="22" s="1"/>
  <c r="BD151" i="22"/>
  <c r="AH151" i="22" l="1"/>
  <c r="Q152" i="22"/>
  <c r="AX152" i="22" s="1"/>
  <c r="AY152" i="22" l="1"/>
  <c r="AB152" i="22"/>
  <c r="AD152" i="22" s="1"/>
  <c r="AC152" i="22" s="1"/>
  <c r="AE152" i="22" s="1"/>
  <c r="AO152" i="22"/>
  <c r="AP152" i="22"/>
  <c r="AR152" i="22" s="1"/>
  <c r="AA152" i="22"/>
  <c r="S152" i="22"/>
  <c r="U152" i="22" s="1"/>
  <c r="T152" i="22" s="1"/>
  <c r="V152" i="22" s="1"/>
  <c r="W152" i="22" s="1"/>
  <c r="AL152" i="22"/>
  <c r="R152" i="22"/>
  <c r="BB152" i="22"/>
  <c r="AJ152" i="22"/>
  <c r="AK152" i="22" s="1"/>
  <c r="AM152" i="22"/>
  <c r="AQ152" i="22" l="1"/>
  <c r="AS152" i="22" s="1"/>
  <c r="BC152" i="22" s="1"/>
  <c r="BD152" i="22" s="1"/>
  <c r="X152" i="22"/>
  <c r="Y152" i="22" s="1"/>
  <c r="AG152" i="22"/>
  <c r="AF152" i="22"/>
  <c r="AU152" i="22" l="1"/>
  <c r="BA152" i="22" s="1"/>
  <c r="AT152" i="22"/>
  <c r="AZ152" i="22" s="1"/>
  <c r="AH152" i="22"/>
  <c r="Q153" i="22"/>
  <c r="AX153" i="22" s="1"/>
  <c r="AY153" i="22" l="1"/>
  <c r="AP153" i="22"/>
  <c r="AR153" i="22" s="1"/>
  <c r="AQ153" i="22" s="1"/>
  <c r="AV152" i="22"/>
  <c r="S153" i="22"/>
  <c r="U153" i="22" s="1"/>
  <c r="T153" i="22" s="1"/>
  <c r="V153" i="22" s="1"/>
  <c r="W153" i="22" s="1"/>
  <c r="AO153" i="22"/>
  <c r="AL153" i="22"/>
  <c r="AM153" i="22" s="1"/>
  <c r="BB153" i="22"/>
  <c r="R153" i="22"/>
  <c r="AJ153" i="22"/>
  <c r="AK153" i="22" s="1"/>
  <c r="AA153" i="22"/>
  <c r="AB153" i="22"/>
  <c r="AD153" i="22" s="1"/>
  <c r="AC153" i="22" s="1"/>
  <c r="X153" i="22" l="1"/>
  <c r="Y153" i="22" s="1"/>
  <c r="AS153" i="22"/>
  <c r="AE153" i="22"/>
  <c r="BC153" i="22" l="1"/>
  <c r="BD153" i="22" s="1"/>
  <c r="AT153" i="22"/>
  <c r="AU153" i="22"/>
  <c r="AG153" i="22"/>
  <c r="AF153" i="22"/>
  <c r="BA153" i="22" l="1"/>
  <c r="AZ153" i="22"/>
  <c r="AH153" i="22"/>
  <c r="AV153" i="22"/>
  <c r="Q154" i="22"/>
  <c r="AL154" i="22" s="1"/>
  <c r="AM154" i="22" s="1"/>
  <c r="AP154" i="22" l="1"/>
  <c r="AR154" i="22" s="1"/>
  <c r="AQ154" i="22" s="1"/>
  <c r="AX154" i="22"/>
  <c r="AA154" i="22"/>
  <c r="AB154" i="22"/>
  <c r="AD154" i="22" s="1"/>
  <c r="AC154" i="22" s="1"/>
  <c r="AE154" i="22" s="1"/>
  <c r="BB154" i="22"/>
  <c r="R154" i="22"/>
  <c r="AJ154" i="22"/>
  <c r="AK154" i="22" s="1"/>
  <c r="S154" i="22"/>
  <c r="U154" i="22" s="1"/>
  <c r="T154" i="22" s="1"/>
  <c r="V154" i="22" s="1"/>
  <c r="W154" i="22" s="1"/>
  <c r="AO154" i="22"/>
  <c r="AS154" i="22" l="1"/>
  <c r="AT154" i="22" s="1"/>
  <c r="AY154" i="22"/>
  <c r="X154" i="22"/>
  <c r="Y154" i="22" s="1"/>
  <c r="AG154" i="22"/>
  <c r="AF154" i="22"/>
  <c r="AU154" i="22" l="1"/>
  <c r="BC154" i="22"/>
  <c r="BD154" i="22" s="1"/>
  <c r="AZ154" i="22"/>
  <c r="BA154" i="22"/>
  <c r="AV154" i="22"/>
  <c r="AH154" i="22"/>
  <c r="Q155" i="22" l="1"/>
  <c r="AX155" i="22" s="1"/>
  <c r="AY155" i="22" s="1"/>
  <c r="AO155" i="22"/>
  <c r="AP155" i="22"/>
  <c r="AR155" i="22" s="1"/>
  <c r="AQ155" i="22" s="1"/>
  <c r="AS155" i="22" s="1"/>
  <c r="R155" i="22"/>
  <c r="S155" i="22"/>
  <c r="U155" i="22" s="1"/>
  <c r="T155" i="22" s="1"/>
  <c r="V155" i="22" s="1"/>
  <c r="X155" i="22" s="1"/>
  <c r="AA155" i="22"/>
  <c r="AB155" i="22"/>
  <c r="AD155" i="22" s="1"/>
  <c r="AC155" i="22" s="1"/>
  <c r="AL155" i="22" l="1"/>
  <c r="AM155" i="22" s="1"/>
  <c r="BB155" i="22"/>
  <c r="AJ155" i="22"/>
  <c r="AK155" i="22" s="1"/>
  <c r="AU155" i="22"/>
  <c r="AT155" i="22"/>
  <c r="W155" i="22"/>
  <c r="Y155" i="22" s="1"/>
  <c r="AE155" i="22"/>
  <c r="BC155" i="22" l="1"/>
  <c r="AV155" i="22"/>
  <c r="AF155" i="22"/>
  <c r="AZ155" i="22" s="1"/>
  <c r="BD155" i="22"/>
  <c r="AG155" i="22"/>
  <c r="BA155" i="22" s="1"/>
  <c r="AH155" i="22" l="1"/>
  <c r="Q156" i="22"/>
  <c r="AX156" i="22" s="1"/>
  <c r="BB156" i="22" l="1"/>
  <c r="R156" i="22"/>
  <c r="AA156" i="22"/>
  <c r="AY156" i="22"/>
  <c r="S156" i="22"/>
  <c r="U156" i="22" s="1"/>
  <c r="T156" i="22" s="1"/>
  <c r="V156" i="22" s="1"/>
  <c r="X156" i="22" s="1"/>
  <c r="AB156" i="22"/>
  <c r="AD156" i="22" s="1"/>
  <c r="AC156" i="22" s="1"/>
  <c r="AE156" i="22" s="1"/>
  <c r="AO156" i="22"/>
  <c r="AP156" i="22"/>
  <c r="AR156" i="22" s="1"/>
  <c r="AQ156" i="22" s="1"/>
  <c r="AL156" i="22"/>
  <c r="AM156" i="22" s="1"/>
  <c r="AJ156" i="22"/>
  <c r="AK156" i="22" s="1"/>
  <c r="W156" i="22" l="1"/>
  <c r="AS156" i="22"/>
  <c r="BC156" i="22" s="1"/>
  <c r="BD156" i="22" s="1"/>
  <c r="AG156" i="22"/>
  <c r="AF156" i="22"/>
  <c r="Y156" i="22"/>
  <c r="AH156" i="22" l="1"/>
  <c r="AU156" i="22"/>
  <c r="BA156" i="22" s="1"/>
  <c r="AT156" i="22"/>
  <c r="AZ156" i="22" s="1"/>
  <c r="Q157" i="22"/>
  <c r="AX157" i="22" s="1"/>
  <c r="AY157" i="22" l="1"/>
  <c r="AP157" i="22"/>
  <c r="AR157" i="22" s="1"/>
  <c r="AQ157" i="22" s="1"/>
  <c r="AV156" i="22"/>
  <c r="AB157" i="22"/>
  <c r="AD157" i="22" s="1"/>
  <c r="AC157" i="22" s="1"/>
  <c r="AE157" i="22" s="1"/>
  <c r="AO157" i="22"/>
  <c r="BB157" i="22"/>
  <c r="S157" i="22"/>
  <c r="U157" i="22" s="1"/>
  <c r="T157" i="22" s="1"/>
  <c r="V157" i="22" s="1"/>
  <c r="X157" i="22" s="1"/>
  <c r="R157" i="22"/>
  <c r="AJ157" i="22"/>
  <c r="AK157" i="22" s="1"/>
  <c r="AA157" i="22"/>
  <c r="AL157" i="22"/>
  <c r="AM157" i="22" s="1"/>
  <c r="W157" i="22" l="1"/>
  <c r="Y157" i="22" s="1"/>
  <c r="AS157" i="22"/>
  <c r="BC157" i="22" s="1"/>
  <c r="AG157" i="22"/>
  <c r="AF157" i="22"/>
  <c r="AH157" i="22" l="1"/>
  <c r="AU157" i="22"/>
  <c r="BA157" i="22" s="1"/>
  <c r="AT157" i="22"/>
  <c r="AZ157" i="22" s="1"/>
  <c r="BD157" i="22"/>
  <c r="Q158" i="22"/>
  <c r="AX158" i="22" s="1"/>
  <c r="AY158" i="22" l="1"/>
  <c r="AV157" i="22"/>
  <c r="AP158" i="22"/>
  <c r="AR158" i="22" s="1"/>
  <c r="AO158" i="22"/>
  <c r="AA158" i="22"/>
  <c r="BB158" i="22"/>
  <c r="AL158" i="22"/>
  <c r="AJ158" i="22"/>
  <c r="R158" i="22"/>
  <c r="S158" i="22"/>
  <c r="U158" i="22" s="1"/>
  <c r="T158" i="22" s="1"/>
  <c r="V158" i="22" s="1"/>
  <c r="AB158" i="22"/>
  <c r="AQ158" i="22" l="1"/>
  <c r="AS158" i="22" s="1"/>
  <c r="AD158" i="22"/>
  <c r="AM158" i="22"/>
  <c r="AK158" i="22"/>
  <c r="X158" i="22"/>
  <c r="W158" i="22"/>
  <c r="AU158" i="22" l="1"/>
  <c r="AT158" i="22"/>
  <c r="AC158" i="22"/>
  <c r="AE158" i="22" s="1"/>
  <c r="BC158" i="22" s="1"/>
  <c r="Y158" i="22"/>
  <c r="AV158" i="22" l="1"/>
  <c r="AG158" i="22"/>
  <c r="BA158" i="22" s="1"/>
  <c r="AF158" i="22"/>
  <c r="AZ158" i="22" s="1"/>
  <c r="Q159" i="22"/>
  <c r="AP159" i="22" l="1"/>
  <c r="AR159" i="22" s="1"/>
  <c r="AQ159" i="22" s="1"/>
  <c r="AX159" i="22"/>
  <c r="AH158" i="22"/>
  <c r="AO159" i="22"/>
  <c r="AB159" i="22"/>
  <c r="AD159" i="22" s="1"/>
  <c r="BD158" i="22"/>
  <c r="S159" i="22"/>
  <c r="U159" i="22" s="1"/>
  <c r="T159" i="22" s="1"/>
  <c r="V159" i="22" s="1"/>
  <c r="AA159" i="22"/>
  <c r="AJ159" i="22"/>
  <c r="R159" i="22"/>
  <c r="BB159" i="22"/>
  <c r="AL159" i="22"/>
  <c r="AS159" i="22" l="1"/>
  <c r="AT159" i="22" s="1"/>
  <c r="AY159" i="22"/>
  <c r="AU159" i="22"/>
  <c r="AC159" i="22"/>
  <c r="AE159" i="22" s="1"/>
  <c r="X159" i="22"/>
  <c r="W159" i="22"/>
  <c r="AK159" i="22"/>
  <c r="AM159" i="22"/>
  <c r="BC159" i="22" l="1"/>
  <c r="AV159" i="22"/>
  <c r="AF159" i="22"/>
  <c r="AZ159" i="22" s="1"/>
  <c r="AG159" i="22"/>
  <c r="BA159" i="22" s="1"/>
  <c r="Y159" i="22"/>
  <c r="AH159" i="22" l="1"/>
  <c r="BD159" i="22"/>
  <c r="Q160" i="22"/>
  <c r="AX160" i="22" s="1"/>
  <c r="AY160" i="22" l="1"/>
  <c r="AO160" i="22"/>
  <c r="AP160" i="22"/>
  <c r="AR160" i="22" s="1"/>
  <c r="AQ160" i="22" s="1"/>
  <c r="AS160" i="22" s="1"/>
  <c r="BB160" i="22"/>
  <c r="AJ160" i="22"/>
  <c r="R160" i="22"/>
  <c r="AL160" i="22"/>
  <c r="AA160" i="22"/>
  <c r="AB160" i="22"/>
  <c r="S160" i="22"/>
  <c r="U160" i="22" s="1"/>
  <c r="T160" i="22" s="1"/>
  <c r="V160" i="22" s="1"/>
  <c r="AU160" i="22" l="1"/>
  <c r="AT160" i="22"/>
  <c r="AK160" i="22"/>
  <c r="AD160" i="22"/>
  <c r="X160" i="22"/>
  <c r="W160" i="22"/>
  <c r="AM160" i="22"/>
  <c r="AV160" i="22" l="1"/>
  <c r="AC160" i="22"/>
  <c r="AE160" i="22" s="1"/>
  <c r="BC160" i="22" s="1"/>
  <c r="Y160" i="22"/>
  <c r="AG160" i="22" l="1"/>
  <c r="BA160" i="22" s="1"/>
  <c r="AF160" i="22"/>
  <c r="AZ160" i="22" s="1"/>
  <c r="BD160" i="22"/>
  <c r="AH160" i="22" l="1"/>
  <c r="Q161" i="22"/>
  <c r="AX161" i="22" s="1"/>
  <c r="AY161" i="22" l="1"/>
  <c r="AB161" i="22"/>
  <c r="AD161" i="22" s="1"/>
  <c r="AC161" i="22" s="1"/>
  <c r="AE161" i="22" s="1"/>
  <c r="AO161" i="22"/>
  <c r="AP161" i="22"/>
  <c r="AR161" i="22" s="1"/>
  <c r="AJ161" i="22"/>
  <c r="AK161" i="22" s="1"/>
  <c r="AA161" i="22"/>
  <c r="S161" i="22"/>
  <c r="U161" i="22" s="1"/>
  <c r="T161" i="22" s="1"/>
  <c r="V161" i="22" s="1"/>
  <c r="W161" i="22" s="1"/>
  <c r="AL161" i="22"/>
  <c r="AM161" i="22" s="1"/>
  <c r="BB161" i="22"/>
  <c r="R161" i="22"/>
  <c r="AQ161" i="22" l="1"/>
  <c r="AS161" i="22" s="1"/>
  <c r="BC161" i="22" s="1"/>
  <c r="BD161" i="22" s="1"/>
  <c r="X161" i="22"/>
  <c r="Y161" i="22" s="1"/>
  <c r="AF161" i="22"/>
  <c r="AG161" i="22"/>
  <c r="AU161" i="22" l="1"/>
  <c r="BA161" i="22" s="1"/>
  <c r="AT161" i="22"/>
  <c r="AZ161" i="22" s="1"/>
  <c r="AH161" i="22"/>
  <c r="Q162" i="22"/>
  <c r="AX162" i="22" s="1"/>
  <c r="AY162" i="22" l="1"/>
  <c r="AV161" i="22"/>
  <c r="AP162" i="22"/>
  <c r="AR162" i="22" s="1"/>
  <c r="AQ162" i="22" s="1"/>
  <c r="AS162" i="22" s="1"/>
  <c r="S162" i="22"/>
  <c r="U162" i="22" s="1"/>
  <c r="T162" i="22" s="1"/>
  <c r="V162" i="22" s="1"/>
  <c r="W162" i="22" s="1"/>
  <c r="AO162" i="22"/>
  <c r="AB162" i="22"/>
  <c r="AD162" i="22" s="1"/>
  <c r="AJ162" i="22"/>
  <c r="AK162" i="22" s="1"/>
  <c r="AL162" i="22"/>
  <c r="AM162" i="22" s="1"/>
  <c r="BB162" i="22"/>
  <c r="R162" i="22"/>
  <c r="AA162" i="22"/>
  <c r="AT162" i="22" l="1"/>
  <c r="AU162" i="22"/>
  <c r="X162" i="22"/>
  <c r="Y162" i="22" s="1"/>
  <c r="AC162" i="22"/>
  <c r="AE162" i="22" s="1"/>
  <c r="BC162" i="22" s="1"/>
  <c r="AV162" i="22" l="1"/>
  <c r="AG162" i="22"/>
  <c r="BA162" i="22" s="1"/>
  <c r="AF162" i="22"/>
  <c r="AZ162" i="22" s="1"/>
  <c r="Q163" i="22"/>
  <c r="AX163" i="22" s="1"/>
  <c r="AY163" i="22" l="1"/>
  <c r="AP163" i="22"/>
  <c r="AR163" i="22" s="1"/>
  <c r="AQ163" i="22" s="1"/>
  <c r="AS163" i="22" s="1"/>
  <c r="AO163" i="22"/>
  <c r="AH162" i="22"/>
  <c r="BD162" i="22"/>
  <c r="S163" i="22"/>
  <c r="U163" i="22" s="1"/>
  <c r="T163" i="22" s="1"/>
  <c r="V163" i="22" s="1"/>
  <c r="R163" i="22"/>
  <c r="AL163" i="22"/>
  <c r="AA163" i="22"/>
  <c r="BB163" i="22"/>
  <c r="AJ163" i="22"/>
  <c r="AB163" i="22"/>
  <c r="AU163" i="22" l="1"/>
  <c r="AT163" i="22"/>
  <c r="AM163" i="22"/>
  <c r="AD163" i="22"/>
  <c r="AK163" i="22"/>
  <c r="W163" i="22"/>
  <c r="X163" i="22"/>
  <c r="AV163" i="22" l="1"/>
  <c r="AC163" i="22"/>
  <c r="AE163" i="22" s="1"/>
  <c r="BC163" i="22" s="1"/>
  <c r="Y163" i="22"/>
  <c r="AG163" i="22" l="1"/>
  <c r="BA163" i="22" s="1"/>
  <c r="AF163" i="22"/>
  <c r="AZ163" i="22" s="1"/>
  <c r="Q164" i="22"/>
  <c r="AX164" i="22" s="1"/>
  <c r="AY164" i="22" l="1"/>
  <c r="AO164" i="22"/>
  <c r="AP164" i="22"/>
  <c r="AR164" i="22" s="1"/>
  <c r="AH163" i="22"/>
  <c r="BD163" i="22"/>
  <c r="R164" i="22"/>
  <c r="AJ164" i="22"/>
  <c r="AL164" i="22"/>
  <c r="BB164" i="22"/>
  <c r="AA164" i="22"/>
  <c r="S164" i="22"/>
  <c r="U164" i="22" s="1"/>
  <c r="T164" i="22" s="1"/>
  <c r="V164" i="22" s="1"/>
  <c r="AB164" i="22"/>
  <c r="AQ164" i="22" l="1"/>
  <c r="AS164" i="22" s="1"/>
  <c r="AM164" i="22"/>
  <c r="X164" i="22"/>
  <c r="W164" i="22"/>
  <c r="AK164" i="22"/>
  <c r="AD164" i="22"/>
  <c r="AU164" i="22" l="1"/>
  <c r="AT164" i="22"/>
  <c r="AC164" i="22"/>
  <c r="AE164" i="22" s="1"/>
  <c r="BC164" i="22" s="1"/>
  <c r="Y164" i="22"/>
  <c r="AV164" i="22" l="1"/>
  <c r="Q165" i="22"/>
  <c r="AX165" i="22" s="1"/>
  <c r="AG164" i="22"/>
  <c r="BA164" i="22" s="1"/>
  <c r="AF164" i="22"/>
  <c r="AZ164" i="22" s="1"/>
  <c r="AY165" i="22" l="1"/>
  <c r="BD164" i="22"/>
  <c r="AO165" i="22"/>
  <c r="AP165" i="22"/>
  <c r="AR165" i="22" s="1"/>
  <c r="AQ165" i="22" s="1"/>
  <c r="AS165" i="22" s="1"/>
  <c r="AH164" i="22"/>
  <c r="AB165" i="22"/>
  <c r="AD165" i="22" s="1"/>
  <c r="S165" i="22"/>
  <c r="U165" i="22" s="1"/>
  <c r="T165" i="22" s="1"/>
  <c r="V165" i="22" s="1"/>
  <c r="AL165" i="22"/>
  <c r="AJ165" i="22"/>
  <c r="AA165" i="22"/>
  <c r="BB165" i="22"/>
  <c r="R165" i="22"/>
  <c r="AU165" i="22" l="1"/>
  <c r="AT165" i="22"/>
  <c r="AC165" i="22"/>
  <c r="AE165" i="22" s="1"/>
  <c r="W165" i="22"/>
  <c r="X165" i="22"/>
  <c r="AM165" i="22"/>
  <c r="AK165" i="22"/>
  <c r="BC165" i="22" l="1"/>
  <c r="Q166" i="22" s="1"/>
  <c r="AX166" i="22" s="1"/>
  <c r="AV165" i="22"/>
  <c r="AF165" i="22"/>
  <c r="AZ165" i="22" s="1"/>
  <c r="AG165" i="22"/>
  <c r="BA165" i="22" s="1"/>
  <c r="Y165" i="22"/>
  <c r="AY166" i="22" l="1"/>
  <c r="AH165" i="22"/>
  <c r="S166" i="22"/>
  <c r="U166" i="22" s="1"/>
  <c r="T166" i="22" s="1"/>
  <c r="V166" i="22" s="1"/>
  <c r="W166" i="22" s="1"/>
  <c r="AO166" i="22"/>
  <c r="AP166" i="22"/>
  <c r="AR166" i="22" s="1"/>
  <c r="BD165" i="22"/>
  <c r="AB166" i="22"/>
  <c r="AL166" i="22"/>
  <c r="R166" i="22"/>
  <c r="AJ166" i="22"/>
  <c r="AK166" i="22" s="1"/>
  <c r="AA166" i="22"/>
  <c r="BB166" i="22"/>
  <c r="X166" i="22" l="1"/>
  <c r="Y166" i="22" s="1"/>
  <c r="AQ166" i="22"/>
  <c r="AS166" i="22" s="1"/>
  <c r="AD166" i="22"/>
  <c r="AM166" i="22"/>
  <c r="AU166" i="22" l="1"/>
  <c r="AT166" i="22"/>
  <c r="AC166" i="22"/>
  <c r="AE166" i="22" s="1"/>
  <c r="BC166" i="22" s="1"/>
  <c r="AV166" i="22" l="1"/>
  <c r="AG166" i="22"/>
  <c r="BA166" i="22" s="1"/>
  <c r="AF166" i="22"/>
  <c r="AZ166" i="22" s="1"/>
  <c r="AH166" i="22" l="1"/>
  <c r="BD166" i="22"/>
  <c r="Q167" i="22"/>
  <c r="AX167" i="22" s="1"/>
  <c r="AY167" i="22" l="1"/>
  <c r="AB167" i="22"/>
  <c r="AD167" i="22" s="1"/>
  <c r="AC167" i="22" s="1"/>
  <c r="AE167" i="22" s="1"/>
  <c r="AO167" i="22"/>
  <c r="AP167" i="22"/>
  <c r="AR167" i="22" s="1"/>
  <c r="AA167" i="22"/>
  <c r="AL167" i="22"/>
  <c r="AM167" i="22" s="1"/>
  <c r="R167" i="22"/>
  <c r="BB167" i="22"/>
  <c r="S167" i="22"/>
  <c r="U167" i="22" s="1"/>
  <c r="T167" i="22" s="1"/>
  <c r="V167" i="22" s="1"/>
  <c r="AJ167" i="22"/>
  <c r="AK167" i="22" s="1"/>
  <c r="AQ167" i="22" l="1"/>
  <c r="AS167" i="22" s="1"/>
  <c r="BC167" i="22" s="1"/>
  <c r="BD167" i="22" s="1"/>
  <c r="W167" i="22"/>
  <c r="X167" i="22"/>
  <c r="AG167" i="22"/>
  <c r="AF167" i="22"/>
  <c r="Q168" i="22" l="1"/>
  <c r="AO168" i="22" s="1"/>
  <c r="AT167" i="22"/>
  <c r="AZ167" i="22" s="1"/>
  <c r="AU167" i="22"/>
  <c r="BA167" i="22" s="1"/>
  <c r="AH167" i="22"/>
  <c r="Y167" i="22"/>
  <c r="AJ168" i="22"/>
  <c r="BB168" i="22"/>
  <c r="S168" i="22"/>
  <c r="U168" i="22" s="1"/>
  <c r="T168" i="22" s="1"/>
  <c r="V168" i="22" s="1"/>
  <c r="AB168" i="22"/>
  <c r="AD168" i="22" s="1"/>
  <c r="R168" i="22" l="1"/>
  <c r="AA168" i="22"/>
  <c r="AL168" i="22"/>
  <c r="AM168" i="22" s="1"/>
  <c r="AX168" i="22"/>
  <c r="AV167" i="22"/>
  <c r="AP168" i="22"/>
  <c r="AR168" i="22" s="1"/>
  <c r="AC168" i="22"/>
  <c r="AE168" i="22" s="1"/>
  <c r="W168" i="22"/>
  <c r="X168" i="22"/>
  <c r="AK168" i="22"/>
  <c r="AY168" i="22" l="1"/>
  <c r="AQ168" i="22"/>
  <c r="AS168" i="22" s="1"/>
  <c r="AG168" i="22"/>
  <c r="AF168" i="22"/>
  <c r="Y168" i="22"/>
  <c r="AT168" i="22" l="1"/>
  <c r="AZ168" i="22" s="1"/>
  <c r="AU168" i="22"/>
  <c r="BA168" i="22" s="1"/>
  <c r="BC168" i="22"/>
  <c r="BD168" i="22" s="1"/>
  <c r="AH168" i="22"/>
  <c r="AV168" i="22" l="1"/>
  <c r="Q169" i="22"/>
  <c r="AX169" i="22" s="1"/>
  <c r="AY169" i="22" l="1"/>
  <c r="AB169" i="22"/>
  <c r="AD169" i="22" s="1"/>
  <c r="AP169" i="22"/>
  <c r="AR169" i="22" s="1"/>
  <c r="AQ169" i="22" s="1"/>
  <c r="AS169" i="22" s="1"/>
  <c r="AU169" i="22" s="1"/>
  <c r="BB169" i="22"/>
  <c r="AO169" i="22"/>
  <c r="R169" i="22"/>
  <c r="S169" i="22"/>
  <c r="U169" i="22" s="1"/>
  <c r="T169" i="22" s="1"/>
  <c r="V169" i="22" s="1"/>
  <c r="W169" i="22" s="1"/>
  <c r="AJ169" i="22"/>
  <c r="AK169" i="22" s="1"/>
  <c r="AL169" i="22"/>
  <c r="AM169" i="22" s="1"/>
  <c r="AA169" i="22"/>
  <c r="AC169" i="22"/>
  <c r="AE169" i="22" l="1"/>
  <c r="AG169" i="22" s="1"/>
  <c r="X169" i="22"/>
  <c r="Y169" i="22" s="1"/>
  <c r="AT169" i="22"/>
  <c r="BA169" i="22" l="1"/>
  <c r="AV169" i="22"/>
  <c r="AF169" i="22"/>
  <c r="AH169" i="22" s="1"/>
  <c r="BC169" i="22"/>
  <c r="BD169" i="22" s="1"/>
  <c r="AZ169" i="22" l="1"/>
  <c r="Q170" i="22"/>
  <c r="AX170" i="22" s="1"/>
  <c r="R170" i="22" l="1"/>
  <c r="AY170" i="22"/>
  <c r="AB170" i="22"/>
  <c r="AD170" i="22" s="1"/>
  <c r="AC170" i="22" s="1"/>
  <c r="AP170" i="22"/>
  <c r="AR170" i="22" s="1"/>
  <c r="AQ170" i="22" s="1"/>
  <c r="BB170" i="22"/>
  <c r="AL170" i="22"/>
  <c r="AM170" i="22" s="1"/>
  <c r="AJ170" i="22"/>
  <c r="AK170" i="22" s="1"/>
  <c r="AA170" i="22"/>
  <c r="AO170" i="22"/>
  <c r="S170" i="22"/>
  <c r="U170" i="22" s="1"/>
  <c r="T170" i="22" s="1"/>
  <c r="V170" i="22" s="1"/>
  <c r="W170" i="22" s="1"/>
  <c r="AE170" i="22" l="1"/>
  <c r="AF170" i="22" s="1"/>
  <c r="AS170" i="22"/>
  <c r="AT170" i="22" s="1"/>
  <c r="X170" i="22"/>
  <c r="Y170" i="22" s="1"/>
  <c r="AG170" i="22"/>
  <c r="BC170" i="22" l="1"/>
  <c r="Q171" i="22" s="1"/>
  <c r="AX171" i="22" s="1"/>
  <c r="AY171" i="22" s="1"/>
  <c r="AU170" i="22"/>
  <c r="AV170" i="22" s="1"/>
  <c r="AZ170" i="22"/>
  <c r="AH170" i="22"/>
  <c r="AA171" i="22" l="1"/>
  <c r="BA170" i="22"/>
  <c r="BD170" i="22"/>
  <c r="BB171" i="22"/>
  <c r="S171" i="22"/>
  <c r="U171" i="22" s="1"/>
  <c r="T171" i="22" s="1"/>
  <c r="V171" i="22" s="1"/>
  <c r="W171" i="22" s="1"/>
  <c r="AP171" i="22"/>
  <c r="AR171" i="22" s="1"/>
  <c r="AQ171" i="22" s="1"/>
  <c r="AL171" i="22"/>
  <c r="AM171" i="22" s="1"/>
  <c r="AO171" i="22"/>
  <c r="R171" i="22"/>
  <c r="AJ171" i="22"/>
  <c r="AK171" i="22" s="1"/>
  <c r="AB171" i="22"/>
  <c r="AD171" i="22" s="1"/>
  <c r="AC171" i="22" s="1"/>
  <c r="X171" i="22" l="1"/>
  <c r="AE171" i="22"/>
  <c r="AF171" i="22" s="1"/>
  <c r="AS171" i="22"/>
  <c r="AT171" i="22" s="1"/>
  <c r="Y171" i="22"/>
  <c r="BC171" i="22" l="1"/>
  <c r="BD171" i="22" s="1"/>
  <c r="AG171" i="22"/>
  <c r="AH171" i="22" s="1"/>
  <c r="AU171" i="22"/>
  <c r="AZ171" i="22"/>
  <c r="Q172" i="22"/>
  <c r="AX172" i="22" s="1"/>
  <c r="BA171" i="22" l="1"/>
  <c r="AV171" i="22"/>
  <c r="AY172" i="22"/>
  <c r="BB172" i="22"/>
  <c r="AO172" i="22"/>
  <c r="AP172" i="22"/>
  <c r="AR172" i="22" s="1"/>
  <c r="AQ172" i="22" s="1"/>
  <c r="AL172" i="22"/>
  <c r="AM172" i="22" s="1"/>
  <c r="R172" i="22"/>
  <c r="AJ172" i="22"/>
  <c r="AK172" i="22" s="1"/>
  <c r="S172" i="22"/>
  <c r="U172" i="22" s="1"/>
  <c r="T172" i="22" s="1"/>
  <c r="V172" i="22" s="1"/>
  <c r="W172" i="22" s="1"/>
  <c r="AA172" i="22"/>
  <c r="AB172" i="22"/>
  <c r="AD172" i="22" s="1"/>
  <c r="AC172" i="22" s="1"/>
  <c r="AS172" i="22" l="1"/>
  <c r="AT172" i="22" s="1"/>
  <c r="AE172" i="22"/>
  <c r="X172" i="22"/>
  <c r="Y172" i="22" s="1"/>
  <c r="BC172" i="22" l="1"/>
  <c r="BD172" i="22" s="1"/>
  <c r="AU172" i="22"/>
  <c r="AF172" i="22"/>
  <c r="AZ172" i="22" s="1"/>
  <c r="AG172" i="22"/>
  <c r="AV172" i="22" l="1"/>
  <c r="BA172" i="22"/>
  <c r="AH172" i="22"/>
  <c r="Q173" i="22"/>
  <c r="AA173" i="22" l="1"/>
  <c r="AX173" i="22"/>
  <c r="S173" i="22"/>
  <c r="U173" i="22" s="1"/>
  <c r="T173" i="22" s="1"/>
  <c r="AJ173" i="22"/>
  <c r="AK173" i="22" s="1"/>
  <c r="R173" i="22"/>
  <c r="BB173" i="22"/>
  <c r="AB173" i="22"/>
  <c r="AD173" i="22" s="1"/>
  <c r="AC173" i="22" s="1"/>
  <c r="AE173" i="22" s="1"/>
  <c r="AG173" i="22" s="1"/>
  <c r="AQ173" i="22"/>
  <c r="AO173" i="22"/>
  <c r="AP173" i="22"/>
  <c r="AR173" i="22" s="1"/>
  <c r="AL173" i="22"/>
  <c r="AM173" i="22" s="1"/>
  <c r="AS173" i="22" l="1"/>
  <c r="AT173" i="22" s="1"/>
  <c r="V173" i="22"/>
  <c r="W173" i="22" s="1"/>
  <c r="AY173" i="22"/>
  <c r="BC173" i="22" s="1"/>
  <c r="BD173" i="22" s="1"/>
  <c r="AF173" i="22"/>
  <c r="AH173" i="22" s="1"/>
  <c r="AZ173" i="22" l="1"/>
  <c r="AU173" i="22"/>
  <c r="AV173" i="22" s="1"/>
  <c r="X173" i="22"/>
  <c r="Y173" i="22" s="1"/>
  <c r="Q174" i="22"/>
  <c r="BA173" i="22" l="1"/>
  <c r="AA174" i="22"/>
  <c r="AX174" i="22"/>
  <c r="AL174" i="22"/>
  <c r="AM174" i="22" s="1"/>
  <c r="AJ174" i="22"/>
  <c r="AK174" i="22" s="1"/>
  <c r="AO174" i="22"/>
  <c r="S174" i="22"/>
  <c r="U174" i="22" s="1"/>
  <c r="R174" i="22"/>
  <c r="AB174" i="22"/>
  <c r="AD174" i="22" s="1"/>
  <c r="AC174" i="22" s="1"/>
  <c r="BB174" i="22"/>
  <c r="AP174" i="22"/>
  <c r="AR174" i="22" s="1"/>
  <c r="T174" i="22"/>
  <c r="AQ174" i="22" l="1"/>
  <c r="AS174" i="22" s="1"/>
  <c r="AY174" i="22"/>
  <c r="V174" i="22"/>
  <c r="X174" i="22" s="1"/>
  <c r="AE174" i="22"/>
  <c r="AU174" i="22" l="1"/>
  <c r="AT174" i="22"/>
  <c r="BC174" i="22"/>
  <c r="W174" i="22"/>
  <c r="Y174" i="22" s="1"/>
  <c r="AF174" i="22"/>
  <c r="AG174" i="22"/>
  <c r="AV174" i="22" l="1"/>
  <c r="AZ174" i="22"/>
  <c r="BA174" i="22"/>
  <c r="Q175" i="22"/>
  <c r="AX175" i="22" s="1"/>
  <c r="BD174" i="22"/>
  <c r="AH174" i="22"/>
  <c r="AY175" i="22" l="1"/>
  <c r="AB175" i="22"/>
  <c r="AD175" i="22" s="1"/>
  <c r="AO175" i="22"/>
  <c r="AP175" i="22"/>
  <c r="AR175" i="22" s="1"/>
  <c r="AQ175" i="22" s="1"/>
  <c r="BB175" i="22"/>
  <c r="R175" i="22"/>
  <c r="AL175" i="22"/>
  <c r="AJ175" i="22"/>
  <c r="AA175" i="22"/>
  <c r="S175" i="22"/>
  <c r="U175" i="22" s="1"/>
  <c r="T175" i="22" s="1"/>
  <c r="AS175" i="22" l="1"/>
  <c r="AT175" i="22" s="1"/>
  <c r="AC175" i="22"/>
  <c r="AE175" i="22" s="1"/>
  <c r="V175" i="22"/>
  <c r="X175" i="22" s="1"/>
  <c r="AM175" i="22"/>
  <c r="AK175" i="22"/>
  <c r="AU175" i="22" l="1"/>
  <c r="BC175" i="22"/>
  <c r="AV175" i="22"/>
  <c r="W175" i="22"/>
  <c r="Y175" i="22" s="1"/>
  <c r="AF175" i="22"/>
  <c r="AG175" i="22"/>
  <c r="AZ175" i="22" l="1"/>
  <c r="BA175" i="22"/>
  <c r="Q176" i="22"/>
  <c r="AX176" i="22" s="1"/>
  <c r="BD175" i="22"/>
  <c r="AH175" i="22"/>
  <c r="AY176" i="22" l="1"/>
  <c r="AB176" i="22"/>
  <c r="AD176" i="22" s="1"/>
  <c r="AO176" i="22"/>
  <c r="AP176" i="22"/>
  <c r="AR176" i="22" s="1"/>
  <c r="AQ176" i="22" s="1"/>
  <c r="AL176" i="22"/>
  <c r="AJ176" i="22"/>
  <c r="R176" i="22"/>
  <c r="AA176" i="22"/>
  <c r="BB176" i="22"/>
  <c r="S176" i="22"/>
  <c r="U176" i="22" s="1"/>
  <c r="T176" i="22" s="1"/>
  <c r="AS176" i="22" l="1"/>
  <c r="AU176" i="22" s="1"/>
  <c r="AC176" i="22"/>
  <c r="AE176" i="22" s="1"/>
  <c r="V176" i="22"/>
  <c r="W176" i="22" s="1"/>
  <c r="AM176" i="22"/>
  <c r="AK176" i="22"/>
  <c r="AT176" i="22" l="1"/>
  <c r="AV176" i="22" s="1"/>
  <c r="BC176" i="22"/>
  <c r="BD176" i="22" s="1"/>
  <c r="X176" i="22"/>
  <c r="Y176" i="22" s="1"/>
  <c r="AF176" i="22"/>
  <c r="AZ176" i="22" s="1"/>
  <c r="AG176" i="22"/>
  <c r="BA176" i="22" l="1"/>
  <c r="Q177" i="22"/>
  <c r="AX177" i="22" s="1"/>
  <c r="AH176" i="22"/>
  <c r="AY177" i="22" l="1"/>
  <c r="AL177" i="22"/>
  <c r="AB177" i="22"/>
  <c r="AD177" i="22" s="1"/>
  <c r="AC177" i="22" s="1"/>
  <c r="S177" i="22"/>
  <c r="U177" i="22" s="1"/>
  <c r="T177" i="22" s="1"/>
  <c r="AO177" i="22"/>
  <c r="AP177" i="22"/>
  <c r="AR177" i="22" s="1"/>
  <c r="AQ177" i="22" s="1"/>
  <c r="AJ177" i="22"/>
  <c r="AK177" i="22" s="1"/>
  <c r="AA177" i="22"/>
  <c r="R177" i="22"/>
  <c r="BB177" i="22"/>
  <c r="AM177" i="22"/>
  <c r="AS177" i="22" l="1"/>
  <c r="AT177" i="22" s="1"/>
  <c r="V177" i="22"/>
  <c r="W177" i="22" s="1"/>
  <c r="AE177" i="22"/>
  <c r="AU177" i="22" l="1"/>
  <c r="BC177" i="22"/>
  <c r="X177" i="22"/>
  <c r="Y177" i="22" s="1"/>
  <c r="AF177" i="22"/>
  <c r="AZ177" i="22" s="1"/>
  <c r="AG177" i="22"/>
  <c r="BA177" i="22" l="1"/>
  <c r="AV177" i="22"/>
  <c r="AH177" i="22"/>
  <c r="Q178" i="22"/>
  <c r="AX178" i="22" s="1"/>
  <c r="BD177" i="22"/>
  <c r="AY178" i="22" l="1"/>
  <c r="AB178" i="22"/>
  <c r="AD178" i="22" s="1"/>
  <c r="AO178" i="22"/>
  <c r="AP178" i="22"/>
  <c r="AR178" i="22" s="1"/>
  <c r="AQ178" i="22" s="1"/>
  <c r="AL178" i="22"/>
  <c r="R178" i="22"/>
  <c r="AJ178" i="22"/>
  <c r="AA178" i="22"/>
  <c r="BB178" i="22"/>
  <c r="S178" i="22"/>
  <c r="U178" i="22" s="1"/>
  <c r="T178" i="22" s="1"/>
  <c r="AS178" i="22" l="1"/>
  <c r="AU178" i="22" s="1"/>
  <c r="AC178" i="22"/>
  <c r="AE178" i="22" s="1"/>
  <c r="V178" i="22"/>
  <c r="W178" i="22" s="1"/>
  <c r="AK178" i="22"/>
  <c r="AM178" i="22"/>
  <c r="AT178" i="22" l="1"/>
  <c r="BC178" i="22"/>
  <c r="BD178" i="22" s="1"/>
  <c r="AV178" i="22"/>
  <c r="X178" i="22"/>
  <c r="Y178" i="22" s="1"/>
  <c r="AF178" i="22"/>
  <c r="AZ178" i="22" s="1"/>
  <c r="AG178" i="22"/>
  <c r="BA178" i="22" l="1"/>
  <c r="Q179" i="22"/>
  <c r="AX179" i="22" s="1"/>
  <c r="AH178" i="22"/>
  <c r="AY179" i="22" l="1"/>
  <c r="S179" i="22"/>
  <c r="U179" i="22" s="1"/>
  <c r="T179" i="22" s="1"/>
  <c r="V179" i="22" s="1"/>
  <c r="X179" i="22" s="1"/>
  <c r="AO179" i="22"/>
  <c r="AP179" i="22"/>
  <c r="AR179" i="22" s="1"/>
  <c r="AQ179" i="22" s="1"/>
  <c r="AL179" i="22"/>
  <c r="AM179" i="22" s="1"/>
  <c r="AA179" i="22"/>
  <c r="AJ179" i="22"/>
  <c r="AK179" i="22" s="1"/>
  <c r="AB179" i="22"/>
  <c r="AD179" i="22" s="1"/>
  <c r="AC179" i="22" s="1"/>
  <c r="BB179" i="22"/>
  <c r="R179" i="22"/>
  <c r="AS179" i="22" l="1"/>
  <c r="AT179" i="22" s="1"/>
  <c r="W179" i="22"/>
  <c r="Y179" i="22" s="1"/>
  <c r="AE179" i="22"/>
  <c r="BC179" i="22" l="1"/>
  <c r="Q180" i="22" s="1"/>
  <c r="AX180" i="22" s="1"/>
  <c r="AU179" i="22"/>
  <c r="AF179" i="22"/>
  <c r="AZ179" i="22" s="1"/>
  <c r="AG179" i="22"/>
  <c r="AV179" i="22" l="1"/>
  <c r="BA179" i="22"/>
  <c r="AY180" i="22"/>
  <c r="AO180" i="22"/>
  <c r="AP180" i="22"/>
  <c r="AR180" i="22" s="1"/>
  <c r="AQ180" i="22" s="1"/>
  <c r="BD179" i="22"/>
  <c r="AH179" i="22"/>
  <c r="AB180" i="22"/>
  <c r="AD180" i="22" s="1"/>
  <c r="AC180" i="22" s="1"/>
  <c r="AA180" i="22"/>
  <c r="AJ180" i="22"/>
  <c r="R180" i="22"/>
  <c r="BB180" i="22"/>
  <c r="AL180" i="22"/>
  <c r="S180" i="22"/>
  <c r="U180" i="22" s="1"/>
  <c r="T180" i="22" s="1"/>
  <c r="AS180" i="22" l="1"/>
  <c r="AU180" i="22" s="1"/>
  <c r="AE180" i="22"/>
  <c r="V180" i="22"/>
  <c r="X180" i="22" s="1"/>
  <c r="AK180" i="22"/>
  <c r="AM180" i="22"/>
  <c r="AT180" i="22" l="1"/>
  <c r="AV180" i="22" s="1"/>
  <c r="BC180" i="22"/>
  <c r="W180" i="22"/>
  <c r="Y180" i="22" s="1"/>
  <c r="AF180" i="22"/>
  <c r="AG180" i="22"/>
  <c r="BA180" i="22" s="1"/>
  <c r="AZ180" i="22" l="1"/>
  <c r="AH180" i="22"/>
  <c r="Q181" i="22"/>
  <c r="AX181" i="22" s="1"/>
  <c r="BD180" i="22"/>
  <c r="AY181" i="22" l="1"/>
  <c r="AB181" i="22"/>
  <c r="AD181" i="22" s="1"/>
  <c r="AO181" i="22"/>
  <c r="AP181" i="22"/>
  <c r="AR181" i="22" s="1"/>
  <c r="AQ181" i="22" s="1"/>
  <c r="AJ181" i="22"/>
  <c r="AA181" i="22"/>
  <c r="R181" i="22"/>
  <c r="AL181" i="22"/>
  <c r="BB181" i="22"/>
  <c r="S181" i="22"/>
  <c r="U181" i="22" s="1"/>
  <c r="T181" i="22" s="1"/>
  <c r="AS181" i="22" l="1"/>
  <c r="AT181" i="22" s="1"/>
  <c r="AC181" i="22"/>
  <c r="AE181" i="22" s="1"/>
  <c r="V181" i="22"/>
  <c r="X181" i="22" s="1"/>
  <c r="AK181" i="22"/>
  <c r="AM181" i="22"/>
  <c r="AU181" i="22" l="1"/>
  <c r="BC181" i="22"/>
  <c r="AV181" i="22"/>
  <c r="W181" i="22"/>
  <c r="Y181" i="22" s="1"/>
  <c r="AF181" i="22"/>
  <c r="AG181" i="22"/>
  <c r="BA181" i="22" s="1"/>
  <c r="AZ181" i="22" l="1"/>
  <c r="Q182" i="22"/>
  <c r="AX182" i="22" s="1"/>
  <c r="BD181" i="22"/>
  <c r="AH181" i="22"/>
  <c r="AY182" i="22" l="1"/>
  <c r="AB182" i="22"/>
  <c r="AD182" i="22" s="1"/>
  <c r="AO182" i="22"/>
  <c r="AP182" i="22"/>
  <c r="AR182" i="22" s="1"/>
  <c r="AQ182" i="22" s="1"/>
  <c r="BB182" i="22"/>
  <c r="R182" i="22"/>
  <c r="AL182" i="22"/>
  <c r="AA182" i="22"/>
  <c r="AJ182" i="22"/>
  <c r="S182" i="22"/>
  <c r="U182" i="22" s="1"/>
  <c r="T182" i="22" s="1"/>
  <c r="AS182" i="22" l="1"/>
  <c r="AT182" i="22" s="1"/>
  <c r="AC182" i="22"/>
  <c r="AE182" i="22" s="1"/>
  <c r="V182" i="22"/>
  <c r="W182" i="22" s="1"/>
  <c r="AM182" i="22"/>
  <c r="AK182" i="22"/>
  <c r="AU182" i="22" l="1"/>
  <c r="AV182" i="22" s="1"/>
  <c r="BC182" i="22"/>
  <c r="X182" i="22"/>
  <c r="Y182" i="22" s="1"/>
  <c r="AF182" i="22"/>
  <c r="AZ182" i="22" s="1"/>
  <c r="AG182" i="22"/>
  <c r="BA182" i="22" l="1"/>
  <c r="AH182" i="22"/>
  <c r="Q183" i="22"/>
  <c r="AX183" i="22" s="1"/>
  <c r="BD182" i="22"/>
  <c r="AY183" i="22" l="1"/>
  <c r="AO183" i="22"/>
  <c r="AP183" i="22"/>
  <c r="AR183" i="22" s="1"/>
  <c r="AQ183" i="22" s="1"/>
  <c r="BB183" i="22"/>
  <c r="AJ183" i="22"/>
  <c r="AA183" i="22"/>
  <c r="R183" i="22"/>
  <c r="AL183" i="22"/>
  <c r="S183" i="22"/>
  <c r="U183" i="22" s="1"/>
  <c r="AB183" i="22"/>
  <c r="AS183" i="22" l="1"/>
  <c r="AU183" i="22" s="1"/>
  <c r="T183" i="22"/>
  <c r="V183" i="22" s="1"/>
  <c r="AD183" i="22"/>
  <c r="AK183" i="22"/>
  <c r="AM183" i="22"/>
  <c r="AT183" i="22" l="1"/>
  <c r="W183" i="22"/>
  <c r="X183" i="22"/>
  <c r="AC183" i="22"/>
  <c r="AE183" i="22" s="1"/>
  <c r="BC183" i="22" s="1"/>
  <c r="AV183" i="22" l="1"/>
  <c r="Y183" i="22"/>
  <c r="Q184" i="22"/>
  <c r="AX184" i="22" s="1"/>
  <c r="AF183" i="22"/>
  <c r="AZ183" i="22" s="1"/>
  <c r="AG183" i="22"/>
  <c r="BA183" i="22" s="1"/>
  <c r="AY184" i="22" l="1"/>
  <c r="AO184" i="22"/>
  <c r="AP184" i="22"/>
  <c r="AR184" i="22" s="1"/>
  <c r="AQ184" i="22" s="1"/>
  <c r="BD183" i="22"/>
  <c r="AH183" i="22"/>
  <c r="AB184" i="22"/>
  <c r="BB184" i="22"/>
  <c r="AA184" i="22"/>
  <c r="AL184" i="22"/>
  <c r="R184" i="22"/>
  <c r="AJ184" i="22"/>
  <c r="S184" i="22"/>
  <c r="U184" i="22" s="1"/>
  <c r="T184" i="22" s="1"/>
  <c r="AS184" i="22" l="1"/>
  <c r="AT184" i="22" s="1"/>
  <c r="V184" i="22"/>
  <c r="W184" i="22" s="1"/>
  <c r="AD184" i="22"/>
  <c r="AC184" i="22" s="1"/>
  <c r="AK184" i="22"/>
  <c r="AM184" i="22"/>
  <c r="AU184" i="22" l="1"/>
  <c r="AV184" i="22" s="1"/>
  <c r="X184" i="22"/>
  <c r="Y184" i="22" s="1"/>
  <c r="AE184" i="22"/>
  <c r="BC184" i="22" s="1"/>
  <c r="BD184" i="22" l="1"/>
  <c r="AF184" i="22"/>
  <c r="AZ184" i="22" s="1"/>
  <c r="AG184" i="22"/>
  <c r="BA184" i="22" s="1"/>
  <c r="Q185" i="22" l="1"/>
  <c r="AX185" i="22" s="1"/>
  <c r="AH184" i="22"/>
  <c r="AL185" i="22" l="1"/>
  <c r="AM185" i="22" s="1"/>
  <c r="AA185" i="22"/>
  <c r="AB185" i="22"/>
  <c r="BB185" i="22"/>
  <c r="AY185" i="22"/>
  <c r="R185" i="22"/>
  <c r="S185" i="22"/>
  <c r="U185" i="22" s="1"/>
  <c r="T185" i="22" s="1"/>
  <c r="AJ185" i="22"/>
  <c r="AK185" i="22" s="1"/>
  <c r="AO185" i="22"/>
  <c r="AP185" i="22"/>
  <c r="AR185" i="22" s="1"/>
  <c r="AQ185" i="22" s="1"/>
  <c r="AD185" i="22"/>
  <c r="AS185" i="22" l="1"/>
  <c r="AU185" i="22" s="1"/>
  <c r="V185" i="22"/>
  <c r="W185" i="22" s="1"/>
  <c r="AC185" i="22"/>
  <c r="AE185" i="22" s="1"/>
  <c r="AT185" i="22" l="1"/>
  <c r="BC185" i="22"/>
  <c r="BD185" i="22" s="1"/>
  <c r="X185" i="22"/>
  <c r="Y185" i="22" s="1"/>
  <c r="AF185" i="22"/>
  <c r="AG185" i="22"/>
  <c r="BA185" i="22" l="1"/>
  <c r="AZ185" i="22"/>
  <c r="AV185" i="22"/>
  <c r="Q186" i="22"/>
  <c r="AX186" i="22" s="1"/>
  <c r="AH185" i="22"/>
  <c r="AY186" i="22" l="1"/>
  <c r="AJ186" i="22"/>
  <c r="AK186" i="22" s="1"/>
  <c r="AO186" i="22"/>
  <c r="AP186" i="22"/>
  <c r="AR186" i="22" s="1"/>
  <c r="AQ186" i="22" s="1"/>
  <c r="AB186" i="22"/>
  <c r="AD186" i="22" s="1"/>
  <c r="AC186" i="22" s="1"/>
  <c r="R186" i="22"/>
  <c r="BB186" i="22"/>
  <c r="AL186" i="22"/>
  <c r="AM186" i="22" s="1"/>
  <c r="AA186" i="22"/>
  <c r="S186" i="22"/>
  <c r="U186" i="22" s="1"/>
  <c r="T186" i="22" s="1"/>
  <c r="AS186" i="22" l="1"/>
  <c r="AU186" i="22" s="1"/>
  <c r="V186" i="22"/>
  <c r="AE186" i="22"/>
  <c r="AT186" i="22" l="1"/>
  <c r="BC186" i="22"/>
  <c r="Q187" i="22" s="1"/>
  <c r="AV186" i="22"/>
  <c r="AG186" i="22"/>
  <c r="BA186" i="22" s="1"/>
  <c r="W186" i="22"/>
  <c r="X186" i="22"/>
  <c r="AF186" i="22"/>
  <c r="AZ186" i="22" l="1"/>
  <c r="AP187" i="22"/>
  <c r="AR187" i="22" s="1"/>
  <c r="AQ187" i="22" s="1"/>
  <c r="AX187" i="22"/>
  <c r="BD186" i="22"/>
  <c r="AO187" i="22"/>
  <c r="Y186" i="22"/>
  <c r="BB187" i="22"/>
  <c r="AL187" i="22"/>
  <c r="AA187" i="22"/>
  <c r="AJ187" i="22"/>
  <c r="R187" i="22"/>
  <c r="S187" i="22"/>
  <c r="U187" i="22" s="1"/>
  <c r="AH186" i="22"/>
  <c r="AB187" i="22"/>
  <c r="AS187" i="22" l="1"/>
  <c r="AT187" i="22" s="1"/>
  <c r="AY187" i="22"/>
  <c r="T187" i="22"/>
  <c r="V187" i="22" s="1"/>
  <c r="AM187" i="22"/>
  <c r="AD187" i="22"/>
  <c r="AK187" i="22"/>
  <c r="AU187" i="22" l="1"/>
  <c r="AV187" i="22" s="1"/>
  <c r="X187" i="22"/>
  <c r="W187" i="22"/>
  <c r="AC187" i="22"/>
  <c r="AE187" i="22" s="1"/>
  <c r="BC187" i="22" s="1"/>
  <c r="Y187" i="22" l="1"/>
  <c r="AF187" i="22"/>
  <c r="AZ187" i="22" s="1"/>
  <c r="AG187" i="22"/>
  <c r="BA187" i="22" s="1"/>
  <c r="BD187" i="22" l="1"/>
  <c r="Q188" i="22"/>
  <c r="AX188" i="22" s="1"/>
  <c r="AH187" i="22"/>
  <c r="AY188" i="22" l="1"/>
  <c r="AO188" i="22"/>
  <c r="AP188" i="22"/>
  <c r="AR188" i="22" s="1"/>
  <c r="AQ188" i="22" s="1"/>
  <c r="BB188" i="22"/>
  <c r="AA188" i="22"/>
  <c r="AL188" i="22"/>
  <c r="R188" i="22"/>
  <c r="AJ188" i="22"/>
  <c r="S188" i="22"/>
  <c r="U188" i="22" s="1"/>
  <c r="AB188" i="22"/>
  <c r="AS188" i="22" l="1"/>
  <c r="AT188" i="22" s="1"/>
  <c r="T188" i="22"/>
  <c r="V188" i="22" s="1"/>
  <c r="AK188" i="22"/>
  <c r="AD188" i="22"/>
  <c r="AM188" i="22"/>
  <c r="AU188" i="22" l="1"/>
  <c r="X188" i="22"/>
  <c r="W188" i="22"/>
  <c r="AC188" i="22"/>
  <c r="AE188" i="22" s="1"/>
  <c r="BC188" i="22" s="1"/>
  <c r="AV188" i="22" l="1"/>
  <c r="BA188" i="22"/>
  <c r="Y188" i="22"/>
  <c r="AF188" i="22"/>
  <c r="AZ188" i="22" s="1"/>
  <c r="AG188" i="22"/>
  <c r="BD188" i="22" l="1"/>
  <c r="Q189" i="22"/>
  <c r="AX189" i="22" s="1"/>
  <c r="AH188" i="22"/>
  <c r="AY189" i="22" l="1"/>
  <c r="AB189" i="22"/>
  <c r="AD189" i="22" s="1"/>
  <c r="AO189" i="22"/>
  <c r="AP189" i="22"/>
  <c r="AR189" i="22" s="1"/>
  <c r="AQ189" i="22" s="1"/>
  <c r="S189" i="22"/>
  <c r="U189" i="22" s="1"/>
  <c r="T189" i="22" s="1"/>
  <c r="BB189" i="22"/>
  <c r="AA189" i="22"/>
  <c r="R189" i="22"/>
  <c r="AJ189" i="22"/>
  <c r="AL189" i="22"/>
  <c r="AS189" i="22" l="1"/>
  <c r="AU189" i="22" s="1"/>
  <c r="AC189" i="22"/>
  <c r="AE189" i="22" s="1"/>
  <c r="V189" i="22"/>
  <c r="X189" i="22" s="1"/>
  <c r="AM189" i="22"/>
  <c r="AK189" i="22"/>
  <c r="AT189" i="22" l="1"/>
  <c r="BC189" i="22"/>
  <c r="BD189" i="22" s="1"/>
  <c r="AV189" i="22"/>
  <c r="W189" i="22"/>
  <c r="Y189" i="22" s="1"/>
  <c r="AF189" i="22"/>
  <c r="AG189" i="22"/>
  <c r="BA189" i="22" s="1"/>
  <c r="AZ189" i="22" l="1"/>
  <c r="Q190" i="22"/>
  <c r="AX190" i="22" s="1"/>
  <c r="AH189" i="22"/>
  <c r="AY190" i="22" l="1"/>
  <c r="S190" i="22"/>
  <c r="U190" i="22" s="1"/>
  <c r="T190" i="22" s="1"/>
  <c r="AO190" i="22"/>
  <c r="AP190" i="22"/>
  <c r="AR190" i="22" s="1"/>
  <c r="AQ190" i="22" s="1"/>
  <c r="AJ190" i="22"/>
  <c r="AK190" i="22" s="1"/>
  <c r="AB190" i="22"/>
  <c r="AD190" i="22" s="1"/>
  <c r="AC190" i="22" s="1"/>
  <c r="AA190" i="22"/>
  <c r="BB190" i="22"/>
  <c r="AL190" i="22"/>
  <c r="AM190" i="22" s="1"/>
  <c r="R190" i="22"/>
  <c r="AS190" i="22" l="1"/>
  <c r="AT190" i="22" s="1"/>
  <c r="V190" i="22"/>
  <c r="AE190" i="22"/>
  <c r="AU190" i="22" l="1"/>
  <c r="BC190" i="22"/>
  <c r="BD190" i="22" s="1"/>
  <c r="W190" i="22"/>
  <c r="X190" i="22"/>
  <c r="AV190" i="22"/>
  <c r="AF190" i="22"/>
  <c r="AG190" i="22"/>
  <c r="AZ190" i="22" l="1"/>
  <c r="BA190" i="22"/>
  <c r="Q191" i="22"/>
  <c r="AX191" i="22" s="1"/>
  <c r="Y190" i="22"/>
  <c r="AH190" i="22"/>
  <c r="BB191" i="22" l="1"/>
  <c r="AY191" i="22"/>
  <c r="R191" i="22"/>
  <c r="AA191" i="22"/>
  <c r="AB191" i="22"/>
  <c r="AJ191" i="22"/>
  <c r="AK191" i="22" s="1"/>
  <c r="S191" i="22"/>
  <c r="U191" i="22" s="1"/>
  <c r="T191" i="22" s="1"/>
  <c r="AL191" i="22"/>
  <c r="AM191" i="22" s="1"/>
  <c r="AP191" i="22"/>
  <c r="AR191" i="22" s="1"/>
  <c r="AQ191" i="22" s="1"/>
  <c r="AO191" i="22"/>
  <c r="AD191" i="22"/>
  <c r="AC191" i="22" s="1"/>
  <c r="V191" i="22" l="1"/>
  <c r="X191" i="22" s="1"/>
  <c r="AS191" i="22"/>
  <c r="AT191" i="22" s="1"/>
  <c r="AE191" i="22"/>
  <c r="W191" i="22" l="1"/>
  <c r="Y191" i="22" s="1"/>
  <c r="AU191" i="22"/>
  <c r="BC191" i="22"/>
  <c r="Q192" i="22" s="1"/>
  <c r="AX192" i="22" s="1"/>
  <c r="AG191" i="22"/>
  <c r="AF191" i="22"/>
  <c r="AZ191" i="22" s="1"/>
  <c r="AV191" i="22" l="1"/>
  <c r="BA191" i="22"/>
  <c r="AY192" i="22"/>
  <c r="AO192" i="22"/>
  <c r="AP192" i="22"/>
  <c r="AR192" i="22" s="1"/>
  <c r="AQ192" i="22" s="1"/>
  <c r="BD191" i="22"/>
  <c r="AJ192" i="22"/>
  <c r="AL192" i="22"/>
  <c r="R192" i="22"/>
  <c r="BB192" i="22"/>
  <c r="AA192" i="22"/>
  <c r="S192" i="22"/>
  <c r="U192" i="22" s="1"/>
  <c r="T192" i="22" s="1"/>
  <c r="AH191" i="22"/>
  <c r="AB192" i="22"/>
  <c r="AD192" i="22" s="1"/>
  <c r="AC192" i="22" s="1"/>
  <c r="AS192" i="22" l="1"/>
  <c r="AT192" i="22" s="1"/>
  <c r="AE192" i="22"/>
  <c r="V192" i="22"/>
  <c r="X192" i="22" s="1"/>
  <c r="AM192" i="22"/>
  <c r="AK192" i="22"/>
  <c r="AU192" i="22" l="1"/>
  <c r="BC192" i="22"/>
  <c r="W192" i="22"/>
  <c r="Y192" i="22" s="1"/>
  <c r="AF192" i="22"/>
  <c r="AG192" i="22"/>
  <c r="AZ192" i="22" l="1"/>
  <c r="AV192" i="22"/>
  <c r="BA192" i="22"/>
  <c r="AH192" i="22"/>
  <c r="BD192" i="22"/>
  <c r="Q193" i="22"/>
  <c r="AX193" i="22" s="1"/>
  <c r="AY193" i="22" l="1"/>
  <c r="AB193" i="22"/>
  <c r="AD193" i="22" s="1"/>
  <c r="AO193" i="22"/>
  <c r="AP193" i="22"/>
  <c r="AR193" i="22" s="1"/>
  <c r="AQ193" i="22" s="1"/>
  <c r="S193" i="22"/>
  <c r="U193" i="22" s="1"/>
  <c r="T193" i="22" s="1"/>
  <c r="BB193" i="22"/>
  <c r="AA193" i="22"/>
  <c r="AJ193" i="22"/>
  <c r="AL193" i="22"/>
  <c r="R193" i="22"/>
  <c r="AS193" i="22" l="1"/>
  <c r="AU193" i="22" s="1"/>
  <c r="AC193" i="22"/>
  <c r="AE193" i="22" s="1"/>
  <c r="V193" i="22"/>
  <c r="X193" i="22" s="1"/>
  <c r="AK193" i="22"/>
  <c r="AM193" i="22"/>
  <c r="AT193" i="22" l="1"/>
  <c r="BC193" i="22"/>
  <c r="W193" i="22"/>
  <c r="Y193" i="22" s="1"/>
  <c r="AF193" i="22"/>
  <c r="AG193" i="22"/>
  <c r="BA193" i="22" s="1"/>
  <c r="AV193" i="22" l="1"/>
  <c r="AZ193" i="22"/>
  <c r="AH193" i="22"/>
  <c r="BD193" i="22"/>
  <c r="Q194" i="22"/>
  <c r="AX194" i="22" s="1"/>
  <c r="AY194" i="22" l="1"/>
  <c r="AB194" i="22"/>
  <c r="AD194" i="22" s="1"/>
  <c r="AC194" i="22" s="1"/>
  <c r="AO194" i="22"/>
  <c r="AP194" i="22"/>
  <c r="AR194" i="22" s="1"/>
  <c r="AQ194" i="22" s="1"/>
  <c r="AJ194" i="22"/>
  <c r="AA194" i="22"/>
  <c r="AL194" i="22"/>
  <c r="R194" i="22"/>
  <c r="BB194" i="22"/>
  <c r="S194" i="22"/>
  <c r="U194" i="22" s="1"/>
  <c r="T194" i="22" s="1"/>
  <c r="AS194" i="22" l="1"/>
  <c r="AE194" i="22"/>
  <c r="AG194" i="22" s="1"/>
  <c r="AT194" i="22"/>
  <c r="AU194" i="22"/>
  <c r="V194" i="22"/>
  <c r="W194" i="22" s="1"/>
  <c r="AM194" i="22"/>
  <c r="AK194" i="22"/>
  <c r="AF194" i="22" l="1"/>
  <c r="AZ194" i="22" s="1"/>
  <c r="BC194" i="22"/>
  <c r="BD194" i="22" s="1"/>
  <c r="AV194" i="22"/>
  <c r="X194" i="22"/>
  <c r="Y194" i="22" s="1"/>
  <c r="AH194" i="22" l="1"/>
  <c r="BA194" i="22"/>
  <c r="Q195" i="22"/>
  <c r="AX195" i="22" s="1"/>
  <c r="AY195" i="22" l="1"/>
  <c r="S195" i="22"/>
  <c r="U195" i="22" s="1"/>
  <c r="T195" i="22" s="1"/>
  <c r="AO195" i="22"/>
  <c r="AP195" i="22"/>
  <c r="AR195" i="22" s="1"/>
  <c r="AQ195" i="22" s="1"/>
  <c r="R195" i="22"/>
  <c r="AL195" i="22"/>
  <c r="AM195" i="22" s="1"/>
  <c r="BB195" i="22"/>
  <c r="AA195" i="22"/>
  <c r="AJ195" i="22"/>
  <c r="AK195" i="22" s="1"/>
  <c r="AB195" i="22"/>
  <c r="AD195" i="22" s="1"/>
  <c r="AC195" i="22" s="1"/>
  <c r="AS195" i="22" l="1"/>
  <c r="AU195" i="22" s="1"/>
  <c r="V195" i="22"/>
  <c r="X195" i="22" s="1"/>
  <c r="AE195" i="22"/>
  <c r="AT195" i="22" l="1"/>
  <c r="BC195" i="22"/>
  <c r="Q196" i="22" s="1"/>
  <c r="AX196" i="22" s="1"/>
  <c r="AG195" i="22"/>
  <c r="BA195" i="22" s="1"/>
  <c r="W195" i="22"/>
  <c r="Y195" i="22" s="1"/>
  <c r="AF195" i="22"/>
  <c r="AV195" i="22" l="1"/>
  <c r="AZ195" i="22"/>
  <c r="AY196" i="22"/>
  <c r="S196" i="22"/>
  <c r="U196" i="22" s="1"/>
  <c r="T196" i="22" s="1"/>
  <c r="AO196" i="22"/>
  <c r="AJ196" i="22"/>
  <c r="AK196" i="22" s="1"/>
  <c r="BB196" i="22"/>
  <c r="AA196" i="22"/>
  <c r="BD195" i="22"/>
  <c r="R196" i="22"/>
  <c r="AP196" i="22"/>
  <c r="AR196" i="22" s="1"/>
  <c r="AL196" i="22"/>
  <c r="AM196" i="22" s="1"/>
  <c r="AB196" i="22"/>
  <c r="AD196" i="22" s="1"/>
  <c r="AC196" i="22" s="1"/>
  <c r="AH195" i="22"/>
  <c r="AQ196" i="22" l="1"/>
  <c r="AS196" i="22" s="1"/>
  <c r="V196" i="22"/>
  <c r="X196" i="22" s="1"/>
  <c r="AE196" i="22"/>
  <c r="AU196" i="22" l="1"/>
  <c r="AT196" i="22"/>
  <c r="BC196" i="22"/>
  <c r="W196" i="22"/>
  <c r="Y196" i="22" s="1"/>
  <c r="AF196" i="22"/>
  <c r="AG196" i="22"/>
  <c r="AV196" i="22" l="1"/>
  <c r="AZ196" i="22"/>
  <c r="BA196" i="22"/>
  <c r="AH196" i="22"/>
  <c r="BD196" i="22"/>
  <c r="Q197" i="22"/>
  <c r="AX197" i="22" s="1"/>
  <c r="AY197" i="22" l="1"/>
  <c r="AB197" i="22"/>
  <c r="AD197" i="22" s="1"/>
  <c r="AO197" i="22"/>
  <c r="AP197" i="22"/>
  <c r="AR197" i="22" s="1"/>
  <c r="AQ197" i="22" s="1"/>
  <c r="R197" i="22"/>
  <c r="AA197" i="22"/>
  <c r="AL197" i="22"/>
  <c r="AJ197" i="22"/>
  <c r="BB197" i="22"/>
  <c r="S197" i="22"/>
  <c r="U197" i="22" s="1"/>
  <c r="T197" i="22" s="1"/>
  <c r="AS197" i="22" l="1"/>
  <c r="AT197" i="22" s="1"/>
  <c r="AC197" i="22"/>
  <c r="AE197" i="22" s="1"/>
  <c r="V197" i="22"/>
  <c r="X197" i="22" s="1"/>
  <c r="AK197" i="22"/>
  <c r="AM197" i="22"/>
  <c r="AU197" i="22" l="1"/>
  <c r="BC197" i="22"/>
  <c r="BD197" i="22" s="1"/>
  <c r="W197" i="22"/>
  <c r="Y197" i="22" s="1"/>
  <c r="AF197" i="22"/>
  <c r="AG197" i="22"/>
  <c r="AZ197" i="22" l="1"/>
  <c r="AV197" i="22"/>
  <c r="BA197" i="22"/>
  <c r="Q198" i="22"/>
  <c r="AX198" i="22" s="1"/>
  <c r="AH197" i="22"/>
  <c r="AY198" i="22" l="1"/>
  <c r="AJ198" i="22"/>
  <c r="AK198" i="22" s="1"/>
  <c r="AA198" i="22"/>
  <c r="AL198" i="22"/>
  <c r="AM198" i="22" s="1"/>
  <c r="BB198" i="22"/>
  <c r="S198" i="22"/>
  <c r="U198" i="22" s="1"/>
  <c r="T198" i="22" s="1"/>
  <c r="V198" i="22" s="1"/>
  <c r="X198" i="22" s="1"/>
  <c r="AO198" i="22"/>
  <c r="AP198" i="22"/>
  <c r="AR198" i="22" s="1"/>
  <c r="AQ198" i="22" s="1"/>
  <c r="AB198" i="22"/>
  <c r="AD198" i="22" s="1"/>
  <c r="AC198" i="22" s="1"/>
  <c r="R198" i="22"/>
  <c r="AS198" i="22" l="1"/>
  <c r="AT198" i="22" s="1"/>
  <c r="W198" i="22"/>
  <c r="Y198" i="22" s="1"/>
  <c r="AE198" i="22"/>
  <c r="AG198" i="22" s="1"/>
  <c r="AU198" i="22" l="1"/>
  <c r="BC198" i="22"/>
  <c r="BD198" i="22" s="1"/>
  <c r="AF198" i="22"/>
  <c r="AH198" i="22" s="1"/>
  <c r="AV198" i="22" l="1"/>
  <c r="BA198" i="22"/>
  <c r="AZ198" i="22"/>
  <c r="Q199" i="22"/>
  <c r="AX199" i="22" s="1"/>
  <c r="AJ199" i="22" l="1"/>
  <c r="R199" i="22"/>
  <c r="BB199" i="22"/>
  <c r="AY199" i="22"/>
  <c r="AB199" i="22"/>
  <c r="AD199" i="22" s="1"/>
  <c r="AC199" i="22" s="1"/>
  <c r="AL199" i="22"/>
  <c r="AM199" i="22" s="1"/>
  <c r="S199" i="22"/>
  <c r="U199" i="22" s="1"/>
  <c r="T199" i="22" s="1"/>
  <c r="AA199" i="22"/>
  <c r="AO199" i="22"/>
  <c r="AP199" i="22"/>
  <c r="AR199" i="22" s="1"/>
  <c r="AK199" i="22"/>
  <c r="AQ199" i="22" l="1"/>
  <c r="AS199" i="22" s="1"/>
  <c r="V199" i="22"/>
  <c r="W199" i="22" s="1"/>
  <c r="AE199" i="22"/>
  <c r="AT199" i="22" l="1"/>
  <c r="AU199" i="22"/>
  <c r="BC199" i="22"/>
  <c r="Q200" i="22" s="1"/>
  <c r="AX200" i="22" s="1"/>
  <c r="X199" i="22"/>
  <c r="Y199" i="22" s="1"/>
  <c r="AF199" i="22"/>
  <c r="AG199" i="22"/>
  <c r="BA199" i="22" l="1"/>
  <c r="AZ199" i="22"/>
  <c r="AV199" i="22"/>
  <c r="BD199" i="22"/>
  <c r="AY200" i="22"/>
  <c r="AO200" i="22"/>
  <c r="AP200" i="22"/>
  <c r="AR200" i="22" s="1"/>
  <c r="AQ200" i="22" s="1"/>
  <c r="AH199" i="22"/>
  <c r="AB200" i="22"/>
  <c r="S200" i="22"/>
  <c r="U200" i="22" s="1"/>
  <c r="T200" i="22" s="1"/>
  <c r="R200" i="22"/>
  <c r="AJ200" i="22"/>
  <c r="BB200" i="22"/>
  <c r="AA200" i="22"/>
  <c r="AL200" i="22"/>
  <c r="AS200" i="22" l="1"/>
  <c r="AU200" i="22" s="1"/>
  <c r="V200" i="22"/>
  <c r="W200" i="22" s="1"/>
  <c r="AK200" i="22"/>
  <c r="AD200" i="22"/>
  <c r="AC200" i="22" s="1"/>
  <c r="AM200" i="22"/>
  <c r="AT200" i="22" l="1"/>
  <c r="X200" i="22"/>
  <c r="Y200" i="22" s="1"/>
  <c r="AE200" i="22"/>
  <c r="BC200" i="22" s="1"/>
  <c r="AV200" i="22" l="1"/>
  <c r="AF200" i="22"/>
  <c r="AZ200" i="22" s="1"/>
  <c r="AG200" i="22"/>
  <c r="BA200" i="22" s="1"/>
  <c r="BD200" i="22" l="1"/>
  <c r="Q201" i="22"/>
  <c r="AX201" i="22" s="1"/>
  <c r="AH200" i="22"/>
  <c r="AY201" i="22" l="1"/>
  <c r="AB201" i="22"/>
  <c r="AD201" i="22" s="1"/>
  <c r="AC201" i="22" s="1"/>
  <c r="AO201" i="22"/>
  <c r="AP201" i="22"/>
  <c r="AR201" i="22" s="1"/>
  <c r="AQ201" i="22" s="1"/>
  <c r="AJ201" i="22"/>
  <c r="R201" i="22"/>
  <c r="AL201" i="22"/>
  <c r="AA201" i="22"/>
  <c r="BB201" i="22"/>
  <c r="S201" i="22"/>
  <c r="U201" i="22" s="1"/>
  <c r="AS201" i="22" l="1"/>
  <c r="AT201" i="22" s="1"/>
  <c r="AE201" i="22"/>
  <c r="T201" i="22"/>
  <c r="V201" i="22" s="1"/>
  <c r="AK201" i="22"/>
  <c r="AM201" i="22"/>
  <c r="AU201" i="22" l="1"/>
  <c r="BC201" i="22"/>
  <c r="BD201" i="22" s="1"/>
  <c r="X201" i="22"/>
  <c r="W201" i="22"/>
  <c r="AF201" i="22"/>
  <c r="AG201" i="22"/>
  <c r="AZ201" i="22" l="1"/>
  <c r="AV201" i="22"/>
  <c r="BA201" i="22"/>
  <c r="Y201" i="22"/>
  <c r="Q202" i="22"/>
  <c r="AX202" i="22" s="1"/>
  <c r="AH201" i="22"/>
  <c r="AY202" i="22" l="1"/>
  <c r="AB202" i="22"/>
  <c r="AD202" i="22" s="1"/>
  <c r="AO202" i="22"/>
  <c r="AP202" i="22"/>
  <c r="AR202" i="22" s="1"/>
  <c r="AQ202" i="22" s="1"/>
  <c r="BB202" i="22"/>
  <c r="S202" i="22"/>
  <c r="U202" i="22" s="1"/>
  <c r="T202" i="22" s="1"/>
  <c r="R202" i="22"/>
  <c r="AA202" i="22"/>
  <c r="AJ202" i="22"/>
  <c r="AK202" i="22" s="1"/>
  <c r="AL202" i="22"/>
  <c r="AM202" i="22" s="1"/>
  <c r="AS202" i="22" l="1"/>
  <c r="AT202" i="22" s="1"/>
  <c r="V202" i="22"/>
  <c r="AC202" i="22"/>
  <c r="AE202" i="22" s="1"/>
  <c r="AU202" i="22" l="1"/>
  <c r="BC202" i="22"/>
  <c r="BD202" i="22" s="1"/>
  <c r="AG202" i="22"/>
  <c r="W202" i="22"/>
  <c r="X202" i="22"/>
  <c r="AF202" i="22"/>
  <c r="AZ202" i="22" l="1"/>
  <c r="AV202" i="22"/>
  <c r="BA202" i="22"/>
  <c r="Q203" i="22"/>
  <c r="AX203" i="22" s="1"/>
  <c r="Y202" i="22"/>
  <c r="AH202" i="22"/>
  <c r="AY203" i="22" l="1"/>
  <c r="BB203" i="22"/>
  <c r="AO203" i="22"/>
  <c r="AP203" i="22"/>
  <c r="AR203" i="22" s="1"/>
  <c r="AQ203" i="22" s="1"/>
  <c r="AL203" i="22"/>
  <c r="AM203" i="22" s="1"/>
  <c r="AJ203" i="22"/>
  <c r="AK203" i="22" s="1"/>
  <c r="AA203" i="22"/>
  <c r="R203" i="22"/>
  <c r="S203" i="22"/>
  <c r="U203" i="22" s="1"/>
  <c r="T203" i="22" s="1"/>
  <c r="AB203" i="22"/>
  <c r="AD203" i="22" s="1"/>
  <c r="AC203" i="22" s="1"/>
  <c r="AS203" i="22" l="1"/>
  <c r="AT203" i="22" s="1"/>
  <c r="V203" i="22"/>
  <c r="AE203" i="22"/>
  <c r="AU203" i="22" l="1"/>
  <c r="BC203" i="22"/>
  <c r="AV203" i="22"/>
  <c r="X203" i="22"/>
  <c r="W203" i="22"/>
  <c r="AF203" i="22"/>
  <c r="AG203" i="22"/>
  <c r="BA203" i="22" l="1"/>
  <c r="AZ203" i="22"/>
  <c r="Y203" i="22"/>
  <c r="BD203" i="22"/>
  <c r="Q204" i="22"/>
  <c r="AX204" i="22" s="1"/>
  <c r="AH203" i="22"/>
  <c r="AY204" i="22" l="1"/>
  <c r="AO204" i="22"/>
  <c r="AP204" i="22"/>
  <c r="AR204" i="22" s="1"/>
  <c r="AB204" i="22"/>
  <c r="AL204" i="22"/>
  <c r="AA204" i="22"/>
  <c r="AJ204" i="22"/>
  <c r="R204" i="22"/>
  <c r="BB204" i="22"/>
  <c r="S204" i="22"/>
  <c r="U204" i="22" s="1"/>
  <c r="T204" i="22" s="1"/>
  <c r="AQ204" i="22" l="1"/>
  <c r="AS204" i="22" s="1"/>
  <c r="V204" i="22"/>
  <c r="X204" i="22" s="1"/>
  <c r="AM204" i="22"/>
  <c r="AK204" i="22"/>
  <c r="AD204" i="22"/>
  <c r="AU204" i="22" l="1"/>
  <c r="AT204" i="22"/>
  <c r="W204" i="22"/>
  <c r="Y204" i="22" s="1"/>
  <c r="AC204" i="22"/>
  <c r="AE204" i="22" s="1"/>
  <c r="BC204" i="22" s="1"/>
  <c r="AV204" i="22" l="1"/>
  <c r="BD204" i="22"/>
  <c r="AF204" i="22"/>
  <c r="AZ204" i="22" s="1"/>
  <c r="AG204" i="22"/>
  <c r="BA204" i="22" s="1"/>
  <c r="Q205" i="22" l="1"/>
  <c r="AX205" i="22" s="1"/>
  <c r="AH204" i="22"/>
  <c r="AB205" i="22"/>
  <c r="S205" i="22" l="1"/>
  <c r="U205" i="22" s="1"/>
  <c r="T205" i="22" s="1"/>
  <c r="AJ205" i="22"/>
  <c r="AA205" i="22"/>
  <c r="R205" i="22"/>
  <c r="AL205" i="22"/>
  <c r="AM205" i="22" s="1"/>
  <c r="BB205" i="22"/>
  <c r="AP205" i="22"/>
  <c r="AR205" i="22" s="1"/>
  <c r="AQ205" i="22" s="1"/>
  <c r="AO205" i="22"/>
  <c r="AY205" i="22"/>
  <c r="AK205" i="22"/>
  <c r="AD205" i="22"/>
  <c r="AC205" i="22" s="1"/>
  <c r="V205" i="22" l="1"/>
  <c r="W205" i="22" s="1"/>
  <c r="AS205" i="22"/>
  <c r="AU205" i="22" s="1"/>
  <c r="AE205" i="22"/>
  <c r="X205" i="22" l="1"/>
  <c r="BC205" i="22"/>
  <c r="AT205" i="22"/>
  <c r="Y205" i="22"/>
  <c r="AF205" i="22"/>
  <c r="AG205" i="22"/>
  <c r="BA205" i="22" s="1"/>
  <c r="AV205" i="22" l="1"/>
  <c r="AZ205" i="22"/>
  <c r="AH205" i="22"/>
  <c r="BD205" i="22"/>
  <c r="Q206" i="22"/>
  <c r="AX206" i="22" s="1"/>
  <c r="AY206" i="22" l="1"/>
  <c r="AB206" i="22"/>
  <c r="AD206" i="22" s="1"/>
  <c r="AO206" i="22"/>
  <c r="AP206" i="22"/>
  <c r="AR206" i="22" s="1"/>
  <c r="AQ206" i="22" s="1"/>
  <c r="S206" i="22"/>
  <c r="U206" i="22" s="1"/>
  <c r="T206" i="22" s="1"/>
  <c r="AJ206" i="22"/>
  <c r="AA206" i="22"/>
  <c r="R206" i="22"/>
  <c r="AL206" i="22"/>
  <c r="BB206" i="22"/>
  <c r="AS206" i="22" l="1"/>
  <c r="AT206" i="22" s="1"/>
  <c r="AC206" i="22"/>
  <c r="AE206" i="22" s="1"/>
  <c r="V206" i="22"/>
  <c r="AK206" i="22"/>
  <c r="AM206" i="22"/>
  <c r="AU206" i="22" l="1"/>
  <c r="BC206" i="22"/>
  <c r="BD206" i="22" s="1"/>
  <c r="AF206" i="22"/>
  <c r="AG206" i="22"/>
  <c r="W206" i="22"/>
  <c r="X206" i="22"/>
  <c r="AZ206" i="22" l="1"/>
  <c r="AV206" i="22"/>
  <c r="BA206" i="22"/>
  <c r="Q207" i="22"/>
  <c r="AX207" i="22" s="1"/>
  <c r="AH206" i="22"/>
  <c r="Y206" i="22"/>
  <c r="AA207" i="22" l="1"/>
  <c r="AY207" i="22"/>
  <c r="BB207" i="22"/>
  <c r="R207" i="22"/>
  <c r="AO207" i="22"/>
  <c r="AP207" i="22"/>
  <c r="AR207" i="22" s="1"/>
  <c r="AQ207" i="22" s="1"/>
  <c r="AB207" i="22"/>
  <c r="AD207" i="22" s="1"/>
  <c r="S207" i="22"/>
  <c r="U207" i="22" s="1"/>
  <c r="T207" i="22" s="1"/>
  <c r="AL207" i="22"/>
  <c r="AM207" i="22" s="1"/>
  <c r="AJ207" i="22"/>
  <c r="AK207" i="22" s="1"/>
  <c r="AS207" i="22" l="1"/>
  <c r="AU207" i="22" s="1"/>
  <c r="V207" i="22"/>
  <c r="AC207" i="22"/>
  <c r="AE207" i="22" s="1"/>
  <c r="AT207" i="22" l="1"/>
  <c r="BC207" i="22"/>
  <c r="W207" i="22"/>
  <c r="X207" i="22"/>
  <c r="AF207" i="22"/>
  <c r="AG207" i="22"/>
  <c r="BA207" i="22" l="1"/>
  <c r="AV207" i="22"/>
  <c r="AZ207" i="22"/>
  <c r="Y207" i="22"/>
  <c r="AH207" i="22"/>
  <c r="BD207" i="22"/>
  <c r="Q208" i="22"/>
  <c r="AX208" i="22" s="1"/>
  <c r="AY208" i="22" l="1"/>
  <c r="AB208" i="22"/>
  <c r="AD208" i="22" s="1"/>
  <c r="AC208" i="22" s="1"/>
  <c r="AO208" i="22"/>
  <c r="AP208" i="22"/>
  <c r="AR208" i="22" s="1"/>
  <c r="AQ208" i="22" s="1"/>
  <c r="S208" i="22"/>
  <c r="U208" i="22" s="1"/>
  <c r="T208" i="22" s="1"/>
  <c r="AJ208" i="22"/>
  <c r="BB208" i="22"/>
  <c r="R208" i="22"/>
  <c r="AL208" i="22"/>
  <c r="AA208" i="22"/>
  <c r="AS208" i="22" l="1"/>
  <c r="AU208" i="22" s="1"/>
  <c r="AE208" i="22"/>
  <c r="AM208" i="22"/>
  <c r="AK208" i="22"/>
  <c r="V208" i="22"/>
  <c r="AT208" i="22" l="1"/>
  <c r="BC208" i="22"/>
  <c r="AG208" i="22"/>
  <c r="BA208" i="22" s="1"/>
  <c r="AF208" i="22"/>
  <c r="W208" i="22"/>
  <c r="X208" i="22"/>
  <c r="AV208" i="22" l="1"/>
  <c r="AZ208" i="22"/>
  <c r="AH208" i="22"/>
  <c r="Y208" i="22"/>
  <c r="BD208" i="22"/>
  <c r="Q209" i="22"/>
  <c r="AX209" i="22" s="1"/>
  <c r="AY209" i="22" l="1"/>
  <c r="S209" i="22"/>
  <c r="U209" i="22" s="1"/>
  <c r="T209" i="22" s="1"/>
  <c r="AO209" i="22"/>
  <c r="AP209" i="22"/>
  <c r="AR209" i="22" s="1"/>
  <c r="AQ209" i="22" s="1"/>
  <c r="AB209" i="22"/>
  <c r="R209" i="22"/>
  <c r="AJ209" i="22"/>
  <c r="AA209" i="22"/>
  <c r="AL209" i="22"/>
  <c r="BB209" i="22"/>
  <c r="AS209" i="22" l="1"/>
  <c r="AU209" i="22" s="1"/>
  <c r="V209" i="22"/>
  <c r="X209" i="22" s="1"/>
  <c r="AM209" i="22"/>
  <c r="AK209" i="22"/>
  <c r="AD209" i="22"/>
  <c r="AT209" i="22" l="1"/>
  <c r="W209" i="22"/>
  <c r="Y209" i="22" s="1"/>
  <c r="AC209" i="22"/>
  <c r="AE209" i="22" s="1"/>
  <c r="BC209" i="22" s="1"/>
  <c r="AV209" i="22" l="1"/>
  <c r="BD209" i="22"/>
  <c r="AF209" i="22"/>
  <c r="AZ209" i="22" s="1"/>
  <c r="AG209" i="22"/>
  <c r="BA209" i="22" s="1"/>
  <c r="Q210" i="22" l="1"/>
  <c r="AX210" i="22" s="1"/>
  <c r="AH209" i="22"/>
  <c r="S210" i="22" l="1"/>
  <c r="U210" i="22" s="1"/>
  <c r="T210" i="22" s="1"/>
  <c r="AJ210" i="22"/>
  <c r="AK210" i="22" s="1"/>
  <c r="AB210" i="22"/>
  <c r="AD210" i="22" s="1"/>
  <c r="AC210" i="22" s="1"/>
  <c r="BB210" i="22"/>
  <c r="AL210" i="22"/>
  <c r="AM210" i="22" s="1"/>
  <c r="R210" i="22"/>
  <c r="AA210" i="22"/>
  <c r="AP210" i="22"/>
  <c r="AR210" i="22" s="1"/>
  <c r="AQ210" i="22" s="1"/>
  <c r="AO210" i="22"/>
  <c r="AY210" i="22"/>
  <c r="V210" i="22" l="1"/>
  <c r="W210" i="22" s="1"/>
  <c r="AS210" i="22"/>
  <c r="AE210" i="22"/>
  <c r="X210" i="22" l="1"/>
  <c r="Y210" i="22" s="1"/>
  <c r="BC210" i="22"/>
  <c r="Q211" i="22" s="1"/>
  <c r="AX211" i="22" s="1"/>
  <c r="AT210" i="22"/>
  <c r="AU210" i="22"/>
  <c r="AG210" i="22"/>
  <c r="AF210" i="22"/>
  <c r="AZ210" i="22" l="1"/>
  <c r="BA210" i="22"/>
  <c r="AV210" i="22"/>
  <c r="AY211" i="22"/>
  <c r="AO211" i="22"/>
  <c r="AP211" i="22"/>
  <c r="AR211" i="22" s="1"/>
  <c r="BD210" i="22"/>
  <c r="AH210" i="22"/>
  <c r="AB211" i="22"/>
  <c r="R211" i="22"/>
  <c r="AA211" i="22"/>
  <c r="AJ211" i="22"/>
  <c r="BB211" i="22"/>
  <c r="AL211" i="22"/>
  <c r="S211" i="22"/>
  <c r="U211" i="22" s="1"/>
  <c r="T211" i="22" s="1"/>
  <c r="AQ211" i="22" l="1"/>
  <c r="AS211" i="22" s="1"/>
  <c r="V211" i="22"/>
  <c r="W211" i="22" s="1"/>
  <c r="AD211" i="22"/>
  <c r="AC211" i="22" s="1"/>
  <c r="AK211" i="22"/>
  <c r="AM211" i="22"/>
  <c r="AT211" i="22" l="1"/>
  <c r="AU211" i="22"/>
  <c r="X211" i="22"/>
  <c r="Y211" i="22" s="1"/>
  <c r="AE211" i="22"/>
  <c r="BC211" i="22" s="1"/>
  <c r="AV211" i="22" l="1"/>
  <c r="AF211" i="22"/>
  <c r="AZ211" i="22" s="1"/>
  <c r="AG211" i="22"/>
  <c r="BA211" i="22" s="1"/>
  <c r="BD211" i="22" l="1"/>
  <c r="Q212" i="22"/>
  <c r="AX212" i="22" s="1"/>
  <c r="AH211" i="22"/>
  <c r="AY212" i="22" l="1"/>
  <c r="AB212" i="22"/>
  <c r="AD212" i="22" s="1"/>
  <c r="AO212" i="22"/>
  <c r="AP212" i="22"/>
  <c r="AR212" i="22" s="1"/>
  <c r="AQ212" i="22" s="1"/>
  <c r="S212" i="22"/>
  <c r="U212" i="22" s="1"/>
  <c r="T212" i="22" s="1"/>
  <c r="AJ212" i="22"/>
  <c r="R212" i="22"/>
  <c r="AA212" i="22"/>
  <c r="BB212" i="22"/>
  <c r="AL212" i="22"/>
  <c r="AS212" i="22" l="1"/>
  <c r="AU212" i="22" s="1"/>
  <c r="AC212" i="22"/>
  <c r="AE212" i="22" s="1"/>
  <c r="V212" i="22"/>
  <c r="AM212" i="22"/>
  <c r="AK212" i="22"/>
  <c r="AT212" i="22" l="1"/>
  <c r="BC212" i="22"/>
  <c r="BD212" i="22" s="1"/>
  <c r="AF212" i="22"/>
  <c r="AG212" i="22"/>
  <c r="X212" i="22"/>
  <c r="W212" i="22"/>
  <c r="BA212" i="22" l="1"/>
  <c r="AV212" i="22"/>
  <c r="AZ212" i="22"/>
  <c r="Q213" i="22"/>
  <c r="AX213" i="22" s="1"/>
  <c r="Y212" i="22"/>
  <c r="AH212" i="22"/>
  <c r="AY213" i="22" l="1"/>
  <c r="AL213" i="22"/>
  <c r="AO213" i="22"/>
  <c r="AP213" i="22"/>
  <c r="AR213" i="22" s="1"/>
  <c r="AQ213" i="22" s="1"/>
  <c r="BB213" i="22"/>
  <c r="R213" i="22"/>
  <c r="S213" i="22"/>
  <c r="U213" i="22" s="1"/>
  <c r="T213" i="22" s="1"/>
  <c r="AB213" i="22"/>
  <c r="AD213" i="22" s="1"/>
  <c r="AA213" i="22"/>
  <c r="AJ213" i="22"/>
  <c r="AK213" i="22" s="1"/>
  <c r="AM213" i="22"/>
  <c r="AS213" i="22" l="1"/>
  <c r="AT213" i="22" s="1"/>
  <c r="V213" i="22"/>
  <c r="W213" i="22" s="1"/>
  <c r="AC213" i="22"/>
  <c r="AE213" i="22" s="1"/>
  <c r="AU213" i="22" l="1"/>
  <c r="BC213" i="22"/>
  <c r="X213" i="22"/>
  <c r="Y213" i="22" s="1"/>
  <c r="AF213" i="22"/>
  <c r="AZ213" i="22" s="1"/>
  <c r="AG213" i="22"/>
  <c r="AV213" i="22" l="1"/>
  <c r="BA213" i="22"/>
  <c r="AH213" i="22"/>
  <c r="BD213" i="22"/>
  <c r="Q214" i="22"/>
  <c r="AX214" i="22" s="1"/>
  <c r="AY214" i="22" l="1"/>
  <c r="AB214" i="22"/>
  <c r="AD214" i="22" s="1"/>
  <c r="AO214" i="22"/>
  <c r="AP214" i="22"/>
  <c r="AR214" i="22" s="1"/>
  <c r="AQ214" i="22" s="1"/>
  <c r="S214" i="22"/>
  <c r="U214" i="22" s="1"/>
  <c r="T214" i="22" s="1"/>
  <c r="AA214" i="22"/>
  <c r="AJ214" i="22"/>
  <c r="AL214" i="22"/>
  <c r="R214" i="22"/>
  <c r="BB214" i="22"/>
  <c r="AS214" i="22" l="1"/>
  <c r="AU214" i="22" s="1"/>
  <c r="AC214" i="22"/>
  <c r="AE214" i="22" s="1"/>
  <c r="V214" i="22"/>
  <c r="X214" i="22" s="1"/>
  <c r="AM214" i="22"/>
  <c r="AK214" i="22"/>
  <c r="AT214" i="22" l="1"/>
  <c r="AV214" i="22" s="1"/>
  <c r="BC214" i="22"/>
  <c r="BD214" i="22" s="1"/>
  <c r="W214" i="22"/>
  <c r="Y214" i="22" s="1"/>
  <c r="AF214" i="22"/>
  <c r="AG214" i="22"/>
  <c r="BA214" i="22" s="1"/>
  <c r="AZ214" i="22" l="1"/>
  <c r="Q215" i="22"/>
  <c r="AX215" i="22" s="1"/>
  <c r="AH214" i="22"/>
  <c r="AL215" i="22" l="1"/>
  <c r="AY215" i="22"/>
  <c r="AA215" i="22"/>
  <c r="R215" i="22"/>
  <c r="AO215" i="22"/>
  <c r="AP215" i="22"/>
  <c r="AR215" i="22" s="1"/>
  <c r="AQ215" i="22" s="1"/>
  <c r="S215" i="22"/>
  <c r="U215" i="22" s="1"/>
  <c r="T215" i="22" s="1"/>
  <c r="BB215" i="22"/>
  <c r="AB215" i="22"/>
  <c r="AD215" i="22" s="1"/>
  <c r="AJ215" i="22"/>
  <c r="AK215" i="22" s="1"/>
  <c r="AM215" i="22"/>
  <c r="AS215" i="22" l="1"/>
  <c r="AT215" i="22" s="1"/>
  <c r="V215" i="22"/>
  <c r="W215" i="22" s="1"/>
  <c r="AC215" i="22"/>
  <c r="AE215" i="22" s="1"/>
  <c r="AU215" i="22" l="1"/>
  <c r="BC215" i="22"/>
  <c r="X215" i="22"/>
  <c r="Y215" i="22" s="1"/>
  <c r="AF215" i="22"/>
  <c r="AZ215" i="22" s="1"/>
  <c r="AG215" i="22"/>
  <c r="AV215" i="22" l="1"/>
  <c r="BA215" i="22"/>
  <c r="BD215" i="22"/>
  <c r="Q216" i="22"/>
  <c r="AX216" i="22" s="1"/>
  <c r="AH215" i="22"/>
  <c r="AY216" i="22" l="1"/>
  <c r="AB216" i="22"/>
  <c r="AD216" i="22" s="1"/>
  <c r="AO216" i="22"/>
  <c r="AP216" i="22"/>
  <c r="AR216" i="22" s="1"/>
  <c r="AQ216" i="22" s="1"/>
  <c r="AL216" i="22"/>
  <c r="AA216" i="22"/>
  <c r="BB216" i="22"/>
  <c r="AJ216" i="22"/>
  <c r="R216" i="22"/>
  <c r="S216" i="22"/>
  <c r="U216" i="22" s="1"/>
  <c r="T216" i="22" s="1"/>
  <c r="AS216" i="22" l="1"/>
  <c r="AT216" i="22" s="1"/>
  <c r="AC216" i="22"/>
  <c r="AE216" i="22" s="1"/>
  <c r="V216" i="22"/>
  <c r="W216" i="22" s="1"/>
  <c r="AK216" i="22"/>
  <c r="AM216" i="22"/>
  <c r="AU216" i="22" l="1"/>
  <c r="BC216" i="22"/>
  <c r="BD216" i="22" s="1"/>
  <c r="X216" i="22"/>
  <c r="Y216" i="22" s="1"/>
  <c r="AF216" i="22"/>
  <c r="AZ216" i="22" s="1"/>
  <c r="AG216" i="22"/>
  <c r="AV216" i="22" l="1"/>
  <c r="BA216" i="22"/>
  <c r="Q217" i="22"/>
  <c r="AX217" i="22" s="1"/>
  <c r="AH216" i="22"/>
  <c r="AY217" i="22" l="1"/>
  <c r="S217" i="22"/>
  <c r="U217" i="22" s="1"/>
  <c r="T217" i="22" s="1"/>
  <c r="AO217" i="22"/>
  <c r="AP217" i="22"/>
  <c r="AR217" i="22" s="1"/>
  <c r="AQ217" i="22" s="1"/>
  <c r="AB217" i="22"/>
  <c r="AD217" i="22" s="1"/>
  <c r="BB217" i="22"/>
  <c r="R217" i="22"/>
  <c r="AL217" i="22"/>
  <c r="AM217" i="22" s="1"/>
  <c r="AJ217" i="22"/>
  <c r="AK217" i="22" s="1"/>
  <c r="AA217" i="22"/>
  <c r="AS217" i="22" l="1"/>
  <c r="AT217" i="22" s="1"/>
  <c r="V217" i="22"/>
  <c r="X217" i="22" s="1"/>
  <c r="AC217" i="22"/>
  <c r="AE217" i="22" s="1"/>
  <c r="AU217" i="22" l="1"/>
  <c r="BC217" i="22"/>
  <c r="W217" i="22"/>
  <c r="Y217" i="22" s="1"/>
  <c r="AF217" i="22"/>
  <c r="AG217" i="22"/>
  <c r="AZ217" i="22" l="1"/>
  <c r="BA217" i="22"/>
  <c r="AV217" i="22"/>
  <c r="AH217" i="22"/>
  <c r="BD217" i="22"/>
  <c r="Q218" i="22"/>
  <c r="AX218" i="22" s="1"/>
  <c r="AY218" i="22" l="1"/>
  <c r="AB218" i="22"/>
  <c r="AD218" i="22" s="1"/>
  <c r="AC218" i="22" s="1"/>
  <c r="AE218" i="22" s="1"/>
  <c r="AO218" i="22"/>
  <c r="AP218" i="22"/>
  <c r="AR218" i="22" s="1"/>
  <c r="AJ218" i="22"/>
  <c r="R218" i="22"/>
  <c r="AA218" i="22"/>
  <c r="BB218" i="22"/>
  <c r="AL218" i="22"/>
  <c r="S218" i="22"/>
  <c r="U218" i="22" s="1"/>
  <c r="AQ218" i="22" l="1"/>
  <c r="AS218" i="22" s="1"/>
  <c r="T218" i="22"/>
  <c r="V218" i="22" s="1"/>
  <c r="AF218" i="22"/>
  <c r="AG218" i="22"/>
  <c r="AM218" i="22"/>
  <c r="AK218" i="22"/>
  <c r="BC218" i="22" l="1"/>
  <c r="Q219" i="22" s="1"/>
  <c r="AX219" i="22" s="1"/>
  <c r="AU218" i="22"/>
  <c r="AT218" i="22"/>
  <c r="X218" i="22"/>
  <c r="W218" i="22"/>
  <c r="AH218" i="22"/>
  <c r="AZ218" i="22" l="1"/>
  <c r="BA218" i="22"/>
  <c r="AY219" i="22"/>
  <c r="AV218" i="22"/>
  <c r="AP219" i="22"/>
  <c r="AR219" i="22" s="1"/>
  <c r="AB219" i="22"/>
  <c r="AD219" i="22" s="1"/>
  <c r="AO219" i="22"/>
  <c r="Y218" i="22"/>
  <c r="BD218" i="22"/>
  <c r="S219" i="22"/>
  <c r="U219" i="22" s="1"/>
  <c r="T219" i="22" s="1"/>
  <c r="AL219" i="22"/>
  <c r="AA219" i="22"/>
  <c r="BB219" i="22"/>
  <c r="AJ219" i="22"/>
  <c r="R219" i="22"/>
  <c r="AQ219" i="22" l="1"/>
  <c r="AS219" i="22" s="1"/>
  <c r="AC219" i="22"/>
  <c r="AE219" i="22" s="1"/>
  <c r="V219" i="22"/>
  <c r="W219" i="22" s="1"/>
  <c r="AM219" i="22"/>
  <c r="AK219" i="22"/>
  <c r="BC219" i="22" l="1"/>
  <c r="AT219" i="22"/>
  <c r="AU219" i="22"/>
  <c r="AF219" i="22"/>
  <c r="AG219" i="22"/>
  <c r="X219" i="22"/>
  <c r="Y219" i="22" s="1"/>
  <c r="BA219" i="22" l="1"/>
  <c r="AZ219" i="22"/>
  <c r="AV219" i="22"/>
  <c r="AH219" i="22"/>
  <c r="BD219" i="22"/>
  <c r="Q220" i="22"/>
  <c r="AX220" i="22" s="1"/>
  <c r="AY220" i="22" l="1"/>
  <c r="AO220" i="22"/>
  <c r="AP220" i="22"/>
  <c r="AR220" i="22" s="1"/>
  <c r="BB220" i="22"/>
  <c r="AL220" i="22"/>
  <c r="AJ220" i="22"/>
  <c r="AA220" i="22"/>
  <c r="R220" i="22"/>
  <c r="S220" i="22"/>
  <c r="U220" i="22" s="1"/>
  <c r="AB220" i="22"/>
  <c r="AD220" i="22" s="1"/>
  <c r="AQ220" i="22" l="1"/>
  <c r="AS220" i="22" s="1"/>
  <c r="T220" i="22"/>
  <c r="V220" i="22" s="1"/>
  <c r="AC220" i="22"/>
  <c r="AE220" i="22" s="1"/>
  <c r="AK220" i="22"/>
  <c r="AM220" i="22"/>
  <c r="BC220" i="22" l="1"/>
  <c r="BD220" i="22" s="1"/>
  <c r="AU220" i="22"/>
  <c r="AT220" i="22"/>
  <c r="AF220" i="22"/>
  <c r="AG220" i="22"/>
  <c r="W220" i="22"/>
  <c r="X220" i="22"/>
  <c r="AZ220" i="22" l="1"/>
  <c r="BA220" i="22"/>
  <c r="AH220" i="22"/>
  <c r="AV220" i="22"/>
  <c r="Q221" i="22"/>
  <c r="AX221" i="22" s="1"/>
  <c r="Y220" i="22"/>
  <c r="AY221" i="22" l="1"/>
  <c r="AB221" i="22"/>
  <c r="AD221" i="22" s="1"/>
  <c r="AC221" i="22" s="1"/>
  <c r="AE221" i="22" s="1"/>
  <c r="AO221" i="22"/>
  <c r="AP221" i="22"/>
  <c r="AR221" i="22" s="1"/>
  <c r="AQ221" i="22" s="1"/>
  <c r="BB221" i="22"/>
  <c r="R221" i="22"/>
  <c r="AJ221" i="22"/>
  <c r="AK221" i="22" s="1"/>
  <c r="S221" i="22"/>
  <c r="U221" i="22" s="1"/>
  <c r="T221" i="22" s="1"/>
  <c r="AA221" i="22"/>
  <c r="AL221" i="22"/>
  <c r="AM221" i="22" s="1"/>
  <c r="AS221" i="22" l="1"/>
  <c r="V221" i="22"/>
  <c r="W221" i="22" s="1"/>
  <c r="AF221" i="22"/>
  <c r="AG221" i="22"/>
  <c r="BC221" i="22" l="1"/>
  <c r="BD221" i="22" s="1"/>
  <c r="AU221" i="22"/>
  <c r="AT221" i="22"/>
  <c r="AZ221" i="22" s="1"/>
  <c r="X221" i="22"/>
  <c r="Y221" i="22" s="1"/>
  <c r="AH221" i="22"/>
  <c r="BA221" i="22" l="1"/>
  <c r="AV221" i="22"/>
  <c r="Q222" i="22"/>
  <c r="AX222" i="22" s="1"/>
  <c r="AL222" i="22" l="1"/>
  <c r="AM222" i="22" s="1"/>
  <c r="AB222" i="22"/>
  <c r="AD222" i="22" s="1"/>
  <c r="AC222" i="22" s="1"/>
  <c r="S222" i="22"/>
  <c r="U222" i="22" s="1"/>
  <c r="T222" i="22" s="1"/>
  <c r="V222" i="22" s="1"/>
  <c r="AA222" i="22"/>
  <c r="AY222" i="22"/>
  <c r="R222" i="22"/>
  <c r="AJ222" i="22"/>
  <c r="AK222" i="22" s="1"/>
  <c r="BB222" i="22"/>
  <c r="AO222" i="22"/>
  <c r="AP222" i="22"/>
  <c r="AR222" i="22" s="1"/>
  <c r="AE222" i="22" l="1"/>
  <c r="AG222" i="22" s="1"/>
  <c r="AQ222" i="22"/>
  <c r="AS222" i="22" s="1"/>
  <c r="X222" i="22"/>
  <c r="W222" i="22"/>
  <c r="AF222" i="22" l="1"/>
  <c r="AH222" i="22" s="1"/>
  <c r="BC222" i="22"/>
  <c r="BD222" i="22" s="1"/>
  <c r="Y222" i="22"/>
  <c r="AU222" i="22"/>
  <c r="BA222" i="22" s="1"/>
  <c r="AT222" i="22"/>
  <c r="AZ222" i="22" s="1"/>
  <c r="Q223" i="22" l="1"/>
  <c r="AX223" i="22" s="1"/>
  <c r="AY223" i="22" s="1"/>
  <c r="AV222" i="22"/>
  <c r="AP223" i="22"/>
  <c r="AR223" i="22" s="1"/>
  <c r="AQ223" i="22" s="1"/>
  <c r="AB223" i="22"/>
  <c r="AD223" i="22" s="1"/>
  <c r="AC223" i="22" s="1"/>
  <c r="AJ223" i="22"/>
  <c r="AK223" i="22" s="1"/>
  <c r="R223" i="22"/>
  <c r="AL223" i="22"/>
  <c r="AM223" i="22" s="1"/>
  <c r="AA223" i="22"/>
  <c r="BB223" i="22"/>
  <c r="AO223" i="22" l="1"/>
  <c r="S223" i="22"/>
  <c r="U223" i="22" s="1"/>
  <c r="T223" i="22" s="1"/>
  <c r="V223" i="22" s="1"/>
  <c r="W223" i="22" s="1"/>
  <c r="AE223" i="22"/>
  <c r="AS223" i="22"/>
  <c r="X223" i="22" l="1"/>
  <c r="Y223" i="22" s="1"/>
  <c r="BC223" i="22"/>
  <c r="BD223" i="22" s="1"/>
  <c r="AU223" i="22"/>
  <c r="AT223" i="22"/>
  <c r="AF223" i="22"/>
  <c r="AG223" i="22"/>
  <c r="AZ223" i="22" l="1"/>
  <c r="BA223" i="22"/>
  <c r="Q224" i="22"/>
  <c r="AX224" i="22" s="1"/>
  <c r="AY224" i="22" s="1"/>
  <c r="AH223" i="22"/>
  <c r="AV223" i="22"/>
  <c r="AA224" i="22" l="1"/>
  <c r="S224" i="22"/>
  <c r="U224" i="22" s="1"/>
  <c r="T224" i="22" s="1"/>
  <c r="AB224" i="22"/>
  <c r="AD224" i="22" s="1"/>
  <c r="BB224" i="22"/>
  <c r="AP224" i="22"/>
  <c r="AR224" i="22" s="1"/>
  <c r="AQ224" i="22" s="1"/>
  <c r="R224" i="22"/>
  <c r="AJ224" i="22"/>
  <c r="AK224" i="22" s="1"/>
  <c r="AL224" i="22"/>
  <c r="AM224" i="22" s="1"/>
  <c r="AO224" i="22"/>
  <c r="V224" i="22" l="1"/>
  <c r="W224" i="22" s="1"/>
  <c r="AS224" i="22"/>
  <c r="AT224" i="22" s="1"/>
  <c r="AC224" i="22"/>
  <c r="AE224" i="22" s="1"/>
  <c r="BC224" i="22" l="1"/>
  <c r="BD224" i="22" s="1"/>
  <c r="AU224" i="22"/>
  <c r="X224" i="22"/>
  <c r="Y224" i="22" s="1"/>
  <c r="AV224" i="22"/>
  <c r="AF224" i="22"/>
  <c r="AZ224" i="22" s="1"/>
  <c r="AG224" i="22"/>
  <c r="BA224" i="22" l="1"/>
  <c r="Q225" i="22"/>
  <c r="AX225" i="22" s="1"/>
  <c r="AH224" i="22"/>
  <c r="AL225" i="22" l="1"/>
  <c r="AJ225" i="22"/>
  <c r="AY225" i="22"/>
  <c r="R225" i="22"/>
  <c r="S225" i="22"/>
  <c r="U225" i="22" s="1"/>
  <c r="T225" i="22" s="1"/>
  <c r="AB225" i="22"/>
  <c r="AD225" i="22" s="1"/>
  <c r="AC225" i="22" s="1"/>
  <c r="AO225" i="22"/>
  <c r="AP225" i="22"/>
  <c r="AR225" i="22" s="1"/>
  <c r="BB225" i="22"/>
  <c r="AA225" i="22"/>
  <c r="AM225" i="22"/>
  <c r="AK225" i="22"/>
  <c r="V225" i="22" l="1"/>
  <c r="W225" i="22" s="1"/>
  <c r="AE225" i="22"/>
  <c r="AF225" i="22" s="1"/>
  <c r="AQ225" i="22"/>
  <c r="AS225" i="22" s="1"/>
  <c r="BC225" i="22" l="1"/>
  <c r="BD225" i="22" s="1"/>
  <c r="X225" i="22"/>
  <c r="Y225" i="22" s="1"/>
  <c r="AG225" i="22"/>
  <c r="AH225" i="22" s="1"/>
  <c r="AU225" i="22"/>
  <c r="AT225" i="22"/>
  <c r="AZ225" i="22" s="1"/>
  <c r="Q226" i="22"/>
  <c r="AX226" i="22" s="1"/>
  <c r="BA225" i="22" l="1"/>
  <c r="AY226" i="22"/>
  <c r="AV225" i="22"/>
  <c r="AP226" i="22"/>
  <c r="AR226" i="22" s="1"/>
  <c r="AB226" i="22"/>
  <c r="AD226" i="22" s="1"/>
  <c r="AC226" i="22" s="1"/>
  <c r="AE226" i="22" s="1"/>
  <c r="AO226" i="22"/>
  <c r="AL226" i="22"/>
  <c r="AJ226" i="22"/>
  <c r="R226" i="22"/>
  <c r="AA226" i="22"/>
  <c r="BB226" i="22"/>
  <c r="S226" i="22"/>
  <c r="U226" i="22" s="1"/>
  <c r="T226" i="22" s="1"/>
  <c r="V226" i="22" s="1"/>
  <c r="AQ226" i="22" l="1"/>
  <c r="AS226" i="22" s="1"/>
  <c r="AF226" i="22"/>
  <c r="AG226" i="22"/>
  <c r="AM226" i="22"/>
  <c r="X226" i="22"/>
  <c r="W226" i="22"/>
  <c r="AK226" i="22"/>
  <c r="BC226" i="22" l="1"/>
  <c r="AT226" i="22"/>
  <c r="AZ226" i="22" s="1"/>
  <c r="AU226" i="22"/>
  <c r="BA226" i="22" s="1"/>
  <c r="Y226" i="22"/>
  <c r="AH226" i="22"/>
  <c r="AV226" i="22" l="1"/>
  <c r="BD226" i="22"/>
  <c r="Q227" i="22"/>
  <c r="AX227" i="22" s="1"/>
  <c r="AP227" i="22" l="1"/>
  <c r="AR227" i="22" s="1"/>
  <c r="AQ227" i="22" s="1"/>
  <c r="AS227" i="22" s="1"/>
  <c r="AY227" i="22"/>
  <c r="AO227" i="22"/>
  <c r="BB227" i="22"/>
  <c r="R227" i="22"/>
  <c r="AL227" i="22"/>
  <c r="AA227" i="22"/>
  <c r="AJ227" i="22"/>
  <c r="AB227" i="22"/>
  <c r="S227" i="22"/>
  <c r="U227" i="22" s="1"/>
  <c r="T227" i="22" s="1"/>
  <c r="V227" i="22" s="1"/>
  <c r="AU227" i="22" l="1"/>
  <c r="AT227" i="22"/>
  <c r="X227" i="22"/>
  <c r="W227" i="22"/>
  <c r="AD227" i="22"/>
  <c r="AK227" i="22"/>
  <c r="AM227" i="22"/>
  <c r="AV227" i="22" l="1"/>
  <c r="AC227" i="22"/>
  <c r="AE227" i="22" s="1"/>
  <c r="BC227" i="22" s="1"/>
  <c r="Y227" i="22"/>
  <c r="AG227" i="22" l="1"/>
  <c r="BA227" i="22" s="1"/>
  <c r="AF227" i="22"/>
  <c r="AZ227" i="22" s="1"/>
  <c r="Q228" i="22"/>
  <c r="AX228" i="22" s="1"/>
  <c r="AH227" i="22" l="1"/>
  <c r="AY228" i="22"/>
  <c r="AO228" i="22"/>
  <c r="AP228" i="22"/>
  <c r="AR228" i="22" s="1"/>
  <c r="AB228" i="22"/>
  <c r="AD228" i="22" s="1"/>
  <c r="AC228" i="22" s="1"/>
  <c r="AE228" i="22" s="1"/>
  <c r="BD227" i="22"/>
  <c r="BB228" i="22"/>
  <c r="AA228" i="22"/>
  <c r="R228" i="22"/>
  <c r="AL228" i="22"/>
  <c r="AJ228" i="22"/>
  <c r="S228" i="22"/>
  <c r="U228" i="22" s="1"/>
  <c r="T228" i="22" s="1"/>
  <c r="V228" i="22" s="1"/>
  <c r="AQ228" i="22" l="1"/>
  <c r="AS228" i="22" s="1"/>
  <c r="AF228" i="22"/>
  <c r="AG228" i="22"/>
  <c r="W228" i="22"/>
  <c r="X228" i="22"/>
  <c r="AK228" i="22"/>
  <c r="AM228" i="22"/>
  <c r="BC228" i="22" l="1"/>
  <c r="AU228" i="22"/>
  <c r="BA228" i="22" s="1"/>
  <c r="AT228" i="22"/>
  <c r="AZ228" i="22" s="1"/>
  <c r="AH228" i="22"/>
  <c r="Y228" i="22"/>
  <c r="AV228" i="22" l="1"/>
  <c r="BD228" i="22"/>
  <c r="Q229" i="22"/>
  <c r="AP229" i="22" l="1"/>
  <c r="AR229" i="22" s="1"/>
  <c r="AQ229" i="22" s="1"/>
  <c r="AS229" i="22" s="1"/>
  <c r="AX229" i="22"/>
  <c r="AO229" i="22"/>
  <c r="S229" i="22"/>
  <c r="U229" i="22" s="1"/>
  <c r="T229" i="22" s="1"/>
  <c r="V229" i="22" s="1"/>
  <c r="R229" i="22"/>
  <c r="AL229" i="22"/>
  <c r="BB229" i="22"/>
  <c r="AA229" i="22"/>
  <c r="AJ229" i="22"/>
  <c r="AB229" i="22"/>
  <c r="AY229" i="22" l="1"/>
  <c r="AU229" i="22"/>
  <c r="AT229" i="22"/>
  <c r="AD229" i="22"/>
  <c r="AM229" i="22"/>
  <c r="AK229" i="22"/>
  <c r="X229" i="22"/>
  <c r="W229" i="22"/>
  <c r="AV229" i="22" l="1"/>
  <c r="AC229" i="22"/>
  <c r="AE229" i="22" s="1"/>
  <c r="BC229" i="22" s="1"/>
  <c r="Y229" i="22"/>
  <c r="AG229" i="22" l="1"/>
  <c r="BA229" i="22" s="1"/>
  <c r="AF229" i="22"/>
  <c r="AZ229" i="22" s="1"/>
  <c r="BD229" i="22"/>
  <c r="AH229" i="22" l="1"/>
  <c r="Q230" i="22"/>
  <c r="AX230" i="22" s="1"/>
  <c r="AY230" i="22" l="1"/>
  <c r="AB230" i="22"/>
  <c r="AD230" i="22" s="1"/>
  <c r="AC230" i="22" s="1"/>
  <c r="AE230" i="22" s="1"/>
  <c r="AO230" i="22"/>
  <c r="AP230" i="22"/>
  <c r="AR230" i="22" s="1"/>
  <c r="R230" i="22"/>
  <c r="S230" i="22"/>
  <c r="U230" i="22" s="1"/>
  <c r="T230" i="22" s="1"/>
  <c r="V230" i="22" s="1"/>
  <c r="W230" i="22" s="1"/>
  <c r="AJ230" i="22"/>
  <c r="AK230" i="22" s="1"/>
  <c r="BB230" i="22"/>
  <c r="AA230" i="22"/>
  <c r="AL230" i="22"/>
  <c r="AM230" i="22" s="1"/>
  <c r="AQ230" i="22" l="1"/>
  <c r="AS230" i="22" s="1"/>
  <c r="BC230" i="22" s="1"/>
  <c r="BD230" i="22" s="1"/>
  <c r="X230" i="22"/>
  <c r="Y230" i="22" s="1"/>
  <c r="AG230" i="22"/>
  <c r="AF230" i="22"/>
  <c r="AU230" i="22" l="1"/>
  <c r="BA230" i="22" s="1"/>
  <c r="AT230" i="22"/>
  <c r="AZ230" i="22" s="1"/>
  <c r="AH230" i="22"/>
  <c r="Q231" i="22"/>
  <c r="AX231" i="22" s="1"/>
  <c r="AY231" i="22" l="1"/>
  <c r="AP231" i="22"/>
  <c r="AR231" i="22" s="1"/>
  <c r="AQ231" i="22" s="1"/>
  <c r="AV230" i="22"/>
  <c r="R231" i="22"/>
  <c r="AO231" i="22"/>
  <c r="AJ231" i="22"/>
  <c r="AK231" i="22" s="1"/>
  <c r="AL231" i="22"/>
  <c r="AM231" i="22" s="1"/>
  <c r="AA231" i="22"/>
  <c r="AB231" i="22"/>
  <c r="AD231" i="22" s="1"/>
  <c r="BB231" i="22"/>
  <c r="S231" i="22"/>
  <c r="U231" i="22" s="1"/>
  <c r="T231" i="22" s="1"/>
  <c r="V231" i="22" s="1"/>
  <c r="X231" i="22" s="1"/>
  <c r="AS231" i="22" l="1"/>
  <c r="W231" i="22"/>
  <c r="Y231" i="22" s="1"/>
  <c r="AC231" i="22"/>
  <c r="AE231" i="22" s="1"/>
  <c r="BC231" i="22" l="1"/>
  <c r="Q232" i="22" s="1"/>
  <c r="AX232" i="22" s="1"/>
  <c r="AT231" i="22"/>
  <c r="AU231" i="22"/>
  <c r="AG231" i="22"/>
  <c r="AF231" i="22"/>
  <c r="AZ231" i="22" l="1"/>
  <c r="BA231" i="22"/>
  <c r="AY232" i="22"/>
  <c r="AV231" i="22"/>
  <c r="AP232" i="22"/>
  <c r="AR232" i="22" s="1"/>
  <c r="AO232" i="22"/>
  <c r="BD231" i="22"/>
  <c r="AH231" i="22"/>
  <c r="AB232" i="22"/>
  <c r="AD232" i="22" s="1"/>
  <c r="R232" i="22"/>
  <c r="AJ232" i="22"/>
  <c r="BB232" i="22"/>
  <c r="AL232" i="22"/>
  <c r="AA232" i="22"/>
  <c r="S232" i="22"/>
  <c r="U232" i="22" s="1"/>
  <c r="T232" i="22" s="1"/>
  <c r="V232" i="22" s="1"/>
  <c r="AQ232" i="22" l="1"/>
  <c r="AS232" i="22" s="1"/>
  <c r="AC232" i="22"/>
  <c r="AE232" i="22" s="1"/>
  <c r="AM232" i="22"/>
  <c r="X232" i="22"/>
  <c r="W232" i="22"/>
  <c r="AK232" i="22"/>
  <c r="BC232" i="22" l="1"/>
  <c r="AU232" i="22"/>
  <c r="AT232" i="22"/>
  <c r="AF232" i="22"/>
  <c r="AG232" i="22"/>
  <c r="Y232" i="22"/>
  <c r="BA232" i="22" l="1"/>
  <c r="AZ232" i="22"/>
  <c r="AV232" i="22"/>
  <c r="AH232" i="22"/>
  <c r="BD232" i="22"/>
  <c r="Q233" i="22"/>
  <c r="AP233" i="22" l="1"/>
  <c r="AR233" i="22" s="1"/>
  <c r="AQ233" i="22" s="1"/>
  <c r="AS233" i="22" s="1"/>
  <c r="AX233" i="22"/>
  <c r="AO233" i="22"/>
  <c r="S233" i="22"/>
  <c r="U233" i="22" s="1"/>
  <c r="T233" i="22" s="1"/>
  <c r="V233" i="22" s="1"/>
  <c r="AL233" i="22"/>
  <c r="AA233" i="22"/>
  <c r="BB233" i="22"/>
  <c r="AJ233" i="22"/>
  <c r="R233" i="22"/>
  <c r="AB233" i="22"/>
  <c r="AY233" i="22" l="1"/>
  <c r="AT233" i="22"/>
  <c r="AU233" i="22"/>
  <c r="AD233" i="22"/>
  <c r="AM233" i="22"/>
  <c r="AK233" i="22"/>
  <c r="X233" i="22"/>
  <c r="W233" i="22"/>
  <c r="AV233" i="22" l="1"/>
  <c r="AC233" i="22"/>
  <c r="AE233" i="22" s="1"/>
  <c r="BC233" i="22" s="1"/>
  <c r="Y233" i="22"/>
  <c r="AG233" i="22" l="1"/>
  <c r="BA233" i="22" s="1"/>
  <c r="AF233" i="22"/>
  <c r="AZ233" i="22" s="1"/>
  <c r="BD233" i="22"/>
  <c r="AH233" i="22" l="1"/>
  <c r="Q234" i="22"/>
  <c r="AA234" i="22" s="1"/>
  <c r="BB234" i="22" l="1"/>
  <c r="AX234" i="22"/>
  <c r="AB234" i="22"/>
  <c r="AD234" i="22" s="1"/>
  <c r="AC234" i="22" s="1"/>
  <c r="AE234" i="22" s="1"/>
  <c r="AO234" i="22"/>
  <c r="AP234" i="22"/>
  <c r="AR234" i="22" s="1"/>
  <c r="S234" i="22"/>
  <c r="U234" i="22" s="1"/>
  <c r="T234" i="22" s="1"/>
  <c r="V234" i="22" s="1"/>
  <c r="X234" i="22" s="1"/>
  <c r="R234" i="22"/>
  <c r="AJ234" i="22"/>
  <c r="AK234" i="22" s="1"/>
  <c r="AL234" i="22"/>
  <c r="AM234" i="22" s="1"/>
  <c r="AY234" i="22" l="1"/>
  <c r="AQ234" i="22"/>
  <c r="AS234" i="22" s="1"/>
  <c r="W234" i="22"/>
  <c r="Y234" i="22" s="1"/>
  <c r="AF234" i="22"/>
  <c r="AG234" i="22"/>
  <c r="BC234" i="22" l="1"/>
  <c r="BD234" i="22" s="1"/>
  <c r="AU234" i="22"/>
  <c r="BA234" i="22" s="1"/>
  <c r="AT234" i="22"/>
  <c r="AZ234" i="22" s="1"/>
  <c r="AH234" i="22"/>
  <c r="Q235" i="22" l="1"/>
  <c r="AX235" i="22" s="1"/>
  <c r="AV234" i="22"/>
  <c r="R235" i="22" l="1"/>
  <c r="AY235" i="22"/>
  <c r="AP235" i="22"/>
  <c r="AR235" i="22" s="1"/>
  <c r="AQ235" i="22" s="1"/>
  <c r="S235" i="22"/>
  <c r="U235" i="22" s="1"/>
  <c r="T235" i="22" s="1"/>
  <c r="V235" i="22" s="1"/>
  <c r="X235" i="22" s="1"/>
  <c r="AB235" i="22"/>
  <c r="AD235" i="22" s="1"/>
  <c r="AC235" i="22" s="1"/>
  <c r="AE235" i="22" s="1"/>
  <c r="AG235" i="22" s="1"/>
  <c r="BB235" i="22"/>
  <c r="AO235" i="22"/>
  <c r="AA235" i="22"/>
  <c r="AJ235" i="22"/>
  <c r="AK235" i="22" s="1"/>
  <c r="AL235" i="22"/>
  <c r="AM235" i="22" s="1"/>
  <c r="AS235" i="22" l="1"/>
  <c r="AU235" i="22" s="1"/>
  <c r="BA235" i="22" s="1"/>
  <c r="W235" i="22"/>
  <c r="Y235" i="22" s="1"/>
  <c r="AF235" i="22"/>
  <c r="AH235" i="22" s="1"/>
  <c r="AT235" i="22" l="1"/>
  <c r="BC235" i="22"/>
  <c r="BD235" i="22" s="1"/>
  <c r="AZ235" i="22"/>
  <c r="AV235" i="22"/>
  <c r="Q236" i="22" l="1"/>
  <c r="AX236" i="22" s="1"/>
  <c r="S236" i="22"/>
  <c r="U236" i="22" s="1"/>
  <c r="T236" i="22" s="1"/>
  <c r="V236" i="22" s="1"/>
  <c r="W236" i="22" s="1"/>
  <c r="BB236" i="22"/>
  <c r="AY236" i="22"/>
  <c r="AA236" i="22"/>
  <c r="AL236" i="22"/>
  <c r="AM236" i="22" s="1"/>
  <c r="AP236" i="22"/>
  <c r="AR236" i="22" s="1"/>
  <c r="AQ236" i="22" s="1"/>
  <c r="AS236" i="22" s="1"/>
  <c r="AB236" i="22"/>
  <c r="AD236" i="22" s="1"/>
  <c r="AC236" i="22" s="1"/>
  <c r="AE236" i="22" s="1"/>
  <c r="AG236" i="22" s="1"/>
  <c r="AO236" i="22"/>
  <c r="R236" i="22"/>
  <c r="AJ236" i="22"/>
  <c r="AK236" i="22" s="1"/>
  <c r="X236" i="22" l="1"/>
  <c r="Y236" i="22" s="1"/>
  <c r="BC236" i="22"/>
  <c r="BD236" i="22" s="1"/>
  <c r="AF236" i="22"/>
  <c r="AH236" i="22" s="1"/>
  <c r="AU236" i="22"/>
  <c r="BA236" i="22" s="1"/>
  <c r="AT236" i="22"/>
  <c r="Q237" i="22" l="1"/>
  <c r="AX237" i="22" s="1"/>
  <c r="AY237" i="22" s="1"/>
  <c r="AZ236" i="22"/>
  <c r="AV236" i="22"/>
  <c r="AP237" i="22"/>
  <c r="AR237" i="22" s="1"/>
  <c r="AQ237" i="22" s="1"/>
  <c r="AO237" i="22"/>
  <c r="AJ237" i="22"/>
  <c r="AK237" i="22" s="1"/>
  <c r="R237" i="22"/>
  <c r="AL237" i="22"/>
  <c r="AM237" i="22" s="1"/>
  <c r="AA237" i="22"/>
  <c r="BB237" i="22"/>
  <c r="S237" i="22"/>
  <c r="U237" i="22" s="1"/>
  <c r="T237" i="22" s="1"/>
  <c r="V237" i="22" s="1"/>
  <c r="W237" i="22" s="1"/>
  <c r="AB237" i="22" l="1"/>
  <c r="AD237" i="22" s="1"/>
  <c r="AC237" i="22" s="1"/>
  <c r="AE237" i="22" s="1"/>
  <c r="AG237" i="22" s="1"/>
  <c r="AS237" i="22"/>
  <c r="X237" i="22"/>
  <c r="Y237" i="22" s="1"/>
  <c r="AF237" i="22" l="1"/>
  <c r="BC237" i="22"/>
  <c r="BD237" i="22" s="1"/>
  <c r="AH237" i="22"/>
  <c r="AT237" i="22"/>
  <c r="AZ237" i="22" s="1"/>
  <c r="AU237" i="22"/>
  <c r="BA237" i="22" s="1"/>
  <c r="Q238" i="22" l="1"/>
  <c r="AX238" i="22" s="1"/>
  <c r="AY238" i="22" s="1"/>
  <c r="AV237" i="22"/>
  <c r="AO238" i="22" l="1"/>
  <c r="R238" i="22"/>
  <c r="AJ238" i="22"/>
  <c r="AK238" i="22" s="1"/>
  <c r="AA238" i="22"/>
  <c r="AP238" i="22"/>
  <c r="AR238" i="22" s="1"/>
  <c r="AQ238" i="22" s="1"/>
  <c r="AL238" i="22"/>
  <c r="S238" i="22"/>
  <c r="U238" i="22" s="1"/>
  <c r="T238" i="22" s="1"/>
  <c r="V238" i="22" s="1"/>
  <c r="W238" i="22" s="1"/>
  <c r="BB238" i="22"/>
  <c r="AB238" i="22"/>
  <c r="AD238" i="22" s="1"/>
  <c r="AC238" i="22" s="1"/>
  <c r="AE238" i="22" s="1"/>
  <c r="AM238" i="22"/>
  <c r="X238" i="22" l="1"/>
  <c r="AS238" i="22"/>
  <c r="AT238" i="22" s="1"/>
  <c r="AF238" i="22"/>
  <c r="AG238" i="22"/>
  <c r="Y238" i="22"/>
  <c r="AU238" i="22" l="1"/>
  <c r="BC238" i="22"/>
  <c r="BD238" i="22" s="1"/>
  <c r="BA238" i="22"/>
  <c r="AZ238" i="22"/>
  <c r="AV238" i="22"/>
  <c r="AH238" i="22"/>
  <c r="Q239" i="22" l="1"/>
  <c r="AX239" i="22" s="1"/>
  <c r="AY239" i="22" s="1"/>
  <c r="BB239" i="22"/>
  <c r="S239" i="22"/>
  <c r="U239" i="22" s="1"/>
  <c r="T239" i="22" s="1"/>
  <c r="V239" i="22" s="1"/>
  <c r="W239" i="22" s="1"/>
  <c r="AL239" i="22"/>
  <c r="AM239" i="22" s="1"/>
  <c r="AJ239" i="22"/>
  <c r="AK239" i="22" s="1"/>
  <c r="AB239" i="22"/>
  <c r="AD239" i="22" s="1"/>
  <c r="AC239" i="22" s="1"/>
  <c r="AE239" i="22" s="1"/>
  <c r="AA239" i="22"/>
  <c r="AP239" i="22"/>
  <c r="AR239" i="22" s="1"/>
  <c r="AQ239" i="22" s="1"/>
  <c r="AS239" i="22" s="1"/>
  <c r="R239" i="22"/>
  <c r="AO239" i="22"/>
  <c r="X239" i="22" l="1"/>
  <c r="Y239" i="22" s="1"/>
  <c r="BC239" i="22"/>
  <c r="AU239" i="22"/>
  <c r="AT239" i="22"/>
  <c r="AG239" i="22"/>
  <c r="AF239" i="22"/>
  <c r="AZ239" i="22" l="1"/>
  <c r="BA239" i="22"/>
  <c r="AV239" i="22"/>
  <c r="AH239" i="22"/>
  <c r="BD239" i="22"/>
  <c r="Q240" i="22"/>
  <c r="AP240" i="22" l="1"/>
  <c r="AR240" i="22" s="1"/>
  <c r="AQ240" i="22" s="1"/>
  <c r="AS240" i="22" s="1"/>
  <c r="AX240" i="22"/>
  <c r="AO240" i="22"/>
  <c r="R240" i="22"/>
  <c r="BB240" i="22"/>
  <c r="AA240" i="22"/>
  <c r="AL240" i="22"/>
  <c r="AJ240" i="22"/>
  <c r="AB240" i="22"/>
  <c r="S240" i="22"/>
  <c r="U240" i="22" s="1"/>
  <c r="T240" i="22" s="1"/>
  <c r="V240" i="22" s="1"/>
  <c r="AY240" i="22" l="1"/>
  <c r="AU240" i="22"/>
  <c r="AT240" i="22"/>
  <c r="X240" i="22"/>
  <c r="W240" i="22"/>
  <c r="AD240" i="22"/>
  <c r="AK240" i="22"/>
  <c r="AM240" i="22"/>
  <c r="AV240" i="22" l="1"/>
  <c r="AC240" i="22"/>
  <c r="AE240" i="22" s="1"/>
  <c r="BC240" i="22" s="1"/>
  <c r="Y240" i="22"/>
  <c r="BD240" i="22" l="1"/>
  <c r="AG240" i="22"/>
  <c r="BA240" i="22" s="1"/>
  <c r="AF240" i="22"/>
  <c r="AZ240" i="22" s="1"/>
  <c r="Q241" i="22" l="1"/>
  <c r="AX241" i="22" s="1"/>
  <c r="AH240" i="22"/>
  <c r="AB241" i="22" l="1"/>
  <c r="AD241" i="22" s="1"/>
  <c r="AC241" i="22" s="1"/>
  <c r="AE241" i="22" s="1"/>
  <c r="R241" i="22"/>
  <c r="AL241" i="22"/>
  <c r="AM241" i="22" s="1"/>
  <c r="AJ241" i="22"/>
  <c r="AK241" i="22" s="1"/>
  <c r="BB241" i="22"/>
  <c r="S241" i="22"/>
  <c r="U241" i="22" s="1"/>
  <c r="T241" i="22" s="1"/>
  <c r="V241" i="22" s="1"/>
  <c r="X241" i="22" s="1"/>
  <c r="AA241" i="22"/>
  <c r="AP241" i="22"/>
  <c r="AR241" i="22" s="1"/>
  <c r="AQ241" i="22" s="1"/>
  <c r="AS241" i="22" s="1"/>
  <c r="AU241" i="22" s="1"/>
  <c r="AO241" i="22"/>
  <c r="AY241" i="22"/>
  <c r="W241" i="22" l="1"/>
  <c r="Y241" i="22" s="1"/>
  <c r="AT241" i="22"/>
  <c r="BC241" i="22"/>
  <c r="Q242" i="22" s="1"/>
  <c r="AG241" i="22"/>
  <c r="BA241" i="22" s="1"/>
  <c r="AF241" i="22"/>
  <c r="AV241" i="22" l="1"/>
  <c r="AZ241" i="22"/>
  <c r="AP242" i="22"/>
  <c r="AR242" i="22" s="1"/>
  <c r="AQ242" i="22" s="1"/>
  <c r="AX242" i="22"/>
  <c r="AH241" i="22"/>
  <c r="S242" i="22"/>
  <c r="U242" i="22" s="1"/>
  <c r="T242" i="22" s="1"/>
  <c r="V242" i="22" s="1"/>
  <c r="AO242" i="22"/>
  <c r="BD241" i="22"/>
  <c r="AB242" i="22"/>
  <c r="AD242" i="22" s="1"/>
  <c r="R242" i="22"/>
  <c r="BB242" i="22"/>
  <c r="AJ242" i="22"/>
  <c r="AA242" i="22"/>
  <c r="AL242" i="22"/>
  <c r="AS242" i="22" l="1"/>
  <c r="AT242" i="22" s="1"/>
  <c r="AY242" i="22"/>
  <c r="AU242" i="22"/>
  <c r="AC242" i="22"/>
  <c r="AE242" i="22" s="1"/>
  <c r="AM242" i="22"/>
  <c r="AK242" i="22"/>
  <c r="W242" i="22"/>
  <c r="X242" i="22"/>
  <c r="BC242" i="22" l="1"/>
  <c r="AV242" i="22"/>
  <c r="AF242" i="22"/>
  <c r="AZ242" i="22" s="1"/>
  <c r="AG242" i="22"/>
  <c r="BA242" i="22" s="1"/>
  <c r="Y242" i="22"/>
  <c r="AH242" i="22" l="1"/>
  <c r="BD242" i="22"/>
  <c r="Q243" i="22"/>
  <c r="AX243" i="22" s="1"/>
  <c r="AY243" i="22" l="1"/>
  <c r="AO243" i="22"/>
  <c r="AP243" i="22"/>
  <c r="AR243" i="22" s="1"/>
  <c r="AQ243" i="22" s="1"/>
  <c r="AS243" i="22" s="1"/>
  <c r="AJ243" i="22"/>
  <c r="AL243" i="22"/>
  <c r="BB243" i="22"/>
  <c r="R243" i="22"/>
  <c r="AA243" i="22"/>
  <c r="AB243" i="22"/>
  <c r="S243" i="22"/>
  <c r="U243" i="22" s="1"/>
  <c r="T243" i="22" s="1"/>
  <c r="V243" i="22" s="1"/>
  <c r="AT243" i="22" l="1"/>
  <c r="AU243" i="22"/>
  <c r="W243" i="22"/>
  <c r="X243" i="22"/>
  <c r="AD243" i="22"/>
  <c r="AK243" i="22"/>
  <c r="AM243" i="22"/>
  <c r="AV243" i="22" l="1"/>
  <c r="AC243" i="22"/>
  <c r="AE243" i="22" s="1"/>
  <c r="BC243" i="22" s="1"/>
  <c r="Y243" i="22"/>
  <c r="AG243" i="22" l="1"/>
  <c r="BA243" i="22" s="1"/>
  <c r="AF243" i="22"/>
  <c r="AZ243" i="22" s="1"/>
  <c r="BD243" i="22"/>
  <c r="AH243" i="22" l="1"/>
  <c r="Q244" i="22"/>
  <c r="AX244" i="22" s="1"/>
  <c r="AY244" i="22" l="1"/>
  <c r="BB244" i="22"/>
  <c r="AO244" i="22"/>
  <c r="AP244" i="22"/>
  <c r="AR244" i="22" s="1"/>
  <c r="AA244" i="22"/>
  <c r="S244" i="22"/>
  <c r="U244" i="22" s="1"/>
  <c r="T244" i="22" s="1"/>
  <c r="V244" i="22" s="1"/>
  <c r="W244" i="22" s="1"/>
  <c r="R244" i="22"/>
  <c r="AJ244" i="22"/>
  <c r="AK244" i="22" s="1"/>
  <c r="AL244" i="22"/>
  <c r="AM244" i="22" s="1"/>
  <c r="AB244" i="22"/>
  <c r="AD244" i="22" s="1"/>
  <c r="AQ244" i="22" l="1"/>
  <c r="AS244" i="22" s="1"/>
  <c r="X244" i="22"/>
  <c r="Y244" i="22" s="1"/>
  <c r="AC244" i="22"/>
  <c r="AE244" i="22" s="1"/>
  <c r="BC244" i="22" l="1"/>
  <c r="BD244" i="22" s="1"/>
  <c r="AU244" i="22"/>
  <c r="AT244" i="22"/>
  <c r="AG244" i="22"/>
  <c r="AF244" i="22"/>
  <c r="AZ244" i="22" l="1"/>
  <c r="BA244" i="22"/>
  <c r="AH244" i="22"/>
  <c r="AV244" i="22"/>
  <c r="Q245" i="22"/>
  <c r="AX245" i="22" s="1"/>
  <c r="AP245" i="22" l="1"/>
  <c r="AR245" i="22" s="1"/>
  <c r="AQ245" i="22" s="1"/>
  <c r="AY245" i="22"/>
  <c r="AJ245" i="22"/>
  <c r="AK245" i="22" s="1"/>
  <c r="AO245" i="22"/>
  <c r="AL245" i="22"/>
  <c r="AM245" i="22" s="1"/>
  <c r="AA245" i="22"/>
  <c r="AB245" i="22"/>
  <c r="AD245" i="22" s="1"/>
  <c r="S245" i="22"/>
  <c r="U245" i="22" s="1"/>
  <c r="T245" i="22" s="1"/>
  <c r="V245" i="22" s="1"/>
  <c r="W245" i="22" s="1"/>
  <c r="R245" i="22"/>
  <c r="BB245" i="22"/>
  <c r="AS245" i="22" l="1"/>
  <c r="AU245" i="22" s="1"/>
  <c r="X245" i="22"/>
  <c r="Y245" i="22" s="1"/>
  <c r="AC245" i="22"/>
  <c r="AE245" i="22" s="1"/>
  <c r="BC245" i="22" l="1"/>
  <c r="BD245" i="22" s="1"/>
  <c r="AT245" i="22"/>
  <c r="AG245" i="22"/>
  <c r="BA245" i="22" s="1"/>
  <c r="AF245" i="22"/>
  <c r="AV245" i="22" l="1"/>
  <c r="AZ245" i="22"/>
  <c r="AH245" i="22"/>
  <c r="Q246" i="22"/>
  <c r="AX246" i="22" s="1"/>
  <c r="AY246" i="22" l="1"/>
  <c r="AB246" i="22"/>
  <c r="AD246" i="22" s="1"/>
  <c r="AC246" i="22" s="1"/>
  <c r="AE246" i="22" s="1"/>
  <c r="AO246" i="22"/>
  <c r="AP246" i="22"/>
  <c r="AR246" i="22" s="1"/>
  <c r="S246" i="22"/>
  <c r="U246" i="22" s="1"/>
  <c r="T246" i="22" s="1"/>
  <c r="V246" i="22" s="1"/>
  <c r="W246" i="22" s="1"/>
  <c r="R246" i="22"/>
  <c r="AJ246" i="22"/>
  <c r="AK246" i="22" s="1"/>
  <c r="AA246" i="22"/>
  <c r="AL246" i="22"/>
  <c r="AM246" i="22" s="1"/>
  <c r="BB246" i="22"/>
  <c r="AQ246" i="22" l="1"/>
  <c r="AS246" i="22" s="1"/>
  <c r="BC246" i="22" s="1"/>
  <c r="BD246" i="22" s="1"/>
  <c r="X246" i="22"/>
  <c r="Y246" i="22" s="1"/>
  <c r="AG246" i="22"/>
  <c r="AF246" i="22"/>
  <c r="AT246" i="22" l="1"/>
  <c r="AZ246" i="22" s="1"/>
  <c r="AU246" i="22"/>
  <c r="BA246" i="22" s="1"/>
  <c r="AH246" i="22"/>
  <c r="Q247" i="22"/>
  <c r="AX247" i="22" s="1"/>
  <c r="AY247" i="22" l="1"/>
  <c r="AV246" i="22"/>
  <c r="AP247" i="22"/>
  <c r="AR247" i="22" s="1"/>
  <c r="R247" i="22"/>
  <c r="AO247" i="22"/>
  <c r="AL247" i="22"/>
  <c r="AM247" i="22" s="1"/>
  <c r="S247" i="22"/>
  <c r="U247" i="22" s="1"/>
  <c r="T247" i="22" s="1"/>
  <c r="V247" i="22" s="1"/>
  <c r="AA247" i="22"/>
  <c r="AB247" i="22"/>
  <c r="AD247" i="22" s="1"/>
  <c r="BB247" i="22"/>
  <c r="AJ247" i="22"/>
  <c r="AK247" i="22" s="1"/>
  <c r="AQ247" i="22" l="1"/>
  <c r="AS247" i="22" s="1"/>
  <c r="AC247" i="22"/>
  <c r="AE247" i="22" s="1"/>
  <c r="W247" i="22"/>
  <c r="X247" i="22"/>
  <c r="BC247" i="22" l="1"/>
  <c r="BD247" i="22" s="1"/>
  <c r="AU247" i="22"/>
  <c r="AT247" i="22"/>
  <c r="AG247" i="22"/>
  <c r="AF247" i="22"/>
  <c r="Y247" i="22"/>
  <c r="AZ247" i="22" l="1"/>
  <c r="BA247" i="22"/>
  <c r="AH247" i="22"/>
  <c r="AV247" i="22"/>
  <c r="Q248" i="22"/>
  <c r="AX248" i="22" s="1"/>
  <c r="AP248" i="22" l="1"/>
  <c r="AR248" i="22" s="1"/>
  <c r="AQ248" i="22" s="1"/>
  <c r="AY248" i="22"/>
  <c r="S248" i="22"/>
  <c r="U248" i="22" s="1"/>
  <c r="T248" i="22" s="1"/>
  <c r="AO248" i="22"/>
  <c r="R248" i="22"/>
  <c r="AB248" i="22"/>
  <c r="AD248" i="22" s="1"/>
  <c r="AA248" i="22"/>
  <c r="AL248" i="22"/>
  <c r="AM248" i="22" s="1"/>
  <c r="AJ248" i="22"/>
  <c r="AK248" i="22" s="1"/>
  <c r="BB248" i="22"/>
  <c r="AS248" i="22" l="1"/>
  <c r="AU248" i="22" s="1"/>
  <c r="V248" i="22"/>
  <c r="W248" i="22" s="1"/>
  <c r="AC248" i="22"/>
  <c r="AE248" i="22" s="1"/>
  <c r="AT248" i="22" l="1"/>
  <c r="BC248" i="22"/>
  <c r="BD248" i="22" s="1"/>
  <c r="X248" i="22"/>
  <c r="Y248" i="22" s="1"/>
  <c r="AG248" i="22"/>
  <c r="AF248" i="22"/>
  <c r="BA248" i="22" l="1"/>
  <c r="AZ248" i="22"/>
  <c r="AV248" i="22"/>
  <c r="Q249" i="22"/>
  <c r="AX249" i="22" s="1"/>
  <c r="AH248" i="22"/>
  <c r="R249" i="22" l="1"/>
  <c r="S249" i="22"/>
  <c r="U249" i="22" s="1"/>
  <c r="T249" i="22" s="1"/>
  <c r="V249" i="22" s="1"/>
  <c r="W249" i="22" s="1"/>
  <c r="AL249" i="22"/>
  <c r="AJ249" i="22"/>
  <c r="AK249" i="22" s="1"/>
  <c r="AY249" i="22"/>
  <c r="BB249" i="22"/>
  <c r="AA249" i="22"/>
  <c r="AB249" i="22"/>
  <c r="AD249" i="22" s="1"/>
  <c r="AC249" i="22" s="1"/>
  <c r="AE249" i="22" s="1"/>
  <c r="AO249" i="22"/>
  <c r="AP249" i="22"/>
  <c r="AR249" i="22" s="1"/>
  <c r="AM249" i="22"/>
  <c r="X249" i="22" l="1"/>
  <c r="AQ249" i="22"/>
  <c r="AS249" i="22" s="1"/>
  <c r="BC249" i="22" s="1"/>
  <c r="AF249" i="22"/>
  <c r="AG249" i="22"/>
  <c r="Y249" i="22"/>
  <c r="AH249" i="22" l="1"/>
  <c r="AU249" i="22"/>
  <c r="BA249" i="22" s="1"/>
  <c r="AT249" i="22"/>
  <c r="AZ249" i="22" s="1"/>
  <c r="BD249" i="22"/>
  <c r="Q250" i="22"/>
  <c r="AX250" i="22" s="1"/>
  <c r="AY250" i="22" l="1"/>
  <c r="AP250" i="22"/>
  <c r="AR250" i="22" s="1"/>
  <c r="AQ250" i="22" s="1"/>
  <c r="AV249" i="22"/>
  <c r="AO250" i="22"/>
  <c r="S250" i="22"/>
  <c r="U250" i="22" s="1"/>
  <c r="T250" i="22" s="1"/>
  <c r="V250" i="22" s="1"/>
  <c r="BB250" i="22"/>
  <c r="AA250" i="22"/>
  <c r="R250" i="22"/>
  <c r="AL250" i="22"/>
  <c r="AJ250" i="22"/>
  <c r="AB250" i="22"/>
  <c r="AD250" i="22" s="1"/>
  <c r="AS250" i="22" l="1"/>
  <c r="AC250" i="22"/>
  <c r="AE250" i="22" s="1"/>
  <c r="X250" i="22"/>
  <c r="W250" i="22"/>
  <c r="AM250" i="22"/>
  <c r="AK250" i="22"/>
  <c r="BC250" i="22" l="1"/>
  <c r="BD250" i="22" s="1"/>
  <c r="AU250" i="22"/>
  <c r="AT250" i="22"/>
  <c r="AG250" i="22"/>
  <c r="AF250" i="22"/>
  <c r="Y250" i="22"/>
  <c r="AZ250" i="22" l="1"/>
  <c r="BA250" i="22"/>
  <c r="AV250" i="22"/>
  <c r="AH250" i="22"/>
  <c r="Q251" i="22"/>
  <c r="AX251" i="22" s="1"/>
  <c r="AY251" i="22" l="1"/>
  <c r="S251" i="22"/>
  <c r="U251" i="22" s="1"/>
  <c r="T251" i="22" s="1"/>
  <c r="V251" i="22" s="1"/>
  <c r="W251" i="22" s="1"/>
  <c r="AO251" i="22"/>
  <c r="AP251" i="22"/>
  <c r="AR251" i="22" s="1"/>
  <c r="AL251" i="22"/>
  <c r="AM251" i="22" s="1"/>
  <c r="BB251" i="22"/>
  <c r="AB251" i="22"/>
  <c r="AD251" i="22" s="1"/>
  <c r="AC251" i="22" s="1"/>
  <c r="AE251" i="22" s="1"/>
  <c r="R251" i="22"/>
  <c r="AJ251" i="22"/>
  <c r="AK251" i="22" s="1"/>
  <c r="AA251" i="22"/>
  <c r="X251" i="22" l="1"/>
  <c r="Y251" i="22" s="1"/>
  <c r="AQ251" i="22"/>
  <c r="AS251" i="22" s="1"/>
  <c r="BC251" i="22" s="1"/>
  <c r="AF251" i="22"/>
  <c r="AG251" i="22"/>
  <c r="AH251" i="22" l="1"/>
  <c r="AU251" i="22"/>
  <c r="BA251" i="22" s="1"/>
  <c r="AT251" i="22"/>
  <c r="AZ251" i="22" s="1"/>
  <c r="BD251" i="22"/>
  <c r="Q252" i="22"/>
  <c r="AX252" i="22" s="1"/>
  <c r="AY252" i="22" l="1"/>
  <c r="AV251" i="22"/>
  <c r="AP252" i="22"/>
  <c r="AR252" i="22" s="1"/>
  <c r="AO252" i="22"/>
  <c r="S252" i="22"/>
  <c r="U252" i="22" s="1"/>
  <c r="T252" i="22" s="1"/>
  <c r="V252" i="22" s="1"/>
  <c r="AJ252" i="22"/>
  <c r="AL252" i="22"/>
  <c r="AA252" i="22"/>
  <c r="R252" i="22"/>
  <c r="BB252" i="22"/>
  <c r="AB252" i="22"/>
  <c r="AD252" i="22" s="1"/>
  <c r="AQ252" i="22" l="1"/>
  <c r="AS252" i="22" s="1"/>
  <c r="AC252" i="22"/>
  <c r="AE252" i="22" s="1"/>
  <c r="W252" i="22"/>
  <c r="X252" i="22"/>
  <c r="AK252" i="22"/>
  <c r="AM252" i="22"/>
  <c r="BC252" i="22" l="1"/>
  <c r="AT252" i="22"/>
  <c r="AU252" i="22"/>
  <c r="AG252" i="22"/>
  <c r="BD252" i="22"/>
  <c r="AF252" i="22"/>
  <c r="Y252" i="22"/>
  <c r="AZ252" i="22" l="1"/>
  <c r="BA252" i="22"/>
  <c r="AH252" i="22"/>
  <c r="AV252" i="22"/>
  <c r="Q253" i="22"/>
  <c r="AX253" i="22" s="1"/>
  <c r="AY253" i="22" l="1"/>
  <c r="AL253" i="22"/>
  <c r="BB253" i="22"/>
  <c r="AO253" i="22"/>
  <c r="AP253" i="22"/>
  <c r="AR253" i="22" s="1"/>
  <c r="S253" i="22"/>
  <c r="U253" i="22" s="1"/>
  <c r="T253" i="22" s="1"/>
  <c r="V253" i="22" s="1"/>
  <c r="W253" i="22" s="1"/>
  <c r="AJ253" i="22"/>
  <c r="AK253" i="22" s="1"/>
  <c r="AB253" i="22"/>
  <c r="AD253" i="22" s="1"/>
  <c r="AC253" i="22" s="1"/>
  <c r="AE253" i="22" s="1"/>
  <c r="R253" i="22"/>
  <c r="AA253" i="22"/>
  <c r="AM253" i="22"/>
  <c r="X253" i="22" l="1"/>
  <c r="AQ253" i="22"/>
  <c r="AS253" i="22" s="1"/>
  <c r="BC253" i="22" s="1"/>
  <c r="BD253" i="22" s="1"/>
  <c r="AF253" i="22"/>
  <c r="AG253" i="22"/>
  <c r="Y253" i="22"/>
  <c r="AT253" i="22" l="1"/>
  <c r="AZ253" i="22" s="1"/>
  <c r="AU253" i="22"/>
  <c r="BA253" i="22" s="1"/>
  <c r="AH253" i="22"/>
  <c r="Q254" i="22"/>
  <c r="AX254" i="22" s="1"/>
  <c r="AY254" i="22" l="1"/>
  <c r="AV253" i="22"/>
  <c r="AP254" i="22"/>
  <c r="AR254" i="22" s="1"/>
  <c r="AQ254" i="22" s="1"/>
  <c r="S254" i="22"/>
  <c r="U254" i="22" s="1"/>
  <c r="T254" i="22" s="1"/>
  <c r="V254" i="22" s="1"/>
  <c r="W254" i="22" s="1"/>
  <c r="AO254" i="22"/>
  <c r="R254" i="22"/>
  <c r="AL254" i="22"/>
  <c r="AM254" i="22" s="1"/>
  <c r="AB254" i="22"/>
  <c r="AD254" i="22" s="1"/>
  <c r="AC254" i="22" s="1"/>
  <c r="AA254" i="22"/>
  <c r="AJ254" i="22"/>
  <c r="AK254" i="22" s="1"/>
  <c r="BB254" i="22"/>
  <c r="X254" i="22" l="1"/>
  <c r="Y254" i="22" s="1"/>
  <c r="AS254" i="22"/>
  <c r="AE254" i="22"/>
  <c r="AG254" i="22" s="1"/>
  <c r="BC254" i="22" l="1"/>
  <c r="AT254" i="22"/>
  <c r="AU254" i="22"/>
  <c r="BA254" i="22" s="1"/>
  <c r="AF254" i="22"/>
  <c r="AH254" i="22" s="1"/>
  <c r="BD254" i="22"/>
  <c r="AZ254" i="22" l="1"/>
  <c r="AV254" i="22"/>
  <c r="Q255" i="22"/>
  <c r="AP255" i="22" s="1"/>
  <c r="AR255" i="22" s="1"/>
  <c r="S255" i="22" l="1"/>
  <c r="U255" i="22" s="1"/>
  <c r="T255" i="22" s="1"/>
  <c r="V255" i="22" s="1"/>
  <c r="X255" i="22" s="1"/>
  <c r="AX255" i="22"/>
  <c r="R255" i="22"/>
  <c r="AQ255" i="22"/>
  <c r="AS255" i="22" s="1"/>
  <c r="AO255" i="22"/>
  <c r="AB255" i="22"/>
  <c r="AD255" i="22" s="1"/>
  <c r="AC255" i="22" s="1"/>
  <c r="AE255" i="22" s="1"/>
  <c r="BB255" i="22"/>
  <c r="AJ255" i="22"/>
  <c r="AK255" i="22" s="1"/>
  <c r="AA255" i="22"/>
  <c r="AL255" i="22"/>
  <c r="AM255" i="22" s="1"/>
  <c r="W255" i="22" l="1"/>
  <c r="Y255" i="22" s="1"/>
  <c r="AY255" i="22"/>
  <c r="BC255" i="22" s="1"/>
  <c r="BD255" i="22" s="1"/>
  <c r="AU255" i="22"/>
  <c r="AT255" i="22"/>
  <c r="AG255" i="22"/>
  <c r="AF255" i="22"/>
  <c r="AZ255" i="22" l="1"/>
  <c r="BA255" i="22"/>
  <c r="AV255" i="22"/>
  <c r="AH255" i="22"/>
  <c r="Q256" i="22"/>
  <c r="AX256" i="22" s="1"/>
  <c r="AY256" i="22" l="1"/>
  <c r="AB256" i="22"/>
  <c r="AD256" i="22" s="1"/>
  <c r="AC256" i="22" s="1"/>
  <c r="AE256" i="22" s="1"/>
  <c r="AO256" i="22"/>
  <c r="AP256" i="22"/>
  <c r="AR256" i="22" s="1"/>
  <c r="AA256" i="22"/>
  <c r="AJ256" i="22"/>
  <c r="AK256" i="22" s="1"/>
  <c r="S256" i="22"/>
  <c r="U256" i="22" s="1"/>
  <c r="T256" i="22" s="1"/>
  <c r="V256" i="22" s="1"/>
  <c r="W256" i="22" s="1"/>
  <c r="R256" i="22"/>
  <c r="AL256" i="22"/>
  <c r="AM256" i="22" s="1"/>
  <c r="BB256" i="22"/>
  <c r="AQ256" i="22" l="1"/>
  <c r="AS256" i="22" s="1"/>
  <c r="BC256" i="22" s="1"/>
  <c r="Q257" i="22" s="1"/>
  <c r="X256" i="22"/>
  <c r="Y256" i="22" s="1"/>
  <c r="AG256" i="22"/>
  <c r="AF256" i="22"/>
  <c r="AO257" i="22" l="1"/>
  <c r="AX257" i="22"/>
  <c r="AU256" i="22"/>
  <c r="BA256" i="22" s="1"/>
  <c r="AT256" i="22"/>
  <c r="AZ256" i="22" s="1"/>
  <c r="S257" i="22"/>
  <c r="U257" i="22" s="1"/>
  <c r="T257" i="22" s="1"/>
  <c r="V257" i="22" s="1"/>
  <c r="W257" i="22" s="1"/>
  <c r="AH256" i="22"/>
  <c r="BD256" i="22"/>
  <c r="AB257" i="22"/>
  <c r="AD257" i="22" s="1"/>
  <c r="BB257" i="22"/>
  <c r="AJ257" i="22"/>
  <c r="AL257" i="22"/>
  <c r="R257" i="22"/>
  <c r="AA257" i="22"/>
  <c r="X257" i="22" l="1"/>
  <c r="Y257" i="22" s="1"/>
  <c r="AY257" i="22"/>
  <c r="AV256" i="22"/>
  <c r="AP257" i="22"/>
  <c r="AR257" i="22" s="1"/>
  <c r="AC257" i="22"/>
  <c r="AE257" i="22" s="1"/>
  <c r="AK257" i="22"/>
  <c r="AM257" i="22"/>
  <c r="AQ257" i="22" l="1"/>
  <c r="AS257" i="22" s="1"/>
  <c r="BC257" i="22" s="1"/>
  <c r="AF257" i="22"/>
  <c r="AG257" i="22"/>
  <c r="AH257" i="22" l="1"/>
  <c r="AU257" i="22"/>
  <c r="BA257" i="22" s="1"/>
  <c r="AT257" i="22"/>
  <c r="AZ257" i="22" s="1"/>
  <c r="BD257" i="22"/>
  <c r="Q258" i="22"/>
  <c r="AX258" i="22" s="1"/>
  <c r="AY258" i="22" l="1"/>
  <c r="AP258" i="22"/>
  <c r="AR258" i="22" s="1"/>
  <c r="AV257" i="22"/>
  <c r="AO258" i="22"/>
  <c r="S258" i="22"/>
  <c r="U258" i="22" s="1"/>
  <c r="T258" i="22" s="1"/>
  <c r="V258" i="22" s="1"/>
  <c r="R258" i="22"/>
  <c r="AL258" i="22"/>
  <c r="AJ258" i="22"/>
  <c r="AA258" i="22"/>
  <c r="BB258" i="22"/>
  <c r="AB258" i="22"/>
  <c r="AQ258" i="22" l="1"/>
  <c r="AS258" i="22" s="1"/>
  <c r="W258" i="22"/>
  <c r="X258" i="22"/>
  <c r="AK258" i="22"/>
  <c r="AD258" i="22"/>
  <c r="AM258" i="22"/>
  <c r="AU258" i="22" l="1"/>
  <c r="AT258" i="22"/>
  <c r="AC258" i="22"/>
  <c r="AE258" i="22" s="1"/>
  <c r="BC258" i="22" s="1"/>
  <c r="Y258" i="22"/>
  <c r="AV258" i="22" l="1"/>
  <c r="AG258" i="22"/>
  <c r="BA258" i="22" s="1"/>
  <c r="AF258" i="22"/>
  <c r="AZ258" i="22" s="1"/>
  <c r="Q259" i="22"/>
  <c r="AX259" i="22" s="1"/>
  <c r="AH258" i="22" l="1"/>
  <c r="AY259" i="22"/>
  <c r="AP259" i="22"/>
  <c r="AR259" i="22" s="1"/>
  <c r="AQ259" i="22" s="1"/>
  <c r="AS259" i="22" s="1"/>
  <c r="AO259" i="22"/>
  <c r="AB259" i="22"/>
  <c r="AD259" i="22" s="1"/>
  <c r="BD258" i="22"/>
  <c r="S259" i="22"/>
  <c r="U259" i="22" s="1"/>
  <c r="T259" i="22" s="1"/>
  <c r="V259" i="22" s="1"/>
  <c r="AJ259" i="22"/>
  <c r="AA259" i="22"/>
  <c r="R259" i="22"/>
  <c r="AL259" i="22"/>
  <c r="BB259" i="22"/>
  <c r="AT259" i="22" l="1"/>
  <c r="AU259" i="22"/>
  <c r="AC259" i="22"/>
  <c r="AE259" i="22" s="1"/>
  <c r="AK259" i="22"/>
  <c r="AM259" i="22"/>
  <c r="W259" i="22"/>
  <c r="X259" i="22"/>
  <c r="BC259" i="22" l="1"/>
  <c r="AV259" i="22"/>
  <c r="AF259" i="22"/>
  <c r="AZ259" i="22" s="1"/>
  <c r="AG259" i="22"/>
  <c r="BA259" i="22" s="1"/>
  <c r="Y259" i="22"/>
  <c r="AH259" i="22" l="1"/>
  <c r="BD259" i="22"/>
  <c r="Q260" i="22"/>
  <c r="AX260" i="22" s="1"/>
  <c r="AY260" i="22" l="1"/>
  <c r="AO260" i="22"/>
  <c r="AP260" i="22"/>
  <c r="AR260" i="22" s="1"/>
  <c r="AJ260" i="22"/>
  <c r="R260" i="22"/>
  <c r="AA260" i="22"/>
  <c r="BB260" i="22"/>
  <c r="AL260" i="22"/>
  <c r="S260" i="22"/>
  <c r="U260" i="22" s="1"/>
  <c r="T260" i="22" s="1"/>
  <c r="V260" i="22" s="1"/>
  <c r="AB260" i="22"/>
  <c r="AQ260" i="22" l="1"/>
  <c r="AS260" i="22" s="1"/>
  <c r="X260" i="22"/>
  <c r="W260" i="22"/>
  <c r="AK260" i="22"/>
  <c r="AM260" i="22"/>
  <c r="AD260" i="22"/>
  <c r="AU260" i="22" l="1"/>
  <c r="AT260" i="22"/>
  <c r="AC260" i="22"/>
  <c r="AE260" i="22" s="1"/>
  <c r="BC260" i="22" s="1"/>
  <c r="Y260" i="22"/>
  <c r="AV260" i="22" l="1"/>
  <c r="AG260" i="22"/>
  <c r="BA260" i="22" s="1"/>
  <c r="AF260" i="22"/>
  <c r="AZ260" i="22" s="1"/>
  <c r="BD260" i="22"/>
  <c r="AH260" i="22" l="1"/>
  <c r="Q261" i="22"/>
  <c r="AX261" i="22" s="1"/>
  <c r="AY261" i="22" l="1"/>
  <c r="R261" i="22"/>
  <c r="AO261" i="22"/>
  <c r="AP261" i="22"/>
  <c r="AR261" i="22" s="1"/>
  <c r="BB261" i="22"/>
  <c r="AB261" i="22"/>
  <c r="AD261" i="22" s="1"/>
  <c r="AA261" i="22"/>
  <c r="S261" i="22"/>
  <c r="U261" i="22" s="1"/>
  <c r="T261" i="22" s="1"/>
  <c r="V261" i="22" s="1"/>
  <c r="W261" i="22" s="1"/>
  <c r="AL261" i="22"/>
  <c r="AM261" i="22" s="1"/>
  <c r="AJ261" i="22"/>
  <c r="AK261" i="22" s="1"/>
  <c r="AQ261" i="22" l="1"/>
  <c r="AS261" i="22" s="1"/>
  <c r="X261" i="22"/>
  <c r="Y261" i="22" s="1"/>
  <c r="AC261" i="22"/>
  <c r="AE261" i="22" s="1"/>
  <c r="BC261" i="22" l="1"/>
  <c r="BD261" i="22" s="1"/>
  <c r="AU261" i="22"/>
  <c r="AT261" i="22"/>
  <c r="AG261" i="22"/>
  <c r="AF261" i="22"/>
  <c r="AZ261" i="22" l="1"/>
  <c r="BA261" i="22"/>
  <c r="AH261" i="22"/>
  <c r="AV261" i="22"/>
  <c r="Q262" i="22"/>
  <c r="AX262" i="22" s="1"/>
  <c r="AY262" i="22" l="1"/>
  <c r="AB262" i="22"/>
  <c r="AD262" i="22" s="1"/>
  <c r="AC262" i="22" s="1"/>
  <c r="AE262" i="22" s="1"/>
  <c r="AO262" i="22"/>
  <c r="AP262" i="22"/>
  <c r="AR262" i="22" s="1"/>
  <c r="AQ262" i="22" s="1"/>
  <c r="AS262" i="22" s="1"/>
  <c r="S262" i="22"/>
  <c r="U262" i="22" s="1"/>
  <c r="T262" i="22" s="1"/>
  <c r="V262" i="22" s="1"/>
  <c r="W262" i="22" s="1"/>
  <c r="AJ262" i="22"/>
  <c r="AK262" i="22" s="1"/>
  <c r="AA262" i="22"/>
  <c r="R262" i="22"/>
  <c r="AL262" i="22"/>
  <c r="AM262" i="22" s="1"/>
  <c r="BB262" i="22"/>
  <c r="BC262" i="22" l="1"/>
  <c r="X262" i="22"/>
  <c r="Y262" i="22" s="1"/>
  <c r="AT262" i="22"/>
  <c r="AU262" i="22"/>
  <c r="AF262" i="22"/>
  <c r="AG262" i="22"/>
  <c r="BA262" i="22" l="1"/>
  <c r="AZ262" i="22"/>
  <c r="AV262" i="22"/>
  <c r="AH262" i="22"/>
  <c r="BD262" i="22"/>
  <c r="Q263" i="22"/>
  <c r="AP263" i="22" l="1"/>
  <c r="AR263" i="22" s="1"/>
  <c r="AQ263" i="22" s="1"/>
  <c r="AS263" i="22" s="1"/>
  <c r="AX263" i="22"/>
  <c r="AB263" i="22"/>
  <c r="AD263" i="22" s="1"/>
  <c r="AO263" i="22"/>
  <c r="R263" i="22"/>
  <c r="BB263" i="22"/>
  <c r="AJ263" i="22"/>
  <c r="AA263" i="22"/>
  <c r="AL263" i="22"/>
  <c r="S263" i="22"/>
  <c r="U263" i="22" s="1"/>
  <c r="T263" i="22" s="1"/>
  <c r="V263" i="22" s="1"/>
  <c r="AY263" i="22" l="1"/>
  <c r="AU263" i="22"/>
  <c r="AT263" i="22"/>
  <c r="AC263" i="22"/>
  <c r="AE263" i="22" s="1"/>
  <c r="AM263" i="22"/>
  <c r="AK263" i="22"/>
  <c r="W263" i="22"/>
  <c r="X263" i="22"/>
  <c r="BC263" i="22" l="1"/>
  <c r="Q264" i="22" s="1"/>
  <c r="AV263" i="22"/>
  <c r="AF263" i="22"/>
  <c r="AZ263" i="22" s="1"/>
  <c r="AG263" i="22"/>
  <c r="BA263" i="22" s="1"/>
  <c r="Y263" i="22"/>
  <c r="AP264" i="22" l="1"/>
  <c r="AR264" i="22" s="1"/>
  <c r="AQ264" i="22" s="1"/>
  <c r="AS264" i="22" s="1"/>
  <c r="AX264" i="22"/>
  <c r="S264" i="22"/>
  <c r="U264" i="22" s="1"/>
  <c r="T264" i="22" s="1"/>
  <c r="V264" i="22" s="1"/>
  <c r="W264" i="22" s="1"/>
  <c r="AO264" i="22"/>
  <c r="AH263" i="22"/>
  <c r="BD263" i="22"/>
  <c r="AB264" i="22"/>
  <c r="AD264" i="22" s="1"/>
  <c r="AL264" i="22"/>
  <c r="AJ264" i="22"/>
  <c r="R264" i="22"/>
  <c r="AA264" i="22"/>
  <c r="BB264" i="22"/>
  <c r="X264" i="22" l="1"/>
  <c r="Y264" i="22" s="1"/>
  <c r="AY264" i="22"/>
  <c r="AT264" i="22"/>
  <c r="AU264" i="22"/>
  <c r="AK264" i="22"/>
  <c r="AM264" i="22"/>
  <c r="AC264" i="22"/>
  <c r="AE264" i="22" s="1"/>
  <c r="BC264" i="22" l="1"/>
  <c r="AV264" i="22"/>
  <c r="AF264" i="22"/>
  <c r="AZ264" i="22" s="1"/>
  <c r="AG264" i="22"/>
  <c r="BA264" i="22" s="1"/>
  <c r="AH264" i="22" l="1"/>
  <c r="BD264" i="22"/>
  <c r="Q265" i="22"/>
  <c r="AX265" i="22" s="1"/>
  <c r="AY265" i="22" l="1"/>
  <c r="AB265" i="22"/>
  <c r="AD265" i="22" s="1"/>
  <c r="AO265" i="22"/>
  <c r="AP265" i="22"/>
  <c r="AR265" i="22" s="1"/>
  <c r="AQ265" i="22" s="1"/>
  <c r="AS265" i="22" s="1"/>
  <c r="S265" i="22"/>
  <c r="U265" i="22" s="1"/>
  <c r="T265" i="22" s="1"/>
  <c r="V265" i="22" s="1"/>
  <c r="AA265" i="22"/>
  <c r="R265" i="22"/>
  <c r="BB265" i="22"/>
  <c r="AL265" i="22"/>
  <c r="AJ265" i="22"/>
  <c r="AU265" i="22" l="1"/>
  <c r="AT265" i="22"/>
  <c r="AC265" i="22"/>
  <c r="AE265" i="22" s="1"/>
  <c r="W265" i="22"/>
  <c r="X265" i="22"/>
  <c r="AM265" i="22"/>
  <c r="AK265" i="22"/>
  <c r="BC265" i="22" l="1"/>
  <c r="AV265" i="22"/>
  <c r="AG265" i="22"/>
  <c r="BA265" i="22" s="1"/>
  <c r="AF265" i="22"/>
  <c r="AZ265" i="22" s="1"/>
  <c r="Y265" i="22"/>
  <c r="AH265" i="22" l="1"/>
  <c r="BD265" i="22"/>
  <c r="Q266" i="22"/>
  <c r="AX266" i="22" s="1"/>
  <c r="AY266" i="22" l="1"/>
  <c r="AO266" i="22"/>
  <c r="AP266" i="22"/>
  <c r="AR266" i="22" s="1"/>
  <c r="AQ266" i="22" s="1"/>
  <c r="AS266" i="22" s="1"/>
  <c r="R266" i="22"/>
  <c r="AL266" i="22"/>
  <c r="AJ266" i="22"/>
  <c r="BB266" i="22"/>
  <c r="AA266" i="22"/>
  <c r="S266" i="22"/>
  <c r="U266" i="22" s="1"/>
  <c r="AB266" i="22"/>
  <c r="AT266" i="22" l="1"/>
  <c r="AU266" i="22"/>
  <c r="AM266" i="22"/>
  <c r="AD266" i="22"/>
  <c r="AK266" i="22"/>
  <c r="T266" i="22"/>
  <c r="V266" i="22" s="1"/>
  <c r="AV266" i="22" l="1"/>
  <c r="AC266" i="22"/>
  <c r="AE266" i="22" s="1"/>
  <c r="BC266" i="22" s="1"/>
  <c r="X266" i="22"/>
  <c r="W266" i="22"/>
  <c r="BD266" i="22" l="1"/>
  <c r="AG266" i="22"/>
  <c r="BA266" i="22" s="1"/>
  <c r="AF266" i="22"/>
  <c r="AZ266" i="22" s="1"/>
  <c r="Y266" i="22"/>
  <c r="Q267" i="22"/>
  <c r="AX267" i="22" s="1"/>
  <c r="AY267" i="22" l="1"/>
  <c r="S267" i="22"/>
  <c r="U267" i="22" s="1"/>
  <c r="T267" i="22" s="1"/>
  <c r="V267" i="22" s="1"/>
  <c r="W267" i="22" s="1"/>
  <c r="AO267" i="22"/>
  <c r="AP267" i="22"/>
  <c r="AR267" i="22" s="1"/>
  <c r="AH266" i="22"/>
  <c r="AB267" i="22"/>
  <c r="AD267" i="22" s="1"/>
  <c r="AL267" i="22"/>
  <c r="AJ267" i="22"/>
  <c r="BB267" i="22"/>
  <c r="AA267" i="22"/>
  <c r="R267" i="22"/>
  <c r="X267" i="22" l="1"/>
  <c r="Y267" i="22" s="1"/>
  <c r="AQ267" i="22"/>
  <c r="AS267" i="22" s="1"/>
  <c r="AC267" i="22"/>
  <c r="AE267" i="22" s="1"/>
  <c r="AM267" i="22"/>
  <c r="AK267" i="22"/>
  <c r="BC267" i="22" l="1"/>
  <c r="BD267" i="22" s="1"/>
  <c r="AU267" i="22"/>
  <c r="AT267" i="22"/>
  <c r="AF267" i="22"/>
  <c r="AG267" i="22"/>
  <c r="BA267" i="22" l="1"/>
  <c r="AZ267" i="22"/>
  <c r="AV267" i="22"/>
  <c r="AH267" i="22"/>
  <c r="Q268" i="22"/>
  <c r="AX268" i="22" s="1"/>
  <c r="AY268" i="22" l="1"/>
  <c r="AB268" i="22"/>
  <c r="AD268" i="22" s="1"/>
  <c r="AO268" i="22"/>
  <c r="AP268" i="22"/>
  <c r="AR268" i="22" s="1"/>
  <c r="AQ268" i="22" s="1"/>
  <c r="R268" i="22"/>
  <c r="BB268" i="22"/>
  <c r="AA268" i="22"/>
  <c r="AL268" i="22"/>
  <c r="AM268" i="22" s="1"/>
  <c r="S268" i="22"/>
  <c r="U268" i="22" s="1"/>
  <c r="T268" i="22" s="1"/>
  <c r="V268" i="22" s="1"/>
  <c r="W268" i="22" s="1"/>
  <c r="AJ268" i="22"/>
  <c r="AK268" i="22" s="1"/>
  <c r="AS268" i="22" l="1"/>
  <c r="AT268" i="22" s="1"/>
  <c r="X268" i="22"/>
  <c r="Y268" i="22" s="1"/>
  <c r="AC268" i="22"/>
  <c r="AE268" i="22" s="1"/>
  <c r="BC268" i="22" l="1"/>
  <c r="AU268" i="22"/>
  <c r="AF268" i="22"/>
  <c r="AZ268" i="22" s="1"/>
  <c r="AG268" i="22"/>
  <c r="BD268" i="22"/>
  <c r="AV268" i="22" l="1"/>
  <c r="BA268" i="22"/>
  <c r="AH268" i="22"/>
  <c r="Q269" i="22"/>
  <c r="AX269" i="22" s="1"/>
  <c r="AY269" i="22" l="1"/>
  <c r="R269" i="22"/>
  <c r="AO269" i="22"/>
  <c r="AP269" i="22"/>
  <c r="AR269" i="22" s="1"/>
  <c r="AQ269" i="22" s="1"/>
  <c r="S269" i="22"/>
  <c r="U269" i="22" s="1"/>
  <c r="T269" i="22" s="1"/>
  <c r="V269" i="22" s="1"/>
  <c r="X269" i="22" s="1"/>
  <c r="AA269" i="22"/>
  <c r="AL269" i="22"/>
  <c r="AM269" i="22" s="1"/>
  <c r="BB269" i="22"/>
  <c r="AB269" i="22"/>
  <c r="AD269" i="22" s="1"/>
  <c r="AJ269" i="22"/>
  <c r="AK269" i="22"/>
  <c r="AS269" i="22" l="1"/>
  <c r="AT269" i="22" s="1"/>
  <c r="W269" i="22"/>
  <c r="Y269" i="22" s="1"/>
  <c r="AC269" i="22"/>
  <c r="AE269" i="22" s="1"/>
  <c r="BC269" i="22" s="1"/>
  <c r="AU269" i="22" l="1"/>
  <c r="AG269" i="22"/>
  <c r="AF269" i="22"/>
  <c r="AZ269" i="22" s="1"/>
  <c r="BD269" i="22"/>
  <c r="AV269" i="22" l="1"/>
  <c r="BA269" i="22"/>
  <c r="AH269" i="22"/>
  <c r="Q270" i="22"/>
  <c r="AX270" i="22" s="1"/>
  <c r="AY270" i="22" l="1"/>
  <c r="AB270" i="22"/>
  <c r="AD270" i="22" s="1"/>
  <c r="AC270" i="22" s="1"/>
  <c r="AO270" i="22"/>
  <c r="AP270" i="22"/>
  <c r="AR270" i="22" s="1"/>
  <c r="AQ270" i="22" s="1"/>
  <c r="R270" i="22"/>
  <c r="AA270" i="22"/>
  <c r="BB270" i="22"/>
  <c r="AL270" i="22"/>
  <c r="AM270" i="22" s="1"/>
  <c r="S270" i="22"/>
  <c r="U270" i="22" s="1"/>
  <c r="T270" i="22" s="1"/>
  <c r="V270" i="22" s="1"/>
  <c r="X270" i="22" s="1"/>
  <c r="AJ270" i="22"/>
  <c r="AK270" i="22" s="1"/>
  <c r="AS270" i="22" l="1"/>
  <c r="AT270" i="22" s="1"/>
  <c r="AE270" i="22"/>
  <c r="W270" i="22"/>
  <c r="Y270" i="22" s="1"/>
  <c r="BC270" i="22" l="1"/>
  <c r="Q271" i="22" s="1"/>
  <c r="AX271" i="22" s="1"/>
  <c r="AU270" i="22"/>
  <c r="AG270" i="22"/>
  <c r="AF270" i="22"/>
  <c r="AZ270" i="22" s="1"/>
  <c r="AV270" i="22" l="1"/>
  <c r="BA270" i="22"/>
  <c r="BD270" i="22"/>
  <c r="AY271" i="22"/>
  <c r="AH270" i="22"/>
  <c r="AO271" i="22"/>
  <c r="AP271" i="22"/>
  <c r="AR271" i="22" s="1"/>
  <c r="AQ271" i="22" s="1"/>
  <c r="AB271" i="22"/>
  <c r="BB271" i="22"/>
  <c r="AA271" i="22"/>
  <c r="AL271" i="22"/>
  <c r="AJ271" i="22"/>
  <c r="R271" i="22"/>
  <c r="S271" i="22"/>
  <c r="U271" i="22" s="1"/>
  <c r="T271" i="22" s="1"/>
  <c r="V271" i="22" s="1"/>
  <c r="AS271" i="22" l="1"/>
  <c r="AU271" i="22" s="1"/>
  <c r="X271" i="22"/>
  <c r="W271" i="22"/>
  <c r="AK271" i="22"/>
  <c r="AM271" i="22"/>
  <c r="AD271" i="22"/>
  <c r="AT271" i="22" l="1"/>
  <c r="AC271" i="22"/>
  <c r="AE271" i="22" s="1"/>
  <c r="BC271" i="22" s="1"/>
  <c r="Y271" i="22"/>
  <c r="AV271" i="22" l="1"/>
  <c r="AG271" i="22"/>
  <c r="BA271" i="22" s="1"/>
  <c r="AF271" i="22"/>
  <c r="AZ271" i="22" s="1"/>
  <c r="BD271" i="22"/>
  <c r="AH271" i="22" l="1"/>
  <c r="Q272" i="22"/>
  <c r="AX272" i="22" s="1"/>
  <c r="AY272" i="22" l="1"/>
  <c r="AB272" i="22"/>
  <c r="AD272" i="22" s="1"/>
  <c r="AC272" i="22" s="1"/>
  <c r="AO272" i="22"/>
  <c r="AP272" i="22"/>
  <c r="AR272" i="22" s="1"/>
  <c r="AQ272" i="22" s="1"/>
  <c r="S272" i="22"/>
  <c r="U272" i="22" s="1"/>
  <c r="T272" i="22" s="1"/>
  <c r="V272" i="22" s="1"/>
  <c r="W272" i="22" s="1"/>
  <c r="AA272" i="22"/>
  <c r="BB272" i="22"/>
  <c r="R272" i="22"/>
  <c r="AJ272" i="22"/>
  <c r="AK272" i="22" s="1"/>
  <c r="AL272" i="22"/>
  <c r="AM272" i="22" s="1"/>
  <c r="AS272" i="22" l="1"/>
  <c r="AT272" i="22" s="1"/>
  <c r="AE272" i="22"/>
  <c r="AF272" i="22" s="1"/>
  <c r="X272" i="22"/>
  <c r="Y272" i="22" s="1"/>
  <c r="AZ272" i="22" l="1"/>
  <c r="AU272" i="22"/>
  <c r="BC272" i="22"/>
  <c r="AG272" i="22"/>
  <c r="AH272" i="22" s="1"/>
  <c r="BA272" i="22" l="1"/>
  <c r="AV272" i="22"/>
  <c r="BD272" i="22"/>
  <c r="Q273" i="22"/>
  <c r="AX273" i="22" s="1"/>
  <c r="AY273" i="22" l="1"/>
  <c r="AO273" i="22"/>
  <c r="AJ273" i="22"/>
  <c r="AK273" i="22" s="1"/>
  <c r="AB273" i="22"/>
  <c r="AD273" i="22" s="1"/>
  <c r="AC273" i="22" s="1"/>
  <c r="BB273" i="22"/>
  <c r="S273" i="22"/>
  <c r="U273" i="22" s="1"/>
  <c r="T273" i="22" s="1"/>
  <c r="V273" i="22" s="1"/>
  <c r="AP273" i="22"/>
  <c r="AR273" i="22" s="1"/>
  <c r="AA273" i="22"/>
  <c r="R273" i="22"/>
  <c r="AL273" i="22"/>
  <c r="AM273" i="22" s="1"/>
  <c r="AQ273" i="22" l="1"/>
  <c r="AS273" i="22" s="1"/>
  <c r="AE273" i="22"/>
  <c r="AF273" i="22" s="1"/>
  <c r="X273" i="22"/>
  <c r="W273" i="22"/>
  <c r="AG273" i="22" l="1"/>
  <c r="AH273" i="22" s="1"/>
  <c r="AU273" i="22"/>
  <c r="BA273" i="22" s="1"/>
  <c r="AT273" i="22"/>
  <c r="AZ273" i="22" s="1"/>
  <c r="BC273" i="22"/>
  <c r="BD273" i="22" s="1"/>
  <c r="Y273" i="22"/>
  <c r="AV273" i="22" l="1"/>
  <c r="Q274" i="22"/>
  <c r="AX274" i="22" s="1"/>
  <c r="AY274" i="22" l="1"/>
  <c r="R274" i="22"/>
  <c r="BB274" i="22"/>
  <c r="AA274" i="22"/>
  <c r="AJ274" i="22"/>
  <c r="AK274" i="22" s="1"/>
  <c r="AP274" i="22"/>
  <c r="AR274" i="22" s="1"/>
  <c r="AQ274" i="22" s="1"/>
  <c r="S274" i="22"/>
  <c r="U274" i="22" s="1"/>
  <c r="T274" i="22" s="1"/>
  <c r="V274" i="22" s="1"/>
  <c r="X274" i="22" s="1"/>
  <c r="AO274" i="22"/>
  <c r="AL274" i="22"/>
  <c r="AM274" i="22" s="1"/>
  <c r="AB274" i="22"/>
  <c r="AD274" i="22" s="1"/>
  <c r="AC274" i="22" s="1"/>
  <c r="W274" i="22" l="1"/>
  <c r="Y274" i="22" s="1"/>
  <c r="AE274" i="22"/>
  <c r="AF274" i="22" s="1"/>
  <c r="AS274" i="22"/>
  <c r="AG274" i="22" l="1"/>
  <c r="AU274" i="22"/>
  <c r="BA274" i="22" s="1"/>
  <c r="AT274" i="22"/>
  <c r="AZ274" i="22" s="1"/>
  <c r="BC274" i="22"/>
  <c r="BD274" i="22" s="1"/>
  <c r="AH274" i="22"/>
  <c r="AV274" i="22" l="1"/>
  <c r="Q275" i="22"/>
  <c r="AX275" i="22" s="1"/>
  <c r="AY275" i="22" l="1"/>
  <c r="AA275" i="22"/>
  <c r="AB275" i="22"/>
  <c r="AD275" i="22" s="1"/>
  <c r="AC275" i="22" s="1"/>
  <c r="AL275" i="22"/>
  <c r="AM275" i="22" s="1"/>
  <c r="S275" i="22"/>
  <c r="U275" i="22" s="1"/>
  <c r="T275" i="22" s="1"/>
  <c r="V275" i="22" s="1"/>
  <c r="X275" i="22" s="1"/>
  <c r="AP275" i="22"/>
  <c r="AR275" i="22" s="1"/>
  <c r="AQ275" i="22" s="1"/>
  <c r="R275" i="22"/>
  <c r="AO275" i="22"/>
  <c r="BB275" i="22"/>
  <c r="AJ275" i="22"/>
  <c r="AK275" i="22" s="1"/>
  <c r="AE275" i="22" l="1"/>
  <c r="AG275" i="22" s="1"/>
  <c r="AS275" i="22"/>
  <c r="AT275" i="22" s="1"/>
  <c r="W275" i="22"/>
  <c r="Y275" i="22" s="1"/>
  <c r="AF275" i="22" l="1"/>
  <c r="AH275" i="22" s="1"/>
  <c r="BC275" i="22"/>
  <c r="BD275" i="22" s="1"/>
  <c r="AU275" i="22"/>
  <c r="AV275" i="22" l="1"/>
  <c r="BA275" i="22"/>
  <c r="AZ275" i="22"/>
  <c r="Q276" i="22"/>
  <c r="BB276" i="22" s="1"/>
  <c r="AO276" i="22" l="1"/>
  <c r="R276" i="22"/>
  <c r="AA276" i="22"/>
  <c r="AB276" i="22"/>
  <c r="AD276" i="22" s="1"/>
  <c r="AC276" i="22" s="1"/>
  <c r="AL276" i="22"/>
  <c r="AM276" i="22" s="1"/>
  <c r="AX276" i="22"/>
  <c r="AJ276" i="22"/>
  <c r="AK276" i="22" s="1"/>
  <c r="S276" i="22"/>
  <c r="U276" i="22" s="1"/>
  <c r="T276" i="22" s="1"/>
  <c r="V276" i="22" s="1"/>
  <c r="W276" i="22" s="1"/>
  <c r="AP276" i="22"/>
  <c r="AR276" i="22" s="1"/>
  <c r="AQ276" i="22" s="1"/>
  <c r="AE276" i="22" l="1"/>
  <c r="AG276" i="22" s="1"/>
  <c r="AY276" i="22"/>
  <c r="X276" i="22"/>
  <c r="Y276" i="22" s="1"/>
  <c r="AS276" i="22"/>
  <c r="AF276" i="22"/>
  <c r="AH276" i="22" s="1"/>
  <c r="BC276" i="22" l="1"/>
  <c r="Q277" i="22" s="1"/>
  <c r="AX277" i="22" s="1"/>
  <c r="AT276" i="22"/>
  <c r="AZ276" i="22" s="1"/>
  <c r="AU276" i="22"/>
  <c r="AB277" i="22"/>
  <c r="AD277" i="22" s="1"/>
  <c r="AL277" i="22"/>
  <c r="AM277" i="22" s="1"/>
  <c r="BB277" i="22"/>
  <c r="R277" i="22"/>
  <c r="AA277" i="22"/>
  <c r="S277" i="22"/>
  <c r="U277" i="22" s="1"/>
  <c r="T277" i="22" s="1"/>
  <c r="V277" i="22" s="1"/>
  <c r="W277" i="22" s="1"/>
  <c r="AJ277" i="22"/>
  <c r="AK277" i="22" s="1"/>
  <c r="BD276" i="22"/>
  <c r="AO277" i="22"/>
  <c r="AP277" i="22" l="1"/>
  <c r="AR277" i="22" s="1"/>
  <c r="AQ277" i="22" s="1"/>
  <c r="AV276" i="22"/>
  <c r="BA276" i="22"/>
  <c r="AY277" i="22"/>
  <c r="X277" i="22"/>
  <c r="Y277" i="22" s="1"/>
  <c r="AC277" i="22"/>
  <c r="AE277" i="22" s="1"/>
  <c r="AS277" i="22" l="1"/>
  <c r="AT277" i="22" s="1"/>
  <c r="AU277" i="22"/>
  <c r="BC277" i="22"/>
  <c r="BD277" i="22" s="1"/>
  <c r="AV277" i="22"/>
  <c r="AG277" i="22"/>
  <c r="AF277" i="22"/>
  <c r="AZ277" i="22" s="1"/>
  <c r="BA277" i="22" l="1"/>
  <c r="Q278" i="22"/>
  <c r="AX278" i="22" s="1"/>
  <c r="AH277" i="22"/>
  <c r="BB278" i="22" l="1"/>
  <c r="R278" i="22"/>
  <c r="AL278" i="22"/>
  <c r="AM278" i="22" s="1"/>
  <c r="AB278" i="22"/>
  <c r="AD278" i="22" s="1"/>
  <c r="AC278" i="22" s="1"/>
  <c r="AJ278" i="22"/>
  <c r="S278" i="22"/>
  <c r="U278" i="22" s="1"/>
  <c r="T278" i="22" s="1"/>
  <c r="AA278" i="22"/>
  <c r="AP278" i="22"/>
  <c r="AR278" i="22" s="1"/>
  <c r="AQ278" i="22" s="1"/>
  <c r="AO278" i="22"/>
  <c r="AY278" i="22"/>
  <c r="AK278" i="22"/>
  <c r="V278" i="22" l="1"/>
  <c r="W278" i="22" s="1"/>
  <c r="AE278" i="22"/>
  <c r="AG278" i="22" s="1"/>
  <c r="AS278" i="22"/>
  <c r="X278" i="22" l="1"/>
  <c r="BC278" i="22"/>
  <c r="BD278" i="22" s="1"/>
  <c r="AT278" i="22"/>
  <c r="AF278" i="22"/>
  <c r="AH278" i="22" s="1"/>
  <c r="AU278" i="22"/>
  <c r="BA278" i="22" s="1"/>
  <c r="Y278" i="22"/>
  <c r="Q279" i="22" l="1"/>
  <c r="AX279" i="22" s="1"/>
  <c r="AZ278" i="22"/>
  <c r="AV278" i="22"/>
  <c r="AY279" i="22"/>
  <c r="AO279" i="22"/>
  <c r="AL279" i="22"/>
  <c r="BB279" i="22"/>
  <c r="AA279" i="22"/>
  <c r="R279" i="22"/>
  <c r="AJ279" i="22"/>
  <c r="AB279" i="22"/>
  <c r="S279" i="22"/>
  <c r="U279" i="22" s="1"/>
  <c r="T279" i="22" s="1"/>
  <c r="V279" i="22" s="1"/>
  <c r="AP279" i="22" l="1"/>
  <c r="AR279" i="22" s="1"/>
  <c r="AQ279" i="22" s="1"/>
  <c r="X279" i="22"/>
  <c r="W279" i="22"/>
  <c r="AD279" i="22"/>
  <c r="AM279" i="22"/>
  <c r="AK279" i="22"/>
  <c r="AS279" i="22" l="1"/>
  <c r="AT279" i="22" s="1"/>
  <c r="AU279" i="22"/>
  <c r="AV279" i="22" s="1"/>
  <c r="AC279" i="22"/>
  <c r="AE279" i="22" s="1"/>
  <c r="BC279" i="22" s="1"/>
  <c r="Y279" i="22"/>
  <c r="AG279" i="22" l="1"/>
  <c r="BA279" i="22" s="1"/>
  <c r="AF279" i="22"/>
  <c r="AZ279" i="22" s="1"/>
  <c r="BD279" i="22"/>
  <c r="AH279" i="22" l="1"/>
  <c r="Q280" i="22"/>
  <c r="AX280" i="22" s="1"/>
  <c r="AY280" i="22" l="1"/>
  <c r="AB280" i="22"/>
  <c r="AD280" i="22" s="1"/>
  <c r="AC280" i="22" s="1"/>
  <c r="AO280" i="22"/>
  <c r="AP280" i="22"/>
  <c r="AR280" i="22" s="1"/>
  <c r="AQ280" i="22" s="1"/>
  <c r="AL280" i="22"/>
  <c r="AM280" i="22" s="1"/>
  <c r="BB280" i="22"/>
  <c r="R280" i="22"/>
  <c r="S280" i="22"/>
  <c r="U280" i="22" s="1"/>
  <c r="T280" i="22" s="1"/>
  <c r="AA280" i="22"/>
  <c r="AJ280" i="22"/>
  <c r="AK280" i="22" s="1"/>
  <c r="AS280" i="22" l="1"/>
  <c r="AU280" i="22" s="1"/>
  <c r="AE280" i="22"/>
  <c r="V280" i="22"/>
  <c r="W280" i="22" s="1"/>
  <c r="AT280" i="22" l="1"/>
  <c r="BC280" i="22"/>
  <c r="BD280" i="22" s="1"/>
  <c r="X280" i="22"/>
  <c r="Y280" i="22" s="1"/>
  <c r="AG280" i="22"/>
  <c r="AF280" i="22"/>
  <c r="BA280" i="22" l="1"/>
  <c r="AV280" i="22"/>
  <c r="AZ280" i="22"/>
  <c r="AH280" i="22"/>
  <c r="Q281" i="22"/>
  <c r="AX281" i="22" s="1"/>
  <c r="BB281" i="22" l="1"/>
  <c r="R281" i="22"/>
  <c r="AY281" i="22"/>
  <c r="AL281" i="22"/>
  <c r="AM281" i="22" s="1"/>
  <c r="AA281" i="22"/>
  <c r="AJ281" i="22"/>
  <c r="AK281" i="22" s="1"/>
  <c r="S281" i="22"/>
  <c r="U281" i="22" s="1"/>
  <c r="T281" i="22" s="1"/>
  <c r="V281" i="22" s="1"/>
  <c r="AQ281" i="22"/>
  <c r="AO281" i="22"/>
  <c r="AP281" i="22"/>
  <c r="AR281" i="22" s="1"/>
  <c r="AB281" i="22"/>
  <c r="AD281" i="22" s="1"/>
  <c r="AC281" i="22" s="1"/>
  <c r="AS281" i="22" l="1"/>
  <c r="AT281" i="22" s="1"/>
  <c r="AE281" i="22"/>
  <c r="X281" i="22"/>
  <c r="W281" i="22"/>
  <c r="AU281" i="22" l="1"/>
  <c r="Y281" i="22"/>
  <c r="BC281" i="22"/>
  <c r="AF281" i="22"/>
  <c r="AZ281" i="22" s="1"/>
  <c r="AG281" i="22"/>
  <c r="AV281" i="22" l="1"/>
  <c r="BA281" i="22"/>
  <c r="AH281" i="22"/>
  <c r="BD281" i="22"/>
  <c r="Q282" i="22"/>
  <c r="AX282" i="22" s="1"/>
  <c r="AY282" i="22" l="1"/>
  <c r="S282" i="22"/>
  <c r="U282" i="22" s="1"/>
  <c r="T282" i="22" s="1"/>
  <c r="V282" i="22" s="1"/>
  <c r="AO282" i="22"/>
  <c r="R282" i="22"/>
  <c r="AJ282" i="22"/>
  <c r="AK282" i="22" s="1"/>
  <c r="AA282" i="22"/>
  <c r="AL282" i="22"/>
  <c r="AM282" i="22" s="1"/>
  <c r="AB282" i="22"/>
  <c r="AD282" i="22" s="1"/>
  <c r="AC282" i="22" s="1"/>
  <c r="BB282" i="22"/>
  <c r="AP282" i="22"/>
  <c r="AR282" i="22" s="1"/>
  <c r="AQ282" i="22" s="1"/>
  <c r="AS282" i="22" l="1"/>
  <c r="AE282" i="22"/>
  <c r="AU282" i="22"/>
  <c r="AT282" i="22"/>
  <c r="W282" i="22"/>
  <c r="X282" i="22"/>
  <c r="BC282" i="22" l="1"/>
  <c r="Q283" i="22" s="1"/>
  <c r="AX283" i="22" s="1"/>
  <c r="AF282" i="22"/>
  <c r="AZ282" i="22" s="1"/>
  <c r="AG282" i="22"/>
  <c r="BA282" i="22" s="1"/>
  <c r="Y282" i="22"/>
  <c r="AV282" i="22"/>
  <c r="BD282" i="22" l="1"/>
  <c r="AH282" i="22"/>
  <c r="AY283" i="22"/>
  <c r="AP283" i="22"/>
  <c r="AR283" i="22" s="1"/>
  <c r="AQ283" i="22" s="1"/>
  <c r="S283" i="22"/>
  <c r="U283" i="22" s="1"/>
  <c r="T283" i="22" s="1"/>
  <c r="AJ283" i="22"/>
  <c r="AK283" i="22" s="1"/>
  <c r="AO283" i="22"/>
  <c r="AA283" i="22"/>
  <c r="AL283" i="22"/>
  <c r="AM283" i="22" s="1"/>
  <c r="AB283" i="22"/>
  <c r="AD283" i="22" s="1"/>
  <c r="AC283" i="22" s="1"/>
  <c r="BB283" i="22"/>
  <c r="R283" i="22"/>
  <c r="V283" i="22" l="1"/>
  <c r="W283" i="22" s="1"/>
  <c r="AS283" i="22"/>
  <c r="AT283" i="22" s="1"/>
  <c r="AE283" i="22"/>
  <c r="X283" i="22" l="1"/>
  <c r="Y283" i="22" s="1"/>
  <c r="AU283" i="22"/>
  <c r="BC283" i="22"/>
  <c r="BD283" i="22" s="1"/>
  <c r="AG283" i="22"/>
  <c r="AF283" i="22"/>
  <c r="AZ283" i="22" s="1"/>
  <c r="BA283" i="22" l="1"/>
  <c r="AV283" i="22"/>
  <c r="Q284" i="22"/>
  <c r="AX284" i="22" s="1"/>
  <c r="AH283" i="22"/>
  <c r="AY284" i="22" l="1"/>
  <c r="AP284" i="22"/>
  <c r="AR284" i="22" s="1"/>
  <c r="AQ284" i="22" s="1"/>
  <c r="AJ284" i="22"/>
  <c r="AB284" i="22"/>
  <c r="AD284" i="22" s="1"/>
  <c r="AC284" i="22" s="1"/>
  <c r="S284" i="22"/>
  <c r="U284" i="22" s="1"/>
  <c r="T284" i="22" s="1"/>
  <c r="R284" i="22"/>
  <c r="BB284" i="22"/>
  <c r="AL284" i="22"/>
  <c r="AM284" i="22" s="1"/>
  <c r="AA284" i="22"/>
  <c r="AO284" i="22"/>
  <c r="AK284" i="22"/>
  <c r="AS284" i="22" l="1"/>
  <c r="AT284" i="22" s="1"/>
  <c r="AE284" i="22"/>
  <c r="AG284" i="22" s="1"/>
  <c r="V284" i="22"/>
  <c r="W284" i="22" s="1"/>
  <c r="AU284" i="22" l="1"/>
  <c r="AV284" i="22" s="1"/>
  <c r="AF284" i="22"/>
  <c r="BC284" i="22"/>
  <c r="BD284" i="22" s="1"/>
  <c r="X284" i="22"/>
  <c r="Y284" i="22" s="1"/>
  <c r="AH284" i="22" l="1"/>
  <c r="AZ284" i="22"/>
  <c r="Q285" i="22"/>
  <c r="AX285" i="22" s="1"/>
  <c r="BA284" i="22"/>
  <c r="BB285" i="22" l="1"/>
  <c r="AP285" i="22"/>
  <c r="AR285" i="22" s="1"/>
  <c r="AQ285" i="22" s="1"/>
  <c r="AJ285" i="22"/>
  <c r="AK285" i="22" s="1"/>
  <c r="AB285" i="22"/>
  <c r="AD285" i="22" s="1"/>
  <c r="AC285" i="22" s="1"/>
  <c r="R285" i="22"/>
  <c r="S285" i="22"/>
  <c r="U285" i="22" s="1"/>
  <c r="T285" i="22" s="1"/>
  <c r="AO285" i="22"/>
  <c r="AA285" i="22"/>
  <c r="AL285" i="22"/>
  <c r="AM285" i="22" s="1"/>
  <c r="AY285" i="22"/>
  <c r="AS285" i="22" l="1"/>
  <c r="AU285" i="22" s="1"/>
  <c r="V285" i="22"/>
  <c r="W285" i="22" s="1"/>
  <c r="AE285" i="22"/>
  <c r="AT285" i="22"/>
  <c r="X285" i="22" l="1"/>
  <c r="Y285" i="22" s="1"/>
  <c r="BC285" i="22"/>
  <c r="BD285" i="22" s="1"/>
  <c r="AF285" i="22"/>
  <c r="AZ285" i="22" s="1"/>
  <c r="AG285" i="22"/>
  <c r="BA285" i="22" s="1"/>
  <c r="AV285" i="22"/>
  <c r="Q286" i="22" l="1"/>
  <c r="AX286" i="22" s="1"/>
  <c r="AH285" i="22"/>
  <c r="AB286" i="22"/>
  <c r="AD286" i="22" s="1"/>
  <c r="AC286" i="22" s="1"/>
  <c r="R286" i="22"/>
  <c r="AL286" i="22"/>
  <c r="AM286" i="22" s="1"/>
  <c r="S286" i="22"/>
  <c r="U286" i="22" s="1"/>
  <c r="T286" i="22" s="1"/>
  <c r="AA286" i="22"/>
  <c r="AJ286" i="22"/>
  <c r="AK286" i="22" s="1"/>
  <c r="AY286" i="22"/>
  <c r="BB286" i="22"/>
  <c r="AO286" i="22"/>
  <c r="AP286" i="22"/>
  <c r="AR286" i="22" s="1"/>
  <c r="AQ286" i="22" s="1"/>
  <c r="AE286" i="22" l="1"/>
  <c r="V286" i="22"/>
  <c r="X286" i="22" s="1"/>
  <c r="AS286" i="22"/>
  <c r="AF286" i="22"/>
  <c r="AG286" i="22"/>
  <c r="BC286" i="22" l="1"/>
  <c r="W286" i="22"/>
  <c r="Y286" i="22" s="1"/>
  <c r="AT286" i="22"/>
  <c r="AU286" i="22"/>
  <c r="BA286" i="22" s="1"/>
  <c r="AH286" i="22"/>
  <c r="BD286" i="22"/>
  <c r="Q287" i="22"/>
  <c r="AX287" i="22" s="1"/>
  <c r="AZ286" i="22" l="1"/>
  <c r="AV286" i="22"/>
  <c r="AY287" i="22"/>
  <c r="AP287" i="22"/>
  <c r="AR287" i="22" s="1"/>
  <c r="AQ287" i="22" s="1"/>
  <c r="AO287" i="22"/>
  <c r="AJ287" i="22"/>
  <c r="BB287" i="22"/>
  <c r="R287" i="22"/>
  <c r="AL287" i="22"/>
  <c r="AA287" i="22"/>
  <c r="S287" i="22"/>
  <c r="U287" i="22" s="1"/>
  <c r="AB287" i="22"/>
  <c r="AD287" i="22" s="1"/>
  <c r="AS287" i="22" l="1"/>
  <c r="AT287" i="22" s="1"/>
  <c r="T287" i="22"/>
  <c r="V287" i="22" s="1"/>
  <c r="AC287" i="22"/>
  <c r="AE287" i="22" s="1"/>
  <c r="AK287" i="22"/>
  <c r="AM287" i="22"/>
  <c r="AU287" i="22" l="1"/>
  <c r="AV287" i="22" s="1"/>
  <c r="BC287" i="22"/>
  <c r="BD287" i="22" s="1"/>
  <c r="AF287" i="22"/>
  <c r="AZ287" i="22" s="1"/>
  <c r="AG287" i="22"/>
  <c r="X287" i="22"/>
  <c r="W287" i="22"/>
  <c r="BA287" i="22" l="1"/>
  <c r="Q288" i="22"/>
  <c r="AX288" i="22" s="1"/>
  <c r="Y287" i="22"/>
  <c r="AH287" i="22"/>
  <c r="AJ288" i="22" l="1"/>
  <c r="AK288" i="22" s="1"/>
  <c r="AA288" i="22"/>
  <c r="BB288" i="22"/>
  <c r="AP288" i="22"/>
  <c r="AR288" i="22" s="1"/>
  <c r="AQ288" i="22" s="1"/>
  <c r="R288" i="22"/>
  <c r="S288" i="22"/>
  <c r="U288" i="22" s="1"/>
  <c r="T288" i="22" s="1"/>
  <c r="AO288" i="22"/>
  <c r="AL288" i="22"/>
  <c r="AM288" i="22" s="1"/>
  <c r="AB288" i="22"/>
  <c r="AD288" i="22" s="1"/>
  <c r="AC288" i="22" s="1"/>
  <c r="AY288" i="22"/>
  <c r="AS288" i="22" l="1"/>
  <c r="AU288" i="22" s="1"/>
  <c r="AE288" i="22"/>
  <c r="AF288" i="22" s="1"/>
  <c r="V288" i="22"/>
  <c r="W288" i="22" s="1"/>
  <c r="AT288" i="22"/>
  <c r="AV288" i="22" l="1"/>
  <c r="AZ288" i="22"/>
  <c r="AG288" i="22"/>
  <c r="AH288" i="22" s="1"/>
  <c r="X288" i="22"/>
  <c r="Y288" i="22" s="1"/>
  <c r="BC288" i="22"/>
  <c r="BD288" i="22" s="1"/>
  <c r="BA288" i="22" l="1"/>
  <c r="Q289" i="22"/>
  <c r="AX289" i="22" s="1"/>
  <c r="AB289" i="22" l="1"/>
  <c r="AD289" i="22" s="1"/>
  <c r="AC289" i="22" s="1"/>
  <c r="AA289" i="22"/>
  <c r="AP289" i="22"/>
  <c r="AR289" i="22" s="1"/>
  <c r="AQ289" i="22" s="1"/>
  <c r="AL289" i="22"/>
  <c r="AM289" i="22" s="1"/>
  <c r="AJ289" i="22"/>
  <c r="AK289" i="22" s="1"/>
  <c r="AY289" i="22"/>
  <c r="S289" i="22"/>
  <c r="U289" i="22" s="1"/>
  <c r="T289" i="22" s="1"/>
  <c r="R289" i="22"/>
  <c r="BB289" i="22"/>
  <c r="AO289" i="22"/>
  <c r="AS289" i="22" l="1"/>
  <c r="AE289" i="22"/>
  <c r="AF289" i="22" s="1"/>
  <c r="V289" i="22"/>
  <c r="W289" i="22" s="1"/>
  <c r="AU289" i="22"/>
  <c r="AT289" i="22"/>
  <c r="AG289" i="22" l="1"/>
  <c r="AH289" i="22" s="1"/>
  <c r="AZ289" i="22"/>
  <c r="X289" i="22"/>
  <c r="Y289" i="22" s="1"/>
  <c r="BC289" i="22"/>
  <c r="BD289" i="22" s="1"/>
  <c r="AV289" i="22"/>
  <c r="BA289" i="22" l="1"/>
  <c r="Q290" i="22"/>
  <c r="AX290" i="22" s="1"/>
  <c r="AY290" i="22" s="1"/>
  <c r="AO290" i="22" l="1"/>
  <c r="S290" i="22"/>
  <c r="U290" i="22" s="1"/>
  <c r="T290" i="22" s="1"/>
  <c r="V290" i="22" s="1"/>
  <c r="X290" i="22" s="1"/>
  <c r="AA290" i="22"/>
  <c r="AJ290" i="22"/>
  <c r="AK290" i="22" s="1"/>
  <c r="AB290" i="22"/>
  <c r="AD290" i="22" s="1"/>
  <c r="AC290" i="22" s="1"/>
  <c r="BB290" i="22"/>
  <c r="R290" i="22"/>
  <c r="AL290" i="22"/>
  <c r="AM290" i="22" s="1"/>
  <c r="AP290" i="22"/>
  <c r="AR290" i="22" s="1"/>
  <c r="AQ290" i="22" s="1"/>
  <c r="W290" i="22" l="1"/>
  <c r="Y290" i="22" s="1"/>
  <c r="AE290" i="22"/>
  <c r="AF290" i="22" s="1"/>
  <c r="AS290" i="22"/>
  <c r="AG290" i="22" l="1"/>
  <c r="AU290" i="22"/>
  <c r="AT290" i="22"/>
  <c r="BC290" i="22"/>
  <c r="Q291" i="22" s="1"/>
  <c r="AX291" i="22" s="1"/>
  <c r="AY291" i="22" s="1"/>
  <c r="AH290" i="22"/>
  <c r="BA290" i="22" l="1"/>
  <c r="AV290" i="22"/>
  <c r="AZ290" i="22"/>
  <c r="AA291" i="22"/>
  <c r="S291" i="22"/>
  <c r="U291" i="22" s="1"/>
  <c r="T291" i="22" s="1"/>
  <c r="AB291" i="22"/>
  <c r="AD291" i="22" s="1"/>
  <c r="AC291" i="22" s="1"/>
  <c r="AE291" i="22" s="1"/>
  <c r="BB291" i="22"/>
  <c r="BD290" i="22"/>
  <c r="AO291" i="22"/>
  <c r="R291" i="22"/>
  <c r="AJ291" i="22"/>
  <c r="AK291" i="22" s="1"/>
  <c r="AL291" i="22"/>
  <c r="AM291" i="22" s="1"/>
  <c r="AP291" i="22"/>
  <c r="AR291" i="22" s="1"/>
  <c r="AQ291" i="22" s="1"/>
  <c r="V291" i="22" l="1"/>
  <c r="X291" i="22" s="1"/>
  <c r="AS291" i="22"/>
  <c r="AU291" i="22" s="1"/>
  <c r="AF291" i="22"/>
  <c r="AG291" i="22"/>
  <c r="W291" i="22"/>
  <c r="Y291" i="22" s="1"/>
  <c r="BC291" i="22" l="1"/>
  <c r="AT291" i="22"/>
  <c r="AZ291" i="22" s="1"/>
  <c r="BA291" i="22"/>
  <c r="AH291" i="22"/>
  <c r="BD291" i="22"/>
  <c r="Q292" i="22"/>
  <c r="AX292" i="22" s="1"/>
  <c r="AV291" i="22" l="1"/>
  <c r="AY292" i="22"/>
  <c r="AO292" i="22"/>
  <c r="AP292" i="22"/>
  <c r="AR292" i="22" s="1"/>
  <c r="AQ292" i="22" s="1"/>
  <c r="AL292" i="22"/>
  <c r="R292" i="22"/>
  <c r="AJ292" i="22"/>
  <c r="BB292" i="22"/>
  <c r="AA292" i="22"/>
  <c r="AB292" i="22"/>
  <c r="S292" i="22"/>
  <c r="U292" i="22" s="1"/>
  <c r="AS292" i="22" l="1"/>
  <c r="AT292" i="22" s="1"/>
  <c r="T292" i="22"/>
  <c r="V292" i="22" s="1"/>
  <c r="AD292" i="22"/>
  <c r="AM292" i="22"/>
  <c r="AK292" i="22"/>
  <c r="AU292" i="22" l="1"/>
  <c r="X292" i="22"/>
  <c r="W292" i="22"/>
  <c r="AC292" i="22"/>
  <c r="AE292" i="22" s="1"/>
  <c r="BC292" i="22" s="1"/>
  <c r="AV292" i="22" l="1"/>
  <c r="Y292" i="22"/>
  <c r="AF292" i="22"/>
  <c r="AZ292" i="22" s="1"/>
  <c r="AG292" i="22"/>
  <c r="BA292" i="22" s="1"/>
  <c r="BD292" i="22" l="1"/>
  <c r="Q293" i="22"/>
  <c r="AX293" i="22" s="1"/>
  <c r="AH292" i="22"/>
  <c r="AY293" i="22" l="1"/>
  <c r="AB293" i="22"/>
  <c r="AD293" i="22" s="1"/>
  <c r="AC293" i="22" s="1"/>
  <c r="AO293" i="22"/>
  <c r="AP293" i="22"/>
  <c r="AR293" i="22" s="1"/>
  <c r="AQ293" i="22" s="1"/>
  <c r="AL293" i="22"/>
  <c r="R293" i="22"/>
  <c r="AJ293" i="22"/>
  <c r="AA293" i="22"/>
  <c r="BB293" i="22"/>
  <c r="S293" i="22"/>
  <c r="U293" i="22" s="1"/>
  <c r="T293" i="22" s="1"/>
  <c r="AS293" i="22" l="1"/>
  <c r="AU293" i="22" s="1"/>
  <c r="AE293" i="22"/>
  <c r="AG293" i="22" s="1"/>
  <c r="V293" i="22"/>
  <c r="W293" i="22" s="1"/>
  <c r="AF293" i="22"/>
  <c r="AM293" i="22"/>
  <c r="AK293" i="22"/>
  <c r="AT293" i="22" l="1"/>
  <c r="AZ293" i="22" s="1"/>
  <c r="BC293" i="22"/>
  <c r="X293" i="22"/>
  <c r="Y293" i="22" s="1"/>
  <c r="AH293" i="22"/>
  <c r="AV293" i="22" l="1"/>
  <c r="BA293" i="22"/>
  <c r="BD293" i="22"/>
  <c r="Q294" i="22"/>
  <c r="AX294" i="22" s="1"/>
  <c r="AY294" i="22" l="1"/>
  <c r="AO294" i="22"/>
  <c r="AP294" i="22"/>
  <c r="AR294" i="22" s="1"/>
  <c r="AQ294" i="22" s="1"/>
  <c r="BB294" i="22"/>
  <c r="AJ294" i="22"/>
  <c r="R294" i="22"/>
  <c r="AL294" i="22"/>
  <c r="AA294" i="22"/>
  <c r="S294" i="22"/>
  <c r="U294" i="22" s="1"/>
  <c r="AB294" i="22"/>
  <c r="AS294" i="22" l="1"/>
  <c r="AT294" i="22" s="1"/>
  <c r="T294" i="22"/>
  <c r="V294" i="22" s="1"/>
  <c r="AK294" i="22"/>
  <c r="AM294" i="22"/>
  <c r="AD294" i="22"/>
  <c r="AU294" i="22" l="1"/>
  <c r="AV294" i="22"/>
  <c r="X294" i="22"/>
  <c r="W294" i="22"/>
  <c r="AC294" i="22"/>
  <c r="AE294" i="22" s="1"/>
  <c r="BC294" i="22" s="1"/>
  <c r="Y294" i="22" l="1"/>
  <c r="AF294" i="22"/>
  <c r="AZ294" i="22" s="1"/>
  <c r="AG294" i="22"/>
  <c r="BA294" i="22" s="1"/>
  <c r="AH294" i="22" l="1"/>
  <c r="BD294" i="22"/>
  <c r="Q295" i="22"/>
  <c r="AX295" i="22" s="1"/>
  <c r="AY295" i="22" l="1"/>
  <c r="AB295" i="22"/>
  <c r="AD295" i="22" s="1"/>
  <c r="AC295" i="22" s="1"/>
  <c r="AO295" i="22"/>
  <c r="AP295" i="22"/>
  <c r="AR295" i="22" s="1"/>
  <c r="AQ295" i="22" s="1"/>
  <c r="AA295" i="22"/>
  <c r="AL295" i="22"/>
  <c r="AJ295" i="22"/>
  <c r="BB295" i="22"/>
  <c r="R295" i="22"/>
  <c r="S295" i="22"/>
  <c r="U295" i="22" s="1"/>
  <c r="T295" i="22" s="1"/>
  <c r="AS295" i="22" l="1"/>
  <c r="AU295" i="22" s="1"/>
  <c r="AE295" i="22"/>
  <c r="V295" i="22"/>
  <c r="W295" i="22" s="1"/>
  <c r="AM295" i="22"/>
  <c r="AK295" i="22"/>
  <c r="AT295" i="22" l="1"/>
  <c r="BC295" i="22"/>
  <c r="BD295" i="22" s="1"/>
  <c r="AV295" i="22"/>
  <c r="AG295" i="22"/>
  <c r="AF295" i="22"/>
  <c r="X295" i="22"/>
  <c r="Y295" i="22" s="1"/>
  <c r="BA295" i="22" l="1"/>
  <c r="AZ295" i="22"/>
  <c r="AH295" i="22"/>
  <c r="Q296" i="22"/>
  <c r="AX296" i="22" s="1"/>
  <c r="S296" i="22" l="1"/>
  <c r="U296" i="22" s="1"/>
  <c r="T296" i="22" s="1"/>
  <c r="AY296" i="22"/>
  <c r="AB296" i="22"/>
  <c r="AD296" i="22" s="1"/>
  <c r="AC296" i="22" s="1"/>
  <c r="AE296" i="22" s="1"/>
  <c r="AO296" i="22"/>
  <c r="AP296" i="22"/>
  <c r="AR296" i="22" s="1"/>
  <c r="AQ296" i="22" s="1"/>
  <c r="AJ296" i="22"/>
  <c r="AK296" i="22" s="1"/>
  <c r="R296" i="22"/>
  <c r="BB296" i="22"/>
  <c r="AL296" i="22"/>
  <c r="AM296" i="22" s="1"/>
  <c r="AA296" i="22"/>
  <c r="AS296" i="22" l="1"/>
  <c r="AT296" i="22" s="1"/>
  <c r="V296" i="22"/>
  <c r="X296" i="22" s="1"/>
  <c r="AG296" i="22"/>
  <c r="AF296" i="22"/>
  <c r="AU296" i="22" l="1"/>
  <c r="BA296" i="22" s="1"/>
  <c r="W296" i="22"/>
  <c r="Y296" i="22" s="1"/>
  <c r="BC296" i="22"/>
  <c r="BD296" i="22" s="1"/>
  <c r="AH296" i="22"/>
  <c r="AV296" i="22" l="1"/>
  <c r="AZ296" i="22"/>
  <c r="Q297" i="22"/>
  <c r="AX297" i="22" s="1"/>
  <c r="AA297" i="22" l="1"/>
  <c r="AP297" i="22"/>
  <c r="AR297" i="22" s="1"/>
  <c r="AQ297" i="22" s="1"/>
  <c r="AL297" i="22"/>
  <c r="AM297" i="22" s="1"/>
  <c r="R297" i="22"/>
  <c r="BB297" i="22"/>
  <c r="AJ297" i="22"/>
  <c r="AK297" i="22" s="1"/>
  <c r="AY297" i="22"/>
  <c r="S297" i="22"/>
  <c r="U297" i="22" s="1"/>
  <c r="T297" i="22" s="1"/>
  <c r="AO297" i="22"/>
  <c r="AB297" i="22"/>
  <c r="AD297" i="22" s="1"/>
  <c r="AC297" i="22" s="1"/>
  <c r="AS297" i="22"/>
  <c r="AU297" i="22" s="1"/>
  <c r="V297" i="22" l="1"/>
  <c r="X297" i="22" s="1"/>
  <c r="AE297" i="22"/>
  <c r="AG297" i="22" s="1"/>
  <c r="BA297" i="22" s="1"/>
  <c r="AT297" i="22"/>
  <c r="W297" i="22"/>
  <c r="Y297" i="22" s="1"/>
  <c r="AV297" i="22" l="1"/>
  <c r="AF297" i="22"/>
  <c r="AH297" i="22" s="1"/>
  <c r="BC297" i="22"/>
  <c r="BD297" i="22" s="1"/>
  <c r="AZ297" i="22" l="1"/>
  <c r="Q298" i="22"/>
  <c r="AX298" i="22" s="1"/>
  <c r="AA298" i="22" l="1"/>
  <c r="R298" i="22"/>
  <c r="AP298" i="22"/>
  <c r="AR298" i="22" s="1"/>
  <c r="AQ298" i="22" s="1"/>
  <c r="BB298" i="22"/>
  <c r="AO298" i="22"/>
  <c r="AB298" i="22"/>
  <c r="AD298" i="22" s="1"/>
  <c r="AC298" i="22" s="1"/>
  <c r="S298" i="22"/>
  <c r="U298" i="22" s="1"/>
  <c r="T298" i="22" s="1"/>
  <c r="AL298" i="22"/>
  <c r="AM298" i="22" s="1"/>
  <c r="AJ298" i="22"/>
  <c r="AK298" i="22" s="1"/>
  <c r="AY298" i="22"/>
  <c r="AE298" i="22" l="1"/>
  <c r="AF298" i="22" s="1"/>
  <c r="V298" i="22"/>
  <c r="W298" i="22" s="1"/>
  <c r="AS298" i="22"/>
  <c r="AU298" i="22" s="1"/>
  <c r="X298" i="22" l="1"/>
  <c r="Y298" i="22" s="1"/>
  <c r="AG298" i="22"/>
  <c r="AH298" i="22" s="1"/>
  <c r="BC298" i="22"/>
  <c r="BD298" i="22" s="1"/>
  <c r="AT298" i="22"/>
  <c r="AZ298" i="22" s="1"/>
  <c r="BA298" i="22" l="1"/>
  <c r="Q299" i="22"/>
  <c r="AX299" i="22" s="1"/>
  <c r="AY299" i="22" s="1"/>
  <c r="AV298" i="22"/>
  <c r="AJ299" i="22" l="1"/>
  <c r="AK299" i="22" s="1"/>
  <c r="AB299" i="22"/>
  <c r="AD299" i="22" s="1"/>
  <c r="AC299" i="22" s="1"/>
  <c r="AL299" i="22"/>
  <c r="AM299" i="22" s="1"/>
  <c r="AA299" i="22"/>
  <c r="R299" i="22"/>
  <c r="AO299" i="22"/>
  <c r="BB299" i="22"/>
  <c r="AP299" i="22"/>
  <c r="AR299" i="22" s="1"/>
  <c r="AQ299" i="22" s="1"/>
  <c r="S299" i="22"/>
  <c r="U299" i="22" s="1"/>
  <c r="T299" i="22" s="1"/>
  <c r="AE299" i="22" l="1"/>
  <c r="AG299" i="22" s="1"/>
  <c r="AS299" i="22"/>
  <c r="AT299" i="22" s="1"/>
  <c r="V299" i="22"/>
  <c r="AF299" i="22"/>
  <c r="AH299" i="22" s="1"/>
  <c r="AU299" i="22" l="1"/>
  <c r="BC299" i="22"/>
  <c r="BD299" i="22" s="1"/>
  <c r="AV299" i="22"/>
  <c r="X299" i="22"/>
  <c r="BA299" i="22" s="1"/>
  <c r="W299" i="22"/>
  <c r="Q300" i="22" l="1"/>
  <c r="AX300" i="22" s="1"/>
  <c r="AY300" i="22" s="1"/>
  <c r="Y299" i="22"/>
  <c r="AB300" i="22"/>
  <c r="AD300" i="22" s="1"/>
  <c r="AC300" i="22" s="1"/>
  <c r="BB300" i="22"/>
  <c r="S300" i="22"/>
  <c r="U300" i="22" s="1"/>
  <c r="T300" i="22" s="1"/>
  <c r="V300" i="22" s="1"/>
  <c r="W300" i="22" s="1"/>
  <c r="AL300" i="22"/>
  <c r="AM300" i="22" s="1"/>
  <c r="R300" i="22"/>
  <c r="AP300" i="22"/>
  <c r="AR300" i="22" s="1"/>
  <c r="AQ300" i="22" s="1"/>
  <c r="AJ300" i="22"/>
  <c r="AK300" i="22" s="1"/>
  <c r="AA300" i="22"/>
  <c r="AO300" i="22"/>
  <c r="AZ299" i="22"/>
  <c r="AS300" i="22" l="1"/>
  <c r="AT300" i="22" s="1"/>
  <c r="AE300" i="22"/>
  <c r="AG300" i="22" s="1"/>
  <c r="X300" i="22"/>
  <c r="Y300" i="22" s="1"/>
  <c r="AU300" i="22" l="1"/>
  <c r="BC300" i="22"/>
  <c r="BD300" i="22" s="1"/>
  <c r="AF300" i="22"/>
  <c r="AZ300" i="22" s="1"/>
  <c r="AV300" i="22"/>
  <c r="BA300" i="22"/>
  <c r="Q301" i="22" l="1"/>
  <c r="AX301" i="22" s="1"/>
  <c r="AY301" i="22" s="1"/>
  <c r="AH300" i="22"/>
  <c r="BB301" i="22"/>
  <c r="AL301" i="22"/>
  <c r="AM301" i="22" s="1"/>
  <c r="AJ301" i="22"/>
  <c r="AK301" i="22" s="1"/>
  <c r="AB301" i="22"/>
  <c r="AD301" i="22" s="1"/>
  <c r="AC301" i="22" s="1"/>
  <c r="AA301" i="22"/>
  <c r="S301" i="22"/>
  <c r="U301" i="22" s="1"/>
  <c r="T301" i="22" s="1"/>
  <c r="V301" i="22" s="1"/>
  <c r="AO301" i="22"/>
  <c r="AP301" i="22"/>
  <c r="AR301" i="22" s="1"/>
  <c r="R301" i="22"/>
  <c r="AQ301" i="22" l="1"/>
  <c r="AS301" i="22" s="1"/>
  <c r="AE301" i="22"/>
  <c r="W301" i="22"/>
  <c r="X301" i="22"/>
  <c r="AU301" i="22" l="1"/>
  <c r="AT301" i="22"/>
  <c r="BC301" i="22"/>
  <c r="BD301" i="22" s="1"/>
  <c r="AF301" i="22"/>
  <c r="AG301" i="22"/>
  <c r="Y301" i="22"/>
  <c r="AZ301" i="22" l="1"/>
  <c r="BA301" i="22"/>
  <c r="AV301" i="22"/>
  <c r="AH301" i="22"/>
  <c r="Q302" i="22"/>
  <c r="AO302" i="22" s="1"/>
  <c r="AB302" i="22" l="1"/>
  <c r="AD302" i="22" s="1"/>
  <c r="AC302" i="22" s="1"/>
  <c r="AA302" i="22"/>
  <c r="S302" i="22"/>
  <c r="U302" i="22" s="1"/>
  <c r="T302" i="22" s="1"/>
  <c r="BB302" i="22"/>
  <c r="AX302" i="22"/>
  <c r="AP302" i="22"/>
  <c r="AR302" i="22" s="1"/>
  <c r="AQ302" i="22" s="1"/>
  <c r="R302" i="22"/>
  <c r="AL302" i="22"/>
  <c r="AM302" i="22" s="1"/>
  <c r="AJ302" i="22"/>
  <c r="AK302" i="22" s="1"/>
  <c r="AY302" i="22" l="1"/>
  <c r="V302" i="22"/>
  <c r="W302" i="22" s="1"/>
  <c r="AE302" i="22"/>
  <c r="AG302" i="22" s="1"/>
  <c r="AS302" i="22"/>
  <c r="X302" i="22" l="1"/>
  <c r="Y302" i="22" s="1"/>
  <c r="BC302" i="22"/>
  <c r="BD302" i="22" s="1"/>
  <c r="AF302" i="22"/>
  <c r="AH302" i="22" s="1"/>
  <c r="AT302" i="22"/>
  <c r="AU302" i="22"/>
  <c r="BA302" i="22" s="1"/>
  <c r="AZ302" i="22" l="1"/>
  <c r="Q303" i="22"/>
  <c r="AX303" i="22" s="1"/>
  <c r="AV302" i="22"/>
  <c r="AO303" i="22" l="1"/>
  <c r="AP303" i="22"/>
  <c r="AR303" i="22" s="1"/>
  <c r="AQ303" i="22" s="1"/>
  <c r="S303" i="22"/>
  <c r="U303" i="22" s="1"/>
  <c r="T303" i="22" s="1"/>
  <c r="V303" i="22" s="1"/>
  <c r="X303" i="22" s="1"/>
  <c r="BB303" i="22"/>
  <c r="R303" i="22"/>
  <c r="AB303" i="22"/>
  <c r="AD303" i="22" s="1"/>
  <c r="AC303" i="22" s="1"/>
  <c r="AL303" i="22"/>
  <c r="AM303" i="22" s="1"/>
  <c r="AA303" i="22"/>
  <c r="AJ303" i="22"/>
  <c r="AK303" i="22" s="1"/>
  <c r="AY303" i="22"/>
  <c r="AS303" i="22" l="1"/>
  <c r="AU303" i="22" s="1"/>
  <c r="AE303" i="22"/>
  <c r="AF303" i="22" s="1"/>
  <c r="W303" i="22"/>
  <c r="Y303" i="22" s="1"/>
  <c r="AT303" i="22" l="1"/>
  <c r="BC303" i="22"/>
  <c r="BD303" i="22" s="1"/>
  <c r="AZ303" i="22"/>
  <c r="AG303" i="22"/>
  <c r="AH303" i="22" s="1"/>
  <c r="AV303" i="22"/>
  <c r="Q304" i="22" l="1"/>
  <c r="AX304" i="22" s="1"/>
  <c r="AY304" i="22" s="1"/>
  <c r="BA303" i="22"/>
  <c r="AO304" i="22"/>
  <c r="AB304" i="22"/>
  <c r="AD304" i="22" s="1"/>
  <c r="AC304" i="22" s="1"/>
  <c r="S304" i="22"/>
  <c r="U304" i="22" s="1"/>
  <c r="T304" i="22" s="1"/>
  <c r="AL304" i="22"/>
  <c r="AM304" i="22" s="1"/>
  <c r="AJ304" i="22"/>
  <c r="AK304" i="22" s="1"/>
  <c r="BB304" i="22"/>
  <c r="R304" i="22"/>
  <c r="AA304" i="22"/>
  <c r="AP304" i="22"/>
  <c r="AR304" i="22" s="1"/>
  <c r="AQ304" i="22" s="1"/>
  <c r="AE304" i="22" l="1"/>
  <c r="V304" i="22"/>
  <c r="W304" i="22" s="1"/>
  <c r="AS304" i="22"/>
  <c r="AF304" i="22"/>
  <c r="AG304" i="22"/>
  <c r="BC304" i="22" l="1"/>
  <c r="BD304" i="22" s="1"/>
  <c r="X304" i="22"/>
  <c r="Y304" i="22" s="1"/>
  <c r="AU304" i="22"/>
  <c r="AT304" i="22"/>
  <c r="Q305" i="22"/>
  <c r="AX305" i="22" s="1"/>
  <c r="AH304" i="22"/>
  <c r="BA304" i="22" l="1"/>
  <c r="AY305" i="22"/>
  <c r="AV304" i="22"/>
  <c r="AZ304" i="22"/>
  <c r="AA305" i="22"/>
  <c r="AJ305" i="22"/>
  <c r="AK305" i="22" s="1"/>
  <c r="AP305" i="22"/>
  <c r="AR305" i="22" s="1"/>
  <c r="AQ305" i="22" s="1"/>
  <c r="AS305" i="22" s="1"/>
  <c r="S305" i="22"/>
  <c r="U305" i="22" s="1"/>
  <c r="T305" i="22" s="1"/>
  <c r="AO305" i="22"/>
  <c r="BB305" i="22"/>
  <c r="AB305" i="22"/>
  <c r="AD305" i="22" s="1"/>
  <c r="AC305" i="22" s="1"/>
  <c r="AL305" i="22"/>
  <c r="AM305" i="22" s="1"/>
  <c r="R305" i="22"/>
  <c r="V305" i="22" l="1"/>
  <c r="X305" i="22" s="1"/>
  <c r="AE305" i="22"/>
  <c r="BC305" i="22" s="1"/>
  <c r="Q306" i="22" s="1"/>
  <c r="AX306" i="22" s="1"/>
  <c r="AT305" i="22"/>
  <c r="AU305" i="22"/>
  <c r="W305" i="22"/>
  <c r="AF305" i="22" l="1"/>
  <c r="AZ305" i="22" s="1"/>
  <c r="AG305" i="22"/>
  <c r="BA305" i="22" s="1"/>
  <c r="AV305" i="22"/>
  <c r="Y305" i="22"/>
  <c r="AY306" i="22"/>
  <c r="BD305" i="22"/>
  <c r="S306" i="22"/>
  <c r="U306" i="22" s="1"/>
  <c r="T306" i="22" s="1"/>
  <c r="AO306" i="22"/>
  <c r="AP306" i="22"/>
  <c r="AR306" i="22" s="1"/>
  <c r="BB306" i="22"/>
  <c r="AL306" i="22"/>
  <c r="AM306" i="22" s="1"/>
  <c r="R306" i="22"/>
  <c r="AA306" i="22"/>
  <c r="AJ306" i="22"/>
  <c r="AK306" i="22" s="1"/>
  <c r="AB306" i="22" l="1"/>
  <c r="AD306" i="22" s="1"/>
  <c r="AC306" i="22" s="1"/>
  <c r="AH305" i="22"/>
  <c r="AQ306" i="22"/>
  <c r="AS306" i="22" s="1"/>
  <c r="V306" i="22"/>
  <c r="W306" i="22" s="1"/>
  <c r="AE306" i="22" l="1"/>
  <c r="AT306" i="22"/>
  <c r="AU306" i="22"/>
  <c r="BC306" i="22"/>
  <c r="BD306" i="22" s="1"/>
  <c r="X306" i="22"/>
  <c r="Y306" i="22" s="1"/>
  <c r="AF306" i="22"/>
  <c r="AG306" i="22"/>
  <c r="AZ306" i="22" l="1"/>
  <c r="BA306" i="22"/>
  <c r="AV306" i="22"/>
  <c r="Q307" i="22"/>
  <c r="AX307" i="22" s="1"/>
  <c r="AH306" i="22"/>
  <c r="AY307" i="22" l="1"/>
  <c r="R307" i="22"/>
  <c r="AJ307" i="22"/>
  <c r="AK307" i="22" s="1"/>
  <c r="S307" i="22"/>
  <c r="U307" i="22" s="1"/>
  <c r="T307" i="22" s="1"/>
  <c r="BB307" i="22"/>
  <c r="AL307" i="22"/>
  <c r="AM307" i="22" s="1"/>
  <c r="AA307" i="22"/>
  <c r="AB307" i="22"/>
  <c r="AD307" i="22" s="1"/>
  <c r="AC307" i="22" s="1"/>
  <c r="AO307" i="22"/>
  <c r="AP307" i="22"/>
  <c r="AR307" i="22" s="1"/>
  <c r="AQ307" i="22" l="1"/>
  <c r="AS307" i="22" s="1"/>
  <c r="V307" i="22"/>
  <c r="X307" i="22" s="1"/>
  <c r="AE307" i="22"/>
  <c r="AT307" i="22" l="1"/>
  <c r="AU307" i="22"/>
  <c r="BC307" i="22"/>
  <c r="W307" i="22"/>
  <c r="Y307" i="22" s="1"/>
  <c r="AF307" i="22"/>
  <c r="AG307" i="22"/>
  <c r="BA307" i="22" l="1"/>
  <c r="AZ307" i="22"/>
  <c r="AV307" i="22"/>
  <c r="BD307" i="22"/>
  <c r="Q308" i="22"/>
  <c r="AX308" i="22" s="1"/>
  <c r="AH307" i="22"/>
  <c r="AY308" i="22" l="1"/>
  <c r="AO308" i="22"/>
  <c r="AP308" i="22"/>
  <c r="AR308" i="22" s="1"/>
  <c r="AA308" i="22"/>
  <c r="AJ308" i="22"/>
  <c r="AK308" i="22" s="1"/>
  <c r="R308" i="22"/>
  <c r="S308" i="22"/>
  <c r="U308" i="22" s="1"/>
  <c r="AL308" i="22"/>
  <c r="AM308" i="22" s="1"/>
  <c r="BB308" i="22"/>
  <c r="AB308" i="22"/>
  <c r="AQ308" i="22" l="1"/>
  <c r="AS308" i="22" s="1"/>
  <c r="T308" i="22"/>
  <c r="V308" i="22" s="1"/>
  <c r="AD308" i="22"/>
  <c r="AC308" i="22" s="1"/>
  <c r="AT308" i="22" l="1"/>
  <c r="AU308" i="22"/>
  <c r="W308" i="22"/>
  <c r="X308" i="22"/>
  <c r="AE308" i="22"/>
  <c r="BC308" i="22" s="1"/>
  <c r="AV308" i="22" l="1"/>
  <c r="Y308" i="22"/>
  <c r="AF308" i="22"/>
  <c r="AZ308" i="22" s="1"/>
  <c r="AG308" i="22"/>
  <c r="BA308" i="22" s="1"/>
  <c r="Q309" i="22" l="1"/>
  <c r="AX309" i="22" s="1"/>
  <c r="BD308" i="22"/>
  <c r="AH308" i="22"/>
  <c r="AY309" i="22" l="1"/>
  <c r="AO309" i="22"/>
  <c r="AP309" i="22"/>
  <c r="AR309" i="22" s="1"/>
  <c r="AQ309" i="22" s="1"/>
  <c r="AA309" i="22"/>
  <c r="S309" i="22"/>
  <c r="U309" i="22" s="1"/>
  <c r="T309" i="22" s="1"/>
  <c r="R309" i="22"/>
  <c r="AJ309" i="22"/>
  <c r="AK309" i="22" s="1"/>
  <c r="BB309" i="22"/>
  <c r="AL309" i="22"/>
  <c r="AM309" i="22" s="1"/>
  <c r="AB309" i="22"/>
  <c r="AS309" i="22" l="1"/>
  <c r="AT309" i="22" s="1"/>
  <c r="V309" i="22"/>
  <c r="X309" i="22" s="1"/>
  <c r="AD309" i="22"/>
  <c r="AU309" i="22" l="1"/>
  <c r="AV309" i="22" s="1"/>
  <c r="W309" i="22"/>
  <c r="Y309" i="22" s="1"/>
  <c r="AC309" i="22"/>
  <c r="AE309" i="22" s="1"/>
  <c r="BC309" i="22" s="1"/>
  <c r="AF309" i="22" l="1"/>
  <c r="AZ309" i="22" s="1"/>
  <c r="AG309" i="22"/>
  <c r="BA309" i="22" s="1"/>
  <c r="BD309" i="22" l="1"/>
  <c r="Q310" i="22"/>
  <c r="AX310" i="22" s="1"/>
  <c r="AH309" i="22"/>
  <c r="AY310" i="22" l="1"/>
  <c r="AO310" i="22"/>
  <c r="AP310" i="22"/>
  <c r="AR310" i="22" s="1"/>
  <c r="AA310" i="22"/>
  <c r="R310" i="22"/>
  <c r="BB310" i="22"/>
  <c r="AL310" i="22"/>
  <c r="AM310" i="22" s="1"/>
  <c r="AJ310" i="22"/>
  <c r="AK310" i="22" s="1"/>
  <c r="S310" i="22"/>
  <c r="U310" i="22" s="1"/>
  <c r="AB310" i="22"/>
  <c r="AD310" i="22" s="1"/>
  <c r="AC310" i="22" s="1"/>
  <c r="AQ310" i="22" l="1"/>
  <c r="AS310" i="22" s="1"/>
  <c r="T310" i="22"/>
  <c r="V310" i="22" s="1"/>
  <c r="AE310" i="22"/>
  <c r="AU310" i="22" l="1"/>
  <c r="AT310" i="22"/>
  <c r="BC310" i="22"/>
  <c r="BD310" i="22" s="1"/>
  <c r="X310" i="22"/>
  <c r="W310" i="22"/>
  <c r="AF310" i="22"/>
  <c r="AG310" i="22"/>
  <c r="AZ310" i="22" l="1"/>
  <c r="BA310" i="22"/>
  <c r="AV310" i="22"/>
  <c r="Q311" i="22"/>
  <c r="AX311" i="22" s="1"/>
  <c r="Y310" i="22"/>
  <c r="AH310" i="22"/>
  <c r="AP311" i="22" l="1"/>
  <c r="AR311" i="22" s="1"/>
  <c r="AQ311" i="22" s="1"/>
  <c r="AS311" i="22" s="1"/>
  <c r="AT311" i="22" s="1"/>
  <c r="R311" i="22"/>
  <c r="AL311" i="22"/>
  <c r="AM311" i="22" s="1"/>
  <c r="AJ311" i="22"/>
  <c r="AK311" i="22" s="1"/>
  <c r="BB311" i="22"/>
  <c r="AB311" i="22"/>
  <c r="AD311" i="22" s="1"/>
  <c r="AC311" i="22" s="1"/>
  <c r="AA311" i="22"/>
  <c r="S311" i="22"/>
  <c r="U311" i="22" s="1"/>
  <c r="T311" i="22" s="1"/>
  <c r="AO311" i="22"/>
  <c r="AY311" i="22"/>
  <c r="AE311" i="22" l="1"/>
  <c r="AG311" i="22" s="1"/>
  <c r="V311" i="22"/>
  <c r="X311" i="22" s="1"/>
  <c r="AU311" i="22"/>
  <c r="AV311" i="22" l="1"/>
  <c r="BA311" i="22"/>
  <c r="AF311" i="22"/>
  <c r="BC311" i="22"/>
  <c r="Q312" i="22" s="1"/>
  <c r="AX312" i="22" s="1"/>
  <c r="W311" i="22"/>
  <c r="Y311" i="22" s="1"/>
  <c r="AH311" i="22" l="1"/>
  <c r="AZ311" i="22"/>
  <c r="AY312" i="22"/>
  <c r="BD311" i="22"/>
  <c r="AP312" i="22"/>
  <c r="AR312" i="22" s="1"/>
  <c r="AQ312" i="22" s="1"/>
  <c r="BB312" i="22"/>
  <c r="R312" i="22"/>
  <c r="AJ312" i="22"/>
  <c r="AK312" i="22" s="1"/>
  <c r="AB312" i="22"/>
  <c r="AD312" i="22" s="1"/>
  <c r="AC312" i="22" s="1"/>
  <c r="AE312" i="22" s="1"/>
  <c r="AA312" i="22"/>
  <c r="AL312" i="22"/>
  <c r="AM312" i="22" s="1"/>
  <c r="S312" i="22"/>
  <c r="U312" i="22" s="1"/>
  <c r="T312" i="22" s="1"/>
  <c r="V312" i="22" s="1"/>
  <c r="X312" i="22" s="1"/>
  <c r="AO312" i="22"/>
  <c r="AS312" i="22" l="1"/>
  <c r="AT312" i="22" s="1"/>
  <c r="W312" i="22"/>
  <c r="Y312" i="22" s="1"/>
  <c r="BC312" i="22"/>
  <c r="BD312" i="22" s="1"/>
  <c r="AU312" i="22"/>
  <c r="AF312" i="22"/>
  <c r="AG312" i="22"/>
  <c r="AV312" i="22" l="1"/>
  <c r="BA312" i="22"/>
  <c r="AZ312" i="22"/>
  <c r="Q313" i="22"/>
  <c r="AX313" i="22" s="1"/>
  <c r="AH312" i="22"/>
  <c r="AY313" i="22" l="1"/>
  <c r="AO313" i="22"/>
  <c r="AP313" i="22"/>
  <c r="AR313" i="22" s="1"/>
  <c r="AQ313" i="22" s="1"/>
  <c r="S313" i="22"/>
  <c r="U313" i="22" s="1"/>
  <c r="T313" i="22" s="1"/>
  <c r="V313" i="22" s="1"/>
  <c r="R313" i="22"/>
  <c r="AJ313" i="22"/>
  <c r="AK313" i="22" s="1"/>
  <c r="BB313" i="22"/>
  <c r="AL313" i="22"/>
  <c r="AM313" i="22" s="1"/>
  <c r="AA313" i="22"/>
  <c r="AB313" i="22"/>
  <c r="AD313" i="22" s="1"/>
  <c r="AC313" i="22" s="1"/>
  <c r="AS313" i="22" l="1"/>
  <c r="AT313" i="22" s="1"/>
  <c r="AE313" i="22"/>
  <c r="W313" i="22"/>
  <c r="X313" i="22"/>
  <c r="AU313" i="22" l="1"/>
  <c r="BC313" i="22"/>
  <c r="Q314" i="22" s="1"/>
  <c r="AG313" i="22"/>
  <c r="AF313" i="22"/>
  <c r="AZ313" i="22" s="1"/>
  <c r="AV313" i="22"/>
  <c r="Y313" i="22"/>
  <c r="BA313" i="22" l="1"/>
  <c r="AH313" i="22"/>
  <c r="AX314" i="22"/>
  <c r="AL314" i="22"/>
  <c r="AM314" i="22" s="1"/>
  <c r="AA314" i="22"/>
  <c r="AO314" i="22"/>
  <c r="AJ314" i="22"/>
  <c r="AK314" i="22" s="1"/>
  <c r="R314" i="22"/>
  <c r="BB314" i="22"/>
  <c r="S314" i="22"/>
  <c r="U314" i="22" s="1"/>
  <c r="T314" i="22" s="1"/>
  <c r="AP314" i="22"/>
  <c r="AR314" i="22" s="1"/>
  <c r="AB314" i="22"/>
  <c r="AD314" i="22" s="1"/>
  <c r="BD313" i="22"/>
  <c r="AY314" i="22" l="1"/>
  <c r="AQ314" i="22"/>
  <c r="AS314" i="22" s="1"/>
  <c r="AC314" i="22"/>
  <c r="AE314" i="22" s="1"/>
  <c r="V314" i="22"/>
  <c r="AT314" i="22" l="1"/>
  <c r="AU314" i="22"/>
  <c r="BC314" i="22"/>
  <c r="Q315" i="22" s="1"/>
  <c r="AX315" i="22" s="1"/>
  <c r="AF314" i="22"/>
  <c r="AG314" i="22"/>
  <c r="X314" i="22"/>
  <c r="W314" i="22"/>
  <c r="BA314" i="22" l="1"/>
  <c r="AZ314" i="22"/>
  <c r="AV314" i="22"/>
  <c r="AY315" i="22"/>
  <c r="AP315" i="22"/>
  <c r="AR315" i="22" s="1"/>
  <c r="AO315" i="22"/>
  <c r="BD314" i="22"/>
  <c r="AH314" i="22"/>
  <c r="Y314" i="22"/>
  <c r="S315" i="22"/>
  <c r="R315" i="22"/>
  <c r="BB315" i="22"/>
  <c r="AL315" i="22"/>
  <c r="AJ315" i="22"/>
  <c r="AA315" i="22"/>
  <c r="AB315" i="22"/>
  <c r="AQ315" i="22" l="1"/>
  <c r="AS315" i="22" s="1"/>
  <c r="AD315" i="22"/>
  <c r="AK315" i="22"/>
  <c r="AM315" i="22"/>
  <c r="U315" i="22"/>
  <c r="T315" i="22" s="1"/>
  <c r="AT315" i="22" l="1"/>
  <c r="AU315" i="22"/>
  <c r="AC315" i="22"/>
  <c r="AE315" i="22" s="1"/>
  <c r="V315" i="22"/>
  <c r="BC315" i="22" l="1"/>
  <c r="Q316" i="22" s="1"/>
  <c r="AX316" i="22" s="1"/>
  <c r="AV315" i="22"/>
  <c r="AF315" i="22"/>
  <c r="AG315" i="22"/>
  <c r="X315" i="22"/>
  <c r="W315" i="22"/>
  <c r="BA315" i="22" l="1"/>
  <c r="AZ315" i="22"/>
  <c r="AY316" i="22"/>
  <c r="AO316" i="22"/>
  <c r="AP316" i="22"/>
  <c r="AR316" i="22" s="1"/>
  <c r="BD315" i="22"/>
  <c r="AH315" i="22"/>
  <c r="Y315" i="22"/>
  <c r="S316" i="22"/>
  <c r="AA316" i="22"/>
  <c r="AL316" i="22"/>
  <c r="AM316" i="22" s="1"/>
  <c r="R316" i="22"/>
  <c r="AJ316" i="22"/>
  <c r="AK316" i="22" s="1"/>
  <c r="BB316" i="22"/>
  <c r="AB316" i="22"/>
  <c r="AQ316" i="22" l="1"/>
  <c r="AS316" i="22" s="1"/>
  <c r="AD316" i="22"/>
  <c r="U316" i="22"/>
  <c r="T316" i="22" s="1"/>
  <c r="AU316" i="22" l="1"/>
  <c r="AT316" i="22"/>
  <c r="AC316" i="22"/>
  <c r="AE316" i="22" s="1"/>
  <c r="V316" i="22"/>
  <c r="BC316" i="22" l="1"/>
  <c r="AV316" i="22"/>
  <c r="AF316" i="22"/>
  <c r="AZ316" i="22" s="1"/>
  <c r="AG316" i="22"/>
  <c r="BA316" i="22" s="1"/>
  <c r="W316" i="22"/>
  <c r="X316" i="22"/>
  <c r="AH316" i="22" l="1"/>
  <c r="Q317" i="22"/>
  <c r="AX317" i="22" s="1"/>
  <c r="BD316" i="22"/>
  <c r="Y316" i="22"/>
  <c r="AY317" i="22" l="1"/>
  <c r="S317" i="22"/>
  <c r="U317" i="22" s="1"/>
  <c r="T317" i="22" s="1"/>
  <c r="AO317" i="22"/>
  <c r="AP317" i="22"/>
  <c r="AR317" i="22" s="1"/>
  <c r="BB317" i="22"/>
  <c r="R317" i="22"/>
  <c r="AL317" i="22"/>
  <c r="AM317" i="22" s="1"/>
  <c r="AA317" i="22"/>
  <c r="AJ317" i="22"/>
  <c r="AK317" i="22" s="1"/>
  <c r="AB317" i="22"/>
  <c r="AD317" i="22" s="1"/>
  <c r="AQ317" i="22" l="1"/>
  <c r="AS317" i="22" s="1"/>
  <c r="AC317" i="22"/>
  <c r="AE317" i="22" s="1"/>
  <c r="V317" i="22"/>
  <c r="BC317" i="22" l="1"/>
  <c r="AU317" i="22"/>
  <c r="AT317" i="22"/>
  <c r="AF317" i="22"/>
  <c r="AG317" i="22"/>
  <c r="W317" i="22"/>
  <c r="X317" i="22"/>
  <c r="AZ317" i="22" l="1"/>
  <c r="BA317" i="22"/>
  <c r="AV317" i="22"/>
  <c r="Y317" i="22"/>
  <c r="Q318" i="22"/>
  <c r="AX318" i="22" s="1"/>
  <c r="BD317" i="22"/>
  <c r="AH317" i="22"/>
  <c r="AY318" i="22" l="1"/>
  <c r="AO318" i="22"/>
  <c r="AP318" i="22"/>
  <c r="AR318" i="22" s="1"/>
  <c r="BB318" i="22"/>
  <c r="AL318" i="22"/>
  <c r="AM318" i="22" s="1"/>
  <c r="R318" i="22"/>
  <c r="AJ318" i="22"/>
  <c r="AK318" i="22" s="1"/>
  <c r="AA318" i="22"/>
  <c r="S318" i="22"/>
  <c r="AB318" i="22"/>
  <c r="AQ318" i="22" l="1"/>
  <c r="AS318" i="22" s="1"/>
  <c r="AD318" i="22"/>
  <c r="U318" i="22"/>
  <c r="T318" i="22" s="1"/>
  <c r="AU318" i="22" l="1"/>
  <c r="AT318" i="22"/>
  <c r="AC318" i="22"/>
  <c r="AE318" i="22" s="1"/>
  <c r="V318" i="22"/>
  <c r="BC318" i="22" l="1"/>
  <c r="AV318" i="22"/>
  <c r="AF318" i="22"/>
  <c r="AG318" i="22"/>
  <c r="X318" i="22"/>
  <c r="W318" i="22"/>
  <c r="AZ318" i="22" l="1"/>
  <c r="BA318" i="22"/>
  <c r="AH318" i="22"/>
  <c r="Q319" i="22"/>
  <c r="AX319" i="22" s="1"/>
  <c r="BD318" i="22"/>
  <c r="Y318" i="22"/>
  <c r="AY319" i="22" l="1"/>
  <c r="S319" i="22"/>
  <c r="U319" i="22" s="1"/>
  <c r="T319" i="22" s="1"/>
  <c r="AO319" i="22"/>
  <c r="AP319" i="22"/>
  <c r="AR319" i="22" s="1"/>
  <c r="AL319" i="22"/>
  <c r="AM319" i="22" s="1"/>
  <c r="R319" i="22"/>
  <c r="AJ319" i="22"/>
  <c r="AK319" i="22" s="1"/>
  <c r="BB319" i="22"/>
  <c r="AB319" i="22"/>
  <c r="AD319" i="22" s="1"/>
  <c r="AA319" i="22"/>
  <c r="AQ319" i="22" l="1"/>
  <c r="AS319" i="22" s="1"/>
  <c r="AC319" i="22"/>
  <c r="AE319" i="22" s="1"/>
  <c r="V319" i="22"/>
  <c r="BC319" i="22" l="1"/>
  <c r="AU319" i="22"/>
  <c r="AT319" i="22"/>
  <c r="AF319" i="22"/>
  <c r="AG319" i="22"/>
  <c r="W319" i="22"/>
  <c r="X319" i="22"/>
  <c r="BA319" i="22" l="1"/>
  <c r="AZ319" i="22"/>
  <c r="AV319" i="22"/>
  <c r="AH319" i="22"/>
  <c r="Y319" i="22"/>
  <c r="Q320" i="22"/>
  <c r="AX320" i="22" s="1"/>
  <c r="BD319" i="22"/>
  <c r="AY320" i="22" l="1"/>
  <c r="S320" i="22"/>
  <c r="U320" i="22" s="1"/>
  <c r="T320" i="22" s="1"/>
  <c r="AO320" i="22"/>
  <c r="AP320" i="22"/>
  <c r="AR320" i="22" s="1"/>
  <c r="AB320" i="22"/>
  <c r="AD320" i="22" s="1"/>
  <c r="R320" i="22"/>
  <c r="AJ320" i="22"/>
  <c r="AK320" i="22" s="1"/>
  <c r="AL320" i="22"/>
  <c r="AM320" i="22" s="1"/>
  <c r="BB320" i="22"/>
  <c r="AA320" i="22"/>
  <c r="AQ320" i="22" l="1"/>
  <c r="AS320" i="22" s="1"/>
  <c r="AC320" i="22"/>
  <c r="AE320" i="22" s="1"/>
  <c r="V320" i="22"/>
  <c r="BC320" i="22" l="1"/>
  <c r="AU320" i="22"/>
  <c r="AT320" i="22"/>
  <c r="AF320" i="22"/>
  <c r="AG320" i="22"/>
  <c r="W320" i="22"/>
  <c r="X320" i="22"/>
  <c r="AZ320" i="22" l="1"/>
  <c r="BA320" i="22"/>
  <c r="AH320" i="22"/>
  <c r="AV320" i="22"/>
  <c r="Y320" i="22"/>
  <c r="Q321" i="22"/>
  <c r="AX321" i="22" s="1"/>
  <c r="BD320" i="22"/>
  <c r="AY321" i="22" l="1"/>
  <c r="AB321" i="22"/>
  <c r="AD321" i="22" s="1"/>
  <c r="AC321" i="22" s="1"/>
  <c r="AE321" i="22" s="1"/>
  <c r="AO321" i="22"/>
  <c r="AP321" i="22"/>
  <c r="AR321" i="22" s="1"/>
  <c r="AA321" i="22"/>
  <c r="R321" i="22"/>
  <c r="AJ321" i="22"/>
  <c r="AK321" i="22" s="1"/>
  <c r="S321" i="22"/>
  <c r="AL321" i="22"/>
  <c r="AM321" i="22" s="1"/>
  <c r="BB321" i="22"/>
  <c r="AQ321" i="22" l="1"/>
  <c r="AS321" i="22" s="1"/>
  <c r="AF321" i="22"/>
  <c r="AG321" i="22"/>
  <c r="U321" i="22"/>
  <c r="T321" i="22" s="1"/>
  <c r="AU321" i="22" l="1"/>
  <c r="AT321" i="22"/>
  <c r="V321" i="22"/>
  <c r="BC321" i="22" s="1"/>
  <c r="AH321" i="22"/>
  <c r="AV321" i="22" l="1"/>
  <c r="W321" i="22"/>
  <c r="AZ321" i="22" s="1"/>
  <c r="X321" i="22"/>
  <c r="BA321" i="22" s="1"/>
  <c r="Y321" i="22" l="1"/>
  <c r="Q322" i="22"/>
  <c r="AX322" i="22" s="1"/>
  <c r="BD321" i="22"/>
  <c r="AY322" i="22" l="1"/>
  <c r="AA322" i="22"/>
  <c r="AO322" i="22"/>
  <c r="AP322" i="22"/>
  <c r="AR322" i="22" s="1"/>
  <c r="AB322" i="22"/>
  <c r="AD322" i="22" s="1"/>
  <c r="R322" i="22"/>
  <c r="AJ322" i="22"/>
  <c r="AK322" i="22" s="1"/>
  <c r="AL322" i="22"/>
  <c r="AM322" i="22" s="1"/>
  <c r="S322" i="22"/>
  <c r="BB322" i="22"/>
  <c r="AQ322" i="22" l="1"/>
  <c r="AS322" i="22" s="1"/>
  <c r="AC322" i="22"/>
  <c r="AE322" i="22" s="1"/>
  <c r="U322" i="22"/>
  <c r="T322" i="22" s="1"/>
  <c r="AU322" i="22" l="1"/>
  <c r="AT322" i="22"/>
  <c r="AF322" i="22"/>
  <c r="AG322" i="22"/>
  <c r="V322" i="22"/>
  <c r="BC322" i="22" s="1"/>
  <c r="AV322" i="22" l="1"/>
  <c r="AH322" i="22"/>
  <c r="X322" i="22"/>
  <c r="BA322" i="22" s="1"/>
  <c r="W322" i="22"/>
  <c r="AZ322" i="22" s="1"/>
  <c r="Y322" i="22" l="1"/>
  <c r="Q323" i="22"/>
  <c r="AX323" i="22" s="1"/>
  <c r="BD322" i="22"/>
  <c r="AY323" i="22" l="1"/>
  <c r="AB323" i="22"/>
  <c r="AD323" i="22" s="1"/>
  <c r="AO323" i="22"/>
  <c r="AP323" i="22"/>
  <c r="AR323" i="22" s="1"/>
  <c r="AQ323" i="22" s="1"/>
  <c r="AS323" i="22" s="1"/>
  <c r="AA323" i="22"/>
  <c r="R323" i="22"/>
  <c r="AJ323" i="22"/>
  <c r="AK323" i="22" s="1"/>
  <c r="AL323" i="22"/>
  <c r="AM323" i="22" s="1"/>
  <c r="BB323" i="22"/>
  <c r="S323" i="22"/>
  <c r="AU323" i="22" l="1"/>
  <c r="AT323" i="22"/>
  <c r="AC323" i="22"/>
  <c r="AE323" i="22" s="1"/>
  <c r="U323" i="22"/>
  <c r="T323" i="22" s="1"/>
  <c r="AV323" i="22" l="1"/>
  <c r="AF323" i="22"/>
  <c r="AG323" i="22"/>
  <c r="V323" i="22"/>
  <c r="BC323" i="22" s="1"/>
  <c r="AH323" i="22" l="1"/>
  <c r="W323" i="22"/>
  <c r="AZ323" i="22" s="1"/>
  <c r="X323" i="22"/>
  <c r="BA323" i="22" s="1"/>
  <c r="Y323" i="22" l="1"/>
  <c r="Q324" i="22"/>
  <c r="AX324" i="22" s="1"/>
  <c r="BD323" i="22"/>
  <c r="AY324" i="22" l="1"/>
  <c r="AB324" i="22"/>
  <c r="AD324" i="22" s="1"/>
  <c r="AC324" i="22" s="1"/>
  <c r="AE324" i="22" s="1"/>
  <c r="AO324" i="22"/>
  <c r="AP324" i="22"/>
  <c r="AR324" i="22" s="1"/>
  <c r="AA324" i="22"/>
  <c r="R324" i="22"/>
  <c r="AJ324" i="22"/>
  <c r="AK324" i="22" s="1"/>
  <c r="S324" i="22"/>
  <c r="AL324" i="22"/>
  <c r="AM324" i="22" s="1"/>
  <c r="BB324" i="22"/>
  <c r="AQ324" i="22" l="1"/>
  <c r="AS324" i="22" s="1"/>
  <c r="AF324" i="22"/>
  <c r="AG324" i="22"/>
  <c r="U324" i="22"/>
  <c r="T324" i="22" s="1"/>
  <c r="AU324" i="22" l="1"/>
  <c r="AT324" i="22"/>
  <c r="V324" i="22"/>
  <c r="BC324" i="22" s="1"/>
  <c r="AH324" i="22"/>
  <c r="AV324" i="22" l="1"/>
  <c r="X324" i="22"/>
  <c r="BA324" i="22" s="1"/>
  <c r="W324" i="22"/>
  <c r="AZ324" i="22" s="1"/>
  <c r="Y324" i="22" l="1"/>
  <c r="Q325" i="22"/>
  <c r="AX325" i="22" s="1"/>
  <c r="BD324" i="22"/>
  <c r="AY325" i="22" l="1"/>
  <c r="AA325" i="22"/>
  <c r="AO325" i="22"/>
  <c r="AP325" i="22"/>
  <c r="AR325" i="22" s="1"/>
  <c r="AB325" i="22"/>
  <c r="AD325" i="22" s="1"/>
  <c r="R325" i="22"/>
  <c r="AJ325" i="22"/>
  <c r="AK325" i="22" s="1"/>
  <c r="AL325" i="22"/>
  <c r="AM325" i="22" s="1"/>
  <c r="BB325" i="22"/>
  <c r="S325" i="22"/>
  <c r="AQ325" i="22" l="1"/>
  <c r="AS325" i="22" s="1"/>
  <c r="AC325" i="22"/>
  <c r="AE325" i="22" s="1"/>
  <c r="U325" i="22"/>
  <c r="T325" i="22" s="1"/>
  <c r="AU325" i="22" l="1"/>
  <c r="AT325" i="22"/>
  <c r="AF325" i="22"/>
  <c r="AG325" i="22"/>
  <c r="V325" i="22"/>
  <c r="BC325" i="22" s="1"/>
  <c r="AV325" i="22" l="1"/>
  <c r="AH325" i="22"/>
  <c r="X325" i="22"/>
  <c r="BA325" i="22" s="1"/>
  <c r="W325" i="22"/>
  <c r="AZ325" i="22" s="1"/>
  <c r="Y325" i="22" l="1"/>
  <c r="Q326" i="22"/>
  <c r="AX326" i="22" s="1"/>
  <c r="BD325" i="22"/>
  <c r="AY326" i="22" l="1"/>
  <c r="AA326" i="22"/>
  <c r="AO326" i="22"/>
  <c r="AP326" i="22"/>
  <c r="AR326" i="22" s="1"/>
  <c r="S326" i="22"/>
  <c r="U326" i="22" s="1"/>
  <c r="AB326" i="22"/>
  <c r="AD326" i="22" s="1"/>
  <c r="AC326" i="22" s="1"/>
  <c r="AJ326" i="22"/>
  <c r="AK326" i="22" s="1"/>
  <c r="BB326" i="22"/>
  <c r="R326" i="22"/>
  <c r="AL326" i="22"/>
  <c r="AM326" i="22" s="1"/>
  <c r="AQ326" i="22" l="1"/>
  <c r="AS326" i="22" s="1"/>
  <c r="AE326" i="22"/>
  <c r="T326" i="22"/>
  <c r="V326" i="22" s="1"/>
  <c r="BC326" i="22" l="1"/>
  <c r="AT326" i="22"/>
  <c r="AU326" i="22"/>
  <c r="AG326" i="22"/>
  <c r="W326" i="22"/>
  <c r="X326" i="22"/>
  <c r="Q327" i="22"/>
  <c r="AX327" i="22" s="1"/>
  <c r="AF326" i="22"/>
  <c r="BA326" i="22" l="1"/>
  <c r="AZ326" i="22"/>
  <c r="AY327" i="22"/>
  <c r="AP327" i="22"/>
  <c r="AR327" i="22" s="1"/>
  <c r="AV326" i="22"/>
  <c r="AO327" i="22"/>
  <c r="BD326" i="22"/>
  <c r="Y326" i="22"/>
  <c r="AH326" i="22"/>
  <c r="S327" i="22"/>
  <c r="R327" i="22"/>
  <c r="AJ327" i="22"/>
  <c r="AK327" i="22" s="1"/>
  <c r="BB327" i="22"/>
  <c r="AL327" i="22"/>
  <c r="AQ327" i="22" l="1"/>
  <c r="AS327" i="22" s="1"/>
  <c r="U327" i="22"/>
  <c r="T327" i="22" s="1"/>
  <c r="AM327" i="22"/>
  <c r="AA327" i="22"/>
  <c r="AB327" i="22"/>
  <c r="AD327" i="22" s="1"/>
  <c r="AU327" i="22" l="1"/>
  <c r="AT327" i="22"/>
  <c r="V327" i="22"/>
  <c r="AC327" i="22"/>
  <c r="AE327" i="22" s="1"/>
  <c r="BC327" i="22" l="1"/>
  <c r="Q328" i="22" s="1"/>
  <c r="AX328" i="22" s="1"/>
  <c r="AV327" i="22"/>
  <c r="AF327" i="22"/>
  <c r="AZ327" i="22" s="1"/>
  <c r="AG327" i="22"/>
  <c r="W327" i="22"/>
  <c r="X327" i="22"/>
  <c r="BA327" i="22" l="1"/>
  <c r="AY328" i="22"/>
  <c r="AO328" i="22"/>
  <c r="AP328" i="22"/>
  <c r="AR328" i="22" s="1"/>
  <c r="Y327" i="22"/>
  <c r="BD327" i="22"/>
  <c r="AH327" i="22"/>
  <c r="AQ328" i="22" l="1"/>
  <c r="AS328" i="22" s="1"/>
  <c r="S328" i="22"/>
  <c r="R328" i="22"/>
  <c r="AJ328" i="22"/>
  <c r="AK328" i="22" s="1"/>
  <c r="AL328" i="22"/>
  <c r="BB328" i="22"/>
  <c r="AU328" i="22" l="1"/>
  <c r="AT328" i="22"/>
  <c r="U328" i="22"/>
  <c r="T328" i="22" s="1"/>
  <c r="AM328" i="22"/>
  <c r="AA328" i="22"/>
  <c r="AB328" i="22"/>
  <c r="AV328" i="22" l="1"/>
  <c r="AD328" i="22"/>
  <c r="V328" i="22"/>
  <c r="AC328" i="22" l="1"/>
  <c r="AE328" i="22" s="1"/>
  <c r="BC328" i="22" s="1"/>
  <c r="X328" i="22"/>
  <c r="W328" i="22"/>
  <c r="AF328" i="22" l="1"/>
  <c r="AZ328" i="22" s="1"/>
  <c r="AG328" i="22"/>
  <c r="BA328" i="22" s="1"/>
  <c r="Y328" i="22"/>
  <c r="AH328" i="22" l="1"/>
  <c r="Q329" i="22"/>
  <c r="AX329" i="22" s="1"/>
  <c r="BD328" i="22"/>
  <c r="AY329" i="22" l="1"/>
  <c r="R329" i="22"/>
  <c r="AO329" i="22"/>
  <c r="AP329" i="22"/>
  <c r="AR329" i="22" s="1"/>
  <c r="AQ329" i="22" s="1"/>
  <c r="AL329" i="22"/>
  <c r="S329" i="22"/>
  <c r="U329" i="22" s="1"/>
  <c r="T329" i="22" s="1"/>
  <c r="BB329" i="22"/>
  <c r="AJ329" i="22"/>
  <c r="AK329" i="22" s="1"/>
  <c r="AM329" i="22"/>
  <c r="AA329" i="22"/>
  <c r="AB329" i="22"/>
  <c r="AD329" i="22" s="1"/>
  <c r="AS329" i="22" l="1"/>
  <c r="V329" i="22"/>
  <c r="AC329" i="22"/>
  <c r="AU329" i="22" l="1"/>
  <c r="AT329" i="22"/>
  <c r="AE329" i="22"/>
  <c r="AF329" i="22" s="1"/>
  <c r="X329" i="22"/>
  <c r="W329" i="22"/>
  <c r="AZ329" i="22" l="1"/>
  <c r="BC329" i="22"/>
  <c r="Q330" i="22" s="1"/>
  <c r="AX330" i="22" s="1"/>
  <c r="AV329" i="22"/>
  <c r="AG329" i="22"/>
  <c r="AH329" i="22" s="1"/>
  <c r="Y329" i="22"/>
  <c r="BA329" i="22" l="1"/>
  <c r="AY330" i="22"/>
  <c r="AO330" i="22"/>
  <c r="AP330" i="22"/>
  <c r="AR330" i="22" s="1"/>
  <c r="BD329" i="22"/>
  <c r="S330" i="22"/>
  <c r="R330" i="22"/>
  <c r="AJ330" i="22"/>
  <c r="AK330" i="22" s="1"/>
  <c r="AL330" i="22"/>
  <c r="BB330" i="22"/>
  <c r="AQ330" i="22" l="1"/>
  <c r="AS330" i="22" s="1"/>
  <c r="U330" i="22"/>
  <c r="T330" i="22" s="1"/>
  <c r="AM330" i="22"/>
  <c r="AA330" i="22"/>
  <c r="AB330" i="22"/>
  <c r="AU330" i="22" l="1"/>
  <c r="AT330" i="22"/>
  <c r="AD330" i="22"/>
  <c r="V330" i="22"/>
  <c r="AV330" i="22" l="1"/>
  <c r="AC330" i="22"/>
  <c r="AE330" i="22" s="1"/>
  <c r="BC330" i="22" s="1"/>
  <c r="W330" i="22"/>
  <c r="X330" i="22"/>
  <c r="AF330" i="22" l="1"/>
  <c r="AZ330" i="22" s="1"/>
  <c r="AG330" i="22"/>
  <c r="BA330" i="22" s="1"/>
  <c r="Y330" i="22"/>
  <c r="Q331" i="22" l="1"/>
  <c r="AX331" i="22" s="1"/>
  <c r="BD330" i="22"/>
  <c r="AH330" i="22"/>
  <c r="AY331" i="22" l="1"/>
  <c r="S331" i="22"/>
  <c r="U331" i="22" s="1"/>
  <c r="T331" i="22" s="1"/>
  <c r="AO331" i="22"/>
  <c r="AP331" i="22"/>
  <c r="AR331" i="22" s="1"/>
  <c r="AQ331" i="22" s="1"/>
  <c r="BB331" i="22"/>
  <c r="AJ331" i="22"/>
  <c r="AK331" i="22" s="1"/>
  <c r="R331" i="22"/>
  <c r="AL331" i="22"/>
  <c r="AM331" i="22" s="1"/>
  <c r="AA331" i="22"/>
  <c r="AB331" i="22"/>
  <c r="AD331" i="22" s="1"/>
  <c r="AS331" i="22" l="1"/>
  <c r="V331" i="22"/>
  <c r="AC331" i="22"/>
  <c r="AU331" i="22" l="1"/>
  <c r="AT331" i="22"/>
  <c r="AE331" i="22"/>
  <c r="BC331" i="22" s="1"/>
  <c r="X331" i="22"/>
  <c r="W331" i="22"/>
  <c r="AV331" i="22" l="1"/>
  <c r="Q332" i="22"/>
  <c r="AX332" i="22" s="1"/>
  <c r="AF331" i="22"/>
  <c r="AZ331" i="22" s="1"/>
  <c r="AG331" i="22"/>
  <c r="BA331" i="22" s="1"/>
  <c r="Y331" i="22"/>
  <c r="BD331" i="22" l="1"/>
  <c r="AY332" i="22"/>
  <c r="AO332" i="22"/>
  <c r="AP332" i="22"/>
  <c r="AR332" i="22" s="1"/>
  <c r="AH331" i="22"/>
  <c r="S332" i="22"/>
  <c r="R332" i="22"/>
  <c r="AJ332" i="22"/>
  <c r="AK332" i="22" s="1"/>
  <c r="BB332" i="22"/>
  <c r="AL332" i="22"/>
  <c r="AQ332" i="22" l="1"/>
  <c r="AS332" i="22" s="1"/>
  <c r="U332" i="22"/>
  <c r="T332" i="22" s="1"/>
  <c r="V332" i="22" s="1"/>
  <c r="AM332" i="22"/>
  <c r="AA332" i="22"/>
  <c r="AB332" i="22"/>
  <c r="AD332" i="22" s="1"/>
  <c r="AU332" i="22" l="1"/>
  <c r="AT332" i="22"/>
  <c r="W332" i="22"/>
  <c r="X332" i="22"/>
  <c r="AC332" i="22"/>
  <c r="AV332" i="22" l="1"/>
  <c r="Y332" i="22"/>
  <c r="AE332" i="22"/>
  <c r="AF332" i="22" l="1"/>
  <c r="AZ332" i="22" s="1"/>
  <c r="BC332" i="22"/>
  <c r="AG332" i="22"/>
  <c r="AH332" i="22" l="1"/>
  <c r="BA332" i="22"/>
  <c r="Q333" i="22"/>
  <c r="AX333" i="22" s="1"/>
  <c r="BD332" i="22"/>
  <c r="AY333" i="22" l="1"/>
  <c r="R333" i="22"/>
  <c r="AO333" i="22"/>
  <c r="AP333" i="22"/>
  <c r="AR333" i="22" s="1"/>
  <c r="S333" i="22"/>
  <c r="BB333" i="22"/>
  <c r="AL333" i="22"/>
  <c r="AM333" i="22" s="1"/>
  <c r="AJ333" i="22"/>
  <c r="AK333" i="22" s="1"/>
  <c r="U333" i="22"/>
  <c r="T333" i="22" s="1"/>
  <c r="V333" i="22" s="1"/>
  <c r="AA333" i="22"/>
  <c r="AB333" i="22"/>
  <c r="AD333" i="22" s="1"/>
  <c r="AQ333" i="22" l="1"/>
  <c r="AS333" i="22" s="1"/>
  <c r="W333" i="22"/>
  <c r="X333" i="22"/>
  <c r="AC333" i="22"/>
  <c r="Y333" i="22" l="1"/>
  <c r="AU333" i="22"/>
  <c r="AT333" i="22"/>
  <c r="AE333" i="22"/>
  <c r="BC333" i="22" s="1"/>
  <c r="AV333" i="22" l="1"/>
  <c r="AF333" i="22"/>
  <c r="AZ333" i="22" s="1"/>
  <c r="Q334" i="22"/>
  <c r="AX334" i="22" s="1"/>
  <c r="AG333" i="22"/>
  <c r="BA333" i="22" s="1"/>
  <c r="R334" i="22" l="1"/>
  <c r="AY334" i="22"/>
  <c r="S334" i="22"/>
  <c r="U334" i="22" s="1"/>
  <c r="T334" i="22" s="1"/>
  <c r="V334" i="22" s="1"/>
  <c r="W334" i="22" s="1"/>
  <c r="AO334" i="22"/>
  <c r="AJ334" i="22"/>
  <c r="AK334" i="22" s="1"/>
  <c r="AH333" i="22"/>
  <c r="AP334" i="22"/>
  <c r="AR334" i="22" s="1"/>
  <c r="AQ334" i="22" s="1"/>
  <c r="AS334" i="22" s="1"/>
  <c r="BB334" i="22"/>
  <c r="AL334" i="22"/>
  <c r="AM334" i="22" s="1"/>
  <c r="BD333" i="22"/>
  <c r="AB334" i="22"/>
  <c r="AA334" i="22"/>
  <c r="X334" i="22" l="1"/>
  <c r="AU334" i="22"/>
  <c r="AT334" i="22"/>
  <c r="AD334" i="22"/>
  <c r="Y334" i="22"/>
  <c r="AV334" i="22" l="1"/>
  <c r="AC334" i="22"/>
  <c r="AE334" i="22" s="1"/>
  <c r="BC334" i="22" s="1"/>
  <c r="AF334" i="22" l="1"/>
  <c r="AZ334" i="22" s="1"/>
  <c r="AG334" i="22"/>
  <c r="BA334" i="22" s="1"/>
  <c r="Q335" i="22"/>
  <c r="AX335" i="22" s="1"/>
  <c r="AY335" i="22" l="1"/>
  <c r="AH334" i="22"/>
  <c r="S335" i="22"/>
  <c r="U335" i="22" s="1"/>
  <c r="T335" i="22" s="1"/>
  <c r="V335" i="22" s="1"/>
  <c r="X335" i="22" s="1"/>
  <c r="AO335" i="22"/>
  <c r="AP335" i="22"/>
  <c r="AR335" i="22" s="1"/>
  <c r="AQ335" i="22" s="1"/>
  <c r="BD334" i="22"/>
  <c r="BB335" i="22"/>
  <c r="AL335" i="22"/>
  <c r="AM335" i="22" s="1"/>
  <c r="R335" i="22"/>
  <c r="AJ335" i="22"/>
  <c r="AK335" i="22" s="1"/>
  <c r="AA335" i="22"/>
  <c r="AB335" i="22"/>
  <c r="AD335" i="22" s="1"/>
  <c r="AS335" i="22" l="1"/>
  <c r="W335" i="22"/>
  <c r="Y335" i="22" s="1"/>
  <c r="AC335" i="22"/>
  <c r="AU335" i="22" l="1"/>
  <c r="AT335" i="22"/>
  <c r="AE335" i="22"/>
  <c r="BC335" i="22" s="1"/>
  <c r="AV335" i="22" l="1"/>
  <c r="AF335" i="22"/>
  <c r="AZ335" i="22" s="1"/>
  <c r="AG335" i="22"/>
  <c r="BA335" i="22" s="1"/>
  <c r="AH335" i="22" l="1"/>
  <c r="Q336" i="22"/>
  <c r="AX336" i="22" s="1"/>
  <c r="BD335" i="22"/>
  <c r="AY336" i="22" l="1"/>
  <c r="AO336" i="22"/>
  <c r="AP336" i="22"/>
  <c r="AR336" i="22" s="1"/>
  <c r="AQ336" i="22" s="1"/>
  <c r="AS336" i="22" s="1"/>
  <c r="S336" i="22"/>
  <c r="U336" i="22" s="1"/>
  <c r="T336" i="22" s="1"/>
  <c r="BB336" i="22"/>
  <c r="AJ336" i="22"/>
  <c r="AK336" i="22" s="1"/>
  <c r="AA336" i="22"/>
  <c r="R336" i="22"/>
  <c r="AL336" i="22"/>
  <c r="AM336" i="22" s="1"/>
  <c r="AB336" i="22"/>
  <c r="AD336" i="22" s="1"/>
  <c r="AU336" i="22" l="1"/>
  <c r="AT336" i="22"/>
  <c r="V336" i="22"/>
  <c r="W336" i="22" s="1"/>
  <c r="AC336" i="22"/>
  <c r="AE336" i="22" s="1"/>
  <c r="BC336" i="22" l="1"/>
  <c r="AV336" i="22"/>
  <c r="X336" i="22"/>
  <c r="Y336" i="22" s="1"/>
  <c r="AF336" i="22"/>
  <c r="AZ336" i="22" s="1"/>
  <c r="AG336" i="22"/>
  <c r="BA336" i="22" l="1"/>
  <c r="AH336" i="22"/>
  <c r="Q337" i="22"/>
  <c r="AX337" i="22" s="1"/>
  <c r="BD336" i="22"/>
  <c r="AY337" i="22" l="1"/>
  <c r="AO337" i="22"/>
  <c r="AP337" i="22"/>
  <c r="AR337" i="22" s="1"/>
  <c r="AQ337" i="22" s="1"/>
  <c r="AS337" i="22" s="1"/>
  <c r="AL337" i="22"/>
  <c r="AM337" i="22" s="1"/>
  <c r="BB337" i="22"/>
  <c r="AB337" i="22"/>
  <c r="AD337" i="22" s="1"/>
  <c r="AA337" i="22"/>
  <c r="S337" i="22"/>
  <c r="U337" i="22" s="1"/>
  <c r="T337" i="22" s="1"/>
  <c r="V337" i="22" s="1"/>
  <c r="R337" i="22"/>
  <c r="AJ337" i="22"/>
  <c r="AK337" i="22" s="1"/>
  <c r="AU337" i="22" l="1"/>
  <c r="AT337" i="22"/>
  <c r="AC337" i="22"/>
  <c r="AE337" i="22" s="1"/>
  <c r="BC337" i="22" s="1"/>
  <c r="W337" i="22"/>
  <c r="X337" i="22"/>
  <c r="AV337" i="22" l="1"/>
  <c r="AF337" i="22"/>
  <c r="AZ337" i="22" s="1"/>
  <c r="AG337" i="22"/>
  <c r="BA337" i="22" s="1"/>
  <c r="Y337" i="22"/>
  <c r="Q338" i="22" l="1"/>
  <c r="AX338" i="22" s="1"/>
  <c r="BD337" i="22"/>
  <c r="AH337" i="22"/>
  <c r="AY338" i="22" l="1"/>
  <c r="AB338" i="22"/>
  <c r="AD338" i="22" s="1"/>
  <c r="AC338" i="22" s="1"/>
  <c r="AE338" i="22" s="1"/>
  <c r="AO338" i="22"/>
  <c r="AP338" i="22"/>
  <c r="AR338" i="22" s="1"/>
  <c r="AQ338" i="22" s="1"/>
  <c r="AS338" i="22" s="1"/>
  <c r="BB338" i="22"/>
  <c r="AL338" i="22"/>
  <c r="AM338" i="22" s="1"/>
  <c r="R338" i="22"/>
  <c r="AJ338" i="22"/>
  <c r="AK338" i="22" s="1"/>
  <c r="AA338" i="22"/>
  <c r="S338" i="22"/>
  <c r="U338" i="22" s="1"/>
  <c r="T338" i="22" s="1"/>
  <c r="V338" i="22" s="1"/>
  <c r="BC338" i="22" l="1"/>
  <c r="AT338" i="22"/>
  <c r="AU338" i="22"/>
  <c r="AF338" i="22"/>
  <c r="AG338" i="22"/>
  <c r="W338" i="22"/>
  <c r="X338" i="22"/>
  <c r="BA338" i="22" l="1"/>
  <c r="AZ338" i="22"/>
  <c r="AV338" i="22"/>
  <c r="AH338" i="22"/>
  <c r="Q339" i="22"/>
  <c r="AX339" i="22" s="1"/>
  <c r="BD338" i="22"/>
  <c r="Y338" i="22"/>
  <c r="AP339" i="22" l="1"/>
  <c r="AR339" i="22" s="1"/>
  <c r="AQ339" i="22" s="1"/>
  <c r="AY339" i="22"/>
  <c r="S339" i="22"/>
  <c r="U339" i="22" s="1"/>
  <c r="T339" i="22" s="1"/>
  <c r="V339" i="22" s="1"/>
  <c r="X339" i="22" s="1"/>
  <c r="AO339" i="22"/>
  <c r="AJ339" i="22"/>
  <c r="AK339" i="22" s="1"/>
  <c r="AL339" i="22"/>
  <c r="AM339" i="22" s="1"/>
  <c r="BB339" i="22"/>
  <c r="R339" i="22"/>
  <c r="AB339" i="22"/>
  <c r="AD339" i="22" s="1"/>
  <c r="AC339" i="22" s="1"/>
  <c r="AA339" i="22"/>
  <c r="AS339" i="22" l="1"/>
  <c r="AU339" i="22"/>
  <c r="AT339" i="22"/>
  <c r="W339" i="22"/>
  <c r="Y339" i="22" s="1"/>
  <c r="AE339" i="22"/>
  <c r="BC339" i="22" l="1"/>
  <c r="Q340" i="22" s="1"/>
  <c r="AV339" i="22"/>
  <c r="AF339" i="22"/>
  <c r="AZ339" i="22" s="1"/>
  <c r="AG339" i="22"/>
  <c r="BA339" i="22" s="1"/>
  <c r="AX340" i="22" l="1"/>
  <c r="AP340" i="22"/>
  <c r="AR340" i="22" s="1"/>
  <c r="AQ340" i="22" s="1"/>
  <c r="AS340" i="22" s="1"/>
  <c r="R340" i="22"/>
  <c r="BB340" i="22"/>
  <c r="S340" i="22"/>
  <c r="U340" i="22" s="1"/>
  <c r="T340" i="22" s="1"/>
  <c r="V340" i="22" s="1"/>
  <c r="X340" i="22" s="1"/>
  <c r="AL340" i="22"/>
  <c r="AM340" i="22" s="1"/>
  <c r="AA340" i="22"/>
  <c r="AJ340" i="22"/>
  <c r="AK340" i="22" s="1"/>
  <c r="AO340" i="22"/>
  <c r="AB340" i="22"/>
  <c r="AD340" i="22" s="1"/>
  <c r="AC340" i="22" s="1"/>
  <c r="BD339" i="22"/>
  <c r="AH339" i="22"/>
  <c r="AY340" i="22" l="1"/>
  <c r="W340" i="22"/>
  <c r="Y340" i="22" s="1"/>
  <c r="AU340" i="22"/>
  <c r="AT340" i="22"/>
  <c r="AE340" i="22"/>
  <c r="BC340" i="22" l="1"/>
  <c r="Q341" i="22" s="1"/>
  <c r="AX341" i="22" s="1"/>
  <c r="AV340" i="22"/>
  <c r="AF340" i="22"/>
  <c r="AZ340" i="22" s="1"/>
  <c r="AG340" i="22"/>
  <c r="BA340" i="22" s="1"/>
  <c r="AY341" i="22" l="1"/>
  <c r="BD340" i="22"/>
  <c r="AO341" i="22"/>
  <c r="AP341" i="22"/>
  <c r="AR341" i="22" s="1"/>
  <c r="AQ341" i="22" s="1"/>
  <c r="AS341" i="22" s="1"/>
  <c r="AH340" i="22"/>
  <c r="S341" i="22"/>
  <c r="R341" i="22"/>
  <c r="BB341" i="22"/>
  <c r="AL341" i="22"/>
  <c r="AJ341" i="22"/>
  <c r="AK341" i="22" s="1"/>
  <c r="AB341" i="22"/>
  <c r="AA341" i="22"/>
  <c r="AU341" i="22" l="1"/>
  <c r="AT341" i="22"/>
  <c r="AD341" i="22"/>
  <c r="U341" i="22"/>
  <c r="T341" i="22" s="1"/>
  <c r="V341" i="22" s="1"/>
  <c r="AM341" i="22"/>
  <c r="AV341" i="22" l="1"/>
  <c r="AC341" i="22"/>
  <c r="AE341" i="22" s="1"/>
  <c r="BC341" i="22" s="1"/>
  <c r="W341" i="22"/>
  <c r="X341" i="22"/>
  <c r="Q342" i="22" l="1"/>
  <c r="AG341" i="22"/>
  <c r="BA341" i="22" s="1"/>
  <c r="AF341" i="22"/>
  <c r="AZ341" i="22" s="1"/>
  <c r="Y341" i="22"/>
  <c r="AJ342" i="22" l="1"/>
  <c r="AK342" i="22" s="1"/>
  <c r="AX342" i="22"/>
  <c r="BD341" i="22"/>
  <c r="AO342" i="22"/>
  <c r="AP342" i="22"/>
  <c r="AR342" i="22" s="1"/>
  <c r="S342" i="22"/>
  <c r="U342" i="22" s="1"/>
  <c r="T342" i="22" s="1"/>
  <c r="V342" i="22" s="1"/>
  <c r="AL342" i="22"/>
  <c r="AM342" i="22" s="1"/>
  <c r="AA342" i="22"/>
  <c r="BB342" i="22"/>
  <c r="R342" i="22"/>
  <c r="AH341" i="22"/>
  <c r="AB342" i="22"/>
  <c r="AD342" i="22" s="1"/>
  <c r="AY342" i="22" l="1"/>
  <c r="AQ342" i="22"/>
  <c r="AS342" i="22" s="1"/>
  <c r="AC342" i="22"/>
  <c r="AE342" i="22" s="1"/>
  <c r="W342" i="22"/>
  <c r="X342" i="22"/>
  <c r="BC342" i="22" l="1"/>
  <c r="Q343" i="22" s="1"/>
  <c r="AX343" i="22" s="1"/>
  <c r="AU342" i="22"/>
  <c r="AT342" i="22"/>
  <c r="AG342" i="22"/>
  <c r="AF342" i="22"/>
  <c r="Y342" i="22"/>
  <c r="AZ342" i="22" l="1"/>
  <c r="BA342" i="22"/>
  <c r="AY343" i="22"/>
  <c r="AP343" i="22"/>
  <c r="AR343" i="22" s="1"/>
  <c r="AQ343" i="22" s="1"/>
  <c r="AV342" i="22"/>
  <c r="S343" i="22"/>
  <c r="U343" i="22" s="1"/>
  <c r="T343" i="22" s="1"/>
  <c r="V343" i="22" s="1"/>
  <c r="AO343" i="22"/>
  <c r="AL343" i="22"/>
  <c r="AM343" i="22" s="1"/>
  <c r="AA343" i="22"/>
  <c r="R343" i="22"/>
  <c r="BD342" i="22"/>
  <c r="BB343" i="22"/>
  <c r="AJ343" i="22"/>
  <c r="AK343" i="22" s="1"/>
  <c r="AH342" i="22"/>
  <c r="AB343" i="22"/>
  <c r="AD343" i="22" s="1"/>
  <c r="AC343" i="22" s="1"/>
  <c r="AS343" i="22" l="1"/>
  <c r="AE343" i="22"/>
  <c r="X343" i="22"/>
  <c r="W343" i="22"/>
  <c r="BC343" i="22" l="1"/>
  <c r="Q344" i="22" s="1"/>
  <c r="AX344" i="22" s="1"/>
  <c r="AU343" i="22"/>
  <c r="AT343" i="22"/>
  <c r="AF343" i="22"/>
  <c r="AG343" i="22"/>
  <c r="Y343" i="22"/>
  <c r="BA343" i="22" l="1"/>
  <c r="AZ343" i="22"/>
  <c r="AH343" i="22"/>
  <c r="AY344" i="22"/>
  <c r="AP344" i="22"/>
  <c r="AR344" i="22" s="1"/>
  <c r="AQ344" i="22" s="1"/>
  <c r="AS344" i="22" s="1"/>
  <c r="AV343" i="22"/>
  <c r="AO344" i="22"/>
  <c r="BD343" i="22"/>
  <c r="S344" i="22"/>
  <c r="R344" i="22"/>
  <c r="BB344" i="22"/>
  <c r="AL344" i="22"/>
  <c r="AJ344" i="22"/>
  <c r="AK344" i="22" s="1"/>
  <c r="AB344" i="22"/>
  <c r="AA344" i="22"/>
  <c r="AT344" i="22" l="1"/>
  <c r="AU344" i="22"/>
  <c r="AD344" i="22"/>
  <c r="U344" i="22"/>
  <c r="T344" i="22" s="1"/>
  <c r="V344" i="22" s="1"/>
  <c r="AM344" i="22"/>
  <c r="AV344" i="22" l="1"/>
  <c r="AC344" i="22"/>
  <c r="AE344" i="22" s="1"/>
  <c r="BC344" i="22" s="1"/>
  <c r="X344" i="22"/>
  <c r="W344" i="22"/>
  <c r="AG344" i="22" l="1"/>
  <c r="BA344" i="22" s="1"/>
  <c r="Q345" i="22"/>
  <c r="AX345" i="22" s="1"/>
  <c r="Y344" i="22"/>
  <c r="AF344" i="22"/>
  <c r="AZ344" i="22" s="1"/>
  <c r="AY345" i="22" l="1"/>
  <c r="AA345" i="22"/>
  <c r="AP345" i="22"/>
  <c r="AR345" i="22" s="1"/>
  <c r="AO345" i="22"/>
  <c r="BD344" i="22"/>
  <c r="AH344" i="22"/>
  <c r="S345" i="22"/>
  <c r="AB345" i="22"/>
  <c r="BB345" i="22"/>
  <c r="AL345" i="22"/>
  <c r="AM345" i="22" s="1"/>
  <c r="R345" i="22"/>
  <c r="AJ345" i="22"/>
  <c r="AK345" i="22" s="1"/>
  <c r="AQ345" i="22" l="1"/>
  <c r="AS345" i="22" s="1"/>
  <c r="AD345" i="22"/>
  <c r="U345" i="22"/>
  <c r="T345" i="22" s="1"/>
  <c r="V345" i="22" s="1"/>
  <c r="AU345" i="22" l="1"/>
  <c r="AT345" i="22"/>
  <c r="AC345" i="22"/>
  <c r="AE345" i="22" s="1"/>
  <c r="BC345" i="22" s="1"/>
  <c r="W345" i="22"/>
  <c r="X345" i="22"/>
  <c r="AV345" i="22" l="1"/>
  <c r="Q346" i="22"/>
  <c r="AX346" i="22" s="1"/>
  <c r="AG345" i="22"/>
  <c r="BA345" i="22" s="1"/>
  <c r="AF345" i="22"/>
  <c r="AZ345" i="22" s="1"/>
  <c r="Y345" i="22"/>
  <c r="BD345" i="22" l="1"/>
  <c r="AY346" i="22"/>
  <c r="AA346" i="22"/>
  <c r="AO346" i="22"/>
  <c r="BB346" i="22"/>
  <c r="AL346" i="22"/>
  <c r="AM346" i="22" s="1"/>
  <c r="S346" i="22"/>
  <c r="U346" i="22" s="1"/>
  <c r="T346" i="22" s="1"/>
  <c r="V346" i="22" s="1"/>
  <c r="W346" i="22" s="1"/>
  <c r="AJ346" i="22"/>
  <c r="AK346" i="22" s="1"/>
  <c r="R346" i="22"/>
  <c r="AP346" i="22"/>
  <c r="AR346" i="22" s="1"/>
  <c r="AH345" i="22"/>
  <c r="AB346" i="22"/>
  <c r="AD346" i="22" s="1"/>
  <c r="X346" i="22" l="1"/>
  <c r="Y346" i="22" s="1"/>
  <c r="AQ346" i="22"/>
  <c r="AS346" i="22" s="1"/>
  <c r="AC346" i="22"/>
  <c r="AE346" i="22" s="1"/>
  <c r="BC346" i="22" l="1"/>
  <c r="Q347" i="22" s="1"/>
  <c r="AX347" i="22" s="1"/>
  <c r="AT346" i="22"/>
  <c r="AU346" i="22"/>
  <c r="AG346" i="22"/>
  <c r="AF346" i="22"/>
  <c r="BA346" i="22" l="1"/>
  <c r="AZ346" i="22"/>
  <c r="AY347" i="22"/>
  <c r="AV346" i="22"/>
  <c r="AP347" i="22"/>
  <c r="AR347" i="22" s="1"/>
  <c r="BB347" i="22"/>
  <c r="AO347" i="22"/>
  <c r="AH346" i="22"/>
  <c r="AB347" i="22"/>
  <c r="AD347" i="22" s="1"/>
  <c r="AL347" i="22"/>
  <c r="AM347" i="22" s="1"/>
  <c r="BD346" i="22"/>
  <c r="S347" i="22"/>
  <c r="U347" i="22" s="1"/>
  <c r="T347" i="22" s="1"/>
  <c r="V347" i="22" s="1"/>
  <c r="X347" i="22" s="1"/>
  <c r="AJ347" i="22"/>
  <c r="AK347" i="22" s="1"/>
  <c r="AA347" i="22"/>
  <c r="R347" i="22"/>
  <c r="AQ347" i="22" l="1"/>
  <c r="AS347" i="22" s="1"/>
  <c r="W347" i="22"/>
  <c r="Y347" i="22" s="1"/>
  <c r="AC347" i="22"/>
  <c r="AE347" i="22" s="1"/>
  <c r="BC347" i="22" l="1"/>
  <c r="AU347" i="22"/>
  <c r="AT347" i="22"/>
  <c r="AF347" i="22"/>
  <c r="AG347" i="22"/>
  <c r="AZ347" i="22" l="1"/>
  <c r="BA347" i="22"/>
  <c r="AV347" i="22"/>
  <c r="AH347" i="22"/>
  <c r="Q348" i="22"/>
  <c r="AX348" i="22" s="1"/>
  <c r="BD347" i="22"/>
  <c r="AY348" i="22" l="1"/>
  <c r="AO348" i="22"/>
  <c r="AP348" i="22"/>
  <c r="AR348" i="22" s="1"/>
  <c r="AQ348" i="22" s="1"/>
  <c r="AS348" i="22" s="1"/>
  <c r="AJ348" i="22"/>
  <c r="AK348" i="22" s="1"/>
  <c r="AL348" i="22"/>
  <c r="AM348" i="22" s="1"/>
  <c r="BB348" i="22"/>
  <c r="AA348" i="22"/>
  <c r="R348" i="22"/>
  <c r="S348" i="22"/>
  <c r="U348" i="22" s="1"/>
  <c r="T348" i="22" s="1"/>
  <c r="V348" i="22" s="1"/>
  <c r="AB348" i="22"/>
  <c r="AD348" i="22" s="1"/>
  <c r="AU348" i="22" l="1"/>
  <c r="AT348" i="22"/>
  <c r="AC348" i="22"/>
  <c r="AE348" i="22" s="1"/>
  <c r="BC348" i="22" s="1"/>
  <c r="X348" i="22"/>
  <c r="W348" i="22"/>
  <c r="AV348" i="22" l="1"/>
  <c r="AG348" i="22"/>
  <c r="BA348" i="22" s="1"/>
  <c r="AF348" i="22"/>
  <c r="AZ348" i="22" s="1"/>
  <c r="Q349" i="22"/>
  <c r="AX349" i="22" s="1"/>
  <c r="Y348" i="22"/>
  <c r="AY349" i="22" l="1"/>
  <c r="AH348" i="22"/>
  <c r="AO349" i="22"/>
  <c r="AP349" i="22"/>
  <c r="AR349" i="22" s="1"/>
  <c r="BD348" i="22"/>
  <c r="R349" i="22"/>
  <c r="AJ349" i="22"/>
  <c r="AK349" i="22" s="1"/>
  <c r="S349" i="22"/>
  <c r="U349" i="22" s="1"/>
  <c r="T349" i="22" s="1"/>
  <c r="AA349" i="22"/>
  <c r="AL349" i="22"/>
  <c r="AM349" i="22" s="1"/>
  <c r="AB349" i="22"/>
  <c r="AD349" i="22" s="1"/>
  <c r="BB349" i="22"/>
  <c r="AQ349" i="22" l="1"/>
  <c r="AS349" i="22" s="1"/>
  <c r="AC349" i="22"/>
  <c r="AE349" i="22" s="1"/>
  <c r="V349" i="22"/>
  <c r="BC349" i="22" l="1"/>
  <c r="Q350" i="22" s="1"/>
  <c r="AX350" i="22" s="1"/>
  <c r="AU349" i="22"/>
  <c r="AT349" i="22"/>
  <c r="AG349" i="22"/>
  <c r="AF349" i="22"/>
  <c r="X349" i="22"/>
  <c r="W349" i="22"/>
  <c r="AZ349" i="22" l="1"/>
  <c r="BA349" i="22"/>
  <c r="AY350" i="22"/>
  <c r="AA350" i="22"/>
  <c r="AO350" i="22"/>
  <c r="AP350" i="22"/>
  <c r="AR350" i="22" s="1"/>
  <c r="AQ350" i="22" s="1"/>
  <c r="AS350" i="22" s="1"/>
  <c r="AV349" i="22"/>
  <c r="AH349" i="22"/>
  <c r="Y349" i="22"/>
  <c r="BD349" i="22"/>
  <c r="AB350" i="22"/>
  <c r="AD350" i="22" s="1"/>
  <c r="AC350" i="22" s="1"/>
  <c r="S350" i="22"/>
  <c r="U350" i="22" s="1"/>
  <c r="T350" i="22" s="1"/>
  <c r="V350" i="22" s="1"/>
  <c r="X350" i="22" s="1"/>
  <c r="AJ350" i="22"/>
  <c r="AK350" i="22" s="1"/>
  <c r="R350" i="22"/>
  <c r="AL350" i="22"/>
  <c r="AM350" i="22" s="1"/>
  <c r="BB350" i="22"/>
  <c r="AT350" i="22" l="1"/>
  <c r="AU350" i="22"/>
  <c r="AE350" i="22"/>
  <c r="BC350" i="22" s="1"/>
  <c r="W350" i="22"/>
  <c r="Y350" i="22" s="1"/>
  <c r="AG350" i="22" l="1"/>
  <c r="BA350" i="22" s="1"/>
  <c r="AF350" i="22"/>
  <c r="AZ350" i="22" s="1"/>
  <c r="AV350" i="22"/>
  <c r="Q351" i="22"/>
  <c r="AX351" i="22" s="1"/>
  <c r="AH350" i="22" l="1"/>
  <c r="AY351" i="22"/>
  <c r="R351" i="22"/>
  <c r="AO351" i="22"/>
  <c r="AL351" i="22"/>
  <c r="AM351" i="22" s="1"/>
  <c r="AP351" i="22"/>
  <c r="AR351" i="22" s="1"/>
  <c r="AQ351" i="22" s="1"/>
  <c r="AS351" i="22" s="1"/>
  <c r="BB351" i="22"/>
  <c r="S351" i="22"/>
  <c r="U351" i="22" s="1"/>
  <c r="T351" i="22" s="1"/>
  <c r="V351" i="22" s="1"/>
  <c r="W351" i="22" s="1"/>
  <c r="AJ351" i="22"/>
  <c r="AK351" i="22" s="1"/>
  <c r="BD350" i="22"/>
  <c r="AA351" i="22"/>
  <c r="AB351" i="22"/>
  <c r="AD351" i="22" s="1"/>
  <c r="X351" i="22" l="1"/>
  <c r="Y351" i="22" s="1"/>
  <c r="AU351" i="22"/>
  <c r="AT351" i="22"/>
  <c r="AC351" i="22"/>
  <c r="AE351" i="22" s="1"/>
  <c r="BC351" i="22" s="1"/>
  <c r="AV351" i="22" l="1"/>
  <c r="AF351" i="22"/>
  <c r="AZ351" i="22" s="1"/>
  <c r="AG351" i="22"/>
  <c r="BA351" i="22" s="1"/>
  <c r="Q352" i="22" l="1"/>
  <c r="AX352" i="22" s="1"/>
  <c r="BD351" i="22"/>
  <c r="AH351" i="22"/>
  <c r="AY352" i="22" l="1"/>
  <c r="AO352" i="22"/>
  <c r="AP352" i="22"/>
  <c r="AR352" i="22" s="1"/>
  <c r="BB352" i="22"/>
  <c r="AL352" i="22"/>
  <c r="AM352" i="22" s="1"/>
  <c r="S352" i="22"/>
  <c r="R352" i="22"/>
  <c r="AJ352" i="22"/>
  <c r="AK352" i="22" s="1"/>
  <c r="AB352" i="22"/>
  <c r="AA352" i="22"/>
  <c r="AQ352" i="22" l="1"/>
  <c r="AS352" i="22" s="1"/>
  <c r="AD352" i="22"/>
  <c r="U352" i="22"/>
  <c r="T352" i="22" s="1"/>
  <c r="V352" i="22" s="1"/>
  <c r="AU352" i="22" l="1"/>
  <c r="AT352" i="22"/>
  <c r="AC352" i="22"/>
  <c r="AE352" i="22" s="1"/>
  <c r="BC352" i="22" s="1"/>
  <c r="W352" i="22"/>
  <c r="X352" i="22"/>
  <c r="AV352" i="22" l="1"/>
  <c r="Q353" i="22"/>
  <c r="AL353" i="22" s="1"/>
  <c r="AM353" i="22" s="1"/>
  <c r="AG352" i="22"/>
  <c r="BA352" i="22" s="1"/>
  <c r="AF352" i="22"/>
  <c r="AZ352" i="22" s="1"/>
  <c r="Y352" i="22"/>
  <c r="BD352" i="22" l="1"/>
  <c r="BB353" i="22"/>
  <c r="AP353" i="22"/>
  <c r="AR353" i="22" s="1"/>
  <c r="AQ353" i="22" s="1"/>
  <c r="AS353" i="22" s="1"/>
  <c r="AA353" i="22"/>
  <c r="S353" i="22"/>
  <c r="U353" i="22" s="1"/>
  <c r="T353" i="22" s="1"/>
  <c r="V353" i="22" s="1"/>
  <c r="X353" i="22" s="1"/>
  <c r="AX353" i="22"/>
  <c r="R353" i="22"/>
  <c r="AO353" i="22"/>
  <c r="AJ353" i="22"/>
  <c r="AK353" i="22" s="1"/>
  <c r="AH352" i="22"/>
  <c r="AB353" i="22"/>
  <c r="AD353" i="22" s="1"/>
  <c r="AC353" i="22" s="1"/>
  <c r="W353" i="22" l="1"/>
  <c r="Y353" i="22" s="1"/>
  <c r="AY353" i="22"/>
  <c r="AT353" i="22"/>
  <c r="AU353" i="22"/>
  <c r="AE353" i="22"/>
  <c r="BC353" i="22" l="1"/>
  <c r="AV353" i="22"/>
  <c r="AF353" i="22"/>
  <c r="AZ353" i="22" s="1"/>
  <c r="AG353" i="22"/>
  <c r="BA353" i="22" s="1"/>
  <c r="AH353" i="22" l="1"/>
  <c r="Q354" i="22"/>
  <c r="AX354" i="22" s="1"/>
  <c r="BD353" i="22"/>
  <c r="AY354" i="22" l="1"/>
  <c r="R354" i="22"/>
  <c r="AO354" i="22"/>
  <c r="AP354" i="22"/>
  <c r="AR354" i="22" s="1"/>
  <c r="AJ354" i="22"/>
  <c r="AK354" i="22" s="1"/>
  <c r="S354" i="22"/>
  <c r="U354" i="22" s="1"/>
  <c r="T354" i="22" s="1"/>
  <c r="V354" i="22" s="1"/>
  <c r="BB354" i="22"/>
  <c r="AA354" i="22"/>
  <c r="AL354" i="22"/>
  <c r="AM354" i="22" s="1"/>
  <c r="AB354" i="22"/>
  <c r="AD354" i="22" s="1"/>
  <c r="AQ354" i="22" l="1"/>
  <c r="AS354" i="22" s="1"/>
  <c r="AC354" i="22"/>
  <c r="AE354" i="22" s="1"/>
  <c r="X354" i="22"/>
  <c r="W354" i="22"/>
  <c r="BC354" i="22" l="1"/>
  <c r="Q355" i="22" s="1"/>
  <c r="AX355" i="22" s="1"/>
  <c r="AU354" i="22"/>
  <c r="AT354" i="22"/>
  <c r="AG354" i="22"/>
  <c r="AF354" i="22"/>
  <c r="Y354" i="22"/>
  <c r="AZ354" i="22" l="1"/>
  <c r="BA354" i="22"/>
  <c r="R355" i="22"/>
  <c r="AJ355" i="22"/>
  <c r="AK355" i="22" s="1"/>
  <c r="AA355" i="22"/>
  <c r="AY355" i="22"/>
  <c r="AP355" i="22"/>
  <c r="AR355" i="22" s="1"/>
  <c r="AQ355" i="22" s="1"/>
  <c r="AV354" i="22"/>
  <c r="BB355" i="22"/>
  <c r="AO355" i="22"/>
  <c r="AH354" i="22"/>
  <c r="AL355" i="22"/>
  <c r="AM355" i="22" s="1"/>
  <c r="S355" i="22"/>
  <c r="U355" i="22" s="1"/>
  <c r="T355" i="22" s="1"/>
  <c r="V355" i="22" s="1"/>
  <c r="BD354" i="22"/>
  <c r="AB355" i="22"/>
  <c r="AD355" i="22" s="1"/>
  <c r="AS355" i="22" l="1"/>
  <c r="AC355" i="22"/>
  <c r="AE355" i="22" s="1"/>
  <c r="W355" i="22"/>
  <c r="X355" i="22"/>
  <c r="BC355" i="22" l="1"/>
  <c r="Q356" i="22" s="1"/>
  <c r="AX356" i="22" s="1"/>
  <c r="AT355" i="22"/>
  <c r="AU355" i="22"/>
  <c r="AG355" i="22"/>
  <c r="AF355" i="22"/>
  <c r="Y355" i="22"/>
  <c r="BA355" i="22" l="1"/>
  <c r="AZ355" i="22"/>
  <c r="AY356" i="22"/>
  <c r="AO356" i="22"/>
  <c r="AV355" i="22"/>
  <c r="AP356" i="22"/>
  <c r="AR356" i="22" s="1"/>
  <c r="AQ356" i="22" s="1"/>
  <c r="BD355" i="22"/>
  <c r="AH355" i="22"/>
  <c r="S356" i="22"/>
  <c r="R356" i="22"/>
  <c r="AJ356" i="22"/>
  <c r="AK356" i="22" s="1"/>
  <c r="AL356" i="22"/>
  <c r="BB356" i="22"/>
  <c r="AA356" i="22"/>
  <c r="AB356" i="22"/>
  <c r="AS356" i="22" l="1"/>
  <c r="AD356" i="22"/>
  <c r="U356" i="22"/>
  <c r="T356" i="22" s="1"/>
  <c r="V356" i="22" s="1"/>
  <c r="AM356" i="22"/>
  <c r="AU356" i="22" l="1"/>
  <c r="AT356" i="22"/>
  <c r="AC356" i="22"/>
  <c r="AE356" i="22" s="1"/>
  <c r="BC356" i="22" s="1"/>
  <c r="X356" i="22"/>
  <c r="W356" i="22"/>
  <c r="AV356" i="22" l="1"/>
  <c r="AF356" i="22"/>
  <c r="AZ356" i="22" s="1"/>
  <c r="AG356" i="22"/>
  <c r="BA356" i="22" s="1"/>
  <c r="Q357" i="22"/>
  <c r="AX357" i="22" s="1"/>
  <c r="Y356" i="22"/>
  <c r="AY357" i="22" l="1"/>
  <c r="AH356" i="22"/>
  <c r="AL357" i="22"/>
  <c r="AM357" i="22" s="1"/>
  <c r="AO357" i="22"/>
  <c r="AP357" i="22"/>
  <c r="AR357" i="22" s="1"/>
  <c r="AJ357" i="22"/>
  <c r="AK357" i="22" s="1"/>
  <c r="AB357" i="22"/>
  <c r="AD357" i="22" s="1"/>
  <c r="AC357" i="22" s="1"/>
  <c r="AA357" i="22"/>
  <c r="R357" i="22"/>
  <c r="BB357" i="22"/>
  <c r="S357" i="22"/>
  <c r="U357" i="22" s="1"/>
  <c r="T357" i="22" s="1"/>
  <c r="V357" i="22" s="1"/>
  <c r="BD356" i="22"/>
  <c r="AQ357" i="22" l="1"/>
  <c r="AS357" i="22" s="1"/>
  <c r="AE357" i="22"/>
  <c r="W357" i="22"/>
  <c r="X357" i="22"/>
  <c r="BC357" i="22" l="1"/>
  <c r="Q358" i="22" s="1"/>
  <c r="AX358" i="22" s="1"/>
  <c r="AU357" i="22"/>
  <c r="AT357" i="22"/>
  <c r="AG357" i="22"/>
  <c r="AF357" i="22"/>
  <c r="Y357" i="22"/>
  <c r="AZ357" i="22" l="1"/>
  <c r="BA357" i="22"/>
  <c r="AH357" i="22"/>
  <c r="AY358" i="22"/>
  <c r="AL358" i="22"/>
  <c r="AV357" i="22"/>
  <c r="AP358" i="22"/>
  <c r="AR358" i="22" s="1"/>
  <c r="R358" i="22"/>
  <c r="AO358" i="22"/>
  <c r="S358" i="22"/>
  <c r="U358" i="22" s="1"/>
  <c r="T358" i="22" s="1"/>
  <c r="V358" i="22" s="1"/>
  <c r="BB358" i="22"/>
  <c r="BD357" i="22"/>
  <c r="AJ358" i="22"/>
  <c r="AK358" i="22" s="1"/>
  <c r="AM358" i="22"/>
  <c r="AA358" i="22"/>
  <c r="AB358" i="22"/>
  <c r="AD358" i="22" s="1"/>
  <c r="AQ358" i="22" l="1"/>
  <c r="AS358" i="22" s="1"/>
  <c r="X358" i="22"/>
  <c r="W358" i="22"/>
  <c r="AC358" i="22"/>
  <c r="AT358" i="22" l="1"/>
  <c r="AU358" i="22"/>
  <c r="Y358" i="22"/>
  <c r="AE358" i="22"/>
  <c r="BC358" i="22" s="1"/>
  <c r="AV358" i="22" l="1"/>
  <c r="BD358" i="22"/>
  <c r="AF358" i="22"/>
  <c r="AZ358" i="22" s="1"/>
  <c r="AG358" i="22"/>
  <c r="BA358" i="22" s="1"/>
  <c r="Q359" i="22" l="1"/>
  <c r="AX359" i="22" s="1"/>
  <c r="AH358" i="22"/>
  <c r="R359" i="22"/>
  <c r="AJ359" i="22"/>
  <c r="AK359" i="22" s="1"/>
  <c r="BB359" i="22"/>
  <c r="AA359" i="22"/>
  <c r="AB359" i="22"/>
  <c r="S359" i="22" l="1"/>
  <c r="AL359" i="22"/>
  <c r="AP359" i="22"/>
  <c r="AR359" i="22" s="1"/>
  <c r="AQ359" i="22" s="1"/>
  <c r="AS359" i="22" s="1"/>
  <c r="AT359" i="22" s="1"/>
  <c r="AO359" i="22"/>
  <c r="AY359" i="22"/>
  <c r="AD359" i="22"/>
  <c r="U359" i="22"/>
  <c r="T359" i="22" s="1"/>
  <c r="V359" i="22" s="1"/>
  <c r="AM359" i="22"/>
  <c r="AU359" i="22" l="1"/>
  <c r="AV359" i="22" s="1"/>
  <c r="AC359" i="22"/>
  <c r="AE359" i="22" s="1"/>
  <c r="BC359" i="22" s="1"/>
  <c r="X359" i="22"/>
  <c r="W359" i="22"/>
  <c r="Y359" i="22" l="1"/>
  <c r="Q360" i="22"/>
  <c r="AX360" i="22" s="1"/>
  <c r="AF359" i="22"/>
  <c r="AZ359" i="22" s="1"/>
  <c r="AG359" i="22"/>
  <c r="BA359" i="22" s="1"/>
  <c r="AY360" i="22" l="1"/>
  <c r="AA360" i="22"/>
  <c r="AO360" i="22"/>
  <c r="AP360" i="22"/>
  <c r="AR360" i="22" s="1"/>
  <c r="BD359" i="22"/>
  <c r="AL360" i="22"/>
  <c r="AM360" i="22" s="1"/>
  <c r="AB360" i="22"/>
  <c r="AD360" i="22" s="1"/>
  <c r="R360" i="22"/>
  <c r="BB360" i="22"/>
  <c r="AJ360" i="22"/>
  <c r="AK360" i="22" s="1"/>
  <c r="S360" i="22"/>
  <c r="U360" i="22" s="1"/>
  <c r="T360" i="22" s="1"/>
  <c r="AH359" i="22"/>
  <c r="AQ360" i="22" l="1"/>
  <c r="AS360" i="22" s="1"/>
  <c r="V360" i="22"/>
  <c r="X360" i="22" s="1"/>
  <c r="AC360" i="22"/>
  <c r="AE360" i="22" s="1"/>
  <c r="BC360" i="22" l="1"/>
  <c r="BD360" i="22" s="1"/>
  <c r="AU360" i="22"/>
  <c r="AT360" i="22"/>
  <c r="W360" i="22"/>
  <c r="Y360" i="22" s="1"/>
  <c r="AG360" i="22"/>
  <c r="AF360" i="22"/>
  <c r="AZ360" i="22" l="1"/>
  <c r="BA360" i="22"/>
  <c r="AH360" i="22"/>
  <c r="AV360" i="22"/>
  <c r="Q361" i="22"/>
  <c r="AX361" i="22" s="1"/>
  <c r="AY361" i="22" l="1"/>
  <c r="AO361" i="22"/>
  <c r="AP361" i="22"/>
  <c r="AR361" i="22" s="1"/>
  <c r="AL361" i="22"/>
  <c r="AM361" i="22" s="1"/>
  <c r="R361" i="22"/>
  <c r="S361" i="22"/>
  <c r="U361" i="22" s="1"/>
  <c r="T361" i="22" s="1"/>
  <c r="V361" i="22" s="1"/>
  <c r="BB361" i="22"/>
  <c r="AA361" i="22"/>
  <c r="AJ361" i="22"/>
  <c r="AK361" i="22" s="1"/>
  <c r="AB361" i="22"/>
  <c r="AD361" i="22" s="1"/>
  <c r="AQ361" i="22" l="1"/>
  <c r="AS361" i="22" s="1"/>
  <c r="AC361" i="22"/>
  <c r="AE361" i="22" s="1"/>
  <c r="W361" i="22"/>
  <c r="X361" i="22"/>
  <c r="BC361" i="22" l="1"/>
  <c r="AT361" i="22"/>
  <c r="AU361" i="22"/>
  <c r="BA361" i="22" s="1"/>
  <c r="Y361" i="22"/>
  <c r="AF361" i="22"/>
  <c r="AG361" i="22"/>
  <c r="AZ361" i="22" l="1"/>
  <c r="AV361" i="22"/>
  <c r="AH361" i="22"/>
  <c r="Q362" i="22"/>
  <c r="BD361" i="22"/>
  <c r="AP362" i="22" l="1"/>
  <c r="AR362" i="22" s="1"/>
  <c r="AQ362" i="22" s="1"/>
  <c r="AS362" i="22" s="1"/>
  <c r="AX362" i="22"/>
  <c r="AB362" i="22"/>
  <c r="AD362" i="22" s="1"/>
  <c r="AC362" i="22" s="1"/>
  <c r="AE362" i="22" s="1"/>
  <c r="AO362" i="22"/>
  <c r="S362" i="22"/>
  <c r="U362" i="22" s="1"/>
  <c r="T362" i="22" s="1"/>
  <c r="AA362" i="22"/>
  <c r="AL362" i="22"/>
  <c r="AJ362" i="22"/>
  <c r="BB362" i="22"/>
  <c r="R362" i="22"/>
  <c r="AY362" i="22" l="1"/>
  <c r="AU362" i="22"/>
  <c r="AT362" i="22"/>
  <c r="AG362" i="22"/>
  <c r="AF362" i="22"/>
  <c r="AK362" i="22"/>
  <c r="V362" i="22"/>
  <c r="AM362" i="22"/>
  <c r="BC362" i="22" l="1"/>
  <c r="AV362" i="22"/>
  <c r="W362" i="22"/>
  <c r="AZ362" i="22" s="1"/>
  <c r="X362" i="22"/>
  <c r="BA362" i="22" s="1"/>
  <c r="AH362" i="22"/>
  <c r="Q363" i="22" l="1"/>
  <c r="AX363" i="22" s="1"/>
  <c r="BD362" i="22"/>
  <c r="Y362" i="22"/>
  <c r="AY363" i="22" l="1"/>
  <c r="S363" i="22"/>
  <c r="U363" i="22" s="1"/>
  <c r="T363" i="22" s="1"/>
  <c r="AO363" i="22"/>
  <c r="AP363" i="22"/>
  <c r="AR363" i="22" s="1"/>
  <c r="AQ363" i="22" s="1"/>
  <c r="AA363" i="22"/>
  <c r="R363" i="22"/>
  <c r="BB363" i="22"/>
  <c r="AJ363" i="22"/>
  <c r="AK363" i="22" s="1"/>
  <c r="AL363" i="22"/>
  <c r="AM363" i="22" s="1"/>
  <c r="AB363" i="22"/>
  <c r="AD363" i="22" s="1"/>
  <c r="AS363" i="22" l="1"/>
  <c r="AT363" i="22" s="1"/>
  <c r="V363" i="22"/>
  <c r="X363" i="22" s="1"/>
  <c r="AC363" i="22"/>
  <c r="AE363" i="22" s="1"/>
  <c r="AU363" i="22" l="1"/>
  <c r="BC363" i="22"/>
  <c r="BD363" i="22" s="1"/>
  <c r="W363" i="22"/>
  <c r="Y363" i="22" s="1"/>
  <c r="AF363" i="22"/>
  <c r="AG363" i="22"/>
  <c r="AZ363" i="22" l="1"/>
  <c r="BA363" i="22"/>
  <c r="AV363" i="22"/>
  <c r="Q364" i="22"/>
  <c r="AX364" i="22" s="1"/>
  <c r="AH363" i="22"/>
  <c r="AA364" i="22" l="1"/>
  <c r="BB364" i="22"/>
  <c r="AL364" i="22"/>
  <c r="AJ364" i="22"/>
  <c r="AK364" i="22" s="1"/>
  <c r="R364" i="22"/>
  <c r="AB364" i="22"/>
  <c r="AD364" i="22" s="1"/>
  <c r="AP364" i="22"/>
  <c r="AR364" i="22" s="1"/>
  <c r="AQ364" i="22" s="1"/>
  <c r="AO364" i="22"/>
  <c r="S364" i="22"/>
  <c r="U364" i="22" s="1"/>
  <c r="T364" i="22" s="1"/>
  <c r="AY364" i="22"/>
  <c r="AC364" i="22"/>
  <c r="AM364" i="22"/>
  <c r="AS364" i="22" l="1"/>
  <c r="AU364" i="22" s="1"/>
  <c r="V364" i="22"/>
  <c r="AE364" i="22"/>
  <c r="AT364" i="22" l="1"/>
  <c r="BC364" i="22"/>
  <c r="BD364" i="22" s="1"/>
  <c r="W364" i="22"/>
  <c r="X364" i="22"/>
  <c r="AF364" i="22"/>
  <c r="AG364" i="22"/>
  <c r="BA364" i="22" l="1"/>
  <c r="AV364" i="22"/>
  <c r="AZ364" i="22"/>
  <c r="Q365" i="22"/>
  <c r="AX365" i="22" s="1"/>
  <c r="Y364" i="22"/>
  <c r="AH364" i="22"/>
  <c r="AB365" i="22" l="1"/>
  <c r="AD365" i="22" s="1"/>
  <c r="AJ365" i="22"/>
  <c r="AK365" i="22" s="1"/>
  <c r="BB365" i="22"/>
  <c r="AY365" i="22"/>
  <c r="AA365" i="22"/>
  <c r="AP365" i="22"/>
  <c r="AR365" i="22" s="1"/>
  <c r="AQ365" i="22" s="1"/>
  <c r="S365" i="22"/>
  <c r="U365" i="22" s="1"/>
  <c r="T365" i="22" s="1"/>
  <c r="R365" i="22"/>
  <c r="AO365" i="22"/>
  <c r="AL365" i="22"/>
  <c r="AM365" i="22" s="1"/>
  <c r="AC365" i="22"/>
  <c r="AE365" i="22" l="1"/>
  <c r="V365" i="22"/>
  <c r="X365" i="22" s="1"/>
  <c r="AS365" i="22"/>
  <c r="AF365" i="22"/>
  <c r="AG365" i="22"/>
  <c r="BC365" i="22" l="1"/>
  <c r="W365" i="22"/>
  <c r="Y365" i="22" s="1"/>
  <c r="AT365" i="22"/>
  <c r="AU365" i="22"/>
  <c r="AH365" i="22"/>
  <c r="BD365" i="22"/>
  <c r="Q366" i="22"/>
  <c r="AX366" i="22" s="1"/>
  <c r="AZ365" i="22" l="1"/>
  <c r="AV365" i="22"/>
  <c r="BA365" i="22"/>
  <c r="AY366" i="22"/>
  <c r="AO366" i="22"/>
  <c r="AP366" i="22"/>
  <c r="AR366" i="22" s="1"/>
  <c r="AQ366" i="22" s="1"/>
  <c r="AL366" i="22"/>
  <c r="R366" i="22"/>
  <c r="BB366" i="22"/>
  <c r="AJ366" i="22"/>
  <c r="AA366" i="22"/>
  <c r="S366" i="22"/>
  <c r="U366" i="22" s="1"/>
  <c r="AB366" i="22"/>
  <c r="AD366" i="22" s="1"/>
  <c r="AS366" i="22" l="1"/>
  <c r="AT366" i="22" s="1"/>
  <c r="AK366" i="22"/>
  <c r="AC366" i="22"/>
  <c r="AE366" i="22" s="1"/>
  <c r="T366" i="22"/>
  <c r="V366" i="22" s="1"/>
  <c r="AM366" i="22"/>
  <c r="AU366" i="22" l="1"/>
  <c r="BC366" i="22"/>
  <c r="BD366" i="22" s="1"/>
  <c r="AV366" i="22"/>
  <c r="AF366" i="22"/>
  <c r="AG366" i="22"/>
  <c r="W366" i="22"/>
  <c r="X366" i="22"/>
  <c r="AZ366" i="22" l="1"/>
  <c r="BA366" i="22"/>
  <c r="Q367" i="22"/>
  <c r="AX367" i="22" s="1"/>
  <c r="AH366" i="22"/>
  <c r="Y366" i="22"/>
  <c r="AA367" i="22" l="1"/>
  <c r="AY367" i="22"/>
  <c r="S367" i="22"/>
  <c r="U367" i="22" s="1"/>
  <c r="T367" i="22" s="1"/>
  <c r="BB367" i="22"/>
  <c r="AJ367" i="22"/>
  <c r="AK367" i="22" s="1"/>
  <c r="AL367" i="22"/>
  <c r="AM367" i="22" s="1"/>
  <c r="R367" i="22"/>
  <c r="AB367" i="22"/>
  <c r="AD367" i="22" s="1"/>
  <c r="AC367" i="22" s="1"/>
  <c r="AO367" i="22"/>
  <c r="AP367" i="22"/>
  <c r="AR367" i="22" s="1"/>
  <c r="AQ367" i="22" s="1"/>
  <c r="V367" i="22" l="1"/>
  <c r="W367" i="22" s="1"/>
  <c r="AS367" i="22"/>
  <c r="AT367" i="22" s="1"/>
  <c r="AE367" i="22"/>
  <c r="AG367" i="22" s="1"/>
  <c r="X367" i="22" l="1"/>
  <c r="Y367" i="22" s="1"/>
  <c r="BC367" i="22"/>
  <c r="AU367" i="22"/>
  <c r="AF367" i="22"/>
  <c r="AH367" i="22" s="1"/>
  <c r="AV367" i="22" l="1"/>
  <c r="BA367" i="22"/>
  <c r="AZ367" i="22"/>
  <c r="BD367" i="22"/>
  <c r="Q368" i="22"/>
  <c r="AP368" i="22" l="1"/>
  <c r="AR368" i="22" s="1"/>
  <c r="AQ368" i="22" s="1"/>
  <c r="BB368" i="22"/>
  <c r="R368" i="22"/>
  <c r="AJ368" i="22"/>
  <c r="AK368" i="22" s="1"/>
  <c r="AL368" i="22"/>
  <c r="AM368" i="22" s="1"/>
  <c r="AX368" i="22"/>
  <c r="S368" i="22"/>
  <c r="U368" i="22" s="1"/>
  <c r="T368" i="22" s="1"/>
  <c r="V368" i="22" s="1"/>
  <c r="W368" i="22" s="1"/>
  <c r="AO368" i="22"/>
  <c r="AA368" i="22"/>
  <c r="AB368" i="22"/>
  <c r="AD368" i="22" s="1"/>
  <c r="AC368" i="22" s="1"/>
  <c r="AY368" i="22" l="1"/>
  <c r="AE368" i="22"/>
  <c r="AG368" i="22" s="1"/>
  <c r="X368" i="22"/>
  <c r="Y368" i="22" s="1"/>
  <c r="AS368" i="22"/>
  <c r="BC368" i="22" l="1"/>
  <c r="AF368" i="22"/>
  <c r="AH368" i="22" s="1"/>
  <c r="BD368" i="22"/>
  <c r="Q369" i="22"/>
  <c r="AX369" i="22" s="1"/>
  <c r="AU368" i="22"/>
  <c r="BA368" i="22" s="1"/>
  <c r="AT368" i="22"/>
  <c r="AZ368" i="22" l="1"/>
  <c r="AY369" i="22"/>
  <c r="S369" i="22"/>
  <c r="U369" i="22" s="1"/>
  <c r="T369" i="22" s="1"/>
  <c r="AL369" i="22"/>
  <c r="AM369" i="22" s="1"/>
  <c r="AO369" i="22"/>
  <c r="AB369" i="22"/>
  <c r="AD369" i="22" s="1"/>
  <c r="AC369" i="22" s="1"/>
  <c r="AA369" i="22"/>
  <c r="AJ369" i="22"/>
  <c r="AK369" i="22" s="1"/>
  <c r="R369" i="22"/>
  <c r="BB369" i="22"/>
  <c r="AP369" i="22"/>
  <c r="AR369" i="22" s="1"/>
  <c r="AV368" i="22"/>
  <c r="V369" i="22" l="1"/>
  <c r="AQ369" i="22"/>
  <c r="AS369" i="22" s="1"/>
  <c r="AE369" i="22"/>
  <c r="W369" i="22"/>
  <c r="X369" i="22"/>
  <c r="AU369" i="22" l="1"/>
  <c r="AT369" i="22"/>
  <c r="BC369" i="22"/>
  <c r="BD369" i="22" s="1"/>
  <c r="AF369" i="22"/>
  <c r="AG369" i="22"/>
  <c r="Y369" i="22"/>
  <c r="AZ369" i="22" l="1"/>
  <c r="BA369" i="22"/>
  <c r="Q370" i="22"/>
  <c r="AX370" i="22" s="1"/>
  <c r="AH369" i="22"/>
  <c r="AV369" i="22"/>
  <c r="AY370" i="22" l="1"/>
  <c r="R370" i="22"/>
  <c r="BB370" i="22"/>
  <c r="S370" i="22"/>
  <c r="U370" i="22" s="1"/>
  <c r="T370" i="22" s="1"/>
  <c r="V370" i="22" s="1"/>
  <c r="W370" i="22" s="1"/>
  <c r="AJ370" i="22"/>
  <c r="AK370" i="22" s="1"/>
  <c r="AA370" i="22"/>
  <c r="AL370" i="22"/>
  <c r="AM370" i="22" s="1"/>
  <c r="AB370" i="22"/>
  <c r="AD370" i="22" s="1"/>
  <c r="AC370" i="22" s="1"/>
  <c r="AP370" i="22"/>
  <c r="AR370" i="22" s="1"/>
  <c r="AQ370" i="22" s="1"/>
  <c r="AO370" i="22"/>
  <c r="X370" i="22" l="1"/>
  <c r="Y370" i="22" s="1"/>
  <c r="AE370" i="22"/>
  <c r="AG370" i="22" s="1"/>
  <c r="AS370" i="22"/>
  <c r="AT370" i="22" s="1"/>
  <c r="AF370" i="22" l="1"/>
  <c r="AZ370" i="22" s="1"/>
  <c r="AU370" i="22"/>
  <c r="BC370" i="22"/>
  <c r="Q371" i="22" s="1"/>
  <c r="AX371" i="22" s="1"/>
  <c r="AY371" i="22" l="1"/>
  <c r="AV370" i="22"/>
  <c r="BA370" i="22"/>
  <c r="AH370" i="22"/>
  <c r="BB371" i="22"/>
  <c r="AL371" i="22"/>
  <c r="AM371" i="22" s="1"/>
  <c r="AB371" i="22"/>
  <c r="AD371" i="22" s="1"/>
  <c r="AC371" i="22" s="1"/>
  <c r="AA371" i="22"/>
  <c r="BD370" i="22"/>
  <c r="R371" i="22"/>
  <c r="S371" i="22"/>
  <c r="U371" i="22" s="1"/>
  <c r="T371" i="22" s="1"/>
  <c r="AP371" i="22"/>
  <c r="AR371" i="22" s="1"/>
  <c r="AQ371" i="22" s="1"/>
  <c r="AJ371" i="22"/>
  <c r="AK371" i="22" s="1"/>
  <c r="AO371" i="22"/>
  <c r="AE371" i="22" l="1"/>
  <c r="AG371" i="22" s="1"/>
  <c r="AS371" i="22"/>
  <c r="AU371" i="22" s="1"/>
  <c r="V371" i="22"/>
  <c r="W371" i="22" s="1"/>
  <c r="AF371" i="22"/>
  <c r="AT371" i="22" l="1"/>
  <c r="X371" i="22"/>
  <c r="Y371" i="22" s="1"/>
  <c r="BC371" i="22"/>
  <c r="Q372" i="22" s="1"/>
  <c r="AX372" i="22" s="1"/>
  <c r="AH371" i="22"/>
  <c r="AV371" i="22" l="1"/>
  <c r="AZ371" i="22"/>
  <c r="BA371" i="22"/>
  <c r="BD371" i="22"/>
  <c r="AY372" i="22"/>
  <c r="AO372" i="22"/>
  <c r="AP372" i="22"/>
  <c r="AR372" i="22" s="1"/>
  <c r="AQ372" i="22" s="1"/>
  <c r="R372" i="22"/>
  <c r="AJ372" i="22"/>
  <c r="AK372" i="22" s="1"/>
  <c r="BB372" i="22"/>
  <c r="AA372" i="22"/>
  <c r="AL372" i="22"/>
  <c r="AM372" i="22" s="1"/>
  <c r="AB372" i="22"/>
  <c r="AD372" i="22" s="1"/>
  <c r="AC372" i="22" s="1"/>
  <c r="S372" i="22"/>
  <c r="U372" i="22" s="1"/>
  <c r="T372" i="22" s="1"/>
  <c r="V372" i="22" s="1"/>
  <c r="AS372" i="22" l="1"/>
  <c r="AT372" i="22" s="1"/>
  <c r="AU372" i="22"/>
  <c r="AE372" i="22"/>
  <c r="BC372" i="22" s="1"/>
  <c r="W372" i="22"/>
  <c r="X372" i="22"/>
  <c r="AV372" i="22" l="1"/>
  <c r="BD372" i="22"/>
  <c r="Y372" i="22"/>
  <c r="AF372" i="22"/>
  <c r="AZ372" i="22" s="1"/>
  <c r="AG372" i="22"/>
  <c r="BA372" i="22" s="1"/>
  <c r="Q373" i="22" l="1"/>
  <c r="AX373" i="22" s="1"/>
  <c r="AH372" i="22"/>
  <c r="AL373" i="22"/>
  <c r="AM373" i="22" s="1"/>
  <c r="AA373" i="22"/>
  <c r="AB373" i="22" l="1"/>
  <c r="AD373" i="22" s="1"/>
  <c r="BB373" i="22"/>
  <c r="R373" i="22"/>
  <c r="AJ373" i="22"/>
  <c r="AK373" i="22" s="1"/>
  <c r="AP373" i="22"/>
  <c r="AR373" i="22" s="1"/>
  <c r="AQ373" i="22" s="1"/>
  <c r="AO373" i="22"/>
  <c r="S373" i="22"/>
  <c r="U373" i="22" s="1"/>
  <c r="AY373" i="22"/>
  <c r="AC373" i="22"/>
  <c r="AE373" i="22" s="1"/>
  <c r="T373" i="22" l="1"/>
  <c r="V373" i="22" s="1"/>
  <c r="AS373" i="22"/>
  <c r="AT373" i="22" s="1"/>
  <c r="AF373" i="22"/>
  <c r="AG373" i="22"/>
  <c r="X373" i="22" l="1"/>
  <c r="W373" i="22"/>
  <c r="Y373" i="22" s="1"/>
  <c r="AU373" i="22"/>
  <c r="BC373" i="22"/>
  <c r="BD373" i="22" s="1"/>
  <c r="AH373" i="22"/>
  <c r="AV373" i="22" l="1"/>
  <c r="BA373" i="22"/>
  <c r="AZ373" i="22"/>
  <c r="Q374" i="22"/>
  <c r="AX374" i="22" s="1"/>
  <c r="AJ374" i="22" l="1"/>
  <c r="AK374" i="22" s="1"/>
  <c r="R374" i="22"/>
  <c r="AA374" i="22"/>
  <c r="AL374" i="22"/>
  <c r="AM374" i="22" s="1"/>
  <c r="AO374" i="22"/>
  <c r="AY374" i="22"/>
  <c r="AP374" i="22"/>
  <c r="AR374" i="22" s="1"/>
  <c r="AQ374" i="22" s="1"/>
  <c r="S374" i="22"/>
  <c r="U374" i="22" s="1"/>
  <c r="T374" i="22" s="1"/>
  <c r="BB374" i="22"/>
  <c r="AB374" i="22"/>
  <c r="AD374" i="22" s="1"/>
  <c r="AC374" i="22" s="1"/>
  <c r="AS374" i="22" l="1"/>
  <c r="V374" i="22"/>
  <c r="W374" i="22" s="1"/>
  <c r="AE374" i="22"/>
  <c r="AF374" i="22" s="1"/>
  <c r="X374" i="22" l="1"/>
  <c r="AG374" i="22"/>
  <c r="AH374" i="22" s="1"/>
  <c r="BC374" i="22"/>
  <c r="BD374" i="22" s="1"/>
  <c r="AT374" i="22"/>
  <c r="AU374" i="22"/>
  <c r="Y374" i="22"/>
  <c r="Q375" i="22" l="1"/>
  <c r="AX375" i="22" s="1"/>
  <c r="BA374" i="22"/>
  <c r="AZ374" i="22"/>
  <c r="AV374" i="22"/>
  <c r="AY375" i="22"/>
  <c r="S375" i="22"/>
  <c r="U375" i="22" s="1"/>
  <c r="AO375" i="22"/>
  <c r="AP375" i="22"/>
  <c r="AR375" i="22" s="1"/>
  <c r="AQ375" i="22" s="1"/>
  <c r="BB375" i="22"/>
  <c r="R375" i="22"/>
  <c r="AJ375" i="22"/>
  <c r="AK375" i="22" s="1"/>
  <c r="AL375" i="22"/>
  <c r="AM375" i="22" s="1"/>
  <c r="AB375" i="22"/>
  <c r="AD375" i="22" s="1"/>
  <c r="AA375" i="22"/>
  <c r="T375" i="22"/>
  <c r="AS375" i="22" l="1"/>
  <c r="AT375" i="22" s="1"/>
  <c r="V375" i="22"/>
  <c r="X375" i="22" s="1"/>
  <c r="AC375" i="22"/>
  <c r="AU375" i="22" l="1"/>
  <c r="W375" i="22"/>
  <c r="Y375" i="22" s="1"/>
  <c r="AV375" i="22"/>
  <c r="AE375" i="22"/>
  <c r="BC375" i="22" s="1"/>
  <c r="AF375" i="22" l="1"/>
  <c r="AZ375" i="22" s="1"/>
  <c r="AG375" i="22"/>
  <c r="BA375" i="22" s="1"/>
  <c r="AH375" i="22" l="1"/>
  <c r="Q376" i="22"/>
  <c r="AX376" i="22" s="1"/>
  <c r="BD375" i="22"/>
  <c r="AY376" i="22" l="1"/>
  <c r="AB376" i="22"/>
  <c r="AD376" i="22" s="1"/>
  <c r="AC376" i="22" s="1"/>
  <c r="AO376" i="22"/>
  <c r="AP376" i="22"/>
  <c r="AR376" i="22" s="1"/>
  <c r="AQ376" i="22" s="1"/>
  <c r="BB376" i="22"/>
  <c r="AA376" i="22"/>
  <c r="AL376" i="22"/>
  <c r="AM376" i="22" s="1"/>
  <c r="R376" i="22"/>
  <c r="AJ376" i="22"/>
  <c r="AK376" i="22" s="1"/>
  <c r="S376" i="22"/>
  <c r="U376" i="22" s="1"/>
  <c r="T376" i="22" s="1"/>
  <c r="V376" i="22" s="1"/>
  <c r="AS376" i="22" l="1"/>
  <c r="AU376" i="22" s="1"/>
  <c r="X376" i="22"/>
  <c r="W376" i="22"/>
  <c r="AE376" i="22"/>
  <c r="BC376" i="22" l="1"/>
  <c r="BD376" i="22" s="1"/>
  <c r="AT376" i="22"/>
  <c r="Y376" i="22"/>
  <c r="AF376" i="22"/>
  <c r="AG376" i="22"/>
  <c r="BA376" i="22" s="1"/>
  <c r="AV376" i="22" l="1"/>
  <c r="AZ376" i="22"/>
  <c r="Q377" i="22"/>
  <c r="AH376" i="22"/>
  <c r="AB377" i="22" l="1"/>
  <c r="AD377" i="22" s="1"/>
  <c r="AA377" i="22"/>
  <c r="R377" i="22"/>
  <c r="S377" i="22"/>
  <c r="U377" i="22" s="1"/>
  <c r="T377" i="22" s="1"/>
  <c r="BB377" i="22"/>
  <c r="AL377" i="22"/>
  <c r="AM377" i="22" s="1"/>
  <c r="AJ377" i="22"/>
  <c r="AK377" i="22" s="1"/>
  <c r="AO377" i="22"/>
  <c r="AP377" i="22"/>
  <c r="AR377" i="22" s="1"/>
  <c r="AX377" i="22"/>
  <c r="AC377" i="22"/>
  <c r="AQ377" i="22" l="1"/>
  <c r="AS377" i="22" s="1"/>
  <c r="AE377" i="22"/>
  <c r="AG377" i="22" s="1"/>
  <c r="V377" i="22"/>
  <c r="W377" i="22" s="1"/>
  <c r="AY377" i="22"/>
  <c r="AF377" i="22" l="1"/>
  <c r="AT377" i="22"/>
  <c r="AZ377" i="22" s="1"/>
  <c r="AU377" i="22"/>
  <c r="X377" i="22"/>
  <c r="Y377" i="22" s="1"/>
  <c r="BC377" i="22"/>
  <c r="BD377" i="22" s="1"/>
  <c r="AH377" i="22"/>
  <c r="BA377" i="22" l="1"/>
  <c r="AV377" i="22"/>
  <c r="Q378" i="22"/>
  <c r="AX378" i="22" s="1"/>
  <c r="AY378" i="22" l="1"/>
  <c r="R378" i="22"/>
  <c r="AP378" i="22"/>
  <c r="AR378" i="22" s="1"/>
  <c r="AQ378" i="22" s="1"/>
  <c r="S378" i="22"/>
  <c r="U378" i="22" s="1"/>
  <c r="T378" i="22" s="1"/>
  <c r="V378" i="22" s="1"/>
  <c r="W378" i="22" s="1"/>
  <c r="AA378" i="22"/>
  <c r="AB378" i="22"/>
  <c r="AD378" i="22" s="1"/>
  <c r="AC378" i="22" s="1"/>
  <c r="AJ378" i="22"/>
  <c r="AK378" i="22" s="1"/>
  <c r="AO378" i="22"/>
  <c r="BB378" i="22"/>
  <c r="AL378" i="22"/>
  <c r="AM378" i="22" s="1"/>
  <c r="AS378" i="22" l="1"/>
  <c r="AT378" i="22" s="1"/>
  <c r="AE378" i="22"/>
  <c r="X378" i="22"/>
  <c r="Y378" i="22" s="1"/>
  <c r="AU378" i="22" l="1"/>
  <c r="BC378" i="22"/>
  <c r="BD378" i="22" s="1"/>
  <c r="AG378" i="22"/>
  <c r="AF378" i="22"/>
  <c r="AZ378" i="22" s="1"/>
  <c r="AV378" i="22" l="1"/>
  <c r="BA378" i="22"/>
  <c r="AH378" i="22"/>
  <c r="Q379" i="22"/>
  <c r="AX379" i="22" s="1"/>
  <c r="AY379" i="22" l="1"/>
  <c r="AP379" i="22"/>
  <c r="AR379" i="22" s="1"/>
  <c r="AQ379" i="22" s="1"/>
  <c r="AS379" i="22" s="1"/>
  <c r="AT379" i="22" s="1"/>
  <c r="AL379" i="22"/>
  <c r="AM379" i="22" s="1"/>
  <c r="AO379" i="22"/>
  <c r="AB379" i="22"/>
  <c r="AD379" i="22" s="1"/>
  <c r="AC379" i="22" s="1"/>
  <c r="R379" i="22"/>
  <c r="AA379" i="22"/>
  <c r="AJ379" i="22"/>
  <c r="AK379" i="22" s="1"/>
  <c r="BB379" i="22"/>
  <c r="S379" i="22"/>
  <c r="U379" i="22" s="1"/>
  <c r="T379" i="22" s="1"/>
  <c r="V379" i="22" s="1"/>
  <c r="AU379" i="22" l="1"/>
  <c r="AE379" i="22"/>
  <c r="AG379" i="22" s="1"/>
  <c r="W379" i="22"/>
  <c r="X379" i="22"/>
  <c r="AV379" i="22" l="1"/>
  <c r="BA379" i="22"/>
  <c r="AF379" i="22"/>
  <c r="AZ379" i="22" s="1"/>
  <c r="BC379" i="22"/>
  <c r="Q380" i="22" s="1"/>
  <c r="AX380" i="22" s="1"/>
  <c r="Y379" i="22"/>
  <c r="AY380" i="22" l="1"/>
  <c r="AH379" i="22"/>
  <c r="AJ380" i="22"/>
  <c r="AK380" i="22" s="1"/>
  <c r="AA380" i="22"/>
  <c r="AO380" i="22"/>
  <c r="AP380" i="22"/>
  <c r="AR380" i="22" s="1"/>
  <c r="AQ380" i="22" s="1"/>
  <c r="AL380" i="22"/>
  <c r="AM380" i="22" s="1"/>
  <c r="S380" i="22"/>
  <c r="U380" i="22" s="1"/>
  <c r="T380" i="22" s="1"/>
  <c r="R380" i="22"/>
  <c r="AB380" i="22"/>
  <c r="AD380" i="22" s="1"/>
  <c r="AC380" i="22" s="1"/>
  <c r="BD379" i="22"/>
  <c r="BB380" i="22"/>
  <c r="AS380" i="22" l="1"/>
  <c r="AU380" i="22" s="1"/>
  <c r="V380" i="22"/>
  <c r="W380" i="22" s="1"/>
  <c r="AE380" i="22"/>
  <c r="AT380" i="22" l="1"/>
  <c r="AV380" i="22" s="1"/>
  <c r="X380" i="22"/>
  <c r="Y380" i="22" s="1"/>
  <c r="AF380" i="22"/>
  <c r="AG380" i="22"/>
  <c r="BC380" i="22"/>
  <c r="Q381" i="22" s="1"/>
  <c r="AX381" i="22" s="1"/>
  <c r="AZ380" i="22" l="1"/>
  <c r="BA380" i="22"/>
  <c r="AY381" i="22"/>
  <c r="BB381" i="22"/>
  <c r="AJ381" i="22"/>
  <c r="AK381" i="22" s="1"/>
  <c r="AO381" i="22"/>
  <c r="R381" i="22"/>
  <c r="AL381" i="22"/>
  <c r="AM381" i="22" s="1"/>
  <c r="BD380" i="22"/>
  <c r="S381" i="22"/>
  <c r="U381" i="22" s="1"/>
  <c r="T381" i="22" s="1"/>
  <c r="AB381" i="22"/>
  <c r="AD381" i="22" s="1"/>
  <c r="AC381" i="22" s="1"/>
  <c r="AE381" i="22" s="1"/>
  <c r="AF381" i="22" s="1"/>
  <c r="AP381" i="22"/>
  <c r="AR381" i="22" s="1"/>
  <c r="AQ381" i="22" s="1"/>
  <c r="AS381" i="22" s="1"/>
  <c r="AT381" i="22" s="1"/>
  <c r="AA381" i="22"/>
  <c r="AH380" i="22"/>
  <c r="AU381" i="22" l="1"/>
  <c r="AG381" i="22"/>
  <c r="AH381" i="22" s="1"/>
  <c r="V381" i="22"/>
  <c r="BC381" i="22" s="1"/>
  <c r="Q382" i="22" s="1"/>
  <c r="AX382" i="22" s="1"/>
  <c r="AY382" i="22" l="1"/>
  <c r="AV381" i="22"/>
  <c r="BB382" i="22"/>
  <c r="AL382" i="22"/>
  <c r="AM382" i="22" s="1"/>
  <c r="R382" i="22"/>
  <c r="AJ382" i="22"/>
  <c r="AK382" i="22" s="1"/>
  <c r="X381" i="22"/>
  <c r="BA381" i="22" s="1"/>
  <c r="W381" i="22"/>
  <c r="AZ381" i="22" s="1"/>
  <c r="AP382" i="22"/>
  <c r="AR382" i="22" s="1"/>
  <c r="AQ382" i="22" s="1"/>
  <c r="AB382" i="22"/>
  <c r="AD382" i="22" s="1"/>
  <c r="AO382" i="22"/>
  <c r="AA382" i="22"/>
  <c r="BD381" i="22"/>
  <c r="AS382" i="22" l="1"/>
  <c r="AT382" i="22" s="1"/>
  <c r="Y381" i="22"/>
  <c r="S382" i="22"/>
  <c r="U382" i="22" s="1"/>
  <c r="T382" i="22" s="1"/>
  <c r="V382" i="22" s="1"/>
  <c r="X382" i="22" s="1"/>
  <c r="AC382" i="22"/>
  <c r="AE382" i="22" s="1"/>
  <c r="AU382" i="22" l="1"/>
  <c r="AV382" i="22"/>
  <c r="W382" i="22"/>
  <c r="Y382" i="22" s="1"/>
  <c r="BC382" i="22"/>
  <c r="Q383" i="22" s="1"/>
  <c r="AX383" i="22" s="1"/>
  <c r="AF382" i="22"/>
  <c r="AG382" i="22"/>
  <c r="BA382" i="22" s="1"/>
  <c r="AZ382" i="22" l="1"/>
  <c r="AY383" i="22"/>
  <c r="R383" i="22"/>
  <c r="AO383" i="22"/>
  <c r="AP383" i="22"/>
  <c r="AR383" i="22" s="1"/>
  <c r="AQ383" i="22" s="1"/>
  <c r="AJ383" i="22"/>
  <c r="AL383" i="22"/>
  <c r="AM383" i="22" s="1"/>
  <c r="S383" i="22"/>
  <c r="U383" i="22" s="1"/>
  <c r="T383" i="22" s="1"/>
  <c r="V383" i="22" s="1"/>
  <c r="X383" i="22" s="1"/>
  <c r="AH382" i="22"/>
  <c r="BD382" i="22"/>
  <c r="BB383" i="22"/>
  <c r="AA383" i="22"/>
  <c r="AB383" i="22"/>
  <c r="AD383" i="22" s="1"/>
  <c r="AK383" i="22"/>
  <c r="AS383" i="22" l="1"/>
  <c r="AU383" i="22" s="1"/>
  <c r="AC383" i="22"/>
  <c r="AE383" i="22" s="1"/>
  <c r="W383" i="22"/>
  <c r="Y383" i="22" s="1"/>
  <c r="BC383" i="22" l="1"/>
  <c r="AT383" i="22"/>
  <c r="AF383" i="22"/>
  <c r="Q384" i="22"/>
  <c r="AG383" i="22"/>
  <c r="BA383" i="22" s="1"/>
  <c r="AV383" i="22" l="1"/>
  <c r="AZ383" i="22"/>
  <c r="AP384" i="22"/>
  <c r="AR384" i="22" s="1"/>
  <c r="AQ384" i="22" s="1"/>
  <c r="AX384" i="22"/>
  <c r="AO384" i="22"/>
  <c r="AH383" i="22"/>
  <c r="BD383" i="22"/>
  <c r="AA384" i="22"/>
  <c r="AL384" i="22"/>
  <c r="AJ384" i="22"/>
  <c r="BB384" i="22"/>
  <c r="R384" i="22"/>
  <c r="AB384" i="22"/>
  <c r="S384" i="22"/>
  <c r="U384" i="22" s="1"/>
  <c r="AS384" i="22" l="1"/>
  <c r="AU384" i="22" s="1"/>
  <c r="AY384" i="22"/>
  <c r="AT384" i="22"/>
  <c r="AD384" i="22"/>
  <c r="T384" i="22"/>
  <c r="V384" i="22" s="1"/>
  <c r="AK384" i="22"/>
  <c r="AM384" i="22"/>
  <c r="AV384" i="22" l="1"/>
  <c r="AC384" i="22"/>
  <c r="AE384" i="22" s="1"/>
  <c r="BC384" i="22" s="1"/>
  <c r="W384" i="22"/>
  <c r="X384" i="22"/>
  <c r="AG384" i="22" l="1"/>
  <c r="BA384" i="22" s="1"/>
  <c r="AF384" i="22"/>
  <c r="AZ384" i="22" s="1"/>
  <c r="Q385" i="22"/>
  <c r="AX385" i="22" s="1"/>
  <c r="Y384" i="22"/>
  <c r="AY385" i="22" l="1"/>
  <c r="AO385" i="22"/>
  <c r="AP385" i="22"/>
  <c r="AR385" i="22" s="1"/>
  <c r="AH384" i="22"/>
  <c r="BD384" i="22"/>
  <c r="R385" i="22"/>
  <c r="AJ385" i="22"/>
  <c r="AA385" i="22"/>
  <c r="AL385" i="22"/>
  <c r="BB385" i="22"/>
  <c r="S385" i="22"/>
  <c r="AB385" i="22"/>
  <c r="AD385" i="22" s="1"/>
  <c r="AQ385" i="22" l="1"/>
  <c r="AS385" i="22" s="1"/>
  <c r="U385" i="22"/>
  <c r="AC385" i="22"/>
  <c r="AE385" i="22" s="1"/>
  <c r="AK385" i="22"/>
  <c r="AM385" i="22"/>
  <c r="AU385" i="22" l="1"/>
  <c r="AT385" i="22"/>
  <c r="T385" i="22"/>
  <c r="V385" i="22" s="1"/>
  <c r="BC385" i="22" s="1"/>
  <c r="AF385" i="22"/>
  <c r="AG385" i="22"/>
  <c r="AV385" i="22" l="1"/>
  <c r="X385" i="22"/>
  <c r="BA385" i="22" s="1"/>
  <c r="W385" i="22"/>
  <c r="AZ385" i="22" s="1"/>
  <c r="Q386" i="22"/>
  <c r="AX386" i="22" s="1"/>
  <c r="AH385" i="22"/>
  <c r="Y385" i="22" l="1"/>
  <c r="AY386" i="22"/>
  <c r="R386" i="22"/>
  <c r="AO386" i="22"/>
  <c r="AP386" i="22"/>
  <c r="AR386" i="22" s="1"/>
  <c r="AQ386" i="22" s="1"/>
  <c r="BD385" i="22"/>
  <c r="AJ386" i="22"/>
  <c r="AA386" i="22"/>
  <c r="BB386" i="22"/>
  <c r="AL386" i="22"/>
  <c r="AB386" i="22"/>
  <c r="S386" i="22"/>
  <c r="AS386" i="22" l="1"/>
  <c r="AU386" i="22" s="1"/>
  <c r="AT386" i="22"/>
  <c r="AD386" i="22"/>
  <c r="U386" i="22"/>
  <c r="AM386" i="22"/>
  <c r="AK386" i="22"/>
  <c r="AV386" i="22" l="1"/>
  <c r="T386" i="22"/>
  <c r="V386" i="22" s="1"/>
  <c r="AC386" i="22"/>
  <c r="AE386" i="22" s="1"/>
  <c r="BC386" i="22" l="1"/>
  <c r="Q387" i="22" s="1"/>
  <c r="AX387" i="22" s="1"/>
  <c r="AF386" i="22"/>
  <c r="AG386" i="22"/>
  <c r="W386" i="22"/>
  <c r="X386" i="22"/>
  <c r="BA386" i="22" l="1"/>
  <c r="AZ386" i="22"/>
  <c r="AY387" i="22"/>
  <c r="AO387" i="22"/>
  <c r="AP387" i="22"/>
  <c r="AR387" i="22" s="1"/>
  <c r="BD386" i="22"/>
  <c r="Y386" i="22"/>
  <c r="AH386" i="22"/>
  <c r="R387" i="22"/>
  <c r="BB387" i="22"/>
  <c r="AL387" i="22"/>
  <c r="AA387" i="22"/>
  <c r="AJ387" i="22"/>
  <c r="AB387" i="22"/>
  <c r="S387" i="22"/>
  <c r="AQ387" i="22" l="1"/>
  <c r="AS387" i="22" s="1"/>
  <c r="AD387" i="22"/>
  <c r="U387" i="22"/>
  <c r="AM387" i="22"/>
  <c r="AK387" i="22"/>
  <c r="AT387" i="22" l="1"/>
  <c r="AU387" i="22"/>
  <c r="T387" i="22"/>
  <c r="V387" i="22" s="1"/>
  <c r="AC387" i="22"/>
  <c r="AE387" i="22" s="1"/>
  <c r="AV387" i="22" l="1"/>
  <c r="BC387" i="22"/>
  <c r="Q388" i="22" s="1"/>
  <c r="AX388" i="22" s="1"/>
  <c r="AF387" i="22"/>
  <c r="AG387" i="22"/>
  <c r="BA387" i="22" s="1"/>
  <c r="X387" i="22"/>
  <c r="W387" i="22"/>
  <c r="AZ387" i="22" l="1"/>
  <c r="AY388" i="22"/>
  <c r="AO388" i="22"/>
  <c r="AP388" i="22"/>
  <c r="AR388" i="22" s="1"/>
  <c r="AH387" i="22"/>
  <c r="Y387" i="22"/>
  <c r="BD387" i="22"/>
  <c r="AL388" i="22"/>
  <c r="AA388" i="22"/>
  <c r="R388" i="22"/>
  <c r="BB388" i="22"/>
  <c r="AJ388" i="22"/>
  <c r="AB388" i="22"/>
  <c r="S388" i="22"/>
  <c r="AQ388" i="22" l="1"/>
  <c r="AS388" i="22" s="1"/>
  <c r="AD388" i="22"/>
  <c r="U388" i="22"/>
  <c r="T388" i="22" s="1"/>
  <c r="AM388" i="22"/>
  <c r="AK388" i="22"/>
  <c r="AT388" i="22" l="1"/>
  <c r="AU388" i="22"/>
  <c r="V388" i="22"/>
  <c r="X388" i="22" s="1"/>
  <c r="AC388" i="22"/>
  <c r="AE388" i="22" s="1"/>
  <c r="AV388" i="22" l="1"/>
  <c r="BC388" i="22"/>
  <c r="Q389" i="22" s="1"/>
  <c r="AX389" i="22" s="1"/>
  <c r="W388" i="22"/>
  <c r="Y388" i="22" s="1"/>
  <c r="AF388" i="22"/>
  <c r="AG388" i="22"/>
  <c r="BA388" i="22" s="1"/>
  <c r="AZ388" i="22" l="1"/>
  <c r="AY389" i="22"/>
  <c r="AO389" i="22"/>
  <c r="AP389" i="22"/>
  <c r="AR389" i="22" s="1"/>
  <c r="AH388" i="22"/>
  <c r="BD388" i="22"/>
  <c r="BB389" i="22"/>
  <c r="AJ389" i="22"/>
  <c r="AA389" i="22"/>
  <c r="AL389" i="22"/>
  <c r="S389" i="22"/>
  <c r="R389" i="22"/>
  <c r="AB389" i="22"/>
  <c r="AD389" i="22" s="1"/>
  <c r="AQ389" i="22" l="1"/>
  <c r="AS389" i="22" s="1"/>
  <c r="U389" i="22"/>
  <c r="AC389" i="22"/>
  <c r="AE389" i="22" s="1"/>
  <c r="AM389" i="22"/>
  <c r="AK389" i="22"/>
  <c r="AT389" i="22" l="1"/>
  <c r="AU389" i="22"/>
  <c r="T389" i="22"/>
  <c r="V389" i="22" s="1"/>
  <c r="W389" i="22" s="1"/>
  <c r="AF389" i="22"/>
  <c r="AG389" i="22"/>
  <c r="AZ389" i="22" l="1"/>
  <c r="AV389" i="22"/>
  <c r="BC389" i="22"/>
  <c r="BD389" i="22" s="1"/>
  <c r="X389" i="22"/>
  <c r="Y389" i="22" s="1"/>
  <c r="AH389" i="22"/>
  <c r="BA389" i="22" l="1"/>
  <c r="Q390" i="22"/>
  <c r="AX390" i="22" s="1"/>
  <c r="AY390" i="22" l="1"/>
  <c r="BB390" i="22"/>
  <c r="AO390" i="22"/>
  <c r="AP390" i="22"/>
  <c r="AR390" i="22" s="1"/>
  <c r="AQ390" i="22" s="1"/>
  <c r="R390" i="22"/>
  <c r="S390" i="22"/>
  <c r="U390" i="22" s="1"/>
  <c r="AA390" i="22"/>
  <c r="AJ390" i="22"/>
  <c r="AK390" i="22" s="1"/>
  <c r="AL390" i="22"/>
  <c r="AM390" i="22" s="1"/>
  <c r="AB390" i="22"/>
  <c r="AD390" i="22" s="1"/>
  <c r="AC390" i="22" s="1"/>
  <c r="AS390" i="22" l="1"/>
  <c r="AU390" i="22" s="1"/>
  <c r="AE390" i="22"/>
  <c r="T390" i="22"/>
  <c r="V390" i="22" s="1"/>
  <c r="AT390" i="22" l="1"/>
  <c r="BC390" i="22"/>
  <c r="Q391" i="22" s="1"/>
  <c r="AX391" i="22" s="1"/>
  <c r="AF390" i="22"/>
  <c r="AG390" i="22"/>
  <c r="X390" i="22"/>
  <c r="W390" i="22"/>
  <c r="BA390" i="22" l="1"/>
  <c r="AV390" i="22"/>
  <c r="AZ390" i="22"/>
  <c r="AH390" i="22"/>
  <c r="AY391" i="22"/>
  <c r="AA391" i="22"/>
  <c r="AO391" i="22"/>
  <c r="AP391" i="22"/>
  <c r="AR391" i="22" s="1"/>
  <c r="AQ391" i="22" s="1"/>
  <c r="Y390" i="22"/>
  <c r="AB391" i="22"/>
  <c r="AD391" i="22" s="1"/>
  <c r="BB391" i="22"/>
  <c r="S391" i="22"/>
  <c r="U391" i="22" s="1"/>
  <c r="T391" i="22" s="1"/>
  <c r="AJ391" i="22"/>
  <c r="AK391" i="22" s="1"/>
  <c r="AL391" i="22"/>
  <c r="AM391" i="22" s="1"/>
  <c r="R391" i="22"/>
  <c r="BD390" i="22"/>
  <c r="AS391" i="22" l="1"/>
  <c r="AT391" i="22" s="1"/>
  <c r="AC391" i="22"/>
  <c r="AE391" i="22" s="1"/>
  <c r="V391" i="22"/>
  <c r="W391" i="22" s="1"/>
  <c r="AU391" i="22" l="1"/>
  <c r="BC391" i="22"/>
  <c r="Q392" i="22" s="1"/>
  <c r="AX392" i="22" s="1"/>
  <c r="AG391" i="22"/>
  <c r="AF391" i="22"/>
  <c r="AZ391" i="22" s="1"/>
  <c r="X391" i="22"/>
  <c r="Y391" i="22" s="1"/>
  <c r="AV391" i="22" l="1"/>
  <c r="BA391" i="22"/>
  <c r="AY392" i="22"/>
  <c r="AP392" i="22"/>
  <c r="AR392" i="22" s="1"/>
  <c r="AQ392" i="22" s="1"/>
  <c r="AO392" i="22"/>
  <c r="AH391" i="22"/>
  <c r="BD391" i="22"/>
  <c r="AJ392" i="22"/>
  <c r="AA392" i="22"/>
  <c r="R392" i="22"/>
  <c r="BB392" i="22"/>
  <c r="AL392" i="22"/>
  <c r="S392" i="22"/>
  <c r="AB392" i="22"/>
  <c r="AS392" i="22" l="1"/>
  <c r="AT392" i="22" s="1"/>
  <c r="AD392" i="22"/>
  <c r="U392" i="22"/>
  <c r="AK392" i="22"/>
  <c r="AM392" i="22"/>
  <c r="AU392" i="22" l="1"/>
  <c r="T392" i="22"/>
  <c r="V392" i="22" s="1"/>
  <c r="AC392" i="22"/>
  <c r="AE392" i="22" s="1"/>
  <c r="AV392" i="22" l="1"/>
  <c r="BC392" i="22"/>
  <c r="Q393" i="22" s="1"/>
  <c r="AX393" i="22" s="1"/>
  <c r="W392" i="22"/>
  <c r="X392" i="22"/>
  <c r="AG392" i="22"/>
  <c r="AF392" i="22"/>
  <c r="BA392" i="22" l="1"/>
  <c r="AZ392" i="22"/>
  <c r="AY393" i="22"/>
  <c r="AO393" i="22"/>
  <c r="AP393" i="22"/>
  <c r="AR393" i="22" s="1"/>
  <c r="BD392" i="22"/>
  <c r="Y392" i="22"/>
  <c r="AH392" i="22"/>
  <c r="AA393" i="22"/>
  <c r="BB393" i="22"/>
  <c r="R393" i="22"/>
  <c r="AL393" i="22"/>
  <c r="AJ393" i="22"/>
  <c r="S393" i="22"/>
  <c r="AB393" i="22"/>
  <c r="AQ393" i="22" l="1"/>
  <c r="AS393" i="22" s="1"/>
  <c r="AD393" i="22"/>
  <c r="U393" i="22"/>
  <c r="T393" i="22" s="1"/>
  <c r="AK393" i="22"/>
  <c r="AM393" i="22"/>
  <c r="AU393" i="22" l="1"/>
  <c r="AT393" i="22"/>
  <c r="AC393" i="22"/>
  <c r="AE393" i="22" s="1"/>
  <c r="V393" i="22"/>
  <c r="W393" i="22" s="1"/>
  <c r="AV393" i="22" l="1"/>
  <c r="BC393" i="22"/>
  <c r="BD393" i="22" s="1"/>
  <c r="AG393" i="22"/>
  <c r="AF393" i="22"/>
  <c r="AZ393" i="22" s="1"/>
  <c r="X393" i="22"/>
  <c r="Y393" i="22" s="1"/>
  <c r="BA393" i="22" l="1"/>
  <c r="AH393" i="22"/>
  <c r="Q394" i="22"/>
  <c r="AX394" i="22" s="1"/>
  <c r="AY394" i="22" l="1"/>
  <c r="AJ394" i="22"/>
  <c r="AK394" i="22" s="1"/>
  <c r="AO394" i="22"/>
  <c r="AP394" i="22"/>
  <c r="AR394" i="22" s="1"/>
  <c r="AQ394" i="22" s="1"/>
  <c r="R394" i="22"/>
  <c r="AB394" i="22"/>
  <c r="AD394" i="22" s="1"/>
  <c r="S394" i="22"/>
  <c r="U394" i="22" s="1"/>
  <c r="BB394" i="22"/>
  <c r="AA394" i="22"/>
  <c r="AL394" i="22"/>
  <c r="AM394" i="22" s="1"/>
  <c r="AS394" i="22" l="1"/>
  <c r="AT394" i="22" s="1"/>
  <c r="T394" i="22"/>
  <c r="V394" i="22" s="1"/>
  <c r="AC394" i="22"/>
  <c r="AE394" i="22" s="1"/>
  <c r="AU394" i="22" l="1"/>
  <c r="BC394" i="22"/>
  <c r="Q395" i="22" s="1"/>
  <c r="AX395" i="22" s="1"/>
  <c r="AV394" i="22"/>
  <c r="AF394" i="22"/>
  <c r="AG394" i="22"/>
  <c r="X394" i="22"/>
  <c r="W394" i="22"/>
  <c r="AZ394" i="22" l="1"/>
  <c r="BA394" i="22"/>
  <c r="AY395" i="22"/>
  <c r="AJ395" i="22"/>
  <c r="AK395" i="22" s="1"/>
  <c r="AO395" i="22"/>
  <c r="AP395" i="22"/>
  <c r="AR395" i="22" s="1"/>
  <c r="AQ395" i="22" s="1"/>
  <c r="Y394" i="22"/>
  <c r="BD394" i="22"/>
  <c r="AA395" i="22"/>
  <c r="BB395" i="22"/>
  <c r="AL395" i="22"/>
  <c r="AM395" i="22" s="1"/>
  <c r="AH394" i="22"/>
  <c r="R395" i="22"/>
  <c r="S395" i="22"/>
  <c r="U395" i="22" s="1"/>
  <c r="T395" i="22" s="1"/>
  <c r="V395" i="22" s="1"/>
  <c r="AB395" i="22"/>
  <c r="AD395" i="22" s="1"/>
  <c r="AS395" i="22" l="1"/>
  <c r="AT395" i="22" s="1"/>
  <c r="AU395" i="22"/>
  <c r="AC395" i="22"/>
  <c r="AE395" i="22" s="1"/>
  <c r="BC395" i="22" s="1"/>
  <c r="W395" i="22"/>
  <c r="X395" i="22"/>
  <c r="AV395" i="22" l="1"/>
  <c r="AG395" i="22"/>
  <c r="BA395" i="22" s="1"/>
  <c r="AF395" i="22"/>
  <c r="AZ395" i="22" s="1"/>
  <c r="Q396" i="22"/>
  <c r="AX396" i="22" s="1"/>
  <c r="Y395" i="22"/>
  <c r="AP396" i="22" l="1"/>
  <c r="AR396" i="22" s="1"/>
  <c r="AY396" i="22"/>
  <c r="AL396" i="22"/>
  <c r="AM396" i="22" s="1"/>
  <c r="AQ396" i="22"/>
  <c r="AO396" i="22"/>
  <c r="AH395" i="22"/>
  <c r="S396" i="22"/>
  <c r="U396" i="22" s="1"/>
  <c r="T396" i="22" s="1"/>
  <c r="AA396" i="22"/>
  <c r="R396" i="22"/>
  <c r="BB396" i="22"/>
  <c r="AJ396" i="22"/>
  <c r="AK396" i="22" s="1"/>
  <c r="AB396" i="22"/>
  <c r="AD396" i="22" s="1"/>
  <c r="BD395" i="22"/>
  <c r="AS396" i="22" l="1"/>
  <c r="AT396" i="22" s="1"/>
  <c r="AC396" i="22"/>
  <c r="AE396" i="22" s="1"/>
  <c r="V396" i="22"/>
  <c r="W396" i="22" s="1"/>
  <c r="AU396" i="22" l="1"/>
  <c r="BC396" i="22"/>
  <c r="Q397" i="22" s="1"/>
  <c r="AX397" i="22" s="1"/>
  <c r="AV396" i="22"/>
  <c r="AG396" i="22"/>
  <c r="AF396" i="22"/>
  <c r="AZ396" i="22" s="1"/>
  <c r="X396" i="22"/>
  <c r="Y396" i="22" s="1"/>
  <c r="BA396" i="22" l="1"/>
  <c r="AY397" i="22"/>
  <c r="AO397" i="22"/>
  <c r="AP397" i="22"/>
  <c r="AR397" i="22" s="1"/>
  <c r="AH396" i="22"/>
  <c r="BD396" i="22"/>
  <c r="BB397" i="22"/>
  <c r="AJ397" i="22"/>
  <c r="AA397" i="22"/>
  <c r="R397" i="22"/>
  <c r="AL397" i="22"/>
  <c r="S397" i="22"/>
  <c r="AB397" i="22"/>
  <c r="AQ397" i="22" l="1"/>
  <c r="AS397" i="22" s="1"/>
  <c r="AD397" i="22"/>
  <c r="U397" i="22"/>
  <c r="AM397" i="22"/>
  <c r="AK397" i="22"/>
  <c r="AT397" i="22" l="1"/>
  <c r="AU397" i="22"/>
  <c r="T397" i="22"/>
  <c r="V397" i="22" s="1"/>
  <c r="AC397" i="22"/>
  <c r="AE397" i="22" s="1"/>
  <c r="AV397" i="22" l="1"/>
  <c r="BC397" i="22"/>
  <c r="BD397" i="22" s="1"/>
  <c r="AF397" i="22"/>
  <c r="AG397" i="22"/>
  <c r="BA397" i="22" s="1"/>
  <c r="X397" i="22"/>
  <c r="W397" i="22"/>
  <c r="AZ397" i="22" l="1"/>
  <c r="Q398" i="22"/>
  <c r="AX398" i="22" s="1"/>
  <c r="Y397" i="22"/>
  <c r="AH397" i="22"/>
  <c r="AY398" i="22" l="1"/>
  <c r="S398" i="22"/>
  <c r="U398" i="22" s="1"/>
  <c r="T398" i="22" s="1"/>
  <c r="AO398" i="22"/>
  <c r="AP398" i="22"/>
  <c r="AR398" i="22" s="1"/>
  <c r="AQ398" i="22" s="1"/>
  <c r="AJ398" i="22"/>
  <c r="AK398" i="22" s="1"/>
  <c r="AL398" i="22"/>
  <c r="AM398" i="22" s="1"/>
  <c r="R398" i="22"/>
  <c r="AA398" i="22"/>
  <c r="BB398" i="22"/>
  <c r="AB398" i="22"/>
  <c r="AD398" i="22" s="1"/>
  <c r="AS398" i="22" l="1"/>
  <c r="AU398" i="22" s="1"/>
  <c r="V398" i="22"/>
  <c r="W398" i="22" s="1"/>
  <c r="AC398" i="22"/>
  <c r="AE398" i="22" s="1"/>
  <c r="AT398" i="22" l="1"/>
  <c r="BC398" i="22"/>
  <c r="Q399" i="22" s="1"/>
  <c r="AV398" i="22"/>
  <c r="X398" i="22"/>
  <c r="Y398" i="22" s="1"/>
  <c r="AG398" i="22"/>
  <c r="AF398" i="22"/>
  <c r="BA398" i="22" l="1"/>
  <c r="AZ398" i="22"/>
  <c r="AP399" i="22"/>
  <c r="AR399" i="22" s="1"/>
  <c r="AQ399" i="22" s="1"/>
  <c r="AX399" i="22"/>
  <c r="AL399" i="22"/>
  <c r="AM399" i="22" s="1"/>
  <c r="AO399" i="22"/>
  <c r="S399" i="22"/>
  <c r="U399" i="22" s="1"/>
  <c r="T399" i="22" s="1"/>
  <c r="AH398" i="22"/>
  <c r="AJ399" i="22"/>
  <c r="AK399" i="22" s="1"/>
  <c r="AA399" i="22"/>
  <c r="AB399" i="22"/>
  <c r="AD399" i="22" s="1"/>
  <c r="R399" i="22"/>
  <c r="BB399" i="22"/>
  <c r="BD398" i="22"/>
  <c r="AS399" i="22" l="1"/>
  <c r="AT399" i="22" s="1"/>
  <c r="AY399" i="22"/>
  <c r="AU399" i="22"/>
  <c r="V399" i="22"/>
  <c r="W399" i="22" s="1"/>
  <c r="AC399" i="22"/>
  <c r="AE399" i="22" s="1"/>
  <c r="BC399" i="22" l="1"/>
  <c r="X399" i="22"/>
  <c r="Y399" i="22" s="1"/>
  <c r="AV399" i="22"/>
  <c r="AF399" i="22"/>
  <c r="AZ399" i="22" s="1"/>
  <c r="BD399" i="22"/>
  <c r="AG399" i="22"/>
  <c r="BA399" i="22" l="1"/>
  <c r="Q400" i="22"/>
  <c r="AX400" i="22" s="1"/>
  <c r="AH399" i="22"/>
  <c r="AY400" i="22" l="1"/>
  <c r="AJ400" i="22"/>
  <c r="AK400" i="22" s="1"/>
  <c r="AO400" i="22"/>
  <c r="AP400" i="22"/>
  <c r="AR400" i="22" s="1"/>
  <c r="AQ400" i="22" s="1"/>
  <c r="AA400" i="22"/>
  <c r="R400" i="22"/>
  <c r="S400" i="22"/>
  <c r="U400" i="22" s="1"/>
  <c r="T400" i="22" s="1"/>
  <c r="V400" i="22" s="1"/>
  <c r="AB400" i="22"/>
  <c r="AD400" i="22" s="1"/>
  <c r="AC400" i="22" s="1"/>
  <c r="AE400" i="22" s="1"/>
  <c r="BB400" i="22"/>
  <c r="AL400" i="22"/>
  <c r="AM400" i="22" s="1"/>
  <c r="AS400" i="22" l="1"/>
  <c r="BC400" i="22" s="1"/>
  <c r="BD400" i="22" s="1"/>
  <c r="AF400" i="22"/>
  <c r="AG400" i="22"/>
  <c r="W400" i="22"/>
  <c r="X400" i="22"/>
  <c r="AU400" i="22" l="1"/>
  <c r="BA400" i="22" s="1"/>
  <c r="AT400" i="22"/>
  <c r="Q401" i="22"/>
  <c r="AX401" i="22" s="1"/>
  <c r="AH400" i="22"/>
  <c r="Y400" i="22"/>
  <c r="AV400" i="22" l="1"/>
  <c r="AZ400" i="22"/>
  <c r="AY401" i="22"/>
  <c r="S401" i="22"/>
  <c r="U401" i="22" s="1"/>
  <c r="T401" i="22" s="1"/>
  <c r="AO401" i="22"/>
  <c r="AP401" i="22"/>
  <c r="AR401" i="22" s="1"/>
  <c r="AQ401" i="22" s="1"/>
  <c r="BB401" i="22"/>
  <c r="AB401" i="22"/>
  <c r="AL401" i="22"/>
  <c r="AM401" i="22" s="1"/>
  <c r="AA401" i="22"/>
  <c r="R401" i="22"/>
  <c r="AJ401" i="22"/>
  <c r="AK401" i="22" s="1"/>
  <c r="AS401" i="22" l="1"/>
  <c r="V401" i="22"/>
  <c r="X401" i="22" s="1"/>
  <c r="AT401" i="22"/>
  <c r="AU401" i="22"/>
  <c r="AD401" i="22"/>
  <c r="W401" i="22" l="1"/>
  <c r="Y401" i="22" s="1"/>
  <c r="AV401" i="22"/>
  <c r="AC401" i="22"/>
  <c r="AE401" i="22" s="1"/>
  <c r="BC401" i="22" s="1"/>
  <c r="AF401" i="22" l="1"/>
  <c r="AZ401" i="22" s="1"/>
  <c r="AG401" i="22"/>
  <c r="BA401" i="22" s="1"/>
  <c r="AH401" i="22" l="1"/>
  <c r="Q402" i="22"/>
  <c r="AX402" i="22" s="1"/>
  <c r="BD401" i="22"/>
  <c r="AY402" i="22" l="1"/>
  <c r="AO402" i="22"/>
  <c r="AP402" i="22"/>
  <c r="AR402" i="22" s="1"/>
  <c r="BB402" i="22"/>
  <c r="R402" i="22"/>
  <c r="AA402" i="22"/>
  <c r="AL402" i="22"/>
  <c r="AM402" i="22" s="1"/>
  <c r="S402" i="22"/>
  <c r="U402" i="22" s="1"/>
  <c r="T402" i="22" s="1"/>
  <c r="AJ402" i="22"/>
  <c r="AK402" i="22" s="1"/>
  <c r="AB402" i="22"/>
  <c r="AD402" i="22" s="1"/>
  <c r="AC402" i="22" s="1"/>
  <c r="AQ402" i="22" l="1"/>
  <c r="AS402" i="22" s="1"/>
  <c r="AE402" i="22"/>
  <c r="V402" i="22"/>
  <c r="AT402" i="22" l="1"/>
  <c r="AU402" i="22"/>
  <c r="BC402" i="22"/>
  <c r="AF402" i="22"/>
  <c r="AG402" i="22"/>
  <c r="W402" i="22"/>
  <c r="X402" i="22"/>
  <c r="BA402" i="22" l="1"/>
  <c r="AZ402" i="22"/>
  <c r="AV402" i="22"/>
  <c r="AH402" i="22"/>
  <c r="Q403" i="22"/>
  <c r="AX403" i="22" s="1"/>
  <c r="BD402" i="22"/>
  <c r="Y402" i="22"/>
  <c r="AY403" i="22" l="1"/>
  <c r="AO403" i="22"/>
  <c r="AP403" i="22"/>
  <c r="AR403" i="22" s="1"/>
  <c r="AA403" i="22"/>
  <c r="BB403" i="22"/>
  <c r="R403" i="22"/>
  <c r="AJ403" i="22"/>
  <c r="AL403" i="22"/>
  <c r="AB403" i="22"/>
  <c r="S403" i="22"/>
  <c r="U403" i="22" s="1"/>
  <c r="AQ403" i="22" l="1"/>
  <c r="AS403" i="22" s="1"/>
  <c r="T403" i="22"/>
  <c r="V403" i="22" s="1"/>
  <c r="AK403" i="22"/>
  <c r="AM403" i="22"/>
  <c r="AD403" i="22"/>
  <c r="AU403" i="22" l="1"/>
  <c r="AT403" i="22"/>
  <c r="W403" i="22"/>
  <c r="X403" i="22"/>
  <c r="AC403" i="22"/>
  <c r="AE403" i="22" s="1"/>
  <c r="BC403" i="22" s="1"/>
  <c r="AV403" i="22" l="1"/>
  <c r="Y403" i="22"/>
  <c r="AF403" i="22"/>
  <c r="AZ403" i="22" s="1"/>
  <c r="AG403" i="22"/>
  <c r="BA403" i="22" s="1"/>
  <c r="AH403" i="22" l="1"/>
  <c r="BD403" i="22"/>
  <c r="Q404" i="22"/>
  <c r="AX404" i="22" s="1"/>
  <c r="AY404" i="22" l="1"/>
  <c r="AO404" i="22"/>
  <c r="AP404" i="22"/>
  <c r="AR404" i="22" s="1"/>
  <c r="S404" i="22"/>
  <c r="U404" i="22" s="1"/>
  <c r="T404" i="22" s="1"/>
  <c r="AL404" i="22"/>
  <c r="AM404" i="22" s="1"/>
  <c r="BB404" i="22"/>
  <c r="AJ404" i="22"/>
  <c r="AK404" i="22" s="1"/>
  <c r="AA404" i="22"/>
  <c r="R404" i="22"/>
  <c r="AB404" i="22"/>
  <c r="AD404" i="22" s="1"/>
  <c r="AQ404" i="22" l="1"/>
  <c r="AS404" i="22" s="1"/>
  <c r="V404" i="22"/>
  <c r="X404" i="22" s="1"/>
  <c r="AC404" i="22"/>
  <c r="AE404" i="22" s="1"/>
  <c r="AT404" i="22" l="1"/>
  <c r="AU404" i="22"/>
  <c r="BC404" i="22"/>
  <c r="W404" i="22"/>
  <c r="Y404" i="22" s="1"/>
  <c r="AF404" i="22"/>
  <c r="AG404" i="22"/>
  <c r="BA404" i="22" l="1"/>
  <c r="AZ404" i="22"/>
  <c r="AV404" i="22"/>
  <c r="BD404" i="22"/>
  <c r="Q405" i="22"/>
  <c r="AX405" i="22" s="1"/>
  <c r="AH404" i="22"/>
  <c r="AY405" i="22" l="1"/>
  <c r="AO405" i="22"/>
  <c r="AP405" i="22"/>
  <c r="AR405" i="22" s="1"/>
  <c r="AB405" i="22"/>
  <c r="AD405" i="22" s="1"/>
  <c r="AC405" i="22" s="1"/>
  <c r="BB405" i="22"/>
  <c r="S405" i="22"/>
  <c r="U405" i="22" s="1"/>
  <c r="T405" i="22" s="1"/>
  <c r="AA405" i="22"/>
  <c r="AL405" i="22"/>
  <c r="AM405" i="22" s="1"/>
  <c r="R405" i="22"/>
  <c r="AJ405" i="22"/>
  <c r="AK405" i="22" s="1"/>
  <c r="AQ405" i="22" l="1"/>
  <c r="AS405" i="22" s="1"/>
  <c r="V405" i="22"/>
  <c r="AE405" i="22"/>
  <c r="AU405" i="22" l="1"/>
  <c r="AT405" i="22"/>
  <c r="BC405" i="22"/>
  <c r="AG405" i="22"/>
  <c r="AF405" i="22"/>
  <c r="W405" i="22"/>
  <c r="X405" i="22"/>
  <c r="AV405" i="22" l="1"/>
  <c r="AZ405" i="22"/>
  <c r="BA405" i="22"/>
  <c r="AH405" i="22"/>
  <c r="BD405" i="22"/>
  <c r="Q406" i="22"/>
  <c r="AX406" i="22" s="1"/>
  <c r="Y405" i="22"/>
  <c r="AY406" i="22" l="1"/>
  <c r="AB406" i="22"/>
  <c r="AD406" i="22" s="1"/>
  <c r="AC406" i="22" s="1"/>
  <c r="AO406" i="22"/>
  <c r="AP406" i="22"/>
  <c r="AR406" i="22" s="1"/>
  <c r="AQ406" i="22" s="1"/>
  <c r="AJ406" i="22"/>
  <c r="AK406" i="22" s="1"/>
  <c r="BB406" i="22"/>
  <c r="R406" i="22"/>
  <c r="AL406" i="22"/>
  <c r="AM406" i="22" s="1"/>
  <c r="S406" i="22"/>
  <c r="U406" i="22" s="1"/>
  <c r="T406" i="22" s="1"/>
  <c r="AA406" i="22"/>
  <c r="AS406" i="22" l="1"/>
  <c r="AT406" i="22" s="1"/>
  <c r="AE406" i="22"/>
  <c r="AG406" i="22" s="1"/>
  <c r="AU406" i="22"/>
  <c r="V406" i="22"/>
  <c r="AF406" i="22" l="1"/>
  <c r="BC406" i="22"/>
  <c r="AV406" i="22"/>
  <c r="X406" i="22"/>
  <c r="BA406" i="22" s="1"/>
  <c r="W406" i="22"/>
  <c r="AZ406" i="22" l="1"/>
  <c r="AH406" i="22"/>
  <c r="Y406" i="22"/>
  <c r="Q407" i="22"/>
  <c r="AX407" i="22" s="1"/>
  <c r="BD406" i="22"/>
  <c r="AY407" i="22" l="1"/>
  <c r="AO407" i="22"/>
  <c r="AP407" i="22"/>
  <c r="AR407" i="22" s="1"/>
  <c r="AB407" i="22"/>
  <c r="AD407" i="22" s="1"/>
  <c r="AC407" i="22" s="1"/>
  <c r="BB407" i="22"/>
  <c r="AL407" i="22"/>
  <c r="AM407" i="22" s="1"/>
  <c r="S407" i="22"/>
  <c r="U407" i="22" s="1"/>
  <c r="T407" i="22" s="1"/>
  <c r="AJ407" i="22"/>
  <c r="AK407" i="22" s="1"/>
  <c r="R407" i="22"/>
  <c r="AA407" i="22"/>
  <c r="AQ407" i="22" l="1"/>
  <c r="AS407" i="22" s="1"/>
  <c r="V407" i="22"/>
  <c r="AE407" i="22"/>
  <c r="AU407" i="22" l="1"/>
  <c r="AT407" i="22"/>
  <c r="BC407" i="22"/>
  <c r="W407" i="22"/>
  <c r="X407" i="22"/>
  <c r="AG407" i="22"/>
  <c r="AF407" i="22"/>
  <c r="AV407" i="22" l="1"/>
  <c r="AZ407" i="22"/>
  <c r="BA407" i="22"/>
  <c r="BD407" i="22"/>
  <c r="Q408" i="22"/>
  <c r="AX408" i="22" s="1"/>
  <c r="AH407" i="22"/>
  <c r="Y407" i="22"/>
  <c r="AY408" i="22" l="1"/>
  <c r="AO408" i="22"/>
  <c r="AP408" i="22"/>
  <c r="AR408" i="22" s="1"/>
  <c r="AB408" i="22"/>
  <c r="AD408" i="22" s="1"/>
  <c r="AC408" i="22" s="1"/>
  <c r="BB408" i="22"/>
  <c r="AL408" i="22"/>
  <c r="AM408" i="22" s="1"/>
  <c r="AJ408" i="22"/>
  <c r="AK408" i="22" s="1"/>
  <c r="AA408" i="22"/>
  <c r="R408" i="22"/>
  <c r="S408" i="22"/>
  <c r="U408" i="22" s="1"/>
  <c r="AQ408" i="22" l="1"/>
  <c r="AS408" i="22" s="1"/>
  <c r="T408" i="22"/>
  <c r="V408" i="22" s="1"/>
  <c r="AE408" i="22"/>
  <c r="AU408" i="22" l="1"/>
  <c r="AT408" i="22"/>
  <c r="BC408" i="22"/>
  <c r="W408" i="22"/>
  <c r="X408" i="22"/>
  <c r="AF408" i="22"/>
  <c r="AG408" i="22"/>
  <c r="AZ408" i="22" l="1"/>
  <c r="BA408" i="22"/>
  <c r="AV408" i="22"/>
  <c r="BD408" i="22"/>
  <c r="Q409" i="22"/>
  <c r="AX409" i="22" s="1"/>
  <c r="AH408" i="22"/>
  <c r="Y408" i="22"/>
  <c r="AY409" i="22" l="1"/>
  <c r="S409" i="22"/>
  <c r="U409" i="22" s="1"/>
  <c r="T409" i="22" s="1"/>
  <c r="AO409" i="22"/>
  <c r="AP409" i="22"/>
  <c r="AR409" i="22" s="1"/>
  <c r="AB409" i="22"/>
  <c r="AD409" i="22" s="1"/>
  <c r="AC409" i="22" s="1"/>
  <c r="BB409" i="22"/>
  <c r="AA409" i="22"/>
  <c r="AL409" i="22"/>
  <c r="R409" i="22"/>
  <c r="AJ409" i="22"/>
  <c r="V409" i="22" l="1"/>
  <c r="AQ409" i="22"/>
  <c r="AS409" i="22" s="1"/>
  <c r="W409" i="22"/>
  <c r="X409" i="22"/>
  <c r="AM409" i="22"/>
  <c r="AK409" i="22"/>
  <c r="AE409" i="22"/>
  <c r="BC409" i="22" l="1"/>
  <c r="AT409" i="22"/>
  <c r="AU409" i="22"/>
  <c r="Y409" i="22"/>
  <c r="AF409" i="22"/>
  <c r="AG409" i="22"/>
  <c r="BA409" i="22" l="1"/>
  <c r="AZ409" i="22"/>
  <c r="AV409" i="22"/>
  <c r="BD409" i="22"/>
  <c r="Q410" i="22"/>
  <c r="AH409" i="22"/>
  <c r="AP410" i="22" l="1"/>
  <c r="AR410" i="22" s="1"/>
  <c r="AQ410" i="22" s="1"/>
  <c r="AS410" i="22" s="1"/>
  <c r="AX410" i="22"/>
  <c r="AO410" i="22"/>
  <c r="S410" i="22"/>
  <c r="U410" i="22" s="1"/>
  <c r="T410" i="22" s="1"/>
  <c r="V410" i="22" s="1"/>
  <c r="BB410" i="22"/>
  <c r="AA410" i="22"/>
  <c r="AL410" i="22"/>
  <c r="R410" i="22"/>
  <c r="AJ410" i="22"/>
  <c r="AB410" i="22"/>
  <c r="AD410" i="22" s="1"/>
  <c r="AC410" i="22" s="1"/>
  <c r="AY410" i="22" l="1"/>
  <c r="AU410" i="22"/>
  <c r="AT410" i="22"/>
  <c r="W410" i="22"/>
  <c r="X410" i="22"/>
  <c r="AE410" i="22"/>
  <c r="AM410" i="22"/>
  <c r="AK410" i="22"/>
  <c r="BC410" i="22" l="1"/>
  <c r="AV410" i="22"/>
  <c r="AF410" i="22"/>
  <c r="AZ410" i="22" s="1"/>
  <c r="AG410" i="22"/>
  <c r="BA410" i="22" s="1"/>
  <c r="Y410" i="22"/>
  <c r="BD410" i="22" l="1"/>
  <c r="Q411" i="22"/>
  <c r="AX411" i="22" s="1"/>
  <c r="AH410" i="22"/>
  <c r="AY411" i="22" l="1"/>
  <c r="AO411" i="22"/>
  <c r="AP411" i="22"/>
  <c r="AR411" i="22" s="1"/>
  <c r="BB411" i="22"/>
  <c r="AJ411" i="22"/>
  <c r="AL411" i="22"/>
  <c r="R411" i="22"/>
  <c r="AA411" i="22"/>
  <c r="S411" i="22"/>
  <c r="U411" i="22" s="1"/>
  <c r="AB411" i="22"/>
  <c r="AD411" i="22" s="1"/>
  <c r="AQ411" i="22" l="1"/>
  <c r="AS411" i="22" s="1"/>
  <c r="AK411" i="22"/>
  <c r="AC411" i="22"/>
  <c r="AE411" i="22" s="1"/>
  <c r="AM411" i="22"/>
  <c r="T411" i="22"/>
  <c r="V411" i="22" s="1"/>
  <c r="BC411" i="22" l="1"/>
  <c r="AT411" i="22"/>
  <c r="AU411" i="22"/>
  <c r="AG411" i="22"/>
  <c r="AF411" i="22"/>
  <c r="X411" i="22"/>
  <c r="W411" i="22"/>
  <c r="BA411" i="22" l="1"/>
  <c r="AZ411" i="22"/>
  <c r="AV411" i="22"/>
  <c r="AH411" i="22"/>
  <c r="BD411" i="22"/>
  <c r="Q412" i="22"/>
  <c r="Y411" i="22"/>
  <c r="AP412" i="22" l="1"/>
  <c r="AR412" i="22" s="1"/>
  <c r="AQ412" i="22" s="1"/>
  <c r="AX412" i="22"/>
  <c r="S412" i="22"/>
  <c r="U412" i="22" s="1"/>
  <c r="T412" i="22" s="1"/>
  <c r="V412" i="22" s="1"/>
  <c r="AO412" i="22"/>
  <c r="AB412" i="22"/>
  <c r="AD412" i="22" s="1"/>
  <c r="AC412" i="22" s="1"/>
  <c r="AE412" i="22" s="1"/>
  <c r="AA412" i="22"/>
  <c r="R412" i="22"/>
  <c r="AL412" i="22"/>
  <c r="AJ412" i="22"/>
  <c r="BB412" i="22"/>
  <c r="AS412" i="22" l="1"/>
  <c r="AT412" i="22" s="1"/>
  <c r="AY412" i="22"/>
  <c r="AU412" i="22"/>
  <c r="X412" i="22"/>
  <c r="W412" i="22"/>
  <c r="AF412" i="22"/>
  <c r="AG412" i="22"/>
  <c r="AM412" i="22"/>
  <c r="AK412" i="22"/>
  <c r="BA412" i="22" l="1"/>
  <c r="AZ412" i="22"/>
  <c r="BC412" i="22"/>
  <c r="BD412" i="22" s="1"/>
  <c r="AV412" i="22"/>
  <c r="AH412" i="22"/>
  <c r="Y412" i="22"/>
  <c r="Q413" i="22" l="1"/>
  <c r="AX413" i="22" s="1"/>
  <c r="AY413" i="22" l="1"/>
  <c r="S413" i="22"/>
  <c r="U413" i="22" s="1"/>
  <c r="T413" i="22" s="1"/>
  <c r="V413" i="22" s="1"/>
  <c r="X413" i="22" s="1"/>
  <c r="AO413" i="22"/>
  <c r="AP413" i="22"/>
  <c r="AR413" i="22" s="1"/>
  <c r="AB413" i="22"/>
  <c r="AD413" i="22" s="1"/>
  <c r="AC413" i="22" s="1"/>
  <c r="AE413" i="22" s="1"/>
  <c r="AJ413" i="22"/>
  <c r="AK413" i="22" s="1"/>
  <c r="AL413" i="22"/>
  <c r="AM413" i="22" s="1"/>
  <c r="R413" i="22"/>
  <c r="BB413" i="22"/>
  <c r="AA413" i="22"/>
  <c r="AQ413" i="22" l="1"/>
  <c r="AS413" i="22" s="1"/>
  <c r="BC413" i="22" s="1"/>
  <c r="W413" i="22"/>
  <c r="Y413" i="22" s="1"/>
  <c r="AG413" i="22"/>
  <c r="AF413" i="22"/>
  <c r="AT413" i="22" l="1"/>
  <c r="AZ413" i="22" s="1"/>
  <c r="AU413" i="22"/>
  <c r="BA413" i="22" s="1"/>
  <c r="BD413" i="22"/>
  <c r="Q414" i="22"/>
  <c r="AX414" i="22" s="1"/>
  <c r="AH413" i="22"/>
  <c r="AY414" i="22" l="1"/>
  <c r="AO414" i="22"/>
  <c r="AV413" i="22"/>
  <c r="AP414" i="22"/>
  <c r="AR414" i="22" s="1"/>
  <c r="R414" i="22"/>
  <c r="AJ414" i="22"/>
  <c r="AL414" i="22"/>
  <c r="AA414" i="22"/>
  <c r="BB414" i="22"/>
  <c r="S414" i="22"/>
  <c r="U414" i="22" s="1"/>
  <c r="T414" i="22" s="1"/>
  <c r="V414" i="22" s="1"/>
  <c r="AB414" i="22"/>
  <c r="AD414" i="22" s="1"/>
  <c r="AQ414" i="22" l="1"/>
  <c r="AS414" i="22" s="1"/>
  <c r="W414" i="22"/>
  <c r="X414" i="22"/>
  <c r="AC414" i="22"/>
  <c r="AE414" i="22" s="1"/>
  <c r="AK414" i="22"/>
  <c r="AM414" i="22"/>
  <c r="BC414" i="22" l="1"/>
  <c r="AT414" i="22"/>
  <c r="AU414" i="22"/>
  <c r="AG414" i="22"/>
  <c r="AF414" i="22"/>
  <c r="Y414" i="22"/>
  <c r="BA414" i="22" l="1"/>
  <c r="AZ414" i="22"/>
  <c r="AV414" i="22"/>
  <c r="AH414" i="22"/>
  <c r="BD414" i="22"/>
  <c r="Q415" i="22"/>
  <c r="AX415" i="22" s="1"/>
  <c r="AP415" i="22" l="1"/>
  <c r="AR415" i="22" s="1"/>
  <c r="AQ415" i="22" s="1"/>
  <c r="AS415" i="22" s="1"/>
  <c r="AY415" i="22"/>
  <c r="AB415" i="22"/>
  <c r="AD415" i="22" s="1"/>
  <c r="AC415" i="22" s="1"/>
  <c r="AE415" i="22" s="1"/>
  <c r="AO415" i="22"/>
  <c r="AA415" i="22"/>
  <c r="BB415" i="22"/>
  <c r="AL415" i="22"/>
  <c r="AJ415" i="22"/>
  <c r="R415" i="22"/>
  <c r="S415" i="22"/>
  <c r="U415" i="22" s="1"/>
  <c r="T415" i="22" s="1"/>
  <c r="AU415" i="22" l="1"/>
  <c r="AT415" i="22"/>
  <c r="AG415" i="22"/>
  <c r="AF415" i="22"/>
  <c r="AK415" i="22"/>
  <c r="AM415" i="22"/>
  <c r="V415" i="22"/>
  <c r="BC415" i="22" l="1"/>
  <c r="AV415" i="22"/>
  <c r="AH415" i="22"/>
  <c r="W415" i="22"/>
  <c r="AZ415" i="22" s="1"/>
  <c r="X415" i="22"/>
  <c r="BA415" i="22" s="1"/>
  <c r="BD415" i="22" l="1"/>
  <c r="Q416" i="22"/>
  <c r="AX416" i="22" s="1"/>
  <c r="Y415" i="22"/>
  <c r="AY416" i="22" l="1"/>
  <c r="S416" i="22"/>
  <c r="U416" i="22" s="1"/>
  <c r="T416" i="22" s="1"/>
  <c r="V416" i="22" s="1"/>
  <c r="AO416" i="22"/>
  <c r="AP416" i="22"/>
  <c r="AR416" i="22" s="1"/>
  <c r="AQ416" i="22" s="1"/>
  <c r="AB416" i="22"/>
  <c r="AD416" i="22" s="1"/>
  <c r="AC416" i="22" s="1"/>
  <c r="AA416" i="22"/>
  <c r="AL416" i="22"/>
  <c r="AJ416" i="22"/>
  <c r="BB416" i="22"/>
  <c r="R416" i="22"/>
  <c r="AS416" i="22" l="1"/>
  <c r="W416" i="22"/>
  <c r="X416" i="22"/>
  <c r="AK416" i="22"/>
  <c r="AE416" i="22"/>
  <c r="AM416" i="22"/>
  <c r="BC416" i="22" l="1"/>
  <c r="AT416" i="22"/>
  <c r="AU416" i="22"/>
  <c r="AF416" i="22"/>
  <c r="AG416" i="22"/>
  <c r="Y416" i="22"/>
  <c r="BA416" i="22" l="1"/>
  <c r="AZ416" i="22"/>
  <c r="AV416" i="22"/>
  <c r="AH416" i="22"/>
  <c r="BD416" i="22"/>
  <c r="Q417" i="22"/>
  <c r="AX417" i="22" s="1"/>
  <c r="AP417" i="22" l="1"/>
  <c r="AR417" i="22" s="1"/>
  <c r="AQ417" i="22" s="1"/>
  <c r="AS417" i="22" s="1"/>
  <c r="AY417" i="22"/>
  <c r="AB417" i="22"/>
  <c r="AD417" i="22" s="1"/>
  <c r="AC417" i="22" s="1"/>
  <c r="AE417" i="22" s="1"/>
  <c r="AO417" i="22"/>
  <c r="S417" i="22"/>
  <c r="U417" i="22" s="1"/>
  <c r="T417" i="22" s="1"/>
  <c r="AJ417" i="22"/>
  <c r="R417" i="22"/>
  <c r="AA417" i="22"/>
  <c r="BB417" i="22"/>
  <c r="AL417" i="22"/>
  <c r="AU417" i="22" l="1"/>
  <c r="AT417" i="22"/>
  <c r="AG417" i="22"/>
  <c r="AF417" i="22"/>
  <c r="V417" i="22"/>
  <c r="AM417" i="22"/>
  <c r="AK417" i="22"/>
  <c r="BC417" i="22" l="1"/>
  <c r="AV417" i="22"/>
  <c r="W417" i="22"/>
  <c r="AZ417" i="22" s="1"/>
  <c r="X417" i="22"/>
  <c r="BA417" i="22" s="1"/>
  <c r="AH417" i="22"/>
  <c r="BD417" i="22" l="1"/>
  <c r="Q418" i="22"/>
  <c r="AX418" i="22" s="1"/>
  <c r="Y417" i="22"/>
  <c r="AY418" i="22" l="1"/>
  <c r="AO418" i="22"/>
  <c r="AP418" i="22"/>
  <c r="AR418" i="22" s="1"/>
  <c r="S418" i="22"/>
  <c r="U418" i="22" s="1"/>
  <c r="T418" i="22" s="1"/>
  <c r="AA418" i="22"/>
  <c r="BB418" i="22"/>
  <c r="AL418" i="22"/>
  <c r="AJ418" i="22"/>
  <c r="R418" i="22"/>
  <c r="AB418" i="22"/>
  <c r="AD418" i="22" s="1"/>
  <c r="AC418" i="22" s="1"/>
  <c r="AQ418" i="22" l="1"/>
  <c r="AS418" i="22" s="1"/>
  <c r="AK418" i="22"/>
  <c r="AM418" i="22"/>
  <c r="AE418" i="22"/>
  <c r="V418" i="22"/>
  <c r="BC418" i="22" l="1"/>
  <c r="AT418" i="22"/>
  <c r="AU418" i="22"/>
  <c r="Q419" i="22"/>
  <c r="AX419" i="22" s="1"/>
  <c r="AF418" i="22"/>
  <c r="AG418" i="22"/>
  <c r="W418" i="22"/>
  <c r="X418" i="22"/>
  <c r="BA418" i="22" l="1"/>
  <c r="AZ418" i="22"/>
  <c r="AY419" i="22"/>
  <c r="AP419" i="22"/>
  <c r="AR419" i="22" s="1"/>
  <c r="AV418" i="22"/>
  <c r="AO419" i="22"/>
  <c r="BD418" i="22"/>
  <c r="AH418" i="22"/>
  <c r="Y418" i="22"/>
  <c r="S419" i="22"/>
  <c r="U419" i="22" s="1"/>
  <c r="T419" i="22" s="1"/>
  <c r="AB419" i="22"/>
  <c r="AD419" i="22" s="1"/>
  <c r="AC419" i="22" s="1"/>
  <c r="AL419" i="22"/>
  <c r="AJ419" i="22"/>
  <c r="AA419" i="22"/>
  <c r="R419" i="22"/>
  <c r="BB419" i="22"/>
  <c r="AQ419" i="22" l="1"/>
  <c r="AS419" i="22" s="1"/>
  <c r="V419" i="22"/>
  <c r="AK419" i="22"/>
  <c r="AM419" i="22"/>
  <c r="AE419" i="22"/>
  <c r="BC419" i="22" l="1"/>
  <c r="AU419" i="22"/>
  <c r="AT419" i="22"/>
  <c r="AF419" i="22"/>
  <c r="AG419" i="22"/>
  <c r="W419" i="22"/>
  <c r="X419" i="22"/>
  <c r="AZ419" i="22" l="1"/>
  <c r="BA419" i="22"/>
  <c r="AV419" i="22"/>
  <c r="Y419" i="22"/>
  <c r="BD419" i="22"/>
  <c r="Q420" i="22"/>
  <c r="AX420" i="22" s="1"/>
  <c r="AH419" i="22"/>
  <c r="AY420" i="22" l="1"/>
  <c r="S420" i="22"/>
  <c r="U420" i="22" s="1"/>
  <c r="T420" i="22" s="1"/>
  <c r="V420" i="22" s="1"/>
  <c r="AO420" i="22"/>
  <c r="AP420" i="22"/>
  <c r="AR420" i="22" s="1"/>
  <c r="AB420" i="22"/>
  <c r="AD420" i="22" s="1"/>
  <c r="AC420" i="22" s="1"/>
  <c r="AA420" i="22"/>
  <c r="BB420" i="22"/>
  <c r="R420" i="22"/>
  <c r="AL420" i="22"/>
  <c r="AJ420" i="22"/>
  <c r="AQ420" i="22" l="1"/>
  <c r="AS420" i="22" s="1"/>
  <c r="X420" i="22"/>
  <c r="W420" i="22"/>
  <c r="AE420" i="22"/>
  <c r="AK420" i="22"/>
  <c r="AM420" i="22"/>
  <c r="BC420" i="22" l="1"/>
  <c r="BD420" i="22" s="1"/>
  <c r="AU420" i="22"/>
  <c r="AT420" i="22"/>
  <c r="AG420" i="22"/>
  <c r="AF420" i="22"/>
  <c r="Y420" i="22"/>
  <c r="AZ420" i="22" l="1"/>
  <c r="BA420" i="22"/>
  <c r="AV420" i="22"/>
  <c r="Q421" i="22"/>
  <c r="AX421" i="22" s="1"/>
  <c r="AH420" i="22"/>
  <c r="AY421" i="22" l="1"/>
  <c r="S421" i="22"/>
  <c r="U421" i="22" s="1"/>
  <c r="T421" i="22" s="1"/>
  <c r="V421" i="22" s="1"/>
  <c r="X421" i="22" s="1"/>
  <c r="AO421" i="22"/>
  <c r="AP421" i="22"/>
  <c r="AR421" i="22" s="1"/>
  <c r="R421" i="22"/>
  <c r="AL421" i="22"/>
  <c r="AM421" i="22" s="1"/>
  <c r="BB421" i="22"/>
  <c r="AB421" i="22"/>
  <c r="AD421" i="22" s="1"/>
  <c r="AC421" i="22" s="1"/>
  <c r="AE421" i="22" s="1"/>
  <c r="AA421" i="22"/>
  <c r="AJ421" i="22"/>
  <c r="AK421" i="22" s="1"/>
  <c r="W421" i="22" l="1"/>
  <c r="Y421" i="22" s="1"/>
  <c r="AQ421" i="22"/>
  <c r="AS421" i="22" s="1"/>
  <c r="BC421" i="22" s="1"/>
  <c r="AF421" i="22"/>
  <c r="AG421" i="22"/>
  <c r="AT421" i="22" l="1"/>
  <c r="AZ421" i="22" s="1"/>
  <c r="AU421" i="22"/>
  <c r="BA421" i="22" s="1"/>
  <c r="AH421" i="22"/>
  <c r="BD421" i="22"/>
  <c r="Q422" i="22"/>
  <c r="AX422" i="22" s="1"/>
  <c r="AY422" i="22" l="1"/>
  <c r="AO422" i="22"/>
  <c r="AP422" i="22"/>
  <c r="AR422" i="22" s="1"/>
  <c r="AV421" i="22"/>
  <c r="R422" i="22"/>
  <c r="AL422" i="22"/>
  <c r="AA422" i="22"/>
  <c r="AJ422" i="22"/>
  <c r="BB422" i="22"/>
  <c r="S422" i="22"/>
  <c r="U422" i="22" s="1"/>
  <c r="AB422" i="22"/>
  <c r="AD422" i="22" s="1"/>
  <c r="AQ422" i="22" l="1"/>
  <c r="AS422" i="22" s="1"/>
  <c r="AM422" i="22"/>
  <c r="T422" i="22"/>
  <c r="V422" i="22" s="1"/>
  <c r="AK422" i="22"/>
  <c r="AC422" i="22"/>
  <c r="AE422" i="22" s="1"/>
  <c r="BC422" i="22" l="1"/>
  <c r="AT422" i="22"/>
  <c r="AU422" i="22"/>
  <c r="AG422" i="22"/>
  <c r="AF422" i="22"/>
  <c r="W422" i="22"/>
  <c r="X422" i="22"/>
  <c r="AZ422" i="22" l="1"/>
  <c r="BA422" i="22"/>
  <c r="AV422" i="22"/>
  <c r="Y422" i="22"/>
  <c r="AH422" i="22"/>
  <c r="BD422" i="22"/>
  <c r="Q423" i="22"/>
  <c r="AX423" i="22" s="1"/>
  <c r="AY423" i="22" l="1"/>
  <c r="AP423" i="22"/>
  <c r="AR423" i="22" s="1"/>
  <c r="AQ423" i="22" s="1"/>
  <c r="AS423" i="22" s="1"/>
  <c r="S423" i="22"/>
  <c r="U423" i="22" s="1"/>
  <c r="T423" i="22" s="1"/>
  <c r="V423" i="22" s="1"/>
  <c r="AO423" i="22"/>
  <c r="BB423" i="22"/>
  <c r="AJ423" i="22"/>
  <c r="AL423" i="22"/>
  <c r="R423" i="22"/>
  <c r="AA423" i="22"/>
  <c r="AB423" i="22"/>
  <c r="AD423" i="22" s="1"/>
  <c r="AC423" i="22" s="1"/>
  <c r="AU423" i="22" l="1"/>
  <c r="AT423" i="22"/>
  <c r="X423" i="22"/>
  <c r="W423" i="22"/>
  <c r="AE423" i="22"/>
  <c r="AM423" i="22"/>
  <c r="AK423" i="22"/>
  <c r="BC423" i="22" l="1"/>
  <c r="BD423" i="22" s="1"/>
  <c r="AV423" i="22"/>
  <c r="Y423" i="22"/>
  <c r="AF423" i="22"/>
  <c r="AZ423" i="22" s="1"/>
  <c r="AG423" i="22"/>
  <c r="BA423" i="22" s="1"/>
  <c r="Q424" i="22" l="1"/>
  <c r="AX424" i="22" s="1"/>
  <c r="AA424" i="22"/>
  <c r="AH423" i="22"/>
  <c r="AJ424" i="22" l="1"/>
  <c r="AK424" i="22" s="1"/>
  <c r="R424" i="22"/>
  <c r="AL424" i="22"/>
  <c r="AM424" i="22" s="1"/>
  <c r="BB424" i="22"/>
  <c r="AB424" i="22"/>
  <c r="AD424" i="22" s="1"/>
  <c r="AC424" i="22" s="1"/>
  <c r="AE424" i="22" s="1"/>
  <c r="AY424" i="22"/>
  <c r="S424" i="22"/>
  <c r="U424" i="22" s="1"/>
  <c r="T424" i="22" s="1"/>
  <c r="V424" i="22" s="1"/>
  <c r="X424" i="22" s="1"/>
  <c r="AO424" i="22"/>
  <c r="AP424" i="22"/>
  <c r="AR424" i="22" s="1"/>
  <c r="W424" i="22" l="1"/>
  <c r="Y424" i="22" s="1"/>
  <c r="AQ424" i="22"/>
  <c r="AS424" i="22" s="1"/>
  <c r="BC424" i="22" s="1"/>
  <c r="AG424" i="22"/>
  <c r="AF424" i="22"/>
  <c r="AT424" i="22" l="1"/>
  <c r="AZ424" i="22" s="1"/>
  <c r="AU424" i="22"/>
  <c r="BA424" i="22" s="1"/>
  <c r="BD424" i="22"/>
  <c r="Q425" i="22"/>
  <c r="AX425" i="22" s="1"/>
  <c r="AH424" i="22"/>
  <c r="AY425" i="22" l="1"/>
  <c r="AO425" i="22"/>
  <c r="AV424" i="22"/>
  <c r="AP425" i="22"/>
  <c r="AR425" i="22" s="1"/>
  <c r="AA425" i="22"/>
  <c r="AJ425" i="22"/>
  <c r="AK425" i="22" s="1"/>
  <c r="AL425" i="22"/>
  <c r="AM425" i="22" s="1"/>
  <c r="R425" i="22"/>
  <c r="BB425" i="22"/>
  <c r="S425" i="22"/>
  <c r="U425" i="22" s="1"/>
  <c r="T425" i="22" s="1"/>
  <c r="AB425" i="22"/>
  <c r="AD425" i="22" s="1"/>
  <c r="AQ425" i="22" l="1"/>
  <c r="AS425" i="22" s="1"/>
  <c r="V425" i="22"/>
  <c r="AC425" i="22"/>
  <c r="AE425" i="22" s="1"/>
  <c r="BC425" i="22" l="1"/>
  <c r="AT425" i="22"/>
  <c r="AU425" i="22"/>
  <c r="AF425" i="22"/>
  <c r="AG425" i="22"/>
  <c r="W425" i="22"/>
  <c r="X425" i="22"/>
  <c r="BA425" i="22" l="1"/>
  <c r="AZ425" i="22"/>
  <c r="AV425" i="22"/>
  <c r="AH425" i="22"/>
  <c r="BD425" i="22"/>
  <c r="Q426" i="22"/>
  <c r="AX426" i="22" s="1"/>
  <c r="Y425" i="22"/>
  <c r="AP426" i="22" l="1"/>
  <c r="AR426" i="22" s="1"/>
  <c r="AQ426" i="22" s="1"/>
  <c r="AS426" i="22" s="1"/>
  <c r="AY426" i="22"/>
  <c r="S426" i="22"/>
  <c r="U426" i="22" s="1"/>
  <c r="T426" i="22" s="1"/>
  <c r="V426" i="22" s="1"/>
  <c r="AO426" i="22"/>
  <c r="AB426" i="22"/>
  <c r="AD426" i="22" s="1"/>
  <c r="AC426" i="22" s="1"/>
  <c r="AJ426" i="22"/>
  <c r="AK426" i="22" s="1"/>
  <c r="AA426" i="22"/>
  <c r="AL426" i="22"/>
  <c r="AM426" i="22" s="1"/>
  <c r="R426" i="22"/>
  <c r="BB426" i="22"/>
  <c r="AU426" i="22" l="1"/>
  <c r="AT426" i="22"/>
  <c r="X426" i="22"/>
  <c r="W426" i="22"/>
  <c r="AE426" i="22"/>
  <c r="BC426" i="22" s="1"/>
  <c r="AV426" i="22" l="1"/>
  <c r="Q427" i="22"/>
  <c r="AX427" i="22" s="1"/>
  <c r="Y426" i="22"/>
  <c r="AG426" i="22"/>
  <c r="BA426" i="22" s="1"/>
  <c r="AF426" i="22"/>
  <c r="AZ426" i="22" s="1"/>
  <c r="AY427" i="22" l="1"/>
  <c r="BD426" i="22"/>
  <c r="AO427" i="22"/>
  <c r="AP427" i="22"/>
  <c r="AR427" i="22" s="1"/>
  <c r="BB427" i="22"/>
  <c r="AA427" i="22"/>
  <c r="R427" i="22"/>
  <c r="AL427" i="22"/>
  <c r="AM427" i="22" s="1"/>
  <c r="AJ427" i="22"/>
  <c r="AK427" i="22" s="1"/>
  <c r="S427" i="22"/>
  <c r="U427" i="22" s="1"/>
  <c r="AH426" i="22"/>
  <c r="AB427" i="22"/>
  <c r="AD427" i="22" s="1"/>
  <c r="AC427" i="22" s="1"/>
  <c r="AQ427" i="22" l="1"/>
  <c r="AS427" i="22" s="1"/>
  <c r="T427" i="22"/>
  <c r="V427" i="22" s="1"/>
  <c r="AE427" i="22"/>
  <c r="BC427" i="22" l="1"/>
  <c r="AU427" i="22"/>
  <c r="AT427" i="22"/>
  <c r="W427" i="22"/>
  <c r="X427" i="22"/>
  <c r="AG427" i="22"/>
  <c r="AF427" i="22"/>
  <c r="AZ427" i="22" l="1"/>
  <c r="BA427" i="22"/>
  <c r="AV427" i="22"/>
  <c r="Q428" i="22"/>
  <c r="AX428" i="22" s="1"/>
  <c r="BD427" i="22"/>
  <c r="AH427" i="22"/>
  <c r="Y427" i="22"/>
  <c r="AY428" i="22" l="1"/>
  <c r="AB428" i="22"/>
  <c r="AD428" i="22" s="1"/>
  <c r="AC428" i="22" s="1"/>
  <c r="AE428" i="22" s="1"/>
  <c r="AO428" i="22"/>
  <c r="AP428" i="22"/>
  <c r="AR428" i="22" s="1"/>
  <c r="S428" i="22"/>
  <c r="U428" i="22" s="1"/>
  <c r="R428" i="22"/>
  <c r="AL428" i="22"/>
  <c r="AM428" i="22" s="1"/>
  <c r="AJ428" i="22"/>
  <c r="AK428" i="22" s="1"/>
  <c r="BB428" i="22"/>
  <c r="AA428" i="22"/>
  <c r="AQ428" i="22" l="1"/>
  <c r="AS428" i="22" s="1"/>
  <c r="AF428" i="22"/>
  <c r="AG428" i="22"/>
  <c r="T428" i="22"/>
  <c r="V428" i="22" s="1"/>
  <c r="BC428" i="22" l="1"/>
  <c r="AT428" i="22"/>
  <c r="AU428" i="22"/>
  <c r="X428" i="22"/>
  <c r="W428" i="22"/>
  <c r="AH428" i="22"/>
  <c r="BA428" i="22" l="1"/>
  <c r="AZ428" i="22"/>
  <c r="AV428" i="22"/>
  <c r="Y428" i="22"/>
  <c r="Q429" i="22"/>
  <c r="BD428" i="22"/>
  <c r="AP429" i="22" l="1"/>
  <c r="AR429" i="22" s="1"/>
  <c r="AQ429" i="22" s="1"/>
  <c r="AS429" i="22" s="1"/>
  <c r="AX429" i="22"/>
  <c r="AO429" i="22"/>
  <c r="R429" i="22"/>
  <c r="BB429" i="22"/>
  <c r="AJ429" i="22"/>
  <c r="AK429" i="22" s="1"/>
  <c r="AL429" i="22"/>
  <c r="AM429" i="22" s="1"/>
  <c r="AA429" i="22"/>
  <c r="AB429" i="22"/>
  <c r="AD429" i="22" s="1"/>
  <c r="AC429" i="22" s="1"/>
  <c r="S429" i="22"/>
  <c r="U429" i="22" s="1"/>
  <c r="T429" i="22" s="1"/>
  <c r="AY429" i="22" l="1"/>
  <c r="AU429" i="22"/>
  <c r="AT429" i="22"/>
  <c r="AE429" i="22"/>
  <c r="V429" i="22"/>
  <c r="BC429" i="22" l="1"/>
  <c r="AV429" i="22"/>
  <c r="AF429" i="22"/>
  <c r="AZ429" i="22" s="1"/>
  <c r="AG429" i="22"/>
  <c r="W429" i="22"/>
  <c r="X429" i="22"/>
  <c r="BA429" i="22" l="1"/>
  <c r="Y429" i="22"/>
  <c r="AH429" i="22"/>
  <c r="Q430" i="22"/>
  <c r="AX430" i="22" s="1"/>
  <c r="BD429" i="22"/>
  <c r="AY430" i="22" l="1"/>
  <c r="S430" i="22"/>
  <c r="U430" i="22" s="1"/>
  <c r="T430" i="22" s="1"/>
  <c r="V430" i="22" s="1"/>
  <c r="AO430" i="22"/>
  <c r="AP430" i="22"/>
  <c r="AR430" i="22" s="1"/>
  <c r="AQ430" i="22" s="1"/>
  <c r="AS430" i="22" s="1"/>
  <c r="R430" i="22"/>
  <c r="AJ430" i="22"/>
  <c r="AK430" i="22" s="1"/>
  <c r="AA430" i="22"/>
  <c r="AL430" i="22"/>
  <c r="AM430" i="22" s="1"/>
  <c r="BB430" i="22"/>
  <c r="AB430" i="22"/>
  <c r="AD430" i="22" s="1"/>
  <c r="AU430" i="22" l="1"/>
  <c r="AT430" i="22"/>
  <c r="X430" i="22"/>
  <c r="W430" i="22"/>
  <c r="AC430" i="22"/>
  <c r="AE430" i="22" s="1"/>
  <c r="BC430" i="22" s="1"/>
  <c r="AV430" i="22" l="1"/>
  <c r="Q431" i="22"/>
  <c r="AX431" i="22" s="1"/>
  <c r="Y430" i="22"/>
  <c r="AF430" i="22"/>
  <c r="AZ430" i="22" s="1"/>
  <c r="AG430" i="22"/>
  <c r="BA430" i="22" s="1"/>
  <c r="BD430" i="22" l="1"/>
  <c r="AY431" i="22"/>
  <c r="AO431" i="22"/>
  <c r="AP431" i="22"/>
  <c r="AR431" i="22" s="1"/>
  <c r="AQ431" i="22" s="1"/>
  <c r="AS431" i="22" s="1"/>
  <c r="AH430" i="22"/>
  <c r="AB431" i="22"/>
  <c r="AD431" i="22" s="1"/>
  <c r="AA431" i="22"/>
  <c r="AJ431" i="22"/>
  <c r="AK431" i="22" s="1"/>
  <c r="BB431" i="22"/>
  <c r="AL431" i="22"/>
  <c r="AM431" i="22" s="1"/>
  <c r="S431" i="22"/>
  <c r="U431" i="22" s="1"/>
  <c r="R431" i="22"/>
  <c r="AT431" i="22" l="1"/>
  <c r="AU431" i="22"/>
  <c r="T431" i="22"/>
  <c r="V431" i="22" s="1"/>
  <c r="AC431" i="22"/>
  <c r="AE431" i="22" s="1"/>
  <c r="BC431" i="22" l="1"/>
  <c r="AV431" i="22"/>
  <c r="AF431" i="22"/>
  <c r="AG431" i="22"/>
  <c r="BA431" i="22" s="1"/>
  <c r="W431" i="22"/>
  <c r="X431" i="22"/>
  <c r="AZ431" i="22" l="1"/>
  <c r="AH431" i="22"/>
  <c r="Q432" i="22"/>
  <c r="AX432" i="22" s="1"/>
  <c r="BD431" i="22"/>
  <c r="Y431" i="22"/>
  <c r="AY432" i="22" l="1"/>
  <c r="AB432" i="22"/>
  <c r="AD432" i="22" s="1"/>
  <c r="AC432" i="22" s="1"/>
  <c r="AE432" i="22" s="1"/>
  <c r="AO432" i="22"/>
  <c r="AP432" i="22"/>
  <c r="AR432" i="22" s="1"/>
  <c r="AQ432" i="22" s="1"/>
  <c r="AS432" i="22" s="1"/>
  <c r="AA432" i="22"/>
  <c r="AL432" i="22"/>
  <c r="AM432" i="22" s="1"/>
  <c r="R432" i="22"/>
  <c r="AJ432" i="22"/>
  <c r="AK432" i="22" s="1"/>
  <c r="BB432" i="22"/>
  <c r="S432" i="22"/>
  <c r="U432" i="22" s="1"/>
  <c r="T432" i="22" s="1"/>
  <c r="AU432" i="22" l="1"/>
  <c r="AT432" i="22"/>
  <c r="AG432" i="22"/>
  <c r="AF432" i="22"/>
  <c r="V432" i="22"/>
  <c r="BC432" i="22" s="1"/>
  <c r="AV432" i="22" l="1"/>
  <c r="AH432" i="22"/>
  <c r="X432" i="22"/>
  <c r="BA432" i="22" s="1"/>
  <c r="W432" i="22"/>
  <c r="AZ432" i="22" s="1"/>
  <c r="Y432" i="22" l="1"/>
  <c r="Q433" i="22"/>
  <c r="AX433" i="22" s="1"/>
  <c r="BD432" i="22"/>
  <c r="AY433" i="22" l="1"/>
  <c r="AO433" i="22"/>
  <c r="AP433" i="22"/>
  <c r="AR433" i="22" s="1"/>
  <c r="S433" i="22"/>
  <c r="U433" i="22" s="1"/>
  <c r="R433" i="22"/>
  <c r="BB433" i="22"/>
  <c r="AJ433" i="22"/>
  <c r="AK433" i="22" s="1"/>
  <c r="AL433" i="22"/>
  <c r="AM433" i="22" s="1"/>
  <c r="AA433" i="22"/>
  <c r="AB433" i="22"/>
  <c r="AD433" i="22" s="1"/>
  <c r="AQ433" i="22" l="1"/>
  <c r="AS433" i="22" s="1"/>
  <c r="AC433" i="22"/>
  <c r="AE433" i="22" s="1"/>
  <c r="T433" i="22"/>
  <c r="V433" i="22" s="1"/>
  <c r="BC433" i="22" l="1"/>
  <c r="AU433" i="22"/>
  <c r="AT433" i="22"/>
  <c r="AF433" i="22"/>
  <c r="AG433" i="22"/>
  <c r="X433" i="22"/>
  <c r="W433" i="22"/>
  <c r="BA433" i="22" l="1"/>
  <c r="AZ433" i="22"/>
  <c r="AV433" i="22"/>
  <c r="AH433" i="22"/>
  <c r="BD433" i="22"/>
  <c r="Q434" i="22"/>
  <c r="AX434" i="22" s="1"/>
  <c r="Y433" i="22"/>
  <c r="AP434" i="22" l="1"/>
  <c r="AR434" i="22" s="1"/>
  <c r="AQ434" i="22" s="1"/>
  <c r="AY434" i="22"/>
  <c r="S434" i="22"/>
  <c r="U434" i="22" s="1"/>
  <c r="T434" i="22" s="1"/>
  <c r="V434" i="22" s="1"/>
  <c r="AO434" i="22"/>
  <c r="AB434" i="22"/>
  <c r="AD434" i="22" s="1"/>
  <c r="AC434" i="22" s="1"/>
  <c r="AL434" i="22"/>
  <c r="AM434" i="22" s="1"/>
  <c r="AJ434" i="22"/>
  <c r="AK434" i="22" s="1"/>
  <c r="R434" i="22"/>
  <c r="AA434" i="22"/>
  <c r="BB434" i="22"/>
  <c r="AS434" i="22" l="1"/>
  <c r="AU434" i="22" s="1"/>
  <c r="AE434" i="22"/>
  <c r="BC434" i="22" s="1"/>
  <c r="X434" i="22"/>
  <c r="W434" i="22"/>
  <c r="AT434" i="22" l="1"/>
  <c r="AV434" i="22" s="1"/>
  <c r="AG434" i="22"/>
  <c r="BA434" i="22" s="1"/>
  <c r="Q435" i="22"/>
  <c r="AF434" i="22"/>
  <c r="AZ434" i="22" s="1"/>
  <c r="Y434" i="22"/>
  <c r="AH434" i="22" l="1"/>
  <c r="AP435" i="22"/>
  <c r="AR435" i="22" s="1"/>
  <c r="AQ435" i="22" s="1"/>
  <c r="AS435" i="22" s="1"/>
  <c r="AX435" i="22"/>
  <c r="AO435" i="22"/>
  <c r="BD434" i="22"/>
  <c r="AA435" i="22"/>
  <c r="AL435" i="22"/>
  <c r="AM435" i="22" s="1"/>
  <c r="AJ435" i="22"/>
  <c r="AK435" i="22" s="1"/>
  <c r="R435" i="22"/>
  <c r="BB435" i="22"/>
  <c r="S435" i="22"/>
  <c r="U435" i="22" s="1"/>
  <c r="T435" i="22" s="1"/>
  <c r="AB435" i="22"/>
  <c r="AD435" i="22" s="1"/>
  <c r="AY435" i="22" l="1"/>
  <c r="AU435" i="22"/>
  <c r="AT435" i="22"/>
  <c r="AC435" i="22"/>
  <c r="AE435" i="22" s="1"/>
  <c r="V435" i="22"/>
  <c r="BC435" i="22" l="1"/>
  <c r="AV435" i="22"/>
  <c r="AF435" i="22"/>
  <c r="AZ435" i="22" s="1"/>
  <c r="AG435" i="22"/>
  <c r="W435" i="22"/>
  <c r="X435" i="22"/>
  <c r="BA435" i="22" l="1"/>
  <c r="AH435" i="22"/>
  <c r="BD435" i="22"/>
  <c r="Q436" i="22"/>
  <c r="AX436" i="22" s="1"/>
  <c r="Y435" i="22"/>
  <c r="AY436" i="22" l="1"/>
  <c r="AO436" i="22"/>
  <c r="AP436" i="22"/>
  <c r="AR436" i="22" s="1"/>
  <c r="BB436" i="22"/>
  <c r="AB436" i="22"/>
  <c r="AD436" i="22" s="1"/>
  <c r="S436" i="22"/>
  <c r="U436" i="22" s="1"/>
  <c r="T436" i="22" s="1"/>
  <c r="V436" i="22" s="1"/>
  <c r="AL436" i="22"/>
  <c r="AM436" i="22" s="1"/>
  <c r="AJ436" i="22"/>
  <c r="AK436" i="22" s="1"/>
  <c r="AA436" i="22"/>
  <c r="R436" i="22"/>
  <c r="AQ436" i="22" l="1"/>
  <c r="AS436" i="22" s="1"/>
  <c r="W436" i="22"/>
  <c r="X436" i="22"/>
  <c r="AC436" i="22"/>
  <c r="AE436" i="22" s="1"/>
  <c r="BC436" i="22" l="1"/>
  <c r="AT436" i="22"/>
  <c r="AU436" i="22"/>
  <c r="AG436" i="22"/>
  <c r="AF436" i="22"/>
  <c r="Y436" i="22"/>
  <c r="BA436" i="22" l="1"/>
  <c r="AZ436" i="22"/>
  <c r="AV436" i="22"/>
  <c r="BD436" i="22"/>
  <c r="Q437" i="22"/>
  <c r="AX437" i="22" s="1"/>
  <c r="AH436" i="22"/>
  <c r="AP437" i="22" l="1"/>
  <c r="AR437" i="22" s="1"/>
  <c r="AQ437" i="22" s="1"/>
  <c r="AS437" i="22" s="1"/>
  <c r="AY437" i="22"/>
  <c r="AO437" i="22"/>
  <c r="AB437" i="22"/>
  <c r="AD437" i="22" s="1"/>
  <c r="AL437" i="22"/>
  <c r="AM437" i="22" s="1"/>
  <c r="BB437" i="22"/>
  <c r="R437" i="22"/>
  <c r="S437" i="22"/>
  <c r="U437" i="22" s="1"/>
  <c r="T437" i="22" s="1"/>
  <c r="V437" i="22" s="1"/>
  <c r="AA437" i="22"/>
  <c r="AJ437" i="22"/>
  <c r="AK437" i="22" s="1"/>
  <c r="AU437" i="22" l="1"/>
  <c r="AT437" i="22"/>
  <c r="W437" i="22"/>
  <c r="X437" i="22"/>
  <c r="AC437" i="22"/>
  <c r="AE437" i="22" s="1"/>
  <c r="BC437" i="22" s="1"/>
  <c r="AV437" i="22" l="1"/>
  <c r="Q438" i="22"/>
  <c r="AX438" i="22" s="1"/>
  <c r="Y437" i="22"/>
  <c r="AG437" i="22"/>
  <c r="BA437" i="22" s="1"/>
  <c r="AF437" i="22"/>
  <c r="AZ437" i="22" s="1"/>
  <c r="AY438" i="22" l="1"/>
  <c r="BD437" i="22"/>
  <c r="S438" i="22"/>
  <c r="U438" i="22" s="1"/>
  <c r="T438" i="22" s="1"/>
  <c r="V438" i="22" s="1"/>
  <c r="X438" i="22" s="1"/>
  <c r="AO438" i="22"/>
  <c r="AP438" i="22"/>
  <c r="AR438" i="22" s="1"/>
  <c r="AQ438" i="22" s="1"/>
  <c r="AS438" i="22" s="1"/>
  <c r="AH437" i="22"/>
  <c r="AB438" i="22"/>
  <c r="AD438" i="22" s="1"/>
  <c r="AC438" i="22" s="1"/>
  <c r="AJ438" i="22"/>
  <c r="AK438" i="22" s="1"/>
  <c r="AA438" i="22"/>
  <c r="AL438" i="22"/>
  <c r="AM438" i="22" s="1"/>
  <c r="BB438" i="22"/>
  <c r="R438" i="22"/>
  <c r="W438" i="22" l="1"/>
  <c r="Y438" i="22" s="1"/>
  <c r="AU438" i="22"/>
  <c r="AT438" i="22"/>
  <c r="AE438" i="22"/>
  <c r="BC438" i="22" s="1"/>
  <c r="AV438" i="22" l="1"/>
  <c r="Q439" i="22"/>
  <c r="AX439" i="22" s="1"/>
  <c r="AG438" i="22"/>
  <c r="BA438" i="22" s="1"/>
  <c r="AF438" i="22"/>
  <c r="AZ438" i="22" s="1"/>
  <c r="BD438" i="22" l="1"/>
  <c r="AY439" i="22"/>
  <c r="AO439" i="22"/>
  <c r="AP439" i="22"/>
  <c r="AR439" i="22" s="1"/>
  <c r="AH438" i="22"/>
  <c r="AB439" i="22"/>
  <c r="AD439" i="22" s="1"/>
  <c r="S439" i="22"/>
  <c r="U439" i="22" s="1"/>
  <c r="T439" i="22" s="1"/>
  <c r="AJ439" i="22"/>
  <c r="AK439" i="22" s="1"/>
  <c r="AL439" i="22"/>
  <c r="AM439" i="22" s="1"/>
  <c r="R439" i="22"/>
  <c r="AA439" i="22"/>
  <c r="BB439" i="22"/>
  <c r="AQ439" i="22" l="1"/>
  <c r="AS439" i="22" s="1"/>
  <c r="V439" i="22"/>
  <c r="X439" i="22" s="1"/>
  <c r="AC439" i="22"/>
  <c r="AE439" i="22" s="1"/>
  <c r="BC439" i="22" l="1"/>
  <c r="AT439" i="22"/>
  <c r="AU439" i="22"/>
  <c r="BA439" i="22" s="1"/>
  <c r="W439" i="22"/>
  <c r="Y439" i="22" s="1"/>
  <c r="AG439" i="22"/>
  <c r="AF439" i="22"/>
  <c r="AZ439" i="22" l="1"/>
  <c r="AV439" i="22"/>
  <c r="AH439" i="22"/>
  <c r="Q440" i="22"/>
  <c r="AX440" i="22" s="1"/>
  <c r="BD439" i="22"/>
  <c r="AY440" i="22" l="1"/>
  <c r="AP440" i="22"/>
  <c r="AR440" i="22" s="1"/>
  <c r="AQ440" i="22" s="1"/>
  <c r="AS440" i="22" s="1"/>
  <c r="AB440" i="22"/>
  <c r="AD440" i="22" s="1"/>
  <c r="AC440" i="22" s="1"/>
  <c r="AE440" i="22" s="1"/>
  <c r="AO440" i="22"/>
  <c r="AL440" i="22"/>
  <c r="AM440" i="22" s="1"/>
  <c r="AA440" i="22"/>
  <c r="BB440" i="22"/>
  <c r="R440" i="22"/>
  <c r="AJ440" i="22"/>
  <c r="AK440" i="22" s="1"/>
  <c r="S440" i="22"/>
  <c r="U440" i="22" s="1"/>
  <c r="T440" i="22" s="1"/>
  <c r="V440" i="22" s="1"/>
  <c r="BC440" i="22" l="1"/>
  <c r="AU440" i="22"/>
  <c r="AT440" i="22"/>
  <c r="AF440" i="22"/>
  <c r="AG440" i="22"/>
  <c r="X440" i="22"/>
  <c r="W440" i="22"/>
  <c r="AZ440" i="22" l="1"/>
  <c r="BA440" i="22"/>
  <c r="AV440" i="22"/>
  <c r="Y440" i="22"/>
  <c r="AH440" i="22"/>
  <c r="Q441" i="22"/>
  <c r="AX441" i="22" s="1"/>
  <c r="BD440" i="22"/>
  <c r="AP441" i="22" l="1"/>
  <c r="AR441" i="22" s="1"/>
  <c r="AQ441" i="22" s="1"/>
  <c r="AY441" i="22"/>
  <c r="AO441" i="22"/>
  <c r="S441" i="22"/>
  <c r="U441" i="22" s="1"/>
  <c r="T441" i="22" s="1"/>
  <c r="BB441" i="22"/>
  <c r="AJ441" i="22"/>
  <c r="AK441" i="22" s="1"/>
  <c r="R441" i="22"/>
  <c r="AL441" i="22"/>
  <c r="AM441" i="22" s="1"/>
  <c r="AA441" i="22"/>
  <c r="AB441" i="22"/>
  <c r="AD441" i="22" s="1"/>
  <c r="AS441" i="22" l="1"/>
  <c r="AU441" i="22" s="1"/>
  <c r="AC441" i="22"/>
  <c r="AE441" i="22" s="1"/>
  <c r="V441" i="22"/>
  <c r="AT441" i="22" l="1"/>
  <c r="AV441" i="22" s="1"/>
  <c r="BC441" i="22"/>
  <c r="AF441" i="22"/>
  <c r="AG441" i="22"/>
  <c r="X441" i="22"/>
  <c r="W441" i="22"/>
  <c r="BA441" i="22" l="1"/>
  <c r="AZ441" i="22"/>
  <c r="AH441" i="22"/>
  <c r="BD441" i="22"/>
  <c r="Q442" i="22"/>
  <c r="AX442" i="22" s="1"/>
  <c r="Y441" i="22"/>
  <c r="AY442" i="22" l="1"/>
  <c r="AO442" i="22"/>
  <c r="AP442" i="22"/>
  <c r="AR442" i="22" s="1"/>
  <c r="AB442" i="22"/>
  <c r="AD442" i="22" s="1"/>
  <c r="BB442" i="22"/>
  <c r="AJ442" i="22"/>
  <c r="R442" i="22"/>
  <c r="AL442" i="22"/>
  <c r="AA442" i="22"/>
  <c r="S442" i="22"/>
  <c r="U442" i="22" s="1"/>
  <c r="T442" i="22" s="1"/>
  <c r="V442" i="22" s="1"/>
  <c r="AQ442" i="22" l="1"/>
  <c r="AS442" i="22" s="1"/>
  <c r="X442" i="22"/>
  <c r="W442" i="22"/>
  <c r="AK442" i="22"/>
  <c r="AM442" i="22"/>
  <c r="AC442" i="22"/>
  <c r="AE442" i="22" s="1"/>
  <c r="BC442" i="22" l="1"/>
  <c r="AU442" i="22"/>
  <c r="AT442" i="22"/>
  <c r="AG442" i="22"/>
  <c r="AF442" i="22"/>
  <c r="Y442" i="22"/>
  <c r="AZ442" i="22" l="1"/>
  <c r="BA442" i="22"/>
  <c r="AV442" i="22"/>
  <c r="AH442" i="22"/>
  <c r="BD442" i="22"/>
  <c r="Q443" i="22"/>
  <c r="AP443" i="22" l="1"/>
  <c r="AR443" i="22" s="1"/>
  <c r="AQ443" i="22" s="1"/>
  <c r="AS443" i="22" s="1"/>
  <c r="AX443" i="22"/>
  <c r="AB443" i="22"/>
  <c r="AD443" i="22" s="1"/>
  <c r="AC443" i="22" s="1"/>
  <c r="AE443" i="22" s="1"/>
  <c r="AO443" i="22"/>
  <c r="AL443" i="22"/>
  <c r="R443" i="22"/>
  <c r="AJ443" i="22"/>
  <c r="AK443" i="22" s="1"/>
  <c r="AA443" i="22"/>
  <c r="BB443" i="22"/>
  <c r="S443" i="22"/>
  <c r="U443" i="22" s="1"/>
  <c r="T443" i="22" s="1"/>
  <c r="V443" i="22" s="1"/>
  <c r="AY443" i="22" l="1"/>
  <c r="AU443" i="22"/>
  <c r="AT443" i="22"/>
  <c r="W443" i="22"/>
  <c r="X443" i="22"/>
  <c r="AM443" i="22"/>
  <c r="AG443" i="22"/>
  <c r="AF443" i="22"/>
  <c r="AZ443" i="22" l="1"/>
  <c r="BA443" i="22"/>
  <c r="BC443" i="22"/>
  <c r="BD443" i="22" s="1"/>
  <c r="AV443" i="22"/>
  <c r="AH443" i="22"/>
  <c r="Y443" i="22"/>
  <c r="Q444" i="22" l="1"/>
  <c r="AX444" i="22" s="1"/>
  <c r="AY444" i="22" l="1"/>
  <c r="AO444" i="22"/>
  <c r="AJ444" i="22"/>
  <c r="AK444" i="22" s="1"/>
  <c r="AA444" i="22"/>
  <c r="AB444" i="22"/>
  <c r="AD444" i="22" s="1"/>
  <c r="AC444" i="22" s="1"/>
  <c r="AL444" i="22"/>
  <c r="AM444" i="22" s="1"/>
  <c r="BB444" i="22"/>
  <c r="R444" i="22"/>
  <c r="AP444" i="22"/>
  <c r="AR444" i="22" s="1"/>
  <c r="AQ444" i="22" s="1"/>
  <c r="S444" i="22"/>
  <c r="U444" i="22" s="1"/>
  <c r="T444" i="22" s="1"/>
  <c r="V444" i="22" s="1"/>
  <c r="W444" i="22" s="1"/>
  <c r="AS444" i="22" l="1"/>
  <c r="AE444" i="22"/>
  <c r="AG444" i="22" s="1"/>
  <c r="X444" i="22"/>
  <c r="Y444" i="22" s="1"/>
  <c r="AT444" i="22"/>
  <c r="AU444" i="22"/>
  <c r="BA444" i="22" l="1"/>
  <c r="BC444" i="22"/>
  <c r="Q445" i="22" s="1"/>
  <c r="AX445" i="22" s="1"/>
  <c r="AF444" i="22"/>
  <c r="AH444" i="22" s="1"/>
  <c r="AV444" i="22"/>
  <c r="AY445" i="22" l="1"/>
  <c r="AZ444" i="22"/>
  <c r="AJ445" i="22"/>
  <c r="AK445" i="22" s="1"/>
  <c r="AO445" i="22"/>
  <c r="BD444" i="22"/>
  <c r="AP445" i="22"/>
  <c r="AR445" i="22" s="1"/>
  <c r="AQ445" i="22" s="1"/>
  <c r="AS445" i="22" s="1"/>
  <c r="BB445" i="22"/>
  <c r="R445" i="22"/>
  <c r="AA445" i="22"/>
  <c r="AL445" i="22"/>
  <c r="AM445" i="22" s="1"/>
  <c r="S445" i="22"/>
  <c r="U445" i="22" s="1"/>
  <c r="T445" i="22" s="1"/>
  <c r="V445" i="22" s="1"/>
  <c r="W445" i="22" s="1"/>
  <c r="AB445" i="22"/>
  <c r="AD445" i="22" s="1"/>
  <c r="AC445" i="22" s="1"/>
  <c r="AE445" i="22" s="1"/>
  <c r="AG445" i="22" s="1"/>
  <c r="X445" i="22" l="1"/>
  <c r="AF445" i="22"/>
  <c r="AH445" i="22" s="1"/>
  <c r="BC445" i="22"/>
  <c r="AU445" i="22"/>
  <c r="AT445" i="22"/>
  <c r="Y445" i="22"/>
  <c r="BA445" i="22" l="1"/>
  <c r="AZ445" i="22"/>
  <c r="AV445" i="22"/>
  <c r="Q446" i="22"/>
  <c r="AX446" i="22" s="1"/>
  <c r="BD445" i="22"/>
  <c r="AY446" i="22" l="1"/>
  <c r="AP446" i="22"/>
  <c r="AR446" i="22" s="1"/>
  <c r="AQ446" i="22" s="1"/>
  <c r="AS446" i="22" s="1"/>
  <c r="AO446" i="22"/>
  <c r="BB446" i="22"/>
  <c r="R446" i="22"/>
  <c r="AA446" i="22"/>
  <c r="AJ446" i="22"/>
  <c r="AL446" i="22"/>
  <c r="S446" i="22"/>
  <c r="U446" i="22" s="1"/>
  <c r="T446" i="22" s="1"/>
  <c r="V446" i="22" s="1"/>
  <c r="AB446" i="22"/>
  <c r="AD446" i="22" s="1"/>
  <c r="AU446" i="22" l="1"/>
  <c r="AT446" i="22"/>
  <c r="AC446" i="22"/>
  <c r="AE446" i="22" s="1"/>
  <c r="X446" i="22"/>
  <c r="W446" i="22"/>
  <c r="AM446" i="22"/>
  <c r="AK446" i="22"/>
  <c r="BC446" i="22" l="1"/>
  <c r="AV446" i="22"/>
  <c r="AG446" i="22"/>
  <c r="BA446" i="22" s="1"/>
  <c r="AF446" i="22"/>
  <c r="AZ446" i="22" s="1"/>
  <c r="Y446" i="22"/>
  <c r="AH446" i="22" l="1"/>
  <c r="BD446" i="22"/>
  <c r="Q447" i="22"/>
  <c r="AX447" i="22" s="1"/>
  <c r="AY447" i="22" l="1"/>
  <c r="AO447" i="22"/>
  <c r="AP447" i="22"/>
  <c r="AR447" i="22" s="1"/>
  <c r="R447" i="22"/>
  <c r="AJ447" i="22"/>
  <c r="BB447" i="22"/>
  <c r="AA447" i="22"/>
  <c r="AL447" i="22"/>
  <c r="AB447" i="22"/>
  <c r="AD447" i="22" s="1"/>
  <c r="S447" i="22"/>
  <c r="U447" i="22" s="1"/>
  <c r="T447" i="22" s="1"/>
  <c r="V447" i="22" s="1"/>
  <c r="AQ447" i="22" l="1"/>
  <c r="AS447" i="22" s="1"/>
  <c r="X447" i="22"/>
  <c r="W447" i="22"/>
  <c r="AK447" i="22"/>
  <c r="AC447" i="22"/>
  <c r="AE447" i="22" s="1"/>
  <c r="AM447" i="22"/>
  <c r="BC447" i="22" l="1"/>
  <c r="AU447" i="22"/>
  <c r="AT447" i="22"/>
  <c r="AZ447" i="22" s="1"/>
  <c r="Y447" i="22"/>
  <c r="AF447" i="22"/>
  <c r="AG447" i="22"/>
  <c r="BA447" i="22" l="1"/>
  <c r="AV447" i="22"/>
  <c r="AH447" i="22"/>
  <c r="Q448" i="22"/>
  <c r="AX448" i="22" s="1"/>
  <c r="BD447" i="22"/>
  <c r="AY448" i="22" l="1"/>
  <c r="AB448" i="22"/>
  <c r="AD448" i="22" s="1"/>
  <c r="AC448" i="22" s="1"/>
  <c r="AE448" i="22" s="1"/>
  <c r="AO448" i="22"/>
  <c r="AP448" i="22"/>
  <c r="AR448" i="22" s="1"/>
  <c r="BB448" i="22"/>
  <c r="AJ448" i="22"/>
  <c r="AL448" i="22"/>
  <c r="R448" i="22"/>
  <c r="AA448" i="22"/>
  <c r="S448" i="22"/>
  <c r="U448" i="22" s="1"/>
  <c r="T448" i="22" s="1"/>
  <c r="AQ448" i="22" l="1"/>
  <c r="AS448" i="22" s="1"/>
  <c r="V448" i="22"/>
  <c r="AM448" i="22"/>
  <c r="AG448" i="22"/>
  <c r="AF448" i="22"/>
  <c r="AK448" i="22"/>
  <c r="BC448" i="22" l="1"/>
  <c r="AU448" i="22"/>
  <c r="AT448" i="22"/>
  <c r="AH448" i="22"/>
  <c r="X448" i="22"/>
  <c r="W448" i="22"/>
  <c r="AZ448" i="22" l="1"/>
  <c r="BA448" i="22"/>
  <c r="AV448" i="22"/>
  <c r="Q449" i="22"/>
  <c r="BD448" i="22"/>
  <c r="Y448" i="22"/>
  <c r="AP449" i="22" l="1"/>
  <c r="AR449" i="22" s="1"/>
  <c r="AQ449" i="22" s="1"/>
  <c r="AX449" i="22"/>
  <c r="S449" i="22"/>
  <c r="U449" i="22" s="1"/>
  <c r="T449" i="22" s="1"/>
  <c r="V449" i="22" s="1"/>
  <c r="W449" i="22" s="1"/>
  <c r="AO449" i="22"/>
  <c r="AA449" i="22"/>
  <c r="BB449" i="22"/>
  <c r="AL449" i="22"/>
  <c r="AJ449" i="22"/>
  <c r="R449" i="22"/>
  <c r="AB449" i="22"/>
  <c r="AD449" i="22" s="1"/>
  <c r="AS449" i="22" l="1"/>
  <c r="AU449" i="22" s="1"/>
  <c r="AY449" i="22"/>
  <c r="AT449" i="22"/>
  <c r="X449" i="22"/>
  <c r="Y449" i="22" s="1"/>
  <c r="AC449" i="22"/>
  <c r="AE449" i="22" s="1"/>
  <c r="AK449" i="22"/>
  <c r="AM449" i="22"/>
  <c r="BC449" i="22" l="1"/>
  <c r="Q450" i="22" s="1"/>
  <c r="AX450" i="22" s="1"/>
  <c r="AV449" i="22"/>
  <c r="AG449" i="22"/>
  <c r="BA449" i="22" s="1"/>
  <c r="AF449" i="22"/>
  <c r="AZ449" i="22" s="1"/>
  <c r="AY450" i="22" l="1"/>
  <c r="AO450" i="22"/>
  <c r="AH449" i="22"/>
  <c r="AP450" i="22"/>
  <c r="AR450" i="22" s="1"/>
  <c r="AQ450" i="22" s="1"/>
  <c r="AS450" i="22" s="1"/>
  <c r="BD449" i="22"/>
  <c r="S450" i="22"/>
  <c r="U450" i="22" s="1"/>
  <c r="T450" i="22" s="1"/>
  <c r="AJ450" i="22"/>
  <c r="AL450" i="22"/>
  <c r="BB450" i="22"/>
  <c r="R450" i="22"/>
  <c r="AA450" i="22"/>
  <c r="AB450" i="22"/>
  <c r="AD450" i="22" s="1"/>
  <c r="AC450" i="22" s="1"/>
  <c r="AT450" i="22" l="1"/>
  <c r="AU450" i="22"/>
  <c r="AE450" i="22"/>
  <c r="AK450" i="22"/>
  <c r="AM450" i="22"/>
  <c r="V450" i="22"/>
  <c r="BC450" i="22" l="1"/>
  <c r="AG450" i="22"/>
  <c r="AV450" i="22"/>
  <c r="AF450" i="22"/>
  <c r="AZ450" i="22" s="1"/>
  <c r="W450" i="22"/>
  <c r="X450" i="22"/>
  <c r="BA450" i="22" l="1"/>
  <c r="AH450" i="22"/>
  <c r="Y450" i="22"/>
  <c r="Q451" i="22"/>
  <c r="AX451" i="22" s="1"/>
  <c r="BD450" i="22"/>
  <c r="AY451" i="22" l="1"/>
  <c r="AO451" i="22"/>
  <c r="AP451" i="22"/>
  <c r="AR451" i="22" s="1"/>
  <c r="AA451" i="22"/>
  <c r="BB451" i="22"/>
  <c r="AJ451" i="22"/>
  <c r="R451" i="22"/>
  <c r="AL451" i="22"/>
  <c r="AB451" i="22"/>
  <c r="AD451" i="22" s="1"/>
  <c r="S451" i="22"/>
  <c r="U451" i="22" s="1"/>
  <c r="T451" i="22" s="1"/>
  <c r="V451" i="22" s="1"/>
  <c r="AQ451" i="22" l="1"/>
  <c r="AS451" i="22" s="1"/>
  <c r="AC451" i="22"/>
  <c r="AE451" i="22" s="1"/>
  <c r="AM451" i="22"/>
  <c r="X451" i="22"/>
  <c r="W451" i="22"/>
  <c r="AK451" i="22"/>
  <c r="BC451" i="22" l="1"/>
  <c r="AU451" i="22"/>
  <c r="AT451" i="22"/>
  <c r="AZ451" i="22" s="1"/>
  <c r="AG451" i="22"/>
  <c r="AF451" i="22"/>
  <c r="Q452" i="22"/>
  <c r="AX452" i="22" s="1"/>
  <c r="Y451" i="22"/>
  <c r="BA451" i="22" l="1"/>
  <c r="AY452" i="22"/>
  <c r="AP452" i="22"/>
  <c r="AR452" i="22" s="1"/>
  <c r="AQ452" i="22" s="1"/>
  <c r="AS452" i="22" s="1"/>
  <c r="AU452" i="22" s="1"/>
  <c r="AV451" i="22"/>
  <c r="AO452" i="22"/>
  <c r="AH451" i="22"/>
  <c r="BD451" i="22"/>
  <c r="BB452" i="22"/>
  <c r="AL452" i="22"/>
  <c r="AA452" i="22"/>
  <c r="AJ452" i="22"/>
  <c r="AK452" i="22" s="1"/>
  <c r="R452" i="22"/>
  <c r="S452" i="22"/>
  <c r="U452" i="22" s="1"/>
  <c r="T452" i="22" s="1"/>
  <c r="V452" i="22" s="1"/>
  <c r="AB452" i="22"/>
  <c r="AD452" i="22" s="1"/>
  <c r="AT452" i="22" l="1"/>
  <c r="X452" i="22"/>
  <c r="W452" i="22"/>
  <c r="AM452" i="22"/>
  <c r="AC452" i="22"/>
  <c r="AE452" i="22" s="1"/>
  <c r="BC452" i="22" l="1"/>
  <c r="BD452" i="22" s="1"/>
  <c r="AV452" i="22"/>
  <c r="Y452" i="22"/>
  <c r="AG452" i="22"/>
  <c r="BA452" i="22" s="1"/>
  <c r="AF452" i="22"/>
  <c r="AZ452" i="22" s="1"/>
  <c r="Q453" i="22" l="1"/>
  <c r="AX453" i="22" s="1"/>
  <c r="AH452" i="22"/>
  <c r="AY453" i="22" l="1"/>
  <c r="AO453" i="22"/>
  <c r="AP453" i="22"/>
  <c r="AR453" i="22" s="1"/>
  <c r="AQ453" i="22" s="1"/>
  <c r="AS453" i="22" s="1"/>
  <c r="AJ453" i="22"/>
  <c r="AK453" i="22" s="1"/>
  <c r="BB453" i="22"/>
  <c r="R453" i="22"/>
  <c r="AB453" i="22"/>
  <c r="AD453" i="22" s="1"/>
  <c r="AC453" i="22" s="1"/>
  <c r="AL453" i="22"/>
  <c r="AM453" i="22" s="1"/>
  <c r="S453" i="22"/>
  <c r="U453" i="22" s="1"/>
  <c r="T453" i="22" s="1"/>
  <c r="V453" i="22" s="1"/>
  <c r="W453" i="22" s="1"/>
  <c r="AA453" i="22"/>
  <c r="X453" i="22" l="1"/>
  <c r="Y453" i="22" s="1"/>
  <c r="AU453" i="22"/>
  <c r="AT453" i="22"/>
  <c r="AE453" i="22"/>
  <c r="AG453" i="22" s="1"/>
  <c r="BA453" i="22" l="1"/>
  <c r="BC453" i="22"/>
  <c r="Q454" i="22" s="1"/>
  <c r="AX454" i="22" s="1"/>
  <c r="AV453" i="22"/>
  <c r="AF453" i="22"/>
  <c r="AH453" i="22" s="1"/>
  <c r="AZ453" i="22" l="1"/>
  <c r="AY454" i="22"/>
  <c r="BD453" i="22"/>
  <c r="AO454" i="22"/>
  <c r="AP454" i="22"/>
  <c r="AR454" i="22" s="1"/>
  <c r="AQ454" i="22" s="1"/>
  <c r="AS454" i="22" s="1"/>
  <c r="AA454" i="22"/>
  <c r="AL454" i="22"/>
  <c r="BB454" i="22"/>
  <c r="AB454" i="22"/>
  <c r="AD454" i="22" s="1"/>
  <c r="AC454" i="22" s="1"/>
  <c r="R454" i="22"/>
  <c r="AJ454" i="22"/>
  <c r="S454" i="22"/>
  <c r="U454" i="22" s="1"/>
  <c r="T454" i="22" s="1"/>
  <c r="AT454" i="22" l="1"/>
  <c r="AU454" i="22"/>
  <c r="AE454" i="22"/>
  <c r="AK454" i="22"/>
  <c r="AM454" i="22"/>
  <c r="V454" i="22"/>
  <c r="BC454" i="22" l="1"/>
  <c r="Q455" i="22" s="1"/>
  <c r="AX455" i="22" s="1"/>
  <c r="AV454" i="22"/>
  <c r="AF454" i="22"/>
  <c r="AG454" i="22"/>
  <c r="BA454" i="22" s="1"/>
  <c r="W454" i="22"/>
  <c r="X454" i="22"/>
  <c r="AZ454" i="22" l="1"/>
  <c r="AH454" i="22"/>
  <c r="AY455" i="22"/>
  <c r="AO455" i="22"/>
  <c r="AP455" i="22"/>
  <c r="AR455" i="22" s="1"/>
  <c r="AQ455" i="22" s="1"/>
  <c r="BD454" i="22"/>
  <c r="AA455" i="22"/>
  <c r="AJ455" i="22"/>
  <c r="AK455" i="22" s="1"/>
  <c r="BB455" i="22"/>
  <c r="R455" i="22"/>
  <c r="AL455" i="22"/>
  <c r="AM455" i="22" s="1"/>
  <c r="AB455" i="22"/>
  <c r="AD455" i="22" s="1"/>
  <c r="Y454" i="22"/>
  <c r="S455" i="22"/>
  <c r="U455" i="22" s="1"/>
  <c r="T455" i="22" s="1"/>
  <c r="V455" i="22" s="1"/>
  <c r="X455" i="22" s="1"/>
  <c r="AS455" i="22" l="1"/>
  <c r="AU455" i="22" s="1"/>
  <c r="AC455" i="22"/>
  <c r="AE455" i="22" s="1"/>
  <c r="W455" i="22"/>
  <c r="Y455" i="22" s="1"/>
  <c r="BC455" i="22" l="1"/>
  <c r="AT455" i="22"/>
  <c r="AV455" i="22" s="1"/>
  <c r="Q456" i="22"/>
  <c r="AX456" i="22" s="1"/>
  <c r="AF455" i="22"/>
  <c r="AG455" i="22"/>
  <c r="BA455" i="22" s="1"/>
  <c r="AZ455" i="22" l="1"/>
  <c r="AY456" i="22"/>
  <c r="BD455" i="22"/>
  <c r="S456" i="22"/>
  <c r="U456" i="22" s="1"/>
  <c r="T456" i="22" s="1"/>
  <c r="V456" i="22" s="1"/>
  <c r="X456" i="22" s="1"/>
  <c r="AO456" i="22"/>
  <c r="AP456" i="22"/>
  <c r="AR456" i="22" s="1"/>
  <c r="AQ456" i="22" s="1"/>
  <c r="AH455" i="22"/>
  <c r="AB456" i="22"/>
  <c r="AD456" i="22" s="1"/>
  <c r="R456" i="22"/>
  <c r="AJ456" i="22"/>
  <c r="AK456" i="22" s="1"/>
  <c r="AA456" i="22"/>
  <c r="BB456" i="22"/>
  <c r="AL456" i="22"/>
  <c r="AM456" i="22" s="1"/>
  <c r="AS456" i="22" l="1"/>
  <c r="AT456" i="22" s="1"/>
  <c r="W456" i="22"/>
  <c r="Y456" i="22" s="1"/>
  <c r="AC456" i="22"/>
  <c r="AE456" i="22" s="1"/>
  <c r="BC456" i="22" l="1"/>
  <c r="AU456" i="22"/>
  <c r="AG456" i="22"/>
  <c r="AF456" i="22"/>
  <c r="AZ456" i="22" s="1"/>
  <c r="AV456" i="22" l="1"/>
  <c r="BA456" i="22"/>
  <c r="AH456" i="22"/>
  <c r="Q457" i="22"/>
  <c r="AX457" i="22" s="1"/>
  <c r="BD456" i="22"/>
  <c r="AY457" i="22" l="1"/>
  <c r="AB457" i="22"/>
  <c r="AD457" i="22" s="1"/>
  <c r="AC457" i="22" s="1"/>
  <c r="AO457" i="22"/>
  <c r="AP457" i="22"/>
  <c r="AR457" i="22" s="1"/>
  <c r="AQ457" i="22" s="1"/>
  <c r="AL457" i="22"/>
  <c r="AM457" i="22" s="1"/>
  <c r="S457" i="22"/>
  <c r="U457" i="22" s="1"/>
  <c r="T457" i="22" s="1"/>
  <c r="V457" i="22" s="1"/>
  <c r="R457" i="22"/>
  <c r="BB457" i="22"/>
  <c r="AA457" i="22"/>
  <c r="AJ457" i="22"/>
  <c r="AK457" i="22" s="1"/>
  <c r="AS457" i="22" l="1"/>
  <c r="AE457" i="22"/>
  <c r="AU457" i="22"/>
  <c r="AT457" i="22"/>
  <c r="W457" i="22"/>
  <c r="X457" i="22"/>
  <c r="BC457" i="22" l="1"/>
  <c r="Q458" i="22" s="1"/>
  <c r="AX458" i="22" s="1"/>
  <c r="AG457" i="22"/>
  <c r="BA457" i="22" s="1"/>
  <c r="AF457" i="22"/>
  <c r="AZ457" i="22" s="1"/>
  <c r="AV457" i="22"/>
  <c r="Y457" i="22"/>
  <c r="BD457" i="22" l="1"/>
  <c r="AH457" i="22"/>
  <c r="AY458" i="22"/>
  <c r="S458" i="22"/>
  <c r="U458" i="22" s="1"/>
  <c r="T458" i="22" s="1"/>
  <c r="AO458" i="22"/>
  <c r="AP458" i="22"/>
  <c r="AR458" i="22" s="1"/>
  <c r="AQ458" i="22" s="1"/>
  <c r="AB458" i="22"/>
  <c r="AD458" i="22" s="1"/>
  <c r="AC458" i="22" s="1"/>
  <c r="BB458" i="22"/>
  <c r="R458" i="22"/>
  <c r="AL458" i="22"/>
  <c r="AM458" i="22" s="1"/>
  <c r="AJ458" i="22"/>
  <c r="AK458" i="22" s="1"/>
  <c r="AA458" i="22"/>
  <c r="AS458" i="22" l="1"/>
  <c r="V458" i="22"/>
  <c r="X458" i="22" s="1"/>
  <c r="AT458" i="22"/>
  <c r="AU458" i="22"/>
  <c r="AE458" i="22"/>
  <c r="W458" i="22" l="1"/>
  <c r="Y458" i="22" s="1"/>
  <c r="BC458" i="22"/>
  <c r="Q459" i="22" s="1"/>
  <c r="AX459" i="22" s="1"/>
  <c r="AV458" i="22"/>
  <c r="AF458" i="22"/>
  <c r="AG458" i="22"/>
  <c r="BA458" i="22" s="1"/>
  <c r="AZ458" i="22" l="1"/>
  <c r="AB459" i="22"/>
  <c r="AD459" i="22" s="1"/>
  <c r="AY459" i="22"/>
  <c r="BB459" i="22"/>
  <c r="AJ459" i="22"/>
  <c r="AK459" i="22" s="1"/>
  <c r="AA459" i="22"/>
  <c r="BD458" i="22"/>
  <c r="S459" i="22"/>
  <c r="U459" i="22" s="1"/>
  <c r="T459" i="22" s="1"/>
  <c r="V459" i="22" s="1"/>
  <c r="X459" i="22" s="1"/>
  <c r="AL459" i="22"/>
  <c r="AM459" i="22" s="1"/>
  <c r="AP459" i="22"/>
  <c r="AR459" i="22" s="1"/>
  <c r="AQ459" i="22" s="1"/>
  <c r="R459" i="22"/>
  <c r="AO459" i="22"/>
  <c r="AH458" i="22"/>
  <c r="AC459" i="22"/>
  <c r="W459" i="22" l="1"/>
  <c r="Y459" i="22" s="1"/>
  <c r="AS459" i="22"/>
  <c r="AU459" i="22" s="1"/>
  <c r="AE459" i="22"/>
  <c r="BC459" i="22" l="1"/>
  <c r="Q460" i="22" s="1"/>
  <c r="AX460" i="22" s="1"/>
  <c r="AT459" i="22"/>
  <c r="AF459" i="22"/>
  <c r="AG459" i="22"/>
  <c r="BA459" i="22" s="1"/>
  <c r="AV459" i="22" l="1"/>
  <c r="AZ459" i="22"/>
  <c r="AY460" i="22"/>
  <c r="S460" i="22"/>
  <c r="U460" i="22" s="1"/>
  <c r="T460" i="22" s="1"/>
  <c r="V460" i="22" s="1"/>
  <c r="AO460" i="22"/>
  <c r="AP460" i="22"/>
  <c r="AR460" i="22" s="1"/>
  <c r="AQ460" i="22" s="1"/>
  <c r="BD459" i="22"/>
  <c r="AH459" i="22"/>
  <c r="AL460" i="22"/>
  <c r="AM460" i="22" s="1"/>
  <c r="BB460" i="22"/>
  <c r="AJ460" i="22"/>
  <c r="AK460" i="22" s="1"/>
  <c r="R460" i="22"/>
  <c r="AB460" i="22"/>
  <c r="AA460" i="22"/>
  <c r="AS460" i="22" l="1"/>
  <c r="AT460" i="22" s="1"/>
  <c r="AD460" i="22"/>
  <c r="X460" i="22"/>
  <c r="W460" i="22"/>
  <c r="AU460" i="22" l="1"/>
  <c r="AC460" i="22"/>
  <c r="AE460" i="22" s="1"/>
  <c r="BC460" i="22" s="1"/>
  <c r="Y460" i="22"/>
  <c r="AV460" i="22" l="1"/>
  <c r="AG460" i="22"/>
  <c r="BA460" i="22" s="1"/>
  <c r="AF460" i="22"/>
  <c r="AZ460" i="22" s="1"/>
  <c r="Q461" i="22"/>
  <c r="AX461" i="22" s="1"/>
  <c r="AH460" i="22" l="1"/>
  <c r="AY461" i="22"/>
  <c r="AJ461" i="22"/>
  <c r="AK461" i="22" s="1"/>
  <c r="AO461" i="22"/>
  <c r="AP461" i="22"/>
  <c r="AR461" i="22" s="1"/>
  <c r="AQ461" i="22" s="1"/>
  <c r="S461" i="22"/>
  <c r="U461" i="22" s="1"/>
  <c r="T461" i="22" s="1"/>
  <c r="V461" i="22" s="1"/>
  <c r="R461" i="22"/>
  <c r="BB461" i="22"/>
  <c r="AL461" i="22"/>
  <c r="AM461" i="22" s="1"/>
  <c r="BD460" i="22"/>
  <c r="AA461" i="22"/>
  <c r="AB461" i="22"/>
  <c r="AS461" i="22" l="1"/>
  <c r="AU461" i="22" s="1"/>
  <c r="AD461" i="22"/>
  <c r="X461" i="22"/>
  <c r="W461" i="22"/>
  <c r="AT461" i="22" l="1"/>
  <c r="AC461" i="22"/>
  <c r="AE461" i="22" s="1"/>
  <c r="BC461" i="22" s="1"/>
  <c r="Y461" i="22"/>
  <c r="AV461" i="22" l="1"/>
  <c r="AG461" i="22"/>
  <c r="BA461" i="22" s="1"/>
  <c r="AF461" i="22"/>
  <c r="AZ461" i="22" s="1"/>
  <c r="Q462" i="22"/>
  <c r="AX462" i="22" s="1"/>
  <c r="AY462" i="22" l="1"/>
  <c r="AO462" i="22"/>
  <c r="AP462" i="22"/>
  <c r="AR462" i="22" s="1"/>
  <c r="AH461" i="22"/>
  <c r="BD461" i="22"/>
  <c r="R462" i="22"/>
  <c r="S462" i="22"/>
  <c r="AL462" i="22"/>
  <c r="BB462" i="22"/>
  <c r="AJ462" i="22"/>
  <c r="AK462" i="22" s="1"/>
  <c r="AA462" i="22"/>
  <c r="AB462" i="22"/>
  <c r="AQ462" i="22" l="1"/>
  <c r="AS462" i="22" s="1"/>
  <c r="AD462" i="22"/>
  <c r="U462" i="22"/>
  <c r="T462" i="22" s="1"/>
  <c r="AM462" i="22"/>
  <c r="AU462" i="22" l="1"/>
  <c r="AT462" i="22"/>
  <c r="AC462" i="22"/>
  <c r="AE462" i="22" s="1"/>
  <c r="V462" i="22"/>
  <c r="X462" i="22" s="1"/>
  <c r="AV462" i="22" l="1"/>
  <c r="BC462" i="22"/>
  <c r="BD462" i="22" s="1"/>
  <c r="AG462" i="22"/>
  <c r="BA462" i="22" s="1"/>
  <c r="AF462" i="22"/>
  <c r="W462" i="22"/>
  <c r="Y462" i="22" s="1"/>
  <c r="AZ462" i="22" l="1"/>
  <c r="AH462" i="22"/>
  <c r="Q463" i="22"/>
  <c r="AX463" i="22" s="1"/>
  <c r="AY463" i="22" l="1"/>
  <c r="BB463" i="22"/>
  <c r="AO463" i="22"/>
  <c r="AP463" i="22"/>
  <c r="AR463" i="22" s="1"/>
  <c r="AQ463" i="22" s="1"/>
  <c r="AJ463" i="22"/>
  <c r="AK463" i="22" s="1"/>
  <c r="S463" i="22"/>
  <c r="U463" i="22" s="1"/>
  <c r="T463" i="22" s="1"/>
  <c r="V463" i="22" s="1"/>
  <c r="W463" i="22" s="1"/>
  <c r="R463" i="22"/>
  <c r="AL463" i="22"/>
  <c r="AM463" i="22" s="1"/>
  <c r="AB463" i="22"/>
  <c r="AD463" i="22" s="1"/>
  <c r="AA463" i="22"/>
  <c r="AS463" i="22" l="1"/>
  <c r="AT463" i="22" s="1"/>
  <c r="AC463" i="22"/>
  <c r="AE463" i="22" s="1"/>
  <c r="X463" i="22"/>
  <c r="Y463" i="22" s="1"/>
  <c r="AU463" i="22" l="1"/>
  <c r="BC463" i="22"/>
  <c r="Q464" i="22" s="1"/>
  <c r="AX464" i="22" s="1"/>
  <c r="AV463" i="22"/>
  <c r="AG463" i="22"/>
  <c r="AF463" i="22"/>
  <c r="AZ463" i="22" s="1"/>
  <c r="BA463" i="22" l="1"/>
  <c r="AY464" i="22"/>
  <c r="AH463" i="22"/>
  <c r="AP464" i="22"/>
  <c r="AR464" i="22" s="1"/>
  <c r="AQ464" i="22" s="1"/>
  <c r="BB464" i="22"/>
  <c r="AO464" i="22"/>
  <c r="BD463" i="22"/>
  <c r="S464" i="22"/>
  <c r="U464" i="22" s="1"/>
  <c r="T464" i="22" s="1"/>
  <c r="V464" i="22" s="1"/>
  <c r="AJ464" i="22"/>
  <c r="AK464" i="22" s="1"/>
  <c r="AB464" i="22"/>
  <c r="AD464" i="22" s="1"/>
  <c r="AC464" i="22" s="1"/>
  <c r="AL464" i="22"/>
  <c r="AM464" i="22" s="1"/>
  <c r="AA464" i="22"/>
  <c r="R464" i="22"/>
  <c r="AS464" i="22" l="1"/>
  <c r="AU464" i="22" s="1"/>
  <c r="AE464" i="22"/>
  <c r="AF464" i="22" s="1"/>
  <c r="W464" i="22"/>
  <c r="X464" i="22"/>
  <c r="AT464" i="22" l="1"/>
  <c r="AZ464" i="22" s="1"/>
  <c r="BC464" i="22"/>
  <c r="Q465" i="22" s="1"/>
  <c r="AV464" i="22"/>
  <c r="AG464" i="22"/>
  <c r="AH464" i="22" s="1"/>
  <c r="Y464" i="22"/>
  <c r="BA464" i="22" l="1"/>
  <c r="AP465" i="22"/>
  <c r="AR465" i="22" s="1"/>
  <c r="AQ465" i="22" s="1"/>
  <c r="AX465" i="22"/>
  <c r="BD464" i="22"/>
  <c r="BB465" i="22"/>
  <c r="AO465" i="22"/>
  <c r="R465" i="22"/>
  <c r="AJ465" i="22"/>
  <c r="AK465" i="22" s="1"/>
  <c r="S465" i="22"/>
  <c r="AL465" i="22"/>
  <c r="AM465" i="22" s="1"/>
  <c r="AB465" i="22"/>
  <c r="AA465" i="22"/>
  <c r="AS465" i="22" l="1"/>
  <c r="AU465" i="22" s="1"/>
  <c r="AY465" i="22"/>
  <c r="AT465" i="22"/>
  <c r="AD465" i="22"/>
  <c r="U465" i="22"/>
  <c r="T465" i="22" s="1"/>
  <c r="V465" i="22" s="1"/>
  <c r="AV465" i="22" l="1"/>
  <c r="AC465" i="22"/>
  <c r="AE465" i="22" s="1"/>
  <c r="BC465" i="22" s="1"/>
  <c r="X465" i="22"/>
  <c r="W465" i="22"/>
  <c r="AG465" i="22" l="1"/>
  <c r="BA465" i="22" s="1"/>
  <c r="AF465" i="22"/>
  <c r="AZ465" i="22" s="1"/>
  <c r="Q466" i="22"/>
  <c r="AX466" i="22" s="1"/>
  <c r="Y465" i="22"/>
  <c r="AH465" i="22" l="1"/>
  <c r="AY466" i="22"/>
  <c r="AL466" i="22"/>
  <c r="AM466" i="22" s="1"/>
  <c r="AO466" i="22"/>
  <c r="AP466" i="22"/>
  <c r="AR466" i="22" s="1"/>
  <c r="AQ466" i="22" s="1"/>
  <c r="BD465" i="22"/>
  <c r="BB466" i="22"/>
  <c r="AJ466" i="22"/>
  <c r="AK466" i="22" s="1"/>
  <c r="R466" i="22"/>
  <c r="S466" i="22"/>
  <c r="U466" i="22" s="1"/>
  <c r="T466" i="22" s="1"/>
  <c r="V466" i="22" s="1"/>
  <c r="AA466" i="22"/>
  <c r="AB466" i="22"/>
  <c r="AD466" i="22" s="1"/>
  <c r="AS466" i="22" l="1"/>
  <c r="AT466" i="22" s="1"/>
  <c r="W466" i="22"/>
  <c r="X466" i="22"/>
  <c r="AC466" i="22"/>
  <c r="AE466" i="22" s="1"/>
  <c r="BC466" i="22" s="1"/>
  <c r="AU466" i="22" l="1"/>
  <c r="Y466" i="22"/>
  <c r="AF466" i="22"/>
  <c r="AZ466" i="22" s="1"/>
  <c r="AG466" i="22"/>
  <c r="AV466" i="22" l="1"/>
  <c r="BA466" i="22"/>
  <c r="Q467" i="22"/>
  <c r="AX467" i="22" s="1"/>
  <c r="BD466" i="22"/>
  <c r="AH466" i="22"/>
  <c r="AY467" i="22" l="1"/>
  <c r="AO467" i="22"/>
  <c r="AP467" i="22"/>
  <c r="AR467" i="22" s="1"/>
  <c r="AQ467" i="22" s="1"/>
  <c r="R467" i="22"/>
  <c r="AL467" i="22"/>
  <c r="AM467" i="22" s="1"/>
  <c r="S467" i="22"/>
  <c r="BB467" i="22"/>
  <c r="AJ467" i="22"/>
  <c r="AK467" i="22" s="1"/>
  <c r="AB467" i="22"/>
  <c r="AA467" i="22"/>
  <c r="AS467" i="22" l="1"/>
  <c r="AT467" i="22" s="1"/>
  <c r="AD467" i="22"/>
  <c r="U467" i="22"/>
  <c r="T467" i="22" s="1"/>
  <c r="V467" i="22" s="1"/>
  <c r="AU467" i="22" l="1"/>
  <c r="AV467" i="22"/>
  <c r="AC467" i="22"/>
  <c r="AE467" i="22" s="1"/>
  <c r="BC467" i="22" s="1"/>
  <c r="W467" i="22"/>
  <c r="X467" i="22"/>
  <c r="AG467" i="22" l="1"/>
  <c r="BA467" i="22" s="1"/>
  <c r="AF467" i="22"/>
  <c r="AZ467" i="22" s="1"/>
  <c r="Q468" i="22"/>
  <c r="AX468" i="22" s="1"/>
  <c r="Y467" i="22"/>
  <c r="AH467" i="22" l="1"/>
  <c r="AY468" i="22"/>
  <c r="AL468" i="22"/>
  <c r="AM468" i="22" s="1"/>
  <c r="AO468" i="22"/>
  <c r="AP468" i="22"/>
  <c r="AR468" i="22" s="1"/>
  <c r="AQ468" i="22" s="1"/>
  <c r="BD467" i="22"/>
  <c r="AJ468" i="22"/>
  <c r="AK468" i="22" s="1"/>
  <c r="R468" i="22"/>
  <c r="BB468" i="22"/>
  <c r="S468" i="22"/>
  <c r="U468" i="22" s="1"/>
  <c r="T468" i="22" s="1"/>
  <c r="V468" i="22" s="1"/>
  <c r="AA468" i="22"/>
  <c r="AB468" i="22"/>
  <c r="AD468" i="22" s="1"/>
  <c r="AS468" i="22" l="1"/>
  <c r="AT468" i="22" s="1"/>
  <c r="W468" i="22"/>
  <c r="X468" i="22"/>
  <c r="AC468" i="22"/>
  <c r="AU468" i="22" l="1"/>
  <c r="Y468" i="22"/>
  <c r="AE468" i="22"/>
  <c r="BC468" i="22" s="1"/>
  <c r="AV468" i="22" l="1"/>
  <c r="Q469" i="22"/>
  <c r="BB469" i="22" s="1"/>
  <c r="AF468" i="22"/>
  <c r="AZ468" i="22" s="1"/>
  <c r="AG468" i="22"/>
  <c r="BA468" i="22" s="1"/>
  <c r="AJ469" i="22" l="1"/>
  <c r="AK469" i="22" s="1"/>
  <c r="S469" i="22"/>
  <c r="AL469" i="22"/>
  <c r="AM469" i="22" s="1"/>
  <c r="R469" i="22"/>
  <c r="AX469" i="22"/>
  <c r="BD468" i="22"/>
  <c r="AO469" i="22"/>
  <c r="AP469" i="22"/>
  <c r="AR469" i="22" s="1"/>
  <c r="AQ469" i="22" s="1"/>
  <c r="AH468" i="22"/>
  <c r="U469" i="22"/>
  <c r="T469" i="22" s="1"/>
  <c r="V469" i="22" s="1"/>
  <c r="AA469" i="22"/>
  <c r="AB469" i="22"/>
  <c r="AD469" i="22" s="1"/>
  <c r="AS469" i="22" l="1"/>
  <c r="AT469" i="22" s="1"/>
  <c r="AY469" i="22"/>
  <c r="AU469" i="22"/>
  <c r="X469" i="22"/>
  <c r="W469" i="22"/>
  <c r="AC469" i="22"/>
  <c r="AE469" i="22" s="1"/>
  <c r="BC469" i="22" l="1"/>
  <c r="Q470" i="22" s="1"/>
  <c r="AX470" i="22" s="1"/>
  <c r="AV469" i="22"/>
  <c r="Y469" i="22"/>
  <c r="AF469" i="22"/>
  <c r="AZ469" i="22" s="1"/>
  <c r="AG469" i="22"/>
  <c r="BA469" i="22" s="1"/>
  <c r="AY470" i="22" l="1"/>
  <c r="AO470" i="22"/>
  <c r="AP470" i="22"/>
  <c r="AR470" i="22" s="1"/>
  <c r="BD469" i="22"/>
  <c r="AH469" i="22"/>
  <c r="AQ470" i="22" l="1"/>
  <c r="AS470" i="22" s="1"/>
  <c r="AU470" i="22" l="1"/>
  <c r="AT470" i="22"/>
  <c r="AV470" i="22" s="1"/>
  <c r="S470" i="22"/>
  <c r="R470" i="22"/>
  <c r="AJ470" i="22"/>
  <c r="AK470" i="22" s="1"/>
  <c r="AL470" i="22"/>
  <c r="BB470" i="22"/>
  <c r="AB470" i="22"/>
  <c r="AA470" i="22"/>
  <c r="AD470" i="22" l="1"/>
  <c r="U470" i="22"/>
  <c r="T470" i="22" s="1"/>
  <c r="V470" i="22" s="1"/>
  <c r="AM470" i="22"/>
  <c r="AC470" i="22" l="1"/>
  <c r="AE470" i="22" s="1"/>
  <c r="BC470" i="22" s="1"/>
  <c r="W470" i="22"/>
  <c r="X470" i="22"/>
  <c r="BD470" i="22" l="1"/>
  <c r="AG470" i="22"/>
  <c r="BA470" i="22" s="1"/>
  <c r="AF470" i="22"/>
  <c r="AZ470" i="22" s="1"/>
  <c r="Y470" i="22"/>
  <c r="Q471" i="22"/>
  <c r="AX471" i="22" s="1"/>
  <c r="AY471" i="22" l="1"/>
  <c r="AL471" i="22"/>
  <c r="AM471" i="22" s="1"/>
  <c r="AO471" i="22"/>
  <c r="AP471" i="22"/>
  <c r="AR471" i="22" s="1"/>
  <c r="AQ471" i="22" s="1"/>
  <c r="AH470" i="22"/>
  <c r="AJ471" i="22"/>
  <c r="AK471" i="22" s="1"/>
  <c r="AB471" i="22"/>
  <c r="AA471" i="22"/>
  <c r="BB471" i="22"/>
  <c r="S471" i="22"/>
  <c r="R471" i="22"/>
  <c r="AS471" i="22" l="1"/>
  <c r="AT471" i="22" s="1"/>
  <c r="AD471" i="22"/>
  <c r="U471" i="22"/>
  <c r="T471" i="22" s="1"/>
  <c r="V471" i="22" s="1"/>
  <c r="W471" i="22" s="1"/>
  <c r="AU471" i="22" l="1"/>
  <c r="AC471" i="22"/>
  <c r="AE471" i="22" s="1"/>
  <c r="BC471" i="22" s="1"/>
  <c r="X471" i="22"/>
  <c r="Y471" i="22" s="1"/>
  <c r="AV471" i="22" l="1"/>
  <c r="AG471" i="22"/>
  <c r="BA471" i="22" s="1"/>
  <c r="Q472" i="22"/>
  <c r="AX472" i="22" s="1"/>
  <c r="AF471" i="22"/>
  <c r="AZ471" i="22" s="1"/>
  <c r="AY472" i="22" l="1"/>
  <c r="BB472" i="22"/>
  <c r="AO472" i="22"/>
  <c r="AP472" i="22"/>
  <c r="AR472" i="22" s="1"/>
  <c r="AQ472" i="22" s="1"/>
  <c r="AH471" i="22"/>
  <c r="BD471" i="22"/>
  <c r="AJ472" i="22"/>
  <c r="AK472" i="22" s="1"/>
  <c r="AA472" i="22"/>
  <c r="R472" i="22"/>
  <c r="S472" i="22"/>
  <c r="U472" i="22" s="1"/>
  <c r="T472" i="22" s="1"/>
  <c r="V472" i="22" s="1"/>
  <c r="AB472" i="22"/>
  <c r="AD472" i="22" s="1"/>
  <c r="AL472" i="22"/>
  <c r="AM472" i="22" s="1"/>
  <c r="AS472" i="22" l="1"/>
  <c r="AU472" i="22" s="1"/>
  <c r="AC472" i="22"/>
  <c r="AE472" i="22" s="1"/>
  <c r="X472" i="22"/>
  <c r="W472" i="22"/>
  <c r="BC472" i="22" l="1"/>
  <c r="Q473" i="22" s="1"/>
  <c r="AX473" i="22" s="1"/>
  <c r="AT472" i="22"/>
  <c r="AF472" i="22"/>
  <c r="AG472" i="22"/>
  <c r="BA472" i="22" s="1"/>
  <c r="Y472" i="22"/>
  <c r="AV472" i="22" l="1"/>
  <c r="AZ472" i="22"/>
  <c r="AY473" i="22"/>
  <c r="R473" i="22"/>
  <c r="AO473" i="22"/>
  <c r="AP473" i="22"/>
  <c r="AR473" i="22" s="1"/>
  <c r="AQ473" i="22" s="1"/>
  <c r="AJ473" i="22"/>
  <c r="AK473" i="22" s="1"/>
  <c r="AA473" i="22"/>
  <c r="S473" i="22"/>
  <c r="U473" i="22" s="1"/>
  <c r="T473" i="22" s="1"/>
  <c r="V473" i="22" s="1"/>
  <c r="BB473" i="22"/>
  <c r="AH472" i="22"/>
  <c r="BD472" i="22"/>
  <c r="AB473" i="22"/>
  <c r="AD473" i="22" s="1"/>
  <c r="AL473" i="22"/>
  <c r="AM473" i="22" s="1"/>
  <c r="AS473" i="22" l="1"/>
  <c r="AT473" i="22" s="1"/>
  <c r="AC473" i="22"/>
  <c r="AE473" i="22" s="1"/>
  <c r="X473" i="22"/>
  <c r="W473" i="22"/>
  <c r="BC473" i="22" l="1"/>
  <c r="BD473" i="22" s="1"/>
  <c r="AU473" i="22"/>
  <c r="AG473" i="22"/>
  <c r="AF473" i="22"/>
  <c r="AZ473" i="22" s="1"/>
  <c r="Y473" i="22"/>
  <c r="AV473" i="22" l="1"/>
  <c r="BA473" i="22"/>
  <c r="AH473" i="22"/>
  <c r="Q474" i="22"/>
  <c r="AX474" i="22" s="1"/>
  <c r="AY474" i="22" l="1"/>
  <c r="S474" i="22"/>
  <c r="U474" i="22" s="1"/>
  <c r="T474" i="22" s="1"/>
  <c r="V474" i="22" s="1"/>
  <c r="X474" i="22" s="1"/>
  <c r="AO474" i="22"/>
  <c r="AP474" i="22"/>
  <c r="AR474" i="22" s="1"/>
  <c r="AQ474" i="22" s="1"/>
  <c r="AB474" i="22"/>
  <c r="AD474" i="22" s="1"/>
  <c r="AC474" i="22" s="1"/>
  <c r="AE474" i="22" s="1"/>
  <c r="R474" i="22"/>
  <c r="AL474" i="22"/>
  <c r="AM474" i="22" s="1"/>
  <c r="AJ474" i="22"/>
  <c r="AK474" i="22" s="1"/>
  <c r="AA474" i="22"/>
  <c r="BB474" i="22"/>
  <c r="AS474" i="22" l="1"/>
  <c r="BC474" i="22" s="1"/>
  <c r="BD474" i="22" s="1"/>
  <c r="W474" i="22"/>
  <c r="Y474" i="22" s="1"/>
  <c r="AF474" i="22"/>
  <c r="AG474" i="22"/>
  <c r="AU474" i="22" l="1"/>
  <c r="BA474" i="22"/>
  <c r="AT474" i="22"/>
  <c r="AH474" i="22"/>
  <c r="Q475" i="22"/>
  <c r="AV474" i="22" l="1"/>
  <c r="AZ474" i="22"/>
  <c r="AP475" i="22"/>
  <c r="AR475" i="22" s="1"/>
  <c r="AQ475" i="22" s="1"/>
  <c r="AX475" i="22"/>
  <c r="BB475" i="22"/>
  <c r="AL475" i="22"/>
  <c r="AM475" i="22" s="1"/>
  <c r="AO475" i="22"/>
  <c r="AJ475" i="22"/>
  <c r="AK475" i="22" s="1"/>
  <c r="S475" i="22"/>
  <c r="U475" i="22" s="1"/>
  <c r="T475" i="22" s="1"/>
  <c r="V475" i="22" s="1"/>
  <c r="W475" i="22" s="1"/>
  <c r="AA475" i="22"/>
  <c r="AB475" i="22"/>
  <c r="AD475" i="22" s="1"/>
  <c r="R475" i="22"/>
  <c r="AS475" i="22" l="1"/>
  <c r="AT475" i="22" s="1"/>
  <c r="AY475" i="22"/>
  <c r="X475" i="22"/>
  <c r="Y475" i="22" s="1"/>
  <c r="AC475" i="22"/>
  <c r="AE475" i="22" s="1"/>
  <c r="AU475" i="22" l="1"/>
  <c r="BC475" i="22"/>
  <c r="Q476" i="22" s="1"/>
  <c r="AX476" i="22" s="1"/>
  <c r="AV475" i="22"/>
  <c r="AG475" i="22"/>
  <c r="AF475" i="22"/>
  <c r="AZ475" i="22" s="1"/>
  <c r="BA475" i="22" l="1"/>
  <c r="AP476" i="22"/>
  <c r="AR476" i="22" s="1"/>
  <c r="AQ476" i="22" s="1"/>
  <c r="AY476" i="22"/>
  <c r="S476" i="22"/>
  <c r="U476" i="22" s="1"/>
  <c r="T476" i="22" s="1"/>
  <c r="AO476" i="22"/>
  <c r="BB476" i="22"/>
  <c r="R476" i="22"/>
  <c r="AL476" i="22"/>
  <c r="AM476" i="22" s="1"/>
  <c r="AH475" i="22"/>
  <c r="AJ476" i="22"/>
  <c r="AK476" i="22" s="1"/>
  <c r="AB476" i="22"/>
  <c r="AD476" i="22" s="1"/>
  <c r="AA476" i="22"/>
  <c r="BD475" i="22"/>
  <c r="AS476" i="22" l="1"/>
  <c r="AU476" i="22" s="1"/>
  <c r="V476" i="22"/>
  <c r="W476" i="22" s="1"/>
  <c r="AC476" i="22"/>
  <c r="AE476" i="22" s="1"/>
  <c r="AT476" i="22" l="1"/>
  <c r="BC476" i="22"/>
  <c r="AV476" i="22"/>
  <c r="X476" i="22"/>
  <c r="Y476" i="22" s="1"/>
  <c r="AF476" i="22"/>
  <c r="AG476" i="22"/>
  <c r="BA476" i="22" l="1"/>
  <c r="AZ476" i="22"/>
  <c r="Q477" i="22"/>
  <c r="AX477" i="22" s="1"/>
  <c r="BD476" i="22"/>
  <c r="AH476" i="22"/>
  <c r="AY477" i="22" l="1"/>
  <c r="AO477" i="22"/>
  <c r="AP477" i="22"/>
  <c r="AR477" i="22" s="1"/>
  <c r="S477" i="22"/>
  <c r="U477" i="22" s="1"/>
  <c r="T477" i="22" s="1"/>
  <c r="V477" i="22" s="1"/>
  <c r="AL477" i="22"/>
  <c r="AM477" i="22" s="1"/>
  <c r="R477" i="22"/>
  <c r="AJ477" i="22"/>
  <c r="AK477" i="22" s="1"/>
  <c r="BB477" i="22"/>
  <c r="AA477" i="22"/>
  <c r="AB477" i="22"/>
  <c r="AD477" i="22" s="1"/>
  <c r="AQ477" i="22" l="1"/>
  <c r="AS477" i="22" s="1"/>
  <c r="AC477" i="22"/>
  <c r="AE477" i="22" s="1"/>
  <c r="W477" i="22"/>
  <c r="X477" i="22"/>
  <c r="AT477" i="22" l="1"/>
  <c r="AU477" i="22"/>
  <c r="BC477" i="22"/>
  <c r="Y477" i="22"/>
  <c r="AG477" i="22"/>
  <c r="AF477" i="22"/>
  <c r="AV477" i="22" l="1"/>
  <c r="BA477" i="22"/>
  <c r="AZ477" i="22"/>
  <c r="AH477" i="22"/>
  <c r="Q478" i="22"/>
  <c r="AX478" i="22" s="1"/>
  <c r="BD477" i="22"/>
  <c r="AY478" i="22" l="1"/>
  <c r="AB478" i="22"/>
  <c r="AD478" i="22" s="1"/>
  <c r="AC478" i="22" s="1"/>
  <c r="AO478" i="22"/>
  <c r="AP478" i="22"/>
  <c r="AR478" i="22" s="1"/>
  <c r="AQ478" i="22" s="1"/>
  <c r="S478" i="22"/>
  <c r="U478" i="22" s="1"/>
  <c r="T478" i="22" s="1"/>
  <c r="V478" i="22" s="1"/>
  <c r="W478" i="22" s="1"/>
  <c r="BB478" i="22"/>
  <c r="R478" i="22"/>
  <c r="AA478" i="22"/>
  <c r="AJ478" i="22"/>
  <c r="AK478" i="22" s="1"/>
  <c r="AL478" i="22"/>
  <c r="AM478" i="22" s="1"/>
  <c r="AS478" i="22" l="1"/>
  <c r="AT478" i="22" s="1"/>
  <c r="AE478" i="22"/>
  <c r="AF478" i="22" s="1"/>
  <c r="X478" i="22"/>
  <c r="Y478" i="22" s="1"/>
  <c r="AZ478" i="22" l="1"/>
  <c r="AU478" i="22"/>
  <c r="BC478" i="22"/>
  <c r="Q479" i="22" s="1"/>
  <c r="AG478" i="22"/>
  <c r="AH478" i="22" s="1"/>
  <c r="BA478" i="22" l="1"/>
  <c r="AV478" i="22"/>
  <c r="BB479" i="22"/>
  <c r="AX479" i="22"/>
  <c r="BD478" i="22"/>
  <c r="AJ479" i="22"/>
  <c r="AK479" i="22" s="1"/>
  <c r="AO479" i="22"/>
  <c r="R479" i="22"/>
  <c r="AB479" i="22"/>
  <c r="AD479" i="22" s="1"/>
  <c r="AC479" i="22" s="1"/>
  <c r="AL479" i="22"/>
  <c r="AM479" i="22" s="1"/>
  <c r="AA479" i="22"/>
  <c r="S479" i="22"/>
  <c r="U479" i="22" s="1"/>
  <c r="T479" i="22" s="1"/>
  <c r="V479" i="22" s="1"/>
  <c r="X479" i="22" s="1"/>
  <c r="AP479" i="22"/>
  <c r="AR479" i="22" s="1"/>
  <c r="AQ479" i="22" l="1"/>
  <c r="AS479" i="22" s="1"/>
  <c r="AY479" i="22"/>
  <c r="W479" i="22"/>
  <c r="Y479" i="22" s="1"/>
  <c r="AE479" i="22"/>
  <c r="AT479" i="22" l="1"/>
  <c r="AU479" i="22"/>
  <c r="BC479" i="22"/>
  <c r="Q480" i="22" s="1"/>
  <c r="AX480" i="22" s="1"/>
  <c r="AF479" i="22"/>
  <c r="AG479" i="22"/>
  <c r="AV479" i="22" l="1"/>
  <c r="BA479" i="22"/>
  <c r="AZ479" i="22"/>
  <c r="AP480" i="22"/>
  <c r="AR480" i="22" s="1"/>
  <c r="AQ480" i="22" s="1"/>
  <c r="AY480" i="22"/>
  <c r="AO480" i="22"/>
  <c r="AH479" i="22"/>
  <c r="BD479" i="22"/>
  <c r="S480" i="22"/>
  <c r="R480" i="22"/>
  <c r="AL480" i="22"/>
  <c r="BB480" i="22"/>
  <c r="AB480" i="22"/>
  <c r="AJ480" i="22"/>
  <c r="AK480" i="22" s="1"/>
  <c r="AA480" i="22"/>
  <c r="AS480" i="22" l="1"/>
  <c r="AT480" i="22" s="1"/>
  <c r="AD480" i="22"/>
  <c r="U480" i="22"/>
  <c r="T480" i="22" s="1"/>
  <c r="V480" i="22" s="1"/>
  <c r="AM480" i="22"/>
  <c r="AU480" i="22" l="1"/>
  <c r="AC480" i="22"/>
  <c r="AE480" i="22" s="1"/>
  <c r="BC480" i="22" s="1"/>
  <c r="X480" i="22"/>
  <c r="W480" i="22"/>
  <c r="AV480" i="22" l="1"/>
  <c r="Q481" i="22"/>
  <c r="AX481" i="22" s="1"/>
  <c r="AG480" i="22"/>
  <c r="BA480" i="22" s="1"/>
  <c r="AF480" i="22"/>
  <c r="Y480" i="22"/>
  <c r="BD480" i="22"/>
  <c r="AA481" i="22" l="1"/>
  <c r="R481" i="22"/>
  <c r="AL481" i="22"/>
  <c r="AM481" i="22" s="1"/>
  <c r="AJ481" i="22"/>
  <c r="AK481" i="22" s="1"/>
  <c r="AB481" i="22"/>
  <c r="AD481" i="22" s="1"/>
  <c r="AZ480" i="22"/>
  <c r="BB481" i="22"/>
  <c r="S481" i="22"/>
  <c r="U481" i="22" s="1"/>
  <c r="T481" i="22" s="1"/>
  <c r="V481" i="22" s="1"/>
  <c r="AY481" i="22"/>
  <c r="AO481" i="22"/>
  <c r="AP481" i="22"/>
  <c r="AR481" i="22" s="1"/>
  <c r="AH480" i="22"/>
  <c r="AC481" i="22"/>
  <c r="AE481" i="22" l="1"/>
  <c r="AQ481" i="22"/>
  <c r="AS481" i="22" s="1"/>
  <c r="AF481" i="22"/>
  <c r="AG481" i="22"/>
  <c r="X481" i="22"/>
  <c r="W481" i="22"/>
  <c r="AT481" i="22" l="1"/>
  <c r="AZ481" i="22" s="1"/>
  <c r="AU481" i="22"/>
  <c r="BA481" i="22" s="1"/>
  <c r="BC481" i="22"/>
  <c r="Q482" i="22" s="1"/>
  <c r="AX482" i="22" s="1"/>
  <c r="Y481" i="22"/>
  <c r="AH481" i="22"/>
  <c r="AV481" i="22" l="1"/>
  <c r="BD481" i="22"/>
  <c r="AY482" i="22"/>
  <c r="R482" i="22"/>
  <c r="AO482" i="22"/>
  <c r="AP482" i="22"/>
  <c r="AR482" i="22" s="1"/>
  <c r="AQ482" i="22" s="1"/>
  <c r="AJ482" i="22"/>
  <c r="AK482" i="22" s="1"/>
  <c r="BB482" i="22"/>
  <c r="S482" i="22"/>
  <c r="AL482" i="22"/>
  <c r="AM482" i="22" s="1"/>
  <c r="AA482" i="22"/>
  <c r="AB482" i="22"/>
  <c r="AD482" i="22" s="1"/>
  <c r="AS482" i="22" l="1"/>
  <c r="AU482" i="22" s="1"/>
  <c r="U482" i="22"/>
  <c r="AC482" i="22"/>
  <c r="AE482" i="22" s="1"/>
  <c r="AT482" i="22" l="1"/>
  <c r="T482" i="22"/>
  <c r="V482" i="22" s="1"/>
  <c r="BC482" i="22" s="1"/>
  <c r="AF482" i="22"/>
  <c r="AG482" i="22"/>
  <c r="AV482" i="22" l="1"/>
  <c r="W482" i="22"/>
  <c r="AZ482" i="22" s="1"/>
  <c r="X482" i="22"/>
  <c r="BA482" i="22" s="1"/>
  <c r="Q483" i="22"/>
  <c r="AX483" i="22" s="1"/>
  <c r="AH482" i="22"/>
  <c r="AY483" i="22" l="1"/>
  <c r="AO483" i="22"/>
  <c r="AP483" i="22"/>
  <c r="AR483" i="22" s="1"/>
  <c r="S483" i="22"/>
  <c r="U483" i="22" s="1"/>
  <c r="T483" i="22" s="1"/>
  <c r="Y482" i="22"/>
  <c r="BD482" i="22"/>
  <c r="BB483" i="22"/>
  <c r="AJ483" i="22"/>
  <c r="AK483" i="22" s="1"/>
  <c r="R483" i="22"/>
  <c r="AL483" i="22"/>
  <c r="AM483" i="22" s="1"/>
  <c r="AA483" i="22"/>
  <c r="AB483" i="22"/>
  <c r="AQ483" i="22" l="1"/>
  <c r="AS483" i="22" s="1"/>
  <c r="V483" i="22"/>
  <c r="W483" i="22" s="1"/>
  <c r="AD483" i="22"/>
  <c r="AT483" i="22" l="1"/>
  <c r="AU483" i="22"/>
  <c r="X483" i="22"/>
  <c r="Y483" i="22" s="1"/>
  <c r="AC483" i="22"/>
  <c r="AE483" i="22" s="1"/>
  <c r="BC483" i="22" s="1"/>
  <c r="AV483" i="22" l="1"/>
  <c r="AF483" i="22"/>
  <c r="AZ483" i="22" s="1"/>
  <c r="AG483" i="22"/>
  <c r="BA483" i="22" s="1"/>
  <c r="AH483" i="22" l="1"/>
  <c r="Q484" i="22"/>
  <c r="AX484" i="22" s="1"/>
  <c r="BD483" i="22"/>
  <c r="AY484" i="22" l="1"/>
  <c r="S484" i="22"/>
  <c r="AO484" i="22"/>
  <c r="AP484" i="22"/>
  <c r="AR484" i="22" s="1"/>
  <c r="AQ484" i="22" s="1"/>
  <c r="AJ484" i="22"/>
  <c r="AK484" i="22" s="1"/>
  <c r="AB484" i="22"/>
  <c r="AD484" i="22" s="1"/>
  <c r="AC484" i="22" s="1"/>
  <c r="AL484" i="22"/>
  <c r="AM484" i="22" s="1"/>
  <c r="AA484" i="22"/>
  <c r="R484" i="22"/>
  <c r="BB484" i="22"/>
  <c r="U484" i="22"/>
  <c r="T484" i="22" s="1"/>
  <c r="AS484" i="22" l="1"/>
  <c r="AU484" i="22" s="1"/>
  <c r="AE484" i="22"/>
  <c r="V484" i="22"/>
  <c r="AT484" i="22" l="1"/>
  <c r="BC484" i="22"/>
  <c r="Q485" i="22" s="1"/>
  <c r="AX485" i="22" s="1"/>
  <c r="AV484" i="22"/>
  <c r="AG484" i="22"/>
  <c r="AF484" i="22"/>
  <c r="X484" i="22"/>
  <c r="W484" i="22"/>
  <c r="AZ484" i="22" l="1"/>
  <c r="BA484" i="22"/>
  <c r="AP485" i="22"/>
  <c r="AR485" i="22" s="1"/>
  <c r="AQ485" i="22" s="1"/>
  <c r="AY485" i="22"/>
  <c r="AL485" i="22"/>
  <c r="AM485" i="22" s="1"/>
  <c r="AO485" i="22"/>
  <c r="BB485" i="22"/>
  <c r="AH484" i="22"/>
  <c r="AJ485" i="22"/>
  <c r="AK485" i="22" s="1"/>
  <c r="R485" i="22"/>
  <c r="BD484" i="22"/>
  <c r="Y484" i="22"/>
  <c r="S485" i="22"/>
  <c r="U485" i="22" s="1"/>
  <c r="T485" i="22" s="1"/>
  <c r="AA485" i="22"/>
  <c r="AB485" i="22"/>
  <c r="AD485" i="22" s="1"/>
  <c r="AS485" i="22" l="1"/>
  <c r="V485" i="22"/>
  <c r="X485" i="22" s="1"/>
  <c r="AC485" i="22"/>
  <c r="AU485" i="22" l="1"/>
  <c r="AT485" i="22"/>
  <c r="W485" i="22"/>
  <c r="Y485" i="22" s="1"/>
  <c r="AE485" i="22"/>
  <c r="BC485" i="22" s="1"/>
  <c r="AV485" i="22" l="1"/>
  <c r="Q486" i="22"/>
  <c r="AL486" i="22" s="1"/>
  <c r="AF485" i="22"/>
  <c r="AZ485" i="22" s="1"/>
  <c r="BD485" i="22"/>
  <c r="AG485" i="22"/>
  <c r="BA485" i="22" s="1"/>
  <c r="S486" i="22" l="1"/>
  <c r="U486" i="22" s="1"/>
  <c r="T486" i="22" s="1"/>
  <c r="BB486" i="22"/>
  <c r="AA486" i="22"/>
  <c r="AJ486" i="22"/>
  <c r="AK486" i="22" s="1"/>
  <c r="R486" i="22"/>
  <c r="AX486" i="22"/>
  <c r="AB486" i="22"/>
  <c r="AD486" i="22" s="1"/>
  <c r="AC486" i="22" s="1"/>
  <c r="AO486" i="22"/>
  <c r="AP486" i="22"/>
  <c r="AR486" i="22" s="1"/>
  <c r="AQ486" i="22" s="1"/>
  <c r="AH485" i="22"/>
  <c r="AM486" i="22"/>
  <c r="AS486" i="22" l="1"/>
  <c r="AT486" i="22" s="1"/>
  <c r="AY486" i="22"/>
  <c r="AU486" i="22"/>
  <c r="AE486" i="22"/>
  <c r="V486" i="22"/>
  <c r="BC486" i="22" l="1"/>
  <c r="Q487" i="22" s="1"/>
  <c r="AX487" i="22" s="1"/>
  <c r="AV486" i="22"/>
  <c r="AG486" i="22"/>
  <c r="BA486" i="22" s="1"/>
  <c r="AF486" i="22"/>
  <c r="W486" i="22"/>
  <c r="X486" i="22"/>
  <c r="AZ486" i="22" l="1"/>
  <c r="AH486" i="22"/>
  <c r="AY487" i="22"/>
  <c r="AO487" i="22"/>
  <c r="S487" i="22"/>
  <c r="U487" i="22" s="1"/>
  <c r="T487" i="22" s="1"/>
  <c r="BB487" i="22"/>
  <c r="AP487" i="22"/>
  <c r="AR487" i="22" s="1"/>
  <c r="AB487" i="22"/>
  <c r="AD487" i="22" s="1"/>
  <c r="AJ487" i="22"/>
  <c r="AK487" i="22" s="1"/>
  <c r="AL487" i="22"/>
  <c r="AM487" i="22" s="1"/>
  <c r="AA487" i="22"/>
  <c r="BD486" i="22"/>
  <c r="R487" i="22"/>
  <c r="Y486" i="22"/>
  <c r="AQ487" i="22" l="1"/>
  <c r="AS487" i="22" s="1"/>
  <c r="V487" i="22"/>
  <c r="X487" i="22" s="1"/>
  <c r="AC487" i="22"/>
  <c r="AE487" i="22" s="1"/>
  <c r="AU487" i="22" l="1"/>
  <c r="AT487" i="22"/>
  <c r="W487" i="22"/>
  <c r="Y487" i="22" s="1"/>
  <c r="BC487" i="22"/>
  <c r="Q488" i="22" s="1"/>
  <c r="AF487" i="22"/>
  <c r="AG487" i="22"/>
  <c r="AV487" i="22" l="1"/>
  <c r="AZ487" i="22"/>
  <c r="BA487" i="22"/>
  <c r="AP488" i="22"/>
  <c r="AR488" i="22" s="1"/>
  <c r="AQ488" i="22" s="1"/>
  <c r="AX488" i="22"/>
  <c r="BB488" i="22"/>
  <c r="AO488" i="22"/>
  <c r="AH487" i="22"/>
  <c r="R488" i="22"/>
  <c r="AJ488" i="22"/>
  <c r="AK488" i="22" s="1"/>
  <c r="AL488" i="22"/>
  <c r="AM488" i="22" s="1"/>
  <c r="S488" i="22"/>
  <c r="U488" i="22" s="1"/>
  <c r="T488" i="22" s="1"/>
  <c r="V488" i="22" s="1"/>
  <c r="BD487" i="22"/>
  <c r="AA488" i="22"/>
  <c r="AB488" i="22"/>
  <c r="AD488" i="22" s="1"/>
  <c r="AS488" i="22" l="1"/>
  <c r="AU488" i="22" s="1"/>
  <c r="AY488" i="22"/>
  <c r="AT488" i="22"/>
  <c r="W488" i="22"/>
  <c r="X488" i="22"/>
  <c r="AC488" i="22"/>
  <c r="AV488" i="22" l="1"/>
  <c r="AE488" i="22"/>
  <c r="BC488" i="22" s="1"/>
  <c r="Y488" i="22"/>
  <c r="Q489" i="22" l="1"/>
  <c r="AX489" i="22" s="1"/>
  <c r="AF488" i="22"/>
  <c r="AZ488" i="22" s="1"/>
  <c r="AG488" i="22"/>
  <c r="BA488" i="22" s="1"/>
  <c r="AY489" i="22" l="1"/>
  <c r="AO489" i="22"/>
  <c r="AP489" i="22"/>
  <c r="AR489" i="22" s="1"/>
  <c r="AQ489" i="22" s="1"/>
  <c r="BD488" i="22"/>
  <c r="AH488" i="22"/>
  <c r="S489" i="22"/>
  <c r="R489" i="22"/>
  <c r="AL489" i="22"/>
  <c r="BB489" i="22"/>
  <c r="AA489" i="22"/>
  <c r="AJ489" i="22"/>
  <c r="AK489" i="22" s="1"/>
  <c r="AB489" i="22"/>
  <c r="AS489" i="22" l="1"/>
  <c r="AT489" i="22" s="1"/>
  <c r="AD489" i="22"/>
  <c r="U489" i="22"/>
  <c r="T489" i="22" s="1"/>
  <c r="AM489" i="22"/>
  <c r="AU489" i="22" l="1"/>
  <c r="AC489" i="22"/>
  <c r="AE489" i="22" s="1"/>
  <c r="V489" i="22"/>
  <c r="AV489" i="22" l="1"/>
  <c r="BC489" i="22"/>
  <c r="AF489" i="22"/>
  <c r="AZ489" i="22" s="1"/>
  <c r="AG489" i="22"/>
  <c r="W489" i="22"/>
  <c r="X489" i="22"/>
  <c r="BA489" i="22" l="1"/>
  <c r="AH489" i="22"/>
  <c r="Q490" i="22"/>
  <c r="AX490" i="22" s="1"/>
  <c r="BD489" i="22"/>
  <c r="Y489" i="22"/>
  <c r="AY490" i="22" l="1"/>
  <c r="S490" i="22"/>
  <c r="U490" i="22" s="1"/>
  <c r="T490" i="22" s="1"/>
  <c r="AO490" i="22"/>
  <c r="AP490" i="22"/>
  <c r="AR490" i="22" s="1"/>
  <c r="AQ490" i="22" s="1"/>
  <c r="R490" i="22"/>
  <c r="BB490" i="22"/>
  <c r="AJ490" i="22"/>
  <c r="AK490" i="22" s="1"/>
  <c r="AL490" i="22"/>
  <c r="AM490" i="22" s="1"/>
  <c r="AB490" i="22"/>
  <c r="AA490" i="22"/>
  <c r="AS490" i="22" l="1"/>
  <c r="V490" i="22"/>
  <c r="W490" i="22" s="1"/>
  <c r="AU490" i="22"/>
  <c r="AT490" i="22"/>
  <c r="AD490" i="22"/>
  <c r="X490" i="22" l="1"/>
  <c r="Y490" i="22" s="1"/>
  <c r="AV490" i="22"/>
  <c r="AC490" i="22"/>
  <c r="AE490" i="22" s="1"/>
  <c r="BC490" i="22" s="1"/>
  <c r="AF490" i="22" l="1"/>
  <c r="AZ490" i="22" s="1"/>
  <c r="AG490" i="22"/>
  <c r="BA490" i="22" s="1"/>
  <c r="Q491" i="22" l="1"/>
  <c r="AX491" i="22" s="1"/>
  <c r="BD490" i="22"/>
  <c r="AH490" i="22"/>
  <c r="AY491" i="22" l="1"/>
  <c r="AO491" i="22"/>
  <c r="AP491" i="22"/>
  <c r="AR491" i="22" s="1"/>
  <c r="R491" i="22"/>
  <c r="AB491" i="22"/>
  <c r="BB491" i="22"/>
  <c r="AJ491" i="22"/>
  <c r="AK491" i="22" s="1"/>
  <c r="AL491" i="22"/>
  <c r="AM491" i="22" s="1"/>
  <c r="S491" i="22"/>
  <c r="U491" i="22" s="1"/>
  <c r="T491" i="22" s="1"/>
  <c r="AA491" i="22"/>
  <c r="AQ491" i="22" l="1"/>
  <c r="AS491" i="22" s="1"/>
  <c r="V491" i="22"/>
  <c r="X491" i="22" s="1"/>
  <c r="AD491" i="22"/>
  <c r="AT491" i="22" l="1"/>
  <c r="AU491" i="22"/>
  <c r="W491" i="22"/>
  <c r="Y491" i="22" s="1"/>
  <c r="AC491" i="22"/>
  <c r="AE491" i="22" s="1"/>
  <c r="BC491" i="22" s="1"/>
  <c r="AV491" i="22" l="1"/>
  <c r="AF491" i="22"/>
  <c r="AZ491" i="22" s="1"/>
  <c r="AG491" i="22"/>
  <c r="BA491" i="22" s="1"/>
  <c r="Q492" i="22" l="1"/>
  <c r="AX492" i="22" s="1"/>
  <c r="BD491" i="22"/>
  <c r="AH491" i="22"/>
  <c r="AY492" i="22" l="1"/>
  <c r="AO492" i="22"/>
  <c r="AP492" i="22"/>
  <c r="AR492" i="22" s="1"/>
  <c r="AL492" i="22"/>
  <c r="AM492" i="22" s="1"/>
  <c r="AJ492" i="22"/>
  <c r="AK492" i="22" s="1"/>
  <c r="AA492" i="22"/>
  <c r="BB492" i="22"/>
  <c r="S492" i="22"/>
  <c r="U492" i="22" s="1"/>
  <c r="T492" i="22" s="1"/>
  <c r="R492" i="22"/>
  <c r="AB492" i="22"/>
  <c r="AQ492" i="22" l="1"/>
  <c r="AS492" i="22" s="1"/>
  <c r="V492" i="22"/>
  <c r="W492" i="22" s="1"/>
  <c r="AD492" i="22"/>
  <c r="AU492" i="22" l="1"/>
  <c r="AT492" i="22"/>
  <c r="X492" i="22"/>
  <c r="Y492" i="22" s="1"/>
  <c r="AC492" i="22"/>
  <c r="AE492" i="22" s="1"/>
  <c r="BC492" i="22" s="1"/>
  <c r="AV492" i="22" l="1"/>
  <c r="AF492" i="22"/>
  <c r="AZ492" i="22" s="1"/>
  <c r="AG492" i="22"/>
  <c r="BA492" i="22" s="1"/>
  <c r="BD492" i="22" l="1"/>
  <c r="Q493" i="22"/>
  <c r="AX493" i="22" s="1"/>
  <c r="AH492" i="22"/>
  <c r="AY493" i="22" l="1"/>
  <c r="AO493" i="22"/>
  <c r="AP493" i="22"/>
  <c r="AR493" i="22" s="1"/>
  <c r="S493" i="22"/>
  <c r="U493" i="22" s="1"/>
  <c r="T493" i="22" s="1"/>
  <c r="AA493" i="22"/>
  <c r="BB493" i="22"/>
  <c r="R493" i="22"/>
  <c r="AL493" i="22"/>
  <c r="AM493" i="22" s="1"/>
  <c r="AJ493" i="22"/>
  <c r="AK493" i="22" s="1"/>
  <c r="AB493" i="22"/>
  <c r="AQ493" i="22" l="1"/>
  <c r="AS493" i="22" s="1"/>
  <c r="V493" i="22"/>
  <c r="X493" i="22" s="1"/>
  <c r="AD493" i="22"/>
  <c r="AC493" i="22" s="1"/>
  <c r="AT493" i="22" l="1"/>
  <c r="AU493" i="22"/>
  <c r="W493" i="22"/>
  <c r="Y493" i="22" s="1"/>
  <c r="AE493" i="22"/>
  <c r="BC493" i="22" s="1"/>
  <c r="AV493" i="22" l="1"/>
  <c r="AF493" i="22"/>
  <c r="AZ493" i="22" s="1"/>
  <c r="AG493" i="22"/>
  <c r="BA493" i="22" s="1"/>
  <c r="AH493" i="22" l="1"/>
  <c r="Q494" i="22"/>
  <c r="AX494" i="22" s="1"/>
  <c r="BD493" i="22"/>
  <c r="AY494" i="22" l="1"/>
  <c r="AO494" i="22"/>
  <c r="AP494" i="22"/>
  <c r="AR494" i="22" s="1"/>
  <c r="S494" i="22"/>
  <c r="U494" i="22" s="1"/>
  <c r="T494" i="22" s="1"/>
  <c r="AL494" i="22"/>
  <c r="AM494" i="22" s="1"/>
  <c r="BB494" i="22"/>
  <c r="AA494" i="22"/>
  <c r="AJ494" i="22"/>
  <c r="AK494" i="22" s="1"/>
  <c r="R494" i="22"/>
  <c r="AB494" i="22"/>
  <c r="AD494" i="22" s="1"/>
  <c r="AC494" i="22" s="1"/>
  <c r="AQ494" i="22" l="1"/>
  <c r="AS494" i="22" s="1"/>
  <c r="AE494" i="22"/>
  <c r="V494" i="22"/>
  <c r="AU494" i="22" l="1"/>
  <c r="AT494" i="22"/>
  <c r="BC494" i="22"/>
  <c r="BD494" i="22" s="1"/>
  <c r="AF494" i="22"/>
  <c r="AG494" i="22"/>
  <c r="X494" i="22"/>
  <c r="W494" i="22"/>
  <c r="AZ494" i="22" l="1"/>
  <c r="BA494" i="22"/>
  <c r="AV494" i="22"/>
  <c r="Q495" i="22"/>
  <c r="AP495" i="22" s="1"/>
  <c r="AR495" i="22" s="1"/>
  <c r="AQ495" i="22" s="1"/>
  <c r="AH494" i="22"/>
  <c r="Y494" i="22"/>
  <c r="AB495" i="22" l="1"/>
  <c r="AJ495" i="22"/>
  <c r="AK495" i="22" s="1"/>
  <c r="AA495" i="22"/>
  <c r="AL495" i="22"/>
  <c r="AM495" i="22" s="1"/>
  <c r="R495" i="22"/>
  <c r="S495" i="22"/>
  <c r="U495" i="22" s="1"/>
  <c r="T495" i="22" s="1"/>
  <c r="BB495" i="22"/>
  <c r="AO495" i="22"/>
  <c r="AX495" i="22"/>
  <c r="AS495" i="22"/>
  <c r="AU495" i="22" s="1"/>
  <c r="AD495" i="22"/>
  <c r="AY495" i="22" l="1"/>
  <c r="V495" i="22"/>
  <c r="X495" i="22" s="1"/>
  <c r="AT495" i="22"/>
  <c r="AV495" i="22" s="1"/>
  <c r="AC495" i="22"/>
  <c r="AE495" i="22" s="1"/>
  <c r="BC495" i="22" l="1"/>
  <c r="W495" i="22"/>
  <c r="Y495" i="22" s="1"/>
  <c r="AF495" i="22"/>
  <c r="AG495" i="22"/>
  <c r="BA495" i="22" s="1"/>
  <c r="AZ495" i="22" l="1"/>
  <c r="AH495" i="22"/>
  <c r="Q496" i="22"/>
  <c r="AX496" i="22" s="1"/>
  <c r="BD495" i="22"/>
  <c r="AY496" i="22" l="1"/>
  <c r="AB496" i="22"/>
  <c r="AD496" i="22" s="1"/>
  <c r="AC496" i="22" s="1"/>
  <c r="AO496" i="22"/>
  <c r="AP496" i="22"/>
  <c r="AR496" i="22" s="1"/>
  <c r="AQ496" i="22" s="1"/>
  <c r="R496" i="22"/>
  <c r="AL496" i="22"/>
  <c r="AM496" i="22" s="1"/>
  <c r="BB496" i="22"/>
  <c r="S496" i="22"/>
  <c r="U496" i="22" s="1"/>
  <c r="T496" i="22" s="1"/>
  <c r="AJ496" i="22"/>
  <c r="AK496" i="22" s="1"/>
  <c r="AA496" i="22"/>
  <c r="AS496" i="22" l="1"/>
  <c r="AU496" i="22" s="1"/>
  <c r="AE496" i="22"/>
  <c r="AF496" i="22" s="1"/>
  <c r="V496" i="22"/>
  <c r="X496" i="22" s="1"/>
  <c r="BC496" i="22" l="1"/>
  <c r="Q497" i="22" s="1"/>
  <c r="AX497" i="22" s="1"/>
  <c r="AT496" i="22"/>
  <c r="AG496" i="22"/>
  <c r="AH496" i="22" s="1"/>
  <c r="W496" i="22"/>
  <c r="Y496" i="22" s="1"/>
  <c r="AV496" i="22" l="1"/>
  <c r="AZ496" i="22"/>
  <c r="BA496" i="22"/>
  <c r="AY497" i="22"/>
  <c r="AB497" i="22"/>
  <c r="AD497" i="22" s="1"/>
  <c r="AC497" i="22" s="1"/>
  <c r="AO497" i="22"/>
  <c r="AP497" i="22"/>
  <c r="AR497" i="22" s="1"/>
  <c r="AQ497" i="22" s="1"/>
  <c r="BD496" i="22"/>
  <c r="S497" i="22"/>
  <c r="U497" i="22" s="1"/>
  <c r="T497" i="22" s="1"/>
  <c r="V497" i="22" s="1"/>
  <c r="AL497" i="22"/>
  <c r="AM497" i="22" s="1"/>
  <c r="BB497" i="22"/>
  <c r="AJ497" i="22"/>
  <c r="AK497" i="22" s="1"/>
  <c r="AA497" i="22"/>
  <c r="R497" i="22"/>
  <c r="AE497" i="22" l="1"/>
  <c r="AF497" i="22" s="1"/>
  <c r="AS497" i="22"/>
  <c r="AG497" i="22"/>
  <c r="W497" i="22"/>
  <c r="X497" i="22"/>
  <c r="BC497" i="22" l="1"/>
  <c r="AU497" i="22"/>
  <c r="BA497" i="22" s="1"/>
  <c r="AT497" i="22"/>
  <c r="AZ497" i="22" s="1"/>
  <c r="Y497" i="22"/>
  <c r="BD497" i="22"/>
  <c r="Q498" i="22"/>
  <c r="AH497" i="22"/>
  <c r="AV497" i="22" l="1"/>
  <c r="AP498" i="22"/>
  <c r="AR498" i="22" s="1"/>
  <c r="AQ498" i="22" s="1"/>
  <c r="AS498" i="22" s="1"/>
  <c r="AX498" i="22"/>
  <c r="AO498" i="22"/>
  <c r="AB498" i="22"/>
  <c r="AD498" i="22" s="1"/>
  <c r="AC498" i="22" s="1"/>
  <c r="AL498" i="22"/>
  <c r="AM498" i="22" s="1"/>
  <c r="AA498" i="22"/>
  <c r="AJ498" i="22"/>
  <c r="AK498" i="22" s="1"/>
  <c r="S498" i="22"/>
  <c r="U498" i="22" s="1"/>
  <c r="T498" i="22" s="1"/>
  <c r="R498" i="22"/>
  <c r="BB498" i="22"/>
  <c r="AY498" i="22" l="1"/>
  <c r="AU498" i="22"/>
  <c r="AT498" i="22"/>
  <c r="AE498" i="22"/>
  <c r="V498" i="22"/>
  <c r="W498" i="22" s="1"/>
  <c r="BC498" i="22" l="1"/>
  <c r="BD498" i="22" s="1"/>
  <c r="AV498" i="22"/>
  <c r="AG498" i="22"/>
  <c r="X498" i="22"/>
  <c r="Y498" i="22" s="1"/>
  <c r="AF498" i="22"/>
  <c r="AZ498" i="22" s="1"/>
  <c r="BA498" i="22" l="1"/>
  <c r="Q499" i="22"/>
  <c r="AX499" i="22" s="1"/>
  <c r="AH498" i="22"/>
  <c r="AY499" i="22" l="1"/>
  <c r="S499" i="22"/>
  <c r="U499" i="22" s="1"/>
  <c r="T499" i="22" s="1"/>
  <c r="AO499" i="22"/>
  <c r="AP499" i="22"/>
  <c r="AR499" i="22" s="1"/>
  <c r="R499" i="22"/>
  <c r="AA499" i="22"/>
  <c r="AJ499" i="22"/>
  <c r="AK499" i="22" s="1"/>
  <c r="AB499" i="22"/>
  <c r="AD499" i="22" s="1"/>
  <c r="AC499" i="22" s="1"/>
  <c r="AE499" i="22" s="1"/>
  <c r="AL499" i="22"/>
  <c r="AM499" i="22" s="1"/>
  <c r="BB499" i="22"/>
  <c r="V499" i="22" l="1"/>
  <c r="W499" i="22" s="1"/>
  <c r="AQ499" i="22"/>
  <c r="AS499" i="22" s="1"/>
  <c r="AF499" i="22"/>
  <c r="AG499" i="22"/>
  <c r="BC499" i="22" l="1"/>
  <c r="X499" i="22"/>
  <c r="Y499" i="22" s="1"/>
  <c r="AU499" i="22"/>
  <c r="AT499" i="22"/>
  <c r="AZ499" i="22" s="1"/>
  <c r="AH499" i="22"/>
  <c r="BD499" i="22"/>
  <c r="Q500" i="22"/>
  <c r="AX500" i="22" s="1"/>
  <c r="BA499" i="22" l="1"/>
  <c r="AY500" i="22"/>
  <c r="AB500" i="22"/>
  <c r="AD500" i="22" s="1"/>
  <c r="AC500" i="22" s="1"/>
  <c r="AE500" i="22" s="1"/>
  <c r="AO500" i="22"/>
  <c r="AP500" i="22"/>
  <c r="AR500" i="22" s="1"/>
  <c r="AQ500" i="22" s="1"/>
  <c r="AV499" i="22"/>
  <c r="BB500" i="22"/>
  <c r="AJ500" i="22"/>
  <c r="R500" i="22"/>
  <c r="AL500" i="22"/>
  <c r="AA500" i="22"/>
  <c r="S500" i="22"/>
  <c r="AS500" i="22" l="1"/>
  <c r="AF500" i="22"/>
  <c r="AG500" i="22"/>
  <c r="U500" i="22"/>
  <c r="T500" i="22" s="1"/>
  <c r="AK500" i="22"/>
  <c r="AM500" i="22"/>
  <c r="AU500" i="22" l="1"/>
  <c r="AT500" i="22"/>
  <c r="V500" i="22"/>
  <c r="BC500" i="22" s="1"/>
  <c r="AH500" i="22"/>
  <c r="AV500" i="22" l="1"/>
  <c r="X500" i="22"/>
  <c r="BA500" i="22" s="1"/>
  <c r="W500" i="22"/>
  <c r="AZ500" i="22" s="1"/>
  <c r="Y500" i="22" l="1"/>
  <c r="Q501" i="22"/>
  <c r="AX501" i="22" s="1"/>
  <c r="BD500" i="22"/>
  <c r="AY501" i="22" l="1"/>
  <c r="S501" i="22"/>
  <c r="U501" i="22" s="1"/>
  <c r="T501" i="22" s="1"/>
  <c r="AO501" i="22"/>
  <c r="AP501" i="22"/>
  <c r="AR501" i="22" s="1"/>
  <c r="BB501" i="22"/>
  <c r="AA501" i="22"/>
  <c r="AJ501" i="22"/>
  <c r="R501" i="22"/>
  <c r="AL501" i="22"/>
  <c r="AB501" i="22"/>
  <c r="AQ501" i="22" l="1"/>
  <c r="AS501" i="22" s="1"/>
  <c r="AD501" i="22"/>
  <c r="AM501" i="22"/>
  <c r="AK501" i="22"/>
  <c r="V501" i="22"/>
  <c r="AU501" i="22" l="1"/>
  <c r="AT501" i="22"/>
  <c r="AC501" i="22"/>
  <c r="AE501" i="22" s="1"/>
  <c r="BC501" i="22" s="1"/>
  <c r="X501" i="22"/>
  <c r="W501" i="22"/>
  <c r="AV501" i="22" l="1"/>
  <c r="Q502" i="22"/>
  <c r="AF501" i="22"/>
  <c r="AZ501" i="22" s="1"/>
  <c r="AG501" i="22"/>
  <c r="BA501" i="22" s="1"/>
  <c r="Y501" i="22"/>
  <c r="AP502" i="22" l="1"/>
  <c r="AR502" i="22" s="1"/>
  <c r="AQ502" i="22" s="1"/>
  <c r="AS502" i="22" s="1"/>
  <c r="AX502" i="22"/>
  <c r="S502" i="22"/>
  <c r="U502" i="22" s="1"/>
  <c r="T502" i="22" s="1"/>
  <c r="AO502" i="22"/>
  <c r="BD501" i="22"/>
  <c r="AH501" i="22"/>
  <c r="AL502" i="22"/>
  <c r="BB502" i="22"/>
  <c r="AA502" i="22"/>
  <c r="AJ502" i="22"/>
  <c r="R502" i="22"/>
  <c r="AB502" i="22"/>
  <c r="AD502" i="22" s="1"/>
  <c r="AY502" i="22" l="1"/>
  <c r="AT502" i="22"/>
  <c r="AU502" i="22"/>
  <c r="AC502" i="22"/>
  <c r="AE502" i="22" s="1"/>
  <c r="AM502" i="22"/>
  <c r="AK502" i="22"/>
  <c r="V502" i="22"/>
  <c r="BC502" i="22" l="1"/>
  <c r="AV502" i="22"/>
  <c r="AF502" i="22"/>
  <c r="AG502" i="22"/>
  <c r="BA502" i="22" s="1"/>
  <c r="X502" i="22"/>
  <c r="W502" i="22"/>
  <c r="AZ502" i="22" l="1"/>
  <c r="Q503" i="22"/>
  <c r="AX503" i="22" s="1"/>
  <c r="BD502" i="22"/>
  <c r="Y502" i="22"/>
  <c r="AH502" i="22"/>
  <c r="AY503" i="22" l="1"/>
  <c r="S503" i="22"/>
  <c r="U503" i="22" s="1"/>
  <c r="T503" i="22" s="1"/>
  <c r="V503" i="22" s="1"/>
  <c r="AO503" i="22"/>
  <c r="AP503" i="22"/>
  <c r="AR503" i="22" s="1"/>
  <c r="AB503" i="22"/>
  <c r="AD503" i="22" s="1"/>
  <c r="AC503" i="22" s="1"/>
  <c r="AA503" i="22"/>
  <c r="R503" i="22"/>
  <c r="AJ503" i="22"/>
  <c r="AL503" i="22"/>
  <c r="BB503" i="22"/>
  <c r="AQ503" i="22" l="1"/>
  <c r="AS503" i="22" s="1"/>
  <c r="AE503" i="22"/>
  <c r="AF503" i="22" s="1"/>
  <c r="AM503" i="22"/>
  <c r="AK503" i="22"/>
  <c r="W503" i="22"/>
  <c r="X503" i="22"/>
  <c r="BC503" i="22" l="1"/>
  <c r="AU503" i="22"/>
  <c r="AT503" i="22"/>
  <c r="AZ503" i="22" s="1"/>
  <c r="AG503" i="22"/>
  <c r="AH503" i="22" s="1"/>
  <c r="Y503" i="22"/>
  <c r="BA503" i="22" l="1"/>
  <c r="AV503" i="22"/>
  <c r="Q504" i="22"/>
  <c r="BD503" i="22"/>
  <c r="AP504" i="22" l="1"/>
  <c r="AR504" i="22" s="1"/>
  <c r="AQ504" i="22" s="1"/>
  <c r="AS504" i="22" s="1"/>
  <c r="AX504" i="22"/>
  <c r="AO504" i="22"/>
  <c r="AA504" i="22"/>
  <c r="R504" i="22"/>
  <c r="AJ504" i="22"/>
  <c r="BB504" i="22"/>
  <c r="AL504" i="22"/>
  <c r="AB504" i="22"/>
  <c r="S504" i="22"/>
  <c r="U504" i="22" s="1"/>
  <c r="T504" i="22" s="1"/>
  <c r="AY504" i="22" l="1"/>
  <c r="AT504" i="22"/>
  <c r="AU504" i="22"/>
  <c r="AD504" i="22"/>
  <c r="AK504" i="22"/>
  <c r="AM504" i="22"/>
  <c r="V504" i="22"/>
  <c r="AV504" i="22" l="1"/>
  <c r="AC504" i="22"/>
  <c r="AE504" i="22" s="1"/>
  <c r="BC504" i="22" s="1"/>
  <c r="X504" i="22"/>
  <c r="W504" i="22"/>
  <c r="AF504" i="22" l="1"/>
  <c r="AZ504" i="22" s="1"/>
  <c r="AG504" i="22"/>
  <c r="BA504" i="22" s="1"/>
  <c r="Y504" i="22"/>
  <c r="BD504" i="22" l="1"/>
  <c r="Q505" i="22"/>
  <c r="AX505" i="22" s="1"/>
  <c r="AH504" i="22"/>
  <c r="AY505" i="22" l="1"/>
  <c r="AO505" i="22"/>
  <c r="AP505" i="22"/>
  <c r="AR505" i="22" s="1"/>
  <c r="AB505" i="22"/>
  <c r="AA505" i="22"/>
  <c r="S505" i="22"/>
  <c r="U505" i="22" s="1"/>
  <c r="T505" i="22" s="1"/>
  <c r="AL505" i="22"/>
  <c r="AM505" i="22" s="1"/>
  <c r="BB505" i="22"/>
  <c r="R505" i="22"/>
  <c r="AJ505" i="22"/>
  <c r="AK505" i="22" s="1"/>
  <c r="AQ505" i="22" l="1"/>
  <c r="AS505" i="22" s="1"/>
  <c r="V505" i="22"/>
  <c r="W505" i="22" s="1"/>
  <c r="AD505" i="22"/>
  <c r="AU505" i="22" l="1"/>
  <c r="AT505" i="22"/>
  <c r="X505" i="22"/>
  <c r="Y505" i="22" s="1"/>
  <c r="AC505" i="22"/>
  <c r="AE505" i="22" s="1"/>
  <c r="BC505" i="22" s="1"/>
  <c r="AV505" i="22" l="1"/>
  <c r="AF505" i="22"/>
  <c r="AZ505" i="22" s="1"/>
  <c r="AG505" i="22"/>
  <c r="BA505" i="22" s="1"/>
  <c r="Q506" i="22" l="1"/>
  <c r="AX506" i="22" s="1"/>
  <c r="BD505" i="22"/>
  <c r="AH505" i="22"/>
  <c r="AY506" i="22" l="1"/>
  <c r="AO506" i="22"/>
  <c r="AP506" i="22"/>
  <c r="AR506" i="22" s="1"/>
  <c r="AL506" i="22"/>
  <c r="AM506" i="22" s="1"/>
  <c r="S506" i="22"/>
  <c r="U506" i="22" s="1"/>
  <c r="T506" i="22" s="1"/>
  <c r="BB506" i="22"/>
  <c r="AJ506" i="22"/>
  <c r="AK506" i="22" s="1"/>
  <c r="AA506" i="22"/>
  <c r="R506" i="22"/>
  <c r="AB506" i="22"/>
  <c r="AD506" i="22" s="1"/>
  <c r="AC506" i="22" s="1"/>
  <c r="AQ506" i="22" l="1"/>
  <c r="AS506" i="22" s="1"/>
  <c r="AE506" i="22"/>
  <c r="V506" i="22"/>
  <c r="X506" i="22" s="1"/>
  <c r="BC506" i="22" l="1"/>
  <c r="AU506" i="22"/>
  <c r="AT506" i="22"/>
  <c r="W506" i="22"/>
  <c r="Y506" i="22" s="1"/>
  <c r="AF506" i="22"/>
  <c r="AG506" i="22"/>
  <c r="BA506" i="22" l="1"/>
  <c r="AZ506" i="22"/>
  <c r="AV506" i="22"/>
  <c r="BD506" i="22"/>
  <c r="Q507" i="22"/>
  <c r="AH506" i="22"/>
  <c r="AP507" i="22" l="1"/>
  <c r="AR507" i="22" s="1"/>
  <c r="AQ507" i="22" s="1"/>
  <c r="AS507" i="22" s="1"/>
  <c r="AX507" i="22"/>
  <c r="AO507" i="22"/>
  <c r="AA507" i="22"/>
  <c r="AL507" i="22"/>
  <c r="AM507" i="22" s="1"/>
  <c r="BB507" i="22"/>
  <c r="R507" i="22"/>
  <c r="AJ507" i="22"/>
  <c r="AK507" i="22" s="1"/>
  <c r="S507" i="22"/>
  <c r="U507" i="22" s="1"/>
  <c r="AB507" i="22"/>
  <c r="AD507" i="22" s="1"/>
  <c r="AC507" i="22" s="1"/>
  <c r="AY507" i="22" l="1"/>
  <c r="AT507" i="22"/>
  <c r="AU507" i="22"/>
  <c r="AE507" i="22"/>
  <c r="T507" i="22"/>
  <c r="V507" i="22" s="1"/>
  <c r="BC507" i="22" l="1"/>
  <c r="Q508" i="22" s="1"/>
  <c r="AX508" i="22" s="1"/>
  <c r="AV507" i="22"/>
  <c r="W507" i="22"/>
  <c r="X507" i="22"/>
  <c r="AF507" i="22"/>
  <c r="AG507" i="22"/>
  <c r="BA507" i="22" l="1"/>
  <c r="AZ507" i="22"/>
  <c r="AY508" i="22"/>
  <c r="AO508" i="22"/>
  <c r="Y507" i="22"/>
  <c r="AP508" i="22"/>
  <c r="AR508" i="22" s="1"/>
  <c r="BD507" i="22"/>
  <c r="AH507" i="22"/>
  <c r="AB508" i="22"/>
  <c r="AD508" i="22" s="1"/>
  <c r="S508" i="22"/>
  <c r="U508" i="22" s="1"/>
  <c r="T508" i="22" s="1"/>
  <c r="AL508" i="22"/>
  <c r="AM508" i="22" s="1"/>
  <c r="AJ508" i="22"/>
  <c r="AK508" i="22" s="1"/>
  <c r="BB508" i="22"/>
  <c r="AA508" i="22"/>
  <c r="R508" i="22"/>
  <c r="AQ508" i="22" l="1"/>
  <c r="AS508" i="22" s="1"/>
  <c r="AC508" i="22"/>
  <c r="AE508" i="22" s="1"/>
  <c r="V508" i="22"/>
  <c r="BC508" i="22" l="1"/>
  <c r="AU508" i="22"/>
  <c r="AT508" i="22"/>
  <c r="AF508" i="22"/>
  <c r="AG508" i="22"/>
  <c r="W508" i="22"/>
  <c r="X508" i="22"/>
  <c r="BA508" i="22" l="1"/>
  <c r="AZ508" i="22"/>
  <c r="AV508" i="22"/>
  <c r="AH508" i="22"/>
  <c r="Q509" i="22"/>
  <c r="BD508" i="22"/>
  <c r="Y508" i="22"/>
  <c r="AP509" i="22" l="1"/>
  <c r="AR509" i="22" s="1"/>
  <c r="AQ509" i="22" s="1"/>
  <c r="AS509" i="22" s="1"/>
  <c r="AX509" i="22"/>
  <c r="S509" i="22"/>
  <c r="U509" i="22" s="1"/>
  <c r="T509" i="22" s="1"/>
  <c r="V509" i="22" s="1"/>
  <c r="AO509" i="22"/>
  <c r="BB509" i="22"/>
  <c r="AL509" i="22"/>
  <c r="AM509" i="22" s="1"/>
  <c r="AA509" i="22"/>
  <c r="R509" i="22"/>
  <c r="AB509" i="22"/>
  <c r="AD509" i="22" s="1"/>
  <c r="AC509" i="22" s="1"/>
  <c r="AJ509" i="22"/>
  <c r="AK509" i="22" s="1"/>
  <c r="AY509" i="22" l="1"/>
  <c r="AU509" i="22"/>
  <c r="AT509" i="22"/>
  <c r="AE509" i="22"/>
  <c r="X509" i="22"/>
  <c r="W509" i="22"/>
  <c r="BC509" i="22" l="1"/>
  <c r="BD509" i="22" s="1"/>
  <c r="AV509" i="22"/>
  <c r="Y509" i="22"/>
  <c r="AF509" i="22"/>
  <c r="AZ509" i="22" s="1"/>
  <c r="AG509" i="22"/>
  <c r="BA509" i="22" s="1"/>
  <c r="Q510" i="22" l="1"/>
  <c r="AX510" i="22" s="1"/>
  <c r="AH509" i="22"/>
  <c r="AY510" i="22" l="1"/>
  <c r="S510" i="22"/>
  <c r="U510" i="22" s="1"/>
  <c r="T510" i="22" s="1"/>
  <c r="AO510" i="22"/>
  <c r="AP510" i="22"/>
  <c r="AR510" i="22" s="1"/>
  <c r="AA510" i="22"/>
  <c r="AB510" i="22"/>
  <c r="AD510" i="22" s="1"/>
  <c r="AC510" i="22" s="1"/>
  <c r="AE510" i="22" s="1"/>
  <c r="R510" i="22"/>
  <c r="BB510" i="22"/>
  <c r="AL510" i="22"/>
  <c r="AM510" i="22" s="1"/>
  <c r="AJ510" i="22"/>
  <c r="AK510" i="22" s="1"/>
  <c r="V510" i="22" l="1"/>
  <c r="W510" i="22" s="1"/>
  <c r="AQ510" i="22"/>
  <c r="AS510" i="22" s="1"/>
  <c r="AF510" i="22"/>
  <c r="AG510" i="22"/>
  <c r="X510" i="22" l="1"/>
  <c r="BC510" i="22"/>
  <c r="Q511" i="22" s="1"/>
  <c r="AX511" i="22" s="1"/>
  <c r="AT510" i="22"/>
  <c r="AZ510" i="22" s="1"/>
  <c r="AU510" i="22"/>
  <c r="BA510" i="22" s="1"/>
  <c r="AH510" i="22"/>
  <c r="Y510" i="22"/>
  <c r="BD510" i="22" l="1"/>
  <c r="AY511" i="22"/>
  <c r="AO511" i="22"/>
  <c r="AV510" i="22"/>
  <c r="AP511" i="22"/>
  <c r="AR511" i="22" s="1"/>
  <c r="AB511" i="22"/>
  <c r="AD511" i="22" s="1"/>
  <c r="AC511" i="22" s="1"/>
  <c r="BB511" i="22"/>
  <c r="R511" i="22"/>
  <c r="S511" i="22"/>
  <c r="U511" i="22" s="1"/>
  <c r="AJ511" i="22"/>
  <c r="AK511" i="22" s="1"/>
  <c r="AL511" i="22"/>
  <c r="AM511" i="22" s="1"/>
  <c r="AA511" i="22"/>
  <c r="AQ511" i="22" l="1"/>
  <c r="AS511" i="22" s="1"/>
  <c r="T511" i="22"/>
  <c r="V511" i="22" s="1"/>
  <c r="AE511" i="22"/>
  <c r="BC511" i="22" l="1"/>
  <c r="AT511" i="22"/>
  <c r="AU511" i="22"/>
  <c r="W511" i="22"/>
  <c r="X511" i="22"/>
  <c r="AF511" i="22"/>
  <c r="AG511" i="22"/>
  <c r="BA511" i="22" l="1"/>
  <c r="AZ511" i="22"/>
  <c r="AV511" i="22"/>
  <c r="Y511" i="22"/>
  <c r="AH511" i="22"/>
  <c r="Q512" i="22"/>
  <c r="AX512" i="22" s="1"/>
  <c r="BD511" i="22"/>
  <c r="AY512" i="22" l="1"/>
  <c r="AP512" i="22"/>
  <c r="AR512" i="22" s="1"/>
  <c r="AQ512" i="22" s="1"/>
  <c r="AS512" i="22" s="1"/>
  <c r="AO512" i="22"/>
  <c r="AJ512" i="22"/>
  <c r="AK512" i="22" s="1"/>
  <c r="AA512" i="22"/>
  <c r="AL512" i="22"/>
  <c r="AM512" i="22" s="1"/>
  <c r="S512" i="22"/>
  <c r="U512" i="22" s="1"/>
  <c r="R512" i="22"/>
  <c r="BB512" i="22"/>
  <c r="AB512" i="22"/>
  <c r="AD512" i="22" s="1"/>
  <c r="AU512" i="22" l="1"/>
  <c r="AT512" i="22"/>
  <c r="T512" i="22"/>
  <c r="V512" i="22" s="1"/>
  <c r="AC512" i="22"/>
  <c r="AE512" i="22" s="1"/>
  <c r="BC512" i="22" l="1"/>
  <c r="Q513" i="22" s="1"/>
  <c r="AX513" i="22" s="1"/>
  <c r="AV512" i="22"/>
  <c r="AF512" i="22"/>
  <c r="AZ512" i="22" s="1"/>
  <c r="AG512" i="22"/>
  <c r="X512" i="22"/>
  <c r="W512" i="22"/>
  <c r="BA512" i="22" l="1"/>
  <c r="AY513" i="22"/>
  <c r="AP513" i="22"/>
  <c r="AR513" i="22" s="1"/>
  <c r="AQ513" i="22" s="1"/>
  <c r="AS513" i="22" s="1"/>
  <c r="AO513" i="22"/>
  <c r="Y512" i="22"/>
  <c r="AH512" i="22"/>
  <c r="BD512" i="22"/>
  <c r="AB513" i="22"/>
  <c r="AD513" i="22" s="1"/>
  <c r="R513" i="22"/>
  <c r="AJ513" i="22"/>
  <c r="AK513" i="22" s="1"/>
  <c r="AA513" i="22"/>
  <c r="BB513" i="22"/>
  <c r="AL513" i="22"/>
  <c r="AM513" i="22" s="1"/>
  <c r="S513" i="22"/>
  <c r="U513" i="22" s="1"/>
  <c r="T513" i="22" s="1"/>
  <c r="AT513" i="22" l="1"/>
  <c r="AU513" i="22"/>
  <c r="AC513" i="22"/>
  <c r="AE513" i="22" s="1"/>
  <c r="V513" i="22"/>
  <c r="X513" i="22" s="1"/>
  <c r="BC513" i="22" l="1"/>
  <c r="Q514" i="22" s="1"/>
  <c r="AV513" i="22"/>
  <c r="AG513" i="22"/>
  <c r="BA513" i="22" s="1"/>
  <c r="W513" i="22"/>
  <c r="Y513" i="22" s="1"/>
  <c r="AF513" i="22"/>
  <c r="AZ513" i="22" l="1"/>
  <c r="AP514" i="22"/>
  <c r="AR514" i="22" s="1"/>
  <c r="AQ514" i="22" s="1"/>
  <c r="AS514" i="22" s="1"/>
  <c r="AX514" i="22"/>
  <c r="AO514" i="22"/>
  <c r="BD513" i="22"/>
  <c r="AH513" i="22"/>
  <c r="AA514" i="22"/>
  <c r="AL514" i="22"/>
  <c r="AM514" i="22" s="1"/>
  <c r="BB514" i="22"/>
  <c r="AB514" i="22"/>
  <c r="R514" i="22"/>
  <c r="AJ514" i="22"/>
  <c r="AK514" i="22" s="1"/>
  <c r="S514" i="22"/>
  <c r="U514" i="22" s="1"/>
  <c r="AY514" i="22" l="1"/>
  <c r="AT514" i="22"/>
  <c r="AU514" i="22"/>
  <c r="T514" i="22"/>
  <c r="V514" i="22" s="1"/>
  <c r="AD514" i="22"/>
  <c r="AV514" i="22" l="1"/>
  <c r="X514" i="22"/>
  <c r="W514" i="22"/>
  <c r="AC514" i="22"/>
  <c r="AE514" i="22" s="1"/>
  <c r="BC514" i="22" s="1"/>
  <c r="Y514" i="22" l="1"/>
  <c r="AF514" i="22"/>
  <c r="AZ514" i="22" s="1"/>
  <c r="AG514" i="22"/>
  <c r="BA514" i="22" s="1"/>
  <c r="Q515" i="22" l="1"/>
  <c r="AX515" i="22" s="1"/>
  <c r="BD514" i="22"/>
  <c r="AH514" i="22"/>
  <c r="AY515" i="22" l="1"/>
  <c r="AB515" i="22"/>
  <c r="AD515" i="22" s="1"/>
  <c r="AC515" i="22" s="1"/>
  <c r="AO515" i="22"/>
  <c r="AP515" i="22"/>
  <c r="AR515" i="22" s="1"/>
  <c r="BB515" i="22"/>
  <c r="S515" i="22"/>
  <c r="U515" i="22" s="1"/>
  <c r="T515" i="22" s="1"/>
  <c r="AL515" i="22"/>
  <c r="AM515" i="22" s="1"/>
  <c r="R515" i="22"/>
  <c r="AA515" i="22"/>
  <c r="AJ515" i="22"/>
  <c r="AK515" i="22" s="1"/>
  <c r="AE515" i="22" l="1"/>
  <c r="AF515" i="22" s="1"/>
  <c r="AQ515" i="22"/>
  <c r="AS515" i="22" s="1"/>
  <c r="V515" i="22"/>
  <c r="X515" i="22" s="1"/>
  <c r="AG515" i="22" l="1"/>
  <c r="AH515" i="22" s="1"/>
  <c r="BC515" i="22"/>
  <c r="BD515" i="22" s="1"/>
  <c r="AU515" i="22"/>
  <c r="BA515" i="22" s="1"/>
  <c r="AT515" i="22"/>
  <c r="AZ515" i="22" s="1"/>
  <c r="W515" i="22"/>
  <c r="Y515" i="22" s="1"/>
  <c r="AV515" i="22" l="1"/>
  <c r="Q516" i="22"/>
  <c r="AP516" i="22" l="1"/>
  <c r="AR516" i="22" s="1"/>
  <c r="AQ516" i="22" s="1"/>
  <c r="AX516" i="22"/>
  <c r="AJ516" i="22"/>
  <c r="AK516" i="22" s="1"/>
  <c r="AO516" i="22"/>
  <c r="AL516" i="22"/>
  <c r="AM516" i="22" s="1"/>
  <c r="S516" i="22"/>
  <c r="U516" i="22" s="1"/>
  <c r="T516" i="22" s="1"/>
  <c r="AB516" i="22"/>
  <c r="AD516" i="22" s="1"/>
  <c r="AC516" i="22" s="1"/>
  <c r="AE516" i="22" s="1"/>
  <c r="R516" i="22"/>
  <c r="BB516" i="22"/>
  <c r="AA516" i="22"/>
  <c r="AS516" i="22" l="1"/>
  <c r="AU516" i="22" s="1"/>
  <c r="AY516" i="22"/>
  <c r="V516" i="22"/>
  <c r="AF516" i="22"/>
  <c r="AG516" i="22"/>
  <c r="AT516" i="22" l="1"/>
  <c r="BC516" i="22"/>
  <c r="Q517" i="22" s="1"/>
  <c r="AX517" i="22" s="1"/>
  <c r="X516" i="22"/>
  <c r="BA516" i="22" s="1"/>
  <c r="W516" i="22"/>
  <c r="AH516" i="22"/>
  <c r="AZ516" i="22" l="1"/>
  <c r="AV516" i="22"/>
  <c r="BD516" i="22"/>
  <c r="Y516" i="22"/>
  <c r="AY517" i="22"/>
  <c r="AO517" i="22"/>
  <c r="AP517" i="22"/>
  <c r="AR517" i="22" s="1"/>
  <c r="AJ517" i="22"/>
  <c r="AK517" i="22" s="1"/>
  <c r="BB517" i="22"/>
  <c r="S517" i="22"/>
  <c r="U517" i="22" s="1"/>
  <c r="AL517" i="22"/>
  <c r="AM517" i="22" s="1"/>
  <c r="AB517" i="22"/>
  <c r="AD517" i="22" s="1"/>
  <c r="R517" i="22"/>
  <c r="AA517" i="22"/>
  <c r="AQ517" i="22" l="1"/>
  <c r="AS517" i="22" s="1"/>
  <c r="AC517" i="22"/>
  <c r="AE517" i="22" s="1"/>
  <c r="T517" i="22"/>
  <c r="V517" i="22" s="1"/>
  <c r="BC517" i="22" l="1"/>
  <c r="AU517" i="22"/>
  <c r="AT517" i="22"/>
  <c r="AZ517" i="22" s="1"/>
  <c r="X517" i="22"/>
  <c r="W517" i="22"/>
  <c r="AF517" i="22"/>
  <c r="AG517" i="22"/>
  <c r="BA517" i="22" l="1"/>
  <c r="AV517" i="22"/>
  <c r="Y517" i="22"/>
  <c r="AH517" i="22"/>
  <c r="BD517" i="22"/>
  <c r="Q518" i="22"/>
  <c r="AP518" i="22" l="1"/>
  <c r="AR518" i="22" s="1"/>
  <c r="AQ518" i="22" s="1"/>
  <c r="AX518" i="22"/>
  <c r="AB518" i="22"/>
  <c r="AD518" i="22" s="1"/>
  <c r="AC518" i="22" s="1"/>
  <c r="AE518" i="22" s="1"/>
  <c r="AO518" i="22"/>
  <c r="S518" i="22"/>
  <c r="U518" i="22" s="1"/>
  <c r="T518" i="22" s="1"/>
  <c r="AJ518" i="22"/>
  <c r="AK518" i="22" s="1"/>
  <c r="BB518" i="22"/>
  <c r="AL518" i="22"/>
  <c r="AM518" i="22" s="1"/>
  <c r="R518" i="22"/>
  <c r="AA518" i="22"/>
  <c r="AS518" i="22" l="1"/>
  <c r="AU518" i="22" s="1"/>
  <c r="AY518" i="22"/>
  <c r="V518" i="22"/>
  <c r="W518" i="22" s="1"/>
  <c r="AG518" i="22"/>
  <c r="AF518" i="22"/>
  <c r="AT518" i="22" l="1"/>
  <c r="BC518" i="22"/>
  <c r="BD518" i="22" s="1"/>
  <c r="X518" i="22"/>
  <c r="Y518" i="22" s="1"/>
  <c r="AH518" i="22"/>
  <c r="AV518" i="22" l="1"/>
  <c r="AZ518" i="22"/>
  <c r="BA518" i="22"/>
  <c r="Q519" i="22"/>
  <c r="AX519" i="22" s="1"/>
  <c r="S519" i="22" l="1"/>
  <c r="U519" i="22" s="1"/>
  <c r="T519" i="22" s="1"/>
  <c r="AB519" i="22"/>
  <c r="AD519" i="22" s="1"/>
  <c r="AC519" i="22" s="1"/>
  <c r="AE519" i="22" s="1"/>
  <c r="AA519" i="22"/>
  <c r="AY519" i="22"/>
  <c r="AO519" i="22"/>
  <c r="AP519" i="22"/>
  <c r="AR519" i="22" s="1"/>
  <c r="AJ519" i="22"/>
  <c r="AK519" i="22" s="1"/>
  <c r="AL519" i="22"/>
  <c r="AM519" i="22" s="1"/>
  <c r="R519" i="22"/>
  <c r="BB519" i="22"/>
  <c r="V519" i="22" l="1"/>
  <c r="AQ519" i="22"/>
  <c r="AS519" i="22" s="1"/>
  <c r="BC519" i="22" s="1"/>
  <c r="W519" i="22"/>
  <c r="X519" i="22"/>
  <c r="AG519" i="22"/>
  <c r="AF519" i="22"/>
  <c r="AU519" i="22" l="1"/>
  <c r="BA519" i="22" s="1"/>
  <c r="AT519" i="22"/>
  <c r="AZ519" i="22" s="1"/>
  <c r="Q520" i="22"/>
  <c r="AX520" i="22" s="1"/>
  <c r="BD519" i="22"/>
  <c r="AH519" i="22"/>
  <c r="Y519" i="22"/>
  <c r="AY520" i="22" l="1"/>
  <c r="AP520" i="22"/>
  <c r="AR520" i="22" s="1"/>
  <c r="AV519" i="22"/>
  <c r="AO520" i="22"/>
  <c r="AB520" i="22"/>
  <c r="AD520" i="22" s="1"/>
  <c r="AC520" i="22" s="1"/>
  <c r="AJ520" i="22"/>
  <c r="AK520" i="22" s="1"/>
  <c r="S520" i="22"/>
  <c r="U520" i="22" s="1"/>
  <c r="AL520" i="22"/>
  <c r="AM520" i="22" s="1"/>
  <c r="R520" i="22"/>
  <c r="AA520" i="22"/>
  <c r="BB520" i="22"/>
  <c r="AQ520" i="22" l="1"/>
  <c r="AS520" i="22" s="1"/>
  <c r="T520" i="22"/>
  <c r="V520" i="22" s="1"/>
  <c r="AE520" i="22"/>
  <c r="BC520" i="22" l="1"/>
  <c r="AU520" i="22"/>
  <c r="AT520" i="22"/>
  <c r="AZ520" i="22" s="1"/>
  <c r="X520" i="22"/>
  <c r="W520" i="22"/>
  <c r="AF520" i="22"/>
  <c r="AG520" i="22"/>
  <c r="BA520" i="22" l="1"/>
  <c r="AV520" i="22"/>
  <c r="Y520" i="22"/>
  <c r="AH520" i="22"/>
  <c r="BD520" i="22"/>
  <c r="Q521" i="22"/>
  <c r="AX521" i="22" s="1"/>
  <c r="AY521" i="22" l="1"/>
  <c r="AO521" i="22"/>
  <c r="AP521" i="22"/>
  <c r="AR521" i="22" s="1"/>
  <c r="AJ521" i="22"/>
  <c r="AK521" i="22" s="1"/>
  <c r="BB521" i="22"/>
  <c r="R521" i="22"/>
  <c r="AA521" i="22"/>
  <c r="AL521" i="22"/>
  <c r="AM521" i="22" s="1"/>
  <c r="AB521" i="22"/>
  <c r="AD521" i="22" s="1"/>
  <c r="AC521" i="22" s="1"/>
  <c r="S521" i="22"/>
  <c r="U521" i="22" s="1"/>
  <c r="T521" i="22" s="1"/>
  <c r="AQ521" i="22" l="1"/>
  <c r="AS521" i="22" s="1"/>
  <c r="V521" i="22"/>
  <c r="W521" i="22" s="1"/>
  <c r="AE521" i="22"/>
  <c r="BC521" i="22" l="1"/>
  <c r="AU521" i="22"/>
  <c r="AT521" i="22"/>
  <c r="AZ521" i="22" s="1"/>
  <c r="X521" i="22"/>
  <c r="Y521" i="22" s="1"/>
  <c r="AF521" i="22"/>
  <c r="AG521" i="22"/>
  <c r="BA521" i="22" l="1"/>
  <c r="AV521" i="22"/>
  <c r="AH521" i="22"/>
  <c r="BD521" i="22"/>
  <c r="Q522" i="22"/>
  <c r="AX522" i="22" s="1"/>
  <c r="AP522" i="22" l="1"/>
  <c r="AR522" i="22" s="1"/>
  <c r="AQ522" i="22" s="1"/>
  <c r="AS522" i="22" s="1"/>
  <c r="AY522" i="22"/>
  <c r="AO522" i="22"/>
  <c r="AB522" i="22"/>
  <c r="AD522" i="22" s="1"/>
  <c r="AC522" i="22" s="1"/>
  <c r="AL522" i="22"/>
  <c r="AM522" i="22" s="1"/>
  <c r="S522" i="22"/>
  <c r="U522" i="22" s="1"/>
  <c r="R522" i="22"/>
  <c r="AA522" i="22"/>
  <c r="AJ522" i="22"/>
  <c r="AK522" i="22" s="1"/>
  <c r="BB522" i="22"/>
  <c r="AT522" i="22" l="1"/>
  <c r="AU522" i="22"/>
  <c r="T522" i="22"/>
  <c r="V522" i="22" s="1"/>
  <c r="AE522" i="22"/>
  <c r="BC522" i="22" l="1"/>
  <c r="AV522" i="22"/>
  <c r="W522" i="22"/>
  <c r="X522" i="22"/>
  <c r="AG522" i="22"/>
  <c r="AF522" i="22"/>
  <c r="AZ522" i="22" l="1"/>
  <c r="BA522" i="22"/>
  <c r="Q523" i="22"/>
  <c r="AX523" i="22" s="1"/>
  <c r="BD522" i="22"/>
  <c r="AH522" i="22"/>
  <c r="Y522" i="22"/>
  <c r="AY523" i="22" l="1"/>
  <c r="S523" i="22"/>
  <c r="U523" i="22" s="1"/>
  <c r="T523" i="22" s="1"/>
  <c r="AO523" i="22"/>
  <c r="AP523" i="22"/>
  <c r="AR523" i="22" s="1"/>
  <c r="AA523" i="22"/>
  <c r="AL523" i="22"/>
  <c r="AM523" i="22" s="1"/>
  <c r="R523" i="22"/>
  <c r="BB523" i="22"/>
  <c r="AB523" i="22"/>
  <c r="AD523" i="22" s="1"/>
  <c r="AJ523" i="22"/>
  <c r="AK523" i="22" s="1"/>
  <c r="V523" i="22" l="1"/>
  <c r="AQ523" i="22"/>
  <c r="AS523" i="22" s="1"/>
  <c r="W523" i="22"/>
  <c r="X523" i="22"/>
  <c r="AC523" i="22"/>
  <c r="AE523" i="22" s="1"/>
  <c r="BC523" i="22" l="1"/>
  <c r="Y523" i="22"/>
  <c r="AT523" i="22"/>
  <c r="AU523" i="22"/>
  <c r="BD523" i="22"/>
  <c r="AF523" i="22"/>
  <c r="AG523" i="22"/>
  <c r="AZ523" i="22" l="1"/>
  <c r="BA523" i="22"/>
  <c r="Q524" i="22"/>
  <c r="AX524" i="22" s="1"/>
  <c r="AV523" i="22"/>
  <c r="AH523" i="22"/>
  <c r="AA524" i="22" l="1"/>
  <c r="AJ524" i="22"/>
  <c r="AK524" i="22" s="1"/>
  <c r="AP524" i="22"/>
  <c r="AR524" i="22" s="1"/>
  <c r="AQ524" i="22" s="1"/>
  <c r="AS524" i="22" s="1"/>
  <c r="AL524" i="22"/>
  <c r="AM524" i="22" s="1"/>
  <c r="AB524" i="22"/>
  <c r="AD524" i="22" s="1"/>
  <c r="AC524" i="22" s="1"/>
  <c r="S524" i="22"/>
  <c r="U524" i="22" s="1"/>
  <c r="T524" i="22" s="1"/>
  <c r="AY524" i="22"/>
  <c r="AO524" i="22"/>
  <c r="BB524" i="22"/>
  <c r="R524" i="22"/>
  <c r="AE524" i="22" l="1"/>
  <c r="AG524" i="22" s="1"/>
  <c r="V524" i="22"/>
  <c r="X524" i="22" s="1"/>
  <c r="AU524" i="22"/>
  <c r="AT524" i="22"/>
  <c r="AF524" i="22" l="1"/>
  <c r="BA524" i="22"/>
  <c r="W524" i="22"/>
  <c r="AZ524" i="22" s="1"/>
  <c r="BC524" i="22"/>
  <c r="BD524" i="22" s="1"/>
  <c r="AV524" i="22"/>
  <c r="AH524" i="22"/>
  <c r="Y524" i="22" l="1"/>
  <c r="Q525" i="22"/>
  <c r="AO525" i="22" s="1"/>
  <c r="R525" i="22" l="1"/>
  <c r="BB525" i="22"/>
  <c r="AL525" i="22"/>
  <c r="AM525" i="22" s="1"/>
  <c r="AA525" i="22"/>
  <c r="S525" i="22"/>
  <c r="U525" i="22" s="1"/>
  <c r="T525" i="22" s="1"/>
  <c r="V525" i="22" s="1"/>
  <c r="AJ525" i="22"/>
  <c r="AK525" i="22" s="1"/>
  <c r="AB525" i="22"/>
  <c r="AD525" i="22" s="1"/>
  <c r="AC525" i="22" s="1"/>
  <c r="AX525" i="22"/>
  <c r="AP525" i="22"/>
  <c r="AR525" i="22" s="1"/>
  <c r="AY525" i="22" l="1"/>
  <c r="AE525" i="22"/>
  <c r="AG525" i="22" s="1"/>
  <c r="AQ525" i="22"/>
  <c r="AS525" i="22" s="1"/>
  <c r="X525" i="22"/>
  <c r="W525" i="22"/>
  <c r="AF525" i="22" l="1"/>
  <c r="BC525" i="22"/>
  <c r="BD525" i="22" s="1"/>
  <c r="AT525" i="22"/>
  <c r="AZ525" i="22" s="1"/>
  <c r="AU525" i="22"/>
  <c r="BA525" i="22" s="1"/>
  <c r="Y525" i="22"/>
  <c r="AH525" i="22"/>
  <c r="Q526" i="22" l="1"/>
  <c r="AX526" i="22" s="1"/>
  <c r="AV525" i="22"/>
  <c r="AO526" i="22"/>
  <c r="R526" i="22"/>
  <c r="AY526" i="22" l="1"/>
  <c r="AJ526" i="22"/>
  <c r="AK526" i="22" s="1"/>
  <c r="AA526" i="22"/>
  <c r="S526" i="22"/>
  <c r="U526" i="22" s="1"/>
  <c r="T526" i="22" s="1"/>
  <c r="V526" i="22" s="1"/>
  <c r="W526" i="22" s="1"/>
  <c r="AL526" i="22"/>
  <c r="AM526" i="22" s="1"/>
  <c r="BB526" i="22"/>
  <c r="AB526" i="22"/>
  <c r="AD526" i="22" s="1"/>
  <c r="AC526" i="22" s="1"/>
  <c r="AP526" i="22"/>
  <c r="AR526" i="22" s="1"/>
  <c r="AQ526" i="22" s="1"/>
  <c r="AS526" i="22" l="1"/>
  <c r="AE526" i="22"/>
  <c r="AF526" i="22" s="1"/>
  <c r="X526" i="22"/>
  <c r="Y526" i="22" s="1"/>
  <c r="AT526" i="22"/>
  <c r="AU526" i="22"/>
  <c r="AZ526" i="22" l="1"/>
  <c r="BC526" i="22"/>
  <c r="BD526" i="22" s="1"/>
  <c r="AG526" i="22"/>
  <c r="AH526" i="22" s="1"/>
  <c r="AV526" i="22"/>
  <c r="Q527" i="22" l="1"/>
  <c r="AX527" i="22" s="1"/>
  <c r="AY527" i="22" s="1"/>
  <c r="BA526" i="22"/>
  <c r="AA527" i="22" l="1"/>
  <c r="R527" i="22"/>
  <c r="S527" i="22"/>
  <c r="U527" i="22" s="1"/>
  <c r="T527" i="22" s="1"/>
  <c r="AO527" i="22"/>
  <c r="AB527" i="22"/>
  <c r="AD527" i="22" s="1"/>
  <c r="AC527" i="22" s="1"/>
  <c r="AE527" i="22" s="1"/>
  <c r="AJ527" i="22"/>
  <c r="AK527" i="22" s="1"/>
  <c r="AP527" i="22"/>
  <c r="AR527" i="22" s="1"/>
  <c r="AQ527" i="22" s="1"/>
  <c r="AS527" i="22" s="1"/>
  <c r="AT527" i="22" s="1"/>
  <c r="AL527" i="22"/>
  <c r="AM527" i="22" s="1"/>
  <c r="BB527" i="22"/>
  <c r="AG527" i="22" l="1"/>
  <c r="AF527" i="22"/>
  <c r="AH527" i="22" s="1"/>
  <c r="AU527" i="22"/>
  <c r="V527" i="22"/>
  <c r="X527" i="22" s="1"/>
  <c r="BA527" i="22" l="1"/>
  <c r="AV527" i="22"/>
  <c r="W527" i="22"/>
  <c r="AZ527" i="22" s="1"/>
  <c r="BC527" i="22"/>
  <c r="Q528" i="22" s="1"/>
  <c r="AX528" i="22" s="1"/>
  <c r="AY528" i="22" s="1"/>
  <c r="AJ528" i="22" l="1"/>
  <c r="AK528" i="22" s="1"/>
  <c r="AO528" i="22"/>
  <c r="AL528" i="22"/>
  <c r="AM528" i="22" s="1"/>
  <c r="BD527" i="22"/>
  <c r="AB528" i="22"/>
  <c r="AD528" i="22" s="1"/>
  <c r="AC528" i="22" s="1"/>
  <c r="S528" i="22"/>
  <c r="U528" i="22" s="1"/>
  <c r="T528" i="22" s="1"/>
  <c r="V528" i="22" s="1"/>
  <c r="W528" i="22" s="1"/>
  <c r="AA528" i="22"/>
  <c r="R528" i="22"/>
  <c r="AP528" i="22"/>
  <c r="AR528" i="22" s="1"/>
  <c r="AQ528" i="22" s="1"/>
  <c r="Y527" i="22"/>
  <c r="BB528" i="22"/>
  <c r="X528" i="22" l="1"/>
  <c r="Y528" i="22" s="1"/>
  <c r="AE528" i="22"/>
  <c r="AG528" i="22" s="1"/>
  <c r="AS528" i="22"/>
  <c r="AU528" i="22" s="1"/>
  <c r="AF528" i="22" l="1"/>
  <c r="AH528" i="22" s="1"/>
  <c r="BA528" i="22"/>
  <c r="BC528" i="22"/>
  <c r="BD528" i="22" s="1"/>
  <c r="AT528" i="22"/>
  <c r="AZ528" i="22" s="1"/>
  <c r="Q529" i="22" l="1"/>
  <c r="AX529" i="22" s="1"/>
  <c r="AV528" i="22"/>
  <c r="AL529" i="22"/>
  <c r="AM529" i="22" s="1"/>
  <c r="AA529" i="22"/>
  <c r="AB529" i="22"/>
  <c r="AD529" i="22" s="1"/>
  <c r="AC529" i="22" s="1"/>
  <c r="AE529" i="22" s="1"/>
  <c r="AG529" i="22" s="1"/>
  <c r="R529" i="22"/>
  <c r="AJ529" i="22"/>
  <c r="AK529" i="22" s="1"/>
  <c r="AO529" i="22"/>
  <c r="S529" i="22"/>
  <c r="U529" i="22" s="1"/>
  <c r="T529" i="22" s="1"/>
  <c r="AP529" i="22"/>
  <c r="AR529" i="22" s="1"/>
  <c r="AQ529" i="22" s="1"/>
  <c r="AS529" i="22" s="1"/>
  <c r="AT529" i="22" s="1"/>
  <c r="BB529" i="22"/>
  <c r="AY529" i="22"/>
  <c r="AF529" i="22" l="1"/>
  <c r="AU529" i="22"/>
  <c r="AV529" i="22" s="1"/>
  <c r="V529" i="22"/>
  <c r="W529" i="22" s="1"/>
  <c r="AZ529" i="22" s="1"/>
  <c r="AH529" i="22"/>
  <c r="X529" i="22" l="1"/>
  <c r="BA529" i="22" s="1"/>
  <c r="BC529" i="22"/>
  <c r="Q530" i="22" s="1"/>
  <c r="AX530" i="22" s="1"/>
  <c r="Y529" i="22"/>
  <c r="BD529" i="22" l="1"/>
  <c r="AY530" i="22"/>
  <c r="S530" i="22"/>
  <c r="U530" i="22" s="1"/>
  <c r="AO530" i="22"/>
  <c r="AP530" i="22"/>
  <c r="AR530" i="22" s="1"/>
  <c r="AQ530" i="22" s="1"/>
  <c r="AS530" i="22" s="1"/>
  <c r="R530" i="22"/>
  <c r="AL530" i="22"/>
  <c r="AA530" i="22"/>
  <c r="AJ530" i="22"/>
  <c r="BB530" i="22"/>
  <c r="AB530" i="22"/>
  <c r="AD530" i="22" s="1"/>
  <c r="AU530" i="22" l="1"/>
  <c r="AT530" i="22"/>
  <c r="AC530" i="22"/>
  <c r="AE530" i="22" s="1"/>
  <c r="AM530" i="22"/>
  <c r="AK530" i="22"/>
  <c r="T530" i="22"/>
  <c r="V530" i="22" s="1"/>
  <c r="BC530" i="22" l="1"/>
  <c r="AV530" i="22"/>
  <c r="AF530" i="22"/>
  <c r="AG530" i="22"/>
  <c r="BA530" i="22" s="1"/>
  <c r="W530" i="22"/>
  <c r="X530" i="22"/>
  <c r="AZ530" i="22" l="1"/>
  <c r="Y530" i="22"/>
  <c r="Q531" i="22"/>
  <c r="AX531" i="22" s="1"/>
  <c r="BD530" i="22"/>
  <c r="AH530" i="22"/>
  <c r="AY531" i="22" l="1"/>
  <c r="AB531" i="22"/>
  <c r="AD531" i="22" s="1"/>
  <c r="AC531" i="22" s="1"/>
  <c r="AE531" i="22" s="1"/>
  <c r="AO531" i="22"/>
  <c r="AP531" i="22"/>
  <c r="AR531" i="22" s="1"/>
  <c r="S531" i="22"/>
  <c r="U531" i="22" s="1"/>
  <c r="AL531" i="22"/>
  <c r="AJ531" i="22"/>
  <c r="AA531" i="22"/>
  <c r="BB531" i="22"/>
  <c r="R531" i="22"/>
  <c r="AQ531" i="22" l="1"/>
  <c r="AS531" i="22" s="1"/>
  <c r="AF531" i="22"/>
  <c r="AG531" i="22"/>
  <c r="AK531" i="22"/>
  <c r="AM531" i="22"/>
  <c r="T531" i="22"/>
  <c r="V531" i="22" s="1"/>
  <c r="BC531" i="22" l="1"/>
  <c r="AU531" i="22"/>
  <c r="AT531" i="22"/>
  <c r="X531" i="22"/>
  <c r="W531" i="22"/>
  <c r="AH531" i="22"/>
  <c r="AZ531" i="22" l="1"/>
  <c r="BA531" i="22"/>
  <c r="AV531" i="22"/>
  <c r="Y531" i="22"/>
  <c r="Q532" i="22"/>
  <c r="AX532" i="22" s="1"/>
  <c r="BD531" i="22"/>
  <c r="AY532" i="22" l="1"/>
  <c r="S532" i="22"/>
  <c r="U532" i="22" s="1"/>
  <c r="AO532" i="22"/>
  <c r="AP532" i="22"/>
  <c r="AR532" i="22" s="1"/>
  <c r="AA532" i="22"/>
  <c r="R532" i="22"/>
  <c r="AJ532" i="22"/>
  <c r="BB532" i="22"/>
  <c r="AL532" i="22"/>
  <c r="AB532" i="22"/>
  <c r="AD532" i="22" s="1"/>
  <c r="AQ532" i="22" l="1"/>
  <c r="AS532" i="22" s="1"/>
  <c r="AC532" i="22"/>
  <c r="AE532" i="22" s="1"/>
  <c r="AM532" i="22"/>
  <c r="AK532" i="22"/>
  <c r="T532" i="22"/>
  <c r="V532" i="22" s="1"/>
  <c r="BC532" i="22" l="1"/>
  <c r="AU532" i="22"/>
  <c r="AT532" i="22"/>
  <c r="AF532" i="22"/>
  <c r="AG532" i="22"/>
  <c r="X532" i="22"/>
  <c r="W532" i="22"/>
  <c r="AZ532" i="22" l="1"/>
  <c r="BA532" i="22"/>
  <c r="AV532" i="22"/>
  <c r="Q533" i="22"/>
  <c r="AX533" i="22" s="1"/>
  <c r="BD532" i="22"/>
  <c r="Y532" i="22"/>
  <c r="AH532" i="22"/>
  <c r="AY533" i="22" l="1"/>
  <c r="AB533" i="22"/>
  <c r="AD533" i="22" s="1"/>
  <c r="AC533" i="22" s="1"/>
  <c r="AO533" i="22"/>
  <c r="AP533" i="22"/>
  <c r="AR533" i="22" s="1"/>
  <c r="AQ533" i="22" s="1"/>
  <c r="AS533" i="22" s="1"/>
  <c r="S533" i="22"/>
  <c r="U533" i="22" s="1"/>
  <c r="T533" i="22" s="1"/>
  <c r="AA533" i="22"/>
  <c r="R533" i="22"/>
  <c r="AJ533" i="22"/>
  <c r="AL533" i="22"/>
  <c r="BB533" i="22"/>
  <c r="AE533" i="22" l="1"/>
  <c r="AF533" i="22" s="1"/>
  <c r="AU533" i="22"/>
  <c r="AT533" i="22"/>
  <c r="AM533" i="22"/>
  <c r="V533" i="22"/>
  <c r="AK533" i="22"/>
  <c r="AG533" i="22" l="1"/>
  <c r="AH533" i="22" s="1"/>
  <c r="BC533" i="22"/>
  <c r="AV533" i="22"/>
  <c r="X533" i="22"/>
  <c r="W533" i="22"/>
  <c r="AZ533" i="22" s="1"/>
  <c r="BA533" i="22" l="1"/>
  <c r="Y533" i="22"/>
  <c r="Q534" i="22"/>
  <c r="AX534" i="22" s="1"/>
  <c r="BD533" i="22"/>
  <c r="AY534" i="22" l="1"/>
  <c r="AO534" i="22"/>
  <c r="AP534" i="22"/>
  <c r="AR534" i="22" s="1"/>
  <c r="AQ534" i="22" s="1"/>
  <c r="AS534" i="22" s="1"/>
  <c r="AJ534" i="22"/>
  <c r="AL534" i="22"/>
  <c r="BB534" i="22"/>
  <c r="AA534" i="22"/>
  <c r="R534" i="22"/>
  <c r="AB534" i="22"/>
  <c r="AD534" i="22" s="1"/>
  <c r="S534" i="22"/>
  <c r="AU534" i="22" l="1"/>
  <c r="AT534" i="22"/>
  <c r="AC534" i="22"/>
  <c r="AE534" i="22" s="1"/>
  <c r="AM534" i="22"/>
  <c r="U534" i="22"/>
  <c r="AK534" i="22"/>
  <c r="AV534" i="22" l="1"/>
  <c r="AF534" i="22"/>
  <c r="AG534" i="22"/>
  <c r="T534" i="22"/>
  <c r="V534" i="22" s="1"/>
  <c r="BC534" i="22" s="1"/>
  <c r="X534" i="22" l="1"/>
  <c r="BA534" i="22" s="1"/>
  <c r="W534" i="22"/>
  <c r="AZ534" i="22" s="1"/>
  <c r="AH534" i="22"/>
  <c r="Y534" i="22" l="1"/>
  <c r="Q535" i="22"/>
  <c r="AX535" i="22" s="1"/>
  <c r="BD534" i="22"/>
  <c r="AY535" i="22" l="1"/>
  <c r="AO535" i="22"/>
  <c r="AP535" i="22"/>
  <c r="AR535" i="22" s="1"/>
  <c r="BB535" i="22"/>
  <c r="AL535" i="22"/>
  <c r="R535" i="22"/>
  <c r="AA535" i="22"/>
  <c r="AJ535" i="22"/>
  <c r="AK535" i="22" s="1"/>
  <c r="AB535" i="22"/>
  <c r="AD535" i="22" s="1"/>
  <c r="S535" i="22"/>
  <c r="AQ535" i="22" l="1"/>
  <c r="AS535" i="22" s="1"/>
  <c r="U535" i="22"/>
  <c r="AM535" i="22"/>
  <c r="AC535" i="22"/>
  <c r="AE535" i="22" s="1"/>
  <c r="AT535" i="22" l="1"/>
  <c r="AU535" i="22"/>
  <c r="AF535" i="22"/>
  <c r="AG535" i="22"/>
  <c r="T535" i="22"/>
  <c r="V535" i="22" s="1"/>
  <c r="BC535" i="22" s="1"/>
  <c r="AV535" i="22" l="1"/>
  <c r="W535" i="22"/>
  <c r="AZ535" i="22" s="1"/>
  <c r="X535" i="22"/>
  <c r="BA535" i="22" s="1"/>
  <c r="AH535" i="22"/>
  <c r="Y535" i="22" l="1"/>
  <c r="BD535" i="22"/>
  <c r="Q536" i="22"/>
  <c r="AX536" i="22" s="1"/>
  <c r="AY536" i="22" l="1"/>
  <c r="S536" i="22"/>
  <c r="U536" i="22" s="1"/>
  <c r="AO536" i="22"/>
  <c r="AP536" i="22"/>
  <c r="AR536" i="22" s="1"/>
  <c r="AJ536" i="22"/>
  <c r="AL536" i="22"/>
  <c r="AA536" i="22"/>
  <c r="BB536" i="22"/>
  <c r="R536" i="22"/>
  <c r="AB536" i="22"/>
  <c r="AD536" i="22" s="1"/>
  <c r="AQ536" i="22" l="1"/>
  <c r="AS536" i="22" s="1"/>
  <c r="AK536" i="22"/>
  <c r="AC536" i="22"/>
  <c r="AE536" i="22" s="1"/>
  <c r="AM536" i="22"/>
  <c r="T536" i="22"/>
  <c r="V536" i="22" s="1"/>
  <c r="BC536" i="22" l="1"/>
  <c r="AU536" i="22"/>
  <c r="AT536" i="22"/>
  <c r="AF536" i="22"/>
  <c r="AG536" i="22"/>
  <c r="X536" i="22"/>
  <c r="W536" i="22"/>
  <c r="BA536" i="22" l="1"/>
  <c r="AZ536" i="22"/>
  <c r="AV536" i="22"/>
  <c r="Y536" i="22"/>
  <c r="AH536" i="22"/>
  <c r="Q537" i="22"/>
  <c r="AX537" i="22" s="1"/>
  <c r="BD536" i="22"/>
  <c r="AY537" i="22" l="1"/>
  <c r="AB537" i="22"/>
  <c r="AD537" i="22" s="1"/>
  <c r="AC537" i="22" s="1"/>
  <c r="AE537" i="22" s="1"/>
  <c r="AO537" i="22"/>
  <c r="AP537" i="22"/>
  <c r="AR537" i="22" s="1"/>
  <c r="S537" i="22"/>
  <c r="U537" i="22" s="1"/>
  <c r="BB537" i="22"/>
  <c r="AA537" i="22"/>
  <c r="AJ537" i="22"/>
  <c r="AL537" i="22"/>
  <c r="R537" i="22"/>
  <c r="AQ537" i="22" l="1"/>
  <c r="AS537" i="22" s="1"/>
  <c r="AF537" i="22"/>
  <c r="AG537" i="22"/>
  <c r="AM537" i="22"/>
  <c r="AK537" i="22"/>
  <c r="T537" i="22"/>
  <c r="V537" i="22" s="1"/>
  <c r="BC537" i="22" l="1"/>
  <c r="AU537" i="22"/>
  <c r="AT537" i="22"/>
  <c r="W537" i="22"/>
  <c r="X537" i="22"/>
  <c r="AH537" i="22"/>
  <c r="AZ537" i="22" l="1"/>
  <c r="BA537" i="22"/>
  <c r="AV537" i="22"/>
  <c r="Y537" i="22"/>
  <c r="Q538" i="22"/>
  <c r="AX538" i="22" s="1"/>
  <c r="BD537" i="22"/>
  <c r="AY538" i="22" l="1"/>
  <c r="AO538" i="22"/>
  <c r="AP538" i="22"/>
  <c r="AR538" i="22" s="1"/>
  <c r="AQ538" i="22" s="1"/>
  <c r="AS538" i="22" s="1"/>
  <c r="AA538" i="22"/>
  <c r="R538" i="22"/>
  <c r="BB538" i="22"/>
  <c r="AL538" i="22"/>
  <c r="AJ538" i="22"/>
  <c r="AB538" i="22"/>
  <c r="AD538" i="22" s="1"/>
  <c r="S538" i="22"/>
  <c r="AU538" i="22" l="1"/>
  <c r="AT538" i="22"/>
  <c r="AM538" i="22"/>
  <c r="U538" i="22"/>
  <c r="T538" i="22" s="1"/>
  <c r="AC538" i="22"/>
  <c r="AE538" i="22" s="1"/>
  <c r="AK538" i="22"/>
  <c r="AV538" i="22" l="1"/>
  <c r="AF538" i="22"/>
  <c r="AG538" i="22"/>
  <c r="V538" i="22"/>
  <c r="BC538" i="22" s="1"/>
  <c r="AH538" i="22" l="1"/>
  <c r="Q539" i="22"/>
  <c r="AX539" i="22" s="1"/>
  <c r="BD538" i="22"/>
  <c r="W538" i="22"/>
  <c r="AZ538" i="22" s="1"/>
  <c r="X538" i="22"/>
  <c r="BA538" i="22" s="1"/>
  <c r="AY539" i="22" l="1"/>
  <c r="AB539" i="22"/>
  <c r="AD539" i="22" s="1"/>
  <c r="AC539" i="22" s="1"/>
  <c r="AE539" i="22" s="1"/>
  <c r="AO539" i="22"/>
  <c r="AP539" i="22"/>
  <c r="AR539" i="22" s="1"/>
  <c r="S539" i="22"/>
  <c r="Y538" i="22"/>
  <c r="BB539" i="22"/>
  <c r="R539" i="22"/>
  <c r="AJ539" i="22"/>
  <c r="AL539" i="22"/>
  <c r="AA539" i="22"/>
  <c r="AQ539" i="22" l="1"/>
  <c r="AS539" i="22" s="1"/>
  <c r="AF539" i="22"/>
  <c r="AG539" i="22"/>
  <c r="AM539" i="22"/>
  <c r="AK539" i="22"/>
  <c r="U539" i="22"/>
  <c r="AU539" i="22" l="1"/>
  <c r="AT539" i="22"/>
  <c r="T539" i="22"/>
  <c r="V539" i="22" s="1"/>
  <c r="BC539" i="22" s="1"/>
  <c r="AH539" i="22"/>
  <c r="AV539" i="22" l="1"/>
  <c r="X539" i="22"/>
  <c r="BA539" i="22" s="1"/>
  <c r="W539" i="22"/>
  <c r="AZ539" i="22" s="1"/>
  <c r="BD539" i="22" l="1"/>
  <c r="Q540" i="22"/>
  <c r="AX540" i="22" s="1"/>
  <c r="Y539" i="22"/>
  <c r="AY540" i="22" l="1"/>
  <c r="S540" i="22"/>
  <c r="U540" i="22" s="1"/>
  <c r="AO540" i="22"/>
  <c r="AP540" i="22"/>
  <c r="AR540" i="22" s="1"/>
  <c r="AQ540" i="22" s="1"/>
  <c r="AA540" i="22"/>
  <c r="R540" i="22"/>
  <c r="BB540" i="22"/>
  <c r="AJ540" i="22"/>
  <c r="AL540" i="22"/>
  <c r="AB540" i="22"/>
  <c r="AD540" i="22" s="1"/>
  <c r="AS540" i="22" l="1"/>
  <c r="AM540" i="22"/>
  <c r="AC540" i="22"/>
  <c r="AE540" i="22" s="1"/>
  <c r="AK540" i="22"/>
  <c r="T540" i="22"/>
  <c r="V540" i="22" s="1"/>
  <c r="BC540" i="22" l="1"/>
  <c r="AU540" i="22"/>
  <c r="AT540" i="22"/>
  <c r="AF540" i="22"/>
  <c r="AG540" i="22"/>
  <c r="W540" i="22"/>
  <c r="X540" i="22"/>
  <c r="BA540" i="22" l="1"/>
  <c r="AZ540" i="22"/>
  <c r="AV540" i="22"/>
  <c r="Y540" i="22"/>
  <c r="Q541" i="22"/>
  <c r="AX541" i="22" s="1"/>
  <c r="BD540" i="22"/>
  <c r="AH540" i="22"/>
  <c r="AY541" i="22" l="1"/>
  <c r="S541" i="22"/>
  <c r="U541" i="22" s="1"/>
  <c r="AO541" i="22"/>
  <c r="AP541" i="22"/>
  <c r="AR541" i="22" s="1"/>
  <c r="AQ541" i="22" s="1"/>
  <c r="AJ541" i="22"/>
  <c r="AL541" i="22"/>
  <c r="R541" i="22"/>
  <c r="BB541" i="22"/>
  <c r="AA541" i="22"/>
  <c r="AB541" i="22"/>
  <c r="AD541" i="22" s="1"/>
  <c r="AS541" i="22" l="1"/>
  <c r="AT541" i="22" s="1"/>
  <c r="AM541" i="22"/>
  <c r="AK541" i="22"/>
  <c r="AC541" i="22"/>
  <c r="AE541" i="22" s="1"/>
  <c r="T541" i="22"/>
  <c r="V541" i="22" s="1"/>
  <c r="AU541" i="22" l="1"/>
  <c r="BC541" i="22"/>
  <c r="AF541" i="22"/>
  <c r="AG541" i="22"/>
  <c r="W541" i="22"/>
  <c r="X541" i="22"/>
  <c r="AZ541" i="22" l="1"/>
  <c r="AV541" i="22"/>
  <c r="BA541" i="22"/>
  <c r="Y541" i="22"/>
  <c r="Q542" i="22"/>
  <c r="AX542" i="22" s="1"/>
  <c r="BD541" i="22"/>
  <c r="AH541" i="22"/>
  <c r="AY542" i="22" l="1"/>
  <c r="AO542" i="22"/>
  <c r="AP542" i="22"/>
  <c r="AR542" i="22" s="1"/>
  <c r="BB542" i="22"/>
  <c r="AL542" i="22"/>
  <c r="R542" i="22"/>
  <c r="AA542" i="22"/>
  <c r="AJ542" i="22"/>
  <c r="S542" i="22"/>
  <c r="AB542" i="22"/>
  <c r="AD542" i="22" s="1"/>
  <c r="AQ542" i="22" l="1"/>
  <c r="AS542" i="22" s="1"/>
  <c r="AM542" i="22"/>
  <c r="AC542" i="22"/>
  <c r="AE542" i="22" s="1"/>
  <c r="U542" i="22"/>
  <c r="AK542" i="22"/>
  <c r="AU542" i="22" l="1"/>
  <c r="AT542" i="22"/>
  <c r="AF542" i="22"/>
  <c r="AG542" i="22"/>
  <c r="T542" i="22"/>
  <c r="V542" i="22" s="1"/>
  <c r="BC542" i="22" s="1"/>
  <c r="AV542" i="22" l="1"/>
  <c r="AH542" i="22"/>
  <c r="W542" i="22"/>
  <c r="AZ542" i="22" s="1"/>
  <c r="X542" i="22"/>
  <c r="BA542" i="22" s="1"/>
  <c r="Y542" i="22" l="1"/>
  <c r="Q543" i="22"/>
  <c r="AX543" i="22" s="1"/>
  <c r="BD542" i="22"/>
  <c r="AY543" i="22" l="1"/>
  <c r="S543" i="22"/>
  <c r="U543" i="22" s="1"/>
  <c r="AO543" i="22"/>
  <c r="AP543" i="22"/>
  <c r="AR543" i="22" s="1"/>
  <c r="AQ543" i="22" s="1"/>
  <c r="AA543" i="22"/>
  <c r="R543" i="22"/>
  <c r="AJ543" i="22"/>
  <c r="AL543" i="22"/>
  <c r="BB543" i="22"/>
  <c r="AB543" i="22"/>
  <c r="AD543" i="22" s="1"/>
  <c r="AS543" i="22" l="1"/>
  <c r="AT543" i="22" s="1"/>
  <c r="AC543" i="22"/>
  <c r="AE543" i="22" s="1"/>
  <c r="AM543" i="22"/>
  <c r="AK543" i="22"/>
  <c r="T543" i="22"/>
  <c r="V543" i="22" s="1"/>
  <c r="AU543" i="22" l="1"/>
  <c r="AV543" i="22" s="1"/>
  <c r="BC543" i="22"/>
  <c r="AF543" i="22"/>
  <c r="AG543" i="22"/>
  <c r="X543" i="22"/>
  <c r="W543" i="22"/>
  <c r="AZ543" i="22" l="1"/>
  <c r="BA543" i="22"/>
  <c r="Y543" i="22"/>
  <c r="Q544" i="22"/>
  <c r="AX544" i="22" s="1"/>
  <c r="BD543" i="22"/>
  <c r="AH543" i="22"/>
  <c r="AY544" i="22" l="1"/>
  <c r="AO544" i="22"/>
  <c r="AP544" i="22"/>
  <c r="AR544" i="22" s="1"/>
  <c r="AQ544" i="22" s="1"/>
  <c r="AA544" i="22"/>
  <c r="R544" i="22"/>
  <c r="AL544" i="22"/>
  <c r="BB544" i="22"/>
  <c r="AJ544" i="22"/>
  <c r="S544" i="22"/>
  <c r="AB544" i="22"/>
  <c r="AD544" i="22" s="1"/>
  <c r="AS544" i="22" l="1"/>
  <c r="AT544" i="22" s="1"/>
  <c r="AM544" i="22"/>
  <c r="U544" i="22"/>
  <c r="T544" i="22" s="1"/>
  <c r="AC544" i="22"/>
  <c r="AE544" i="22" s="1"/>
  <c r="AK544" i="22"/>
  <c r="AU544" i="22" l="1"/>
  <c r="AF544" i="22"/>
  <c r="AG544" i="22"/>
  <c r="V544" i="22"/>
  <c r="BC544" i="22" s="1"/>
  <c r="AV544" i="22" l="1"/>
  <c r="AH544" i="22"/>
  <c r="W544" i="22"/>
  <c r="AZ544" i="22" s="1"/>
  <c r="X544" i="22"/>
  <c r="BA544" i="22" s="1"/>
  <c r="Y544" i="22" l="1"/>
  <c r="Q545" i="22"/>
  <c r="AX545" i="22" s="1"/>
  <c r="BD544" i="22"/>
  <c r="AY545" i="22" l="1"/>
  <c r="S545" i="22"/>
  <c r="U545" i="22" s="1"/>
  <c r="AO545" i="22"/>
  <c r="AP545" i="22"/>
  <c r="AR545" i="22" s="1"/>
  <c r="AQ545" i="22" s="1"/>
  <c r="AL545" i="22"/>
  <c r="R545" i="22"/>
  <c r="AJ545" i="22"/>
  <c r="BB545" i="22"/>
  <c r="AA545" i="22"/>
  <c r="AB545" i="22"/>
  <c r="AD545" i="22" s="1"/>
  <c r="AS545" i="22" l="1"/>
  <c r="AT545" i="22" s="1"/>
  <c r="AC545" i="22"/>
  <c r="AE545" i="22" s="1"/>
  <c r="AM545" i="22"/>
  <c r="AK545" i="22"/>
  <c r="T545" i="22"/>
  <c r="V545" i="22" s="1"/>
  <c r="AU545" i="22" l="1"/>
  <c r="BC545" i="22"/>
  <c r="AV545" i="22"/>
  <c r="AF545" i="22"/>
  <c r="AG545" i="22"/>
  <c r="X545" i="22"/>
  <c r="W545" i="22"/>
  <c r="AZ545" i="22" l="1"/>
  <c r="BA545" i="22"/>
  <c r="Y545" i="22"/>
  <c r="AH545" i="22"/>
  <c r="Q546" i="22"/>
  <c r="AX546" i="22" s="1"/>
  <c r="BD545" i="22"/>
  <c r="AY546" i="22" l="1"/>
  <c r="AB546" i="22"/>
  <c r="AD546" i="22" s="1"/>
  <c r="AC546" i="22" s="1"/>
  <c r="AO546" i="22"/>
  <c r="AP546" i="22"/>
  <c r="AR546" i="22" s="1"/>
  <c r="AQ546" i="22" s="1"/>
  <c r="S546" i="22"/>
  <c r="U546" i="22" s="1"/>
  <c r="R546" i="22"/>
  <c r="AJ546" i="22"/>
  <c r="AA546" i="22"/>
  <c r="AL546" i="22"/>
  <c r="BB546" i="22"/>
  <c r="AS546" i="22" l="1"/>
  <c r="AU546" i="22" s="1"/>
  <c r="AE546" i="22"/>
  <c r="AF546" i="22" s="1"/>
  <c r="AM546" i="22"/>
  <c r="AK546" i="22"/>
  <c r="T546" i="22"/>
  <c r="V546" i="22" s="1"/>
  <c r="AT546" i="22" l="1"/>
  <c r="BC546" i="22"/>
  <c r="AG546" i="22"/>
  <c r="AH546" i="22" s="1"/>
  <c r="W546" i="22"/>
  <c r="X546" i="22"/>
  <c r="AV546" i="22" l="1"/>
  <c r="AZ546" i="22"/>
  <c r="BA546" i="22"/>
  <c r="Y546" i="22"/>
  <c r="Q547" i="22"/>
  <c r="AX547" i="22" s="1"/>
  <c r="BD546" i="22"/>
  <c r="AY547" i="22" l="1"/>
  <c r="S547" i="22"/>
  <c r="U547" i="22" s="1"/>
  <c r="AO547" i="22"/>
  <c r="AP547" i="22"/>
  <c r="AR547" i="22" s="1"/>
  <c r="AQ547" i="22" s="1"/>
  <c r="AJ547" i="22"/>
  <c r="AL547" i="22"/>
  <c r="BB547" i="22"/>
  <c r="AA547" i="22"/>
  <c r="R547" i="22"/>
  <c r="AB547" i="22"/>
  <c r="AD547" i="22" s="1"/>
  <c r="AS547" i="22" l="1"/>
  <c r="AU547" i="22" s="1"/>
  <c r="AK547" i="22"/>
  <c r="AC547" i="22"/>
  <c r="AE547" i="22" s="1"/>
  <c r="AM547" i="22"/>
  <c r="T547" i="22"/>
  <c r="V547" i="22" s="1"/>
  <c r="AT547" i="22" l="1"/>
  <c r="BC547" i="22"/>
  <c r="BD547" i="22" s="1"/>
  <c r="AV547" i="22"/>
  <c r="AF547" i="22"/>
  <c r="AG547" i="22"/>
  <c r="X547" i="22"/>
  <c r="W547" i="22"/>
  <c r="BA547" i="22" l="1"/>
  <c r="AZ547" i="22"/>
  <c r="Q548" i="22"/>
  <c r="AX548" i="22" s="1"/>
  <c r="AH547" i="22"/>
  <c r="Y547" i="22"/>
  <c r="AJ548" i="22" l="1"/>
  <c r="AL548" i="22"/>
  <c r="AY548" i="22"/>
  <c r="AB548" i="22"/>
  <c r="AD548" i="22" s="1"/>
  <c r="AC548" i="22" s="1"/>
  <c r="AO548" i="22"/>
  <c r="AP548" i="22"/>
  <c r="AR548" i="22" s="1"/>
  <c r="AQ548" i="22" s="1"/>
  <c r="R548" i="22"/>
  <c r="AA548" i="22"/>
  <c r="S548" i="22"/>
  <c r="U548" i="22" s="1"/>
  <c r="BB548" i="22"/>
  <c r="AM548" i="22"/>
  <c r="AK548" i="22"/>
  <c r="AS548" i="22" l="1"/>
  <c r="AU548" i="22" s="1"/>
  <c r="AE548" i="22"/>
  <c r="T548" i="22"/>
  <c r="V548" i="22" s="1"/>
  <c r="BC548" i="22" l="1"/>
  <c r="AT548" i="22"/>
  <c r="AF548" i="22"/>
  <c r="AG548" i="22"/>
  <c r="W548" i="22"/>
  <c r="X548" i="22"/>
  <c r="BA548" i="22" l="1"/>
  <c r="AV548" i="22"/>
  <c r="AZ548" i="22"/>
  <c r="AH548" i="22"/>
  <c r="Y548" i="22"/>
  <c r="Q549" i="22"/>
  <c r="AX549" i="22" s="1"/>
  <c r="BD548" i="22"/>
  <c r="AY549" i="22" l="1"/>
  <c r="AO549" i="22"/>
  <c r="AP549" i="22"/>
  <c r="AR549" i="22" s="1"/>
  <c r="S549" i="22"/>
  <c r="AA549" i="22"/>
  <c r="R549" i="22"/>
  <c r="AL549" i="22"/>
  <c r="AJ549" i="22"/>
  <c r="BB549" i="22"/>
  <c r="AB549" i="22"/>
  <c r="AD549" i="22" s="1"/>
  <c r="AQ549" i="22" l="1"/>
  <c r="AS549" i="22" s="1"/>
  <c r="AC549" i="22"/>
  <c r="AE549" i="22" s="1"/>
  <c r="AM549" i="22"/>
  <c r="AK549" i="22"/>
  <c r="U549" i="22"/>
  <c r="AU549" i="22" l="1"/>
  <c r="AT549" i="22"/>
  <c r="AF549" i="22"/>
  <c r="AG549" i="22"/>
  <c r="T549" i="22"/>
  <c r="V549" i="22" s="1"/>
  <c r="BC549" i="22" s="1"/>
  <c r="AV549" i="22" l="1"/>
  <c r="X549" i="22"/>
  <c r="BA549" i="22" s="1"/>
  <c r="W549" i="22"/>
  <c r="AZ549" i="22" s="1"/>
  <c r="AH549" i="22"/>
  <c r="Q550" i="22" l="1"/>
  <c r="AX550" i="22" s="1"/>
  <c r="BD549" i="22"/>
  <c r="Y549" i="22"/>
  <c r="AY550" i="22" l="1"/>
  <c r="S550" i="22"/>
  <c r="U550" i="22" s="1"/>
  <c r="AO550" i="22"/>
  <c r="AP550" i="22"/>
  <c r="AR550" i="22" s="1"/>
  <c r="AQ550" i="22" s="1"/>
  <c r="R550" i="22"/>
  <c r="AJ550" i="22"/>
  <c r="AL550" i="22"/>
  <c r="AA550" i="22"/>
  <c r="BB550" i="22"/>
  <c r="AB550" i="22"/>
  <c r="AD550" i="22" s="1"/>
  <c r="AS550" i="22" l="1"/>
  <c r="AT550" i="22" s="1"/>
  <c r="AC550" i="22"/>
  <c r="AE550" i="22" s="1"/>
  <c r="AK550" i="22"/>
  <c r="AM550" i="22"/>
  <c r="T550" i="22"/>
  <c r="V550" i="22" s="1"/>
  <c r="AU550" i="22" l="1"/>
  <c r="BC550" i="22"/>
  <c r="AF550" i="22"/>
  <c r="AG550" i="22"/>
  <c r="W550" i="22"/>
  <c r="X550" i="22"/>
  <c r="AZ550" i="22" l="1"/>
  <c r="AV550" i="22"/>
  <c r="BA550" i="22"/>
  <c r="Y550" i="22"/>
  <c r="Q551" i="22"/>
  <c r="AX551" i="22" s="1"/>
  <c r="BD550" i="22"/>
  <c r="AH550" i="22"/>
  <c r="AY551" i="22" l="1"/>
  <c r="AB551" i="22"/>
  <c r="AD551" i="22" s="1"/>
  <c r="AC551" i="22" s="1"/>
  <c r="AO551" i="22"/>
  <c r="AP551" i="22"/>
  <c r="AR551" i="22" s="1"/>
  <c r="AQ551" i="22" s="1"/>
  <c r="S551" i="22"/>
  <c r="U551" i="22" s="1"/>
  <c r="T551" i="22" s="1"/>
  <c r="BB551" i="22"/>
  <c r="AJ551" i="22"/>
  <c r="AL551" i="22"/>
  <c r="R551" i="22"/>
  <c r="AA551" i="22"/>
  <c r="AS551" i="22" l="1"/>
  <c r="AT551" i="22" s="1"/>
  <c r="AE551" i="22"/>
  <c r="AF551" i="22" s="1"/>
  <c r="V551" i="22"/>
  <c r="AM551" i="22"/>
  <c r="AK551" i="22"/>
  <c r="BC551" i="22" l="1"/>
  <c r="AU551" i="22"/>
  <c r="AG551" i="22"/>
  <c r="AH551" i="22" s="1"/>
  <c r="X551" i="22"/>
  <c r="W551" i="22"/>
  <c r="AZ551" i="22" s="1"/>
  <c r="AV551" i="22" l="1"/>
  <c r="BA551" i="22"/>
  <c r="Y551" i="22"/>
  <c r="Q552" i="22"/>
  <c r="AX552" i="22" s="1"/>
  <c r="BD551" i="22"/>
  <c r="AY552" i="22" l="1"/>
  <c r="S552" i="22"/>
  <c r="U552" i="22" s="1"/>
  <c r="AO552" i="22"/>
  <c r="AP552" i="22"/>
  <c r="AR552" i="22" s="1"/>
  <c r="AQ552" i="22" s="1"/>
  <c r="AJ552" i="22"/>
  <c r="R552" i="22"/>
  <c r="AA552" i="22"/>
  <c r="BB552" i="22"/>
  <c r="AL552" i="22"/>
  <c r="AB552" i="22"/>
  <c r="AD552" i="22" s="1"/>
  <c r="AS552" i="22" l="1"/>
  <c r="AT552" i="22" s="1"/>
  <c r="AK552" i="22"/>
  <c r="AC552" i="22"/>
  <c r="AE552" i="22" s="1"/>
  <c r="AM552" i="22"/>
  <c r="T552" i="22"/>
  <c r="V552" i="22" s="1"/>
  <c r="AU552" i="22" l="1"/>
  <c r="BC552" i="22"/>
  <c r="AV552" i="22"/>
  <c r="AF552" i="22"/>
  <c r="AG552" i="22"/>
  <c r="X552" i="22"/>
  <c r="W552" i="22"/>
  <c r="AZ552" i="22" l="1"/>
  <c r="BA552" i="22"/>
  <c r="Y552" i="22"/>
  <c r="AH552" i="22"/>
  <c r="Q553" i="22"/>
  <c r="AX553" i="22" s="1"/>
  <c r="BD552" i="22"/>
  <c r="AY553" i="22" l="1"/>
  <c r="S553" i="22"/>
  <c r="U553" i="22" s="1"/>
  <c r="AO553" i="22"/>
  <c r="AP553" i="22"/>
  <c r="AR553" i="22" s="1"/>
  <c r="AQ553" i="22" s="1"/>
  <c r="AB553" i="22"/>
  <c r="AD553" i="22" s="1"/>
  <c r="BB553" i="22"/>
  <c r="AJ553" i="22"/>
  <c r="R553" i="22"/>
  <c r="AA553" i="22"/>
  <c r="AL553" i="22"/>
  <c r="AS553" i="22" l="1"/>
  <c r="AU553" i="22" s="1"/>
  <c r="AC553" i="22"/>
  <c r="AE553" i="22" s="1"/>
  <c r="AM553" i="22"/>
  <c r="AK553" i="22"/>
  <c r="T553" i="22"/>
  <c r="V553" i="22" s="1"/>
  <c r="AT553" i="22" l="1"/>
  <c r="AV553" i="22" s="1"/>
  <c r="BC553" i="22"/>
  <c r="AF553" i="22"/>
  <c r="AG553" i="22"/>
  <c r="W553" i="22"/>
  <c r="X553" i="22"/>
  <c r="BA553" i="22" l="1"/>
  <c r="AZ553" i="22"/>
  <c r="Y553" i="22"/>
  <c r="Q554" i="22"/>
  <c r="AX554" i="22" s="1"/>
  <c r="BD553" i="22"/>
  <c r="AH553" i="22"/>
  <c r="AY554" i="22" l="1"/>
  <c r="S554" i="22"/>
  <c r="U554" i="22" s="1"/>
  <c r="AO554" i="22"/>
  <c r="AP554" i="22"/>
  <c r="AR554" i="22" s="1"/>
  <c r="AQ554" i="22" s="1"/>
  <c r="AL554" i="22"/>
  <c r="BB554" i="22"/>
  <c r="AJ554" i="22"/>
  <c r="AA554" i="22"/>
  <c r="R554" i="22"/>
  <c r="AB554" i="22"/>
  <c r="AD554" i="22" s="1"/>
  <c r="AS554" i="22" l="1"/>
  <c r="AU554" i="22" s="1"/>
  <c r="AC554" i="22"/>
  <c r="AE554" i="22" s="1"/>
  <c r="AM554" i="22"/>
  <c r="AK554" i="22"/>
  <c r="T554" i="22"/>
  <c r="V554" i="22" s="1"/>
  <c r="AT554" i="22" l="1"/>
  <c r="BC554" i="22"/>
  <c r="AF554" i="22"/>
  <c r="AG554" i="22"/>
  <c r="BA554" i="22" s="1"/>
  <c r="W554" i="22"/>
  <c r="X554" i="22"/>
  <c r="AV554" i="22" l="1"/>
  <c r="AZ554" i="22"/>
  <c r="Y554" i="22"/>
  <c r="AH554" i="22"/>
  <c r="Q555" i="22"/>
  <c r="AX555" i="22" s="1"/>
  <c r="BD554" i="22"/>
  <c r="AY555" i="22" l="1"/>
  <c r="AO555" i="22"/>
  <c r="AP555" i="22"/>
  <c r="AR555" i="22" s="1"/>
  <c r="BB555" i="22"/>
  <c r="AJ555" i="22"/>
  <c r="R555" i="22"/>
  <c r="AL555" i="22"/>
  <c r="AA555" i="22"/>
  <c r="S555" i="22"/>
  <c r="AB555" i="22"/>
  <c r="AD555" i="22" s="1"/>
  <c r="AQ555" i="22" l="1"/>
  <c r="AS555" i="22" s="1"/>
  <c r="AC555" i="22"/>
  <c r="AE555" i="22" s="1"/>
  <c r="U555" i="22"/>
  <c r="T555" i="22" s="1"/>
  <c r="AK555" i="22"/>
  <c r="AM555" i="22"/>
  <c r="AT555" i="22" l="1"/>
  <c r="AU555" i="22"/>
  <c r="AF555" i="22"/>
  <c r="AG555" i="22"/>
  <c r="V555" i="22"/>
  <c r="BC555" i="22" s="1"/>
  <c r="AV555" i="22" l="1"/>
  <c r="AH555" i="22"/>
  <c r="X555" i="22"/>
  <c r="BA555" i="22" s="1"/>
  <c r="W555" i="22"/>
  <c r="AZ555" i="22" s="1"/>
  <c r="Q556" i="22" l="1"/>
  <c r="AX556" i="22" s="1"/>
  <c r="BD555" i="22"/>
  <c r="Y555" i="22"/>
  <c r="AY556" i="22" l="1"/>
  <c r="S556" i="22"/>
  <c r="U556" i="22" s="1"/>
  <c r="AO556" i="22"/>
  <c r="AP556" i="22"/>
  <c r="AR556" i="22" s="1"/>
  <c r="AQ556" i="22" s="1"/>
  <c r="R556" i="22"/>
  <c r="AL556" i="22"/>
  <c r="AA556" i="22"/>
  <c r="AJ556" i="22"/>
  <c r="BB556" i="22"/>
  <c r="AB556" i="22"/>
  <c r="AD556" i="22" s="1"/>
  <c r="AS556" i="22" l="1"/>
  <c r="AU556" i="22" s="1"/>
  <c r="AC556" i="22"/>
  <c r="AE556" i="22" s="1"/>
  <c r="AM556" i="22"/>
  <c r="AK556" i="22"/>
  <c r="T556" i="22"/>
  <c r="V556" i="22" s="1"/>
  <c r="AT556" i="22" l="1"/>
  <c r="BC556" i="22"/>
  <c r="AF556" i="22"/>
  <c r="AG556" i="22"/>
  <c r="BA556" i="22" s="1"/>
  <c r="X556" i="22"/>
  <c r="W556" i="22"/>
  <c r="AV556" i="22" l="1"/>
  <c r="AZ556" i="22"/>
  <c r="Y556" i="22"/>
  <c r="AH556" i="22"/>
  <c r="Q557" i="22"/>
  <c r="AX557" i="22" s="1"/>
  <c r="BD556" i="22"/>
  <c r="AY557" i="22" l="1"/>
  <c r="AO557" i="22"/>
  <c r="AP557" i="22"/>
  <c r="AR557" i="22" s="1"/>
  <c r="AQ557" i="22" s="1"/>
  <c r="BB557" i="22"/>
  <c r="AJ557" i="22"/>
  <c r="AL557" i="22"/>
  <c r="AA557" i="22"/>
  <c r="R557" i="22"/>
  <c r="S557" i="22"/>
  <c r="AB557" i="22"/>
  <c r="AD557" i="22" s="1"/>
  <c r="AS557" i="22" l="1"/>
  <c r="AT557" i="22" s="1"/>
  <c r="AC557" i="22"/>
  <c r="AE557" i="22" s="1"/>
  <c r="AK557" i="22"/>
  <c r="AM557" i="22"/>
  <c r="U557" i="22"/>
  <c r="T557" i="22" s="1"/>
  <c r="AU557" i="22" l="1"/>
  <c r="AF557" i="22"/>
  <c r="AG557" i="22"/>
  <c r="V557" i="22"/>
  <c r="BC557" i="22" s="1"/>
  <c r="AV557" i="22" l="1"/>
  <c r="AH557" i="22"/>
  <c r="X557" i="22"/>
  <c r="BA557" i="22" s="1"/>
  <c r="W557" i="22"/>
  <c r="AZ557" i="22" s="1"/>
  <c r="Q558" i="22" l="1"/>
  <c r="AX558" i="22" s="1"/>
  <c r="BD557" i="22"/>
  <c r="Y557" i="22"/>
  <c r="AY558" i="22" l="1"/>
  <c r="AO558" i="22"/>
  <c r="AP558" i="22"/>
  <c r="AR558" i="22" s="1"/>
  <c r="AQ558" i="22" s="1"/>
  <c r="AA558" i="22"/>
  <c r="R558" i="22"/>
  <c r="AL558" i="22"/>
  <c r="BB558" i="22"/>
  <c r="AJ558" i="22"/>
  <c r="AB558" i="22"/>
  <c r="AD558" i="22" s="1"/>
  <c r="S558" i="22"/>
  <c r="U558" i="22" s="1"/>
  <c r="T558" i="22" s="1"/>
  <c r="V558" i="22" s="1"/>
  <c r="AS558" i="22" l="1"/>
  <c r="AT558" i="22" s="1"/>
  <c r="X558" i="22"/>
  <c r="W558" i="22"/>
  <c r="AM558" i="22"/>
  <c r="AC558" i="22"/>
  <c r="AE558" i="22" s="1"/>
  <c r="AK558" i="22"/>
  <c r="AU558" i="22" l="1"/>
  <c r="BC558" i="22"/>
  <c r="AF558" i="22"/>
  <c r="AZ558" i="22" s="1"/>
  <c r="AG558" i="22"/>
  <c r="Y558" i="22"/>
  <c r="AV558" i="22" l="1"/>
  <c r="BA558" i="22"/>
  <c r="Q559" i="22"/>
  <c r="AX559" i="22" s="1"/>
  <c r="BD558" i="22"/>
  <c r="AH558" i="22"/>
  <c r="AY559" i="22" l="1"/>
  <c r="AB559" i="22"/>
  <c r="AD559" i="22" s="1"/>
  <c r="AC559" i="22" s="1"/>
  <c r="AO559" i="22"/>
  <c r="AP559" i="22"/>
  <c r="AR559" i="22" s="1"/>
  <c r="AQ559" i="22" s="1"/>
  <c r="AL559" i="22"/>
  <c r="R559" i="22"/>
  <c r="AA559" i="22"/>
  <c r="AJ559" i="22"/>
  <c r="BB559" i="22"/>
  <c r="S559" i="22"/>
  <c r="AS559" i="22" l="1"/>
  <c r="AU559" i="22" s="1"/>
  <c r="AE559" i="22"/>
  <c r="AG559" i="22" s="1"/>
  <c r="U559" i="22"/>
  <c r="AM559" i="22"/>
  <c r="AK559" i="22"/>
  <c r="AT559" i="22" l="1"/>
  <c r="AF559" i="22"/>
  <c r="AH559" i="22" s="1"/>
  <c r="T559" i="22"/>
  <c r="V559" i="22" s="1"/>
  <c r="BC559" i="22" s="1"/>
  <c r="AV559" i="22" l="1"/>
  <c r="W559" i="22"/>
  <c r="AZ559" i="22" s="1"/>
  <c r="X559" i="22"/>
  <c r="BA559" i="22" s="1"/>
  <c r="Q560" i="22" l="1"/>
  <c r="AX560" i="22" s="1"/>
  <c r="BD559" i="22"/>
  <c r="Y559" i="22"/>
  <c r="AY560" i="22" l="1"/>
  <c r="S560" i="22"/>
  <c r="U560" i="22" s="1"/>
  <c r="AO560" i="22"/>
  <c r="AP560" i="22"/>
  <c r="AR560" i="22" s="1"/>
  <c r="AQ560" i="22" s="1"/>
  <c r="BB560" i="22"/>
  <c r="AJ560" i="22"/>
  <c r="AA560" i="22"/>
  <c r="R560" i="22"/>
  <c r="AL560" i="22"/>
  <c r="AB560" i="22"/>
  <c r="AD560" i="22" s="1"/>
  <c r="AS560" i="22" l="1"/>
  <c r="AT560" i="22" s="1"/>
  <c r="AC560" i="22"/>
  <c r="AE560" i="22" s="1"/>
  <c r="AK560" i="22"/>
  <c r="AM560" i="22"/>
  <c r="T560" i="22"/>
  <c r="V560" i="22" s="1"/>
  <c r="AU560" i="22" l="1"/>
  <c r="BC560" i="22"/>
  <c r="AF560" i="22"/>
  <c r="AZ560" i="22" s="1"/>
  <c r="AG560" i="22"/>
  <c r="W560" i="22"/>
  <c r="X560" i="22"/>
  <c r="AV560" i="22" l="1"/>
  <c r="BA560" i="22"/>
  <c r="Y560" i="22"/>
  <c r="Q561" i="22"/>
  <c r="AX561" i="22" s="1"/>
  <c r="BD560" i="22"/>
  <c r="AH560" i="22"/>
  <c r="AY561" i="22" l="1"/>
  <c r="AB561" i="22"/>
  <c r="AD561" i="22" s="1"/>
  <c r="AC561" i="22" s="1"/>
  <c r="AO561" i="22"/>
  <c r="AP561" i="22"/>
  <c r="AR561" i="22" s="1"/>
  <c r="AQ561" i="22" s="1"/>
  <c r="S561" i="22"/>
  <c r="U561" i="22" s="1"/>
  <c r="BB561" i="22"/>
  <c r="R561" i="22"/>
  <c r="AJ561" i="22"/>
  <c r="AA561" i="22"/>
  <c r="AL561" i="22"/>
  <c r="AS561" i="22" l="1"/>
  <c r="AU561" i="22" s="1"/>
  <c r="AE561" i="22"/>
  <c r="AF561" i="22" s="1"/>
  <c r="AK561" i="22"/>
  <c r="AM561" i="22"/>
  <c r="T561" i="22"/>
  <c r="V561" i="22" s="1"/>
  <c r="AT561" i="22" l="1"/>
  <c r="BC561" i="22"/>
  <c r="AG561" i="22"/>
  <c r="AH561" i="22" s="1"/>
  <c r="X561" i="22"/>
  <c r="W561" i="22"/>
  <c r="AV561" i="22" l="1"/>
  <c r="AZ561" i="22"/>
  <c r="BA561" i="22"/>
  <c r="Y561" i="22"/>
  <c r="Q562" i="22"/>
  <c r="AX562" i="22" s="1"/>
  <c r="BD561" i="22"/>
  <c r="AY562" i="22" l="1"/>
  <c r="S562" i="22"/>
  <c r="U562" i="22" s="1"/>
  <c r="AO562" i="22"/>
  <c r="AP562" i="22"/>
  <c r="AR562" i="22" s="1"/>
  <c r="AQ562" i="22" s="1"/>
  <c r="AA562" i="22"/>
  <c r="AL562" i="22"/>
  <c r="AJ562" i="22"/>
  <c r="BB562" i="22"/>
  <c r="R562" i="22"/>
  <c r="AB562" i="22"/>
  <c r="AD562" i="22" s="1"/>
  <c r="AS562" i="22" l="1"/>
  <c r="AU562" i="22" s="1"/>
  <c r="AC562" i="22"/>
  <c r="AE562" i="22" s="1"/>
  <c r="AM562" i="22"/>
  <c r="AK562" i="22"/>
  <c r="T562" i="22"/>
  <c r="V562" i="22" s="1"/>
  <c r="AT562" i="22" l="1"/>
  <c r="BC562" i="22"/>
  <c r="AF562" i="22"/>
  <c r="AG562" i="22"/>
  <c r="X562" i="22"/>
  <c r="W562" i="22"/>
  <c r="BA562" i="22" l="1"/>
  <c r="AV562" i="22"/>
  <c r="AZ562" i="22"/>
  <c r="Y562" i="22"/>
  <c r="AH562" i="22"/>
  <c r="Q563" i="22"/>
  <c r="AX563" i="22" s="1"/>
  <c r="BD562" i="22"/>
  <c r="AY563" i="22" l="1"/>
  <c r="S563" i="22"/>
  <c r="U563" i="22" s="1"/>
  <c r="AO563" i="22"/>
  <c r="AP563" i="22"/>
  <c r="AR563" i="22" s="1"/>
  <c r="AQ563" i="22" s="1"/>
  <c r="AB563" i="22"/>
  <c r="AA563" i="22"/>
  <c r="AL563" i="22"/>
  <c r="AJ563" i="22"/>
  <c r="R563" i="22"/>
  <c r="BB563" i="22"/>
  <c r="AS563" i="22" l="1"/>
  <c r="AT563" i="22" s="1"/>
  <c r="AD563" i="22"/>
  <c r="AK563" i="22"/>
  <c r="AM563" i="22"/>
  <c r="T563" i="22"/>
  <c r="V563" i="22" s="1"/>
  <c r="AU563" i="22" l="1"/>
  <c r="AC563" i="22"/>
  <c r="AE563" i="22" s="1"/>
  <c r="BC563" i="22" s="1"/>
  <c r="X563" i="22"/>
  <c r="W563" i="22"/>
  <c r="AV563" i="22" l="1"/>
  <c r="AG563" i="22"/>
  <c r="BA563" i="22" s="1"/>
  <c r="AF563" i="22"/>
  <c r="AZ563" i="22" s="1"/>
  <c r="Y563" i="22"/>
  <c r="Q564" i="22"/>
  <c r="AX564" i="22" s="1"/>
  <c r="BD563" i="22"/>
  <c r="AY564" i="22" l="1"/>
  <c r="S564" i="22"/>
  <c r="U564" i="22" s="1"/>
  <c r="AO564" i="22"/>
  <c r="AP564" i="22"/>
  <c r="AR564" i="22" s="1"/>
  <c r="AQ564" i="22" s="1"/>
  <c r="AH563" i="22"/>
  <c r="R564" i="22"/>
  <c r="AL564" i="22"/>
  <c r="BB564" i="22"/>
  <c r="AJ564" i="22"/>
  <c r="AA564" i="22"/>
  <c r="AB564" i="22"/>
  <c r="AD564" i="22" s="1"/>
  <c r="AS564" i="22" l="1"/>
  <c r="AU564" i="22" s="1"/>
  <c r="AC564" i="22"/>
  <c r="AE564" i="22" s="1"/>
  <c r="AM564" i="22"/>
  <c r="AK564" i="22"/>
  <c r="T564" i="22"/>
  <c r="V564" i="22" s="1"/>
  <c r="AT564" i="22" l="1"/>
  <c r="BC564" i="22"/>
  <c r="AF564" i="22"/>
  <c r="AG564" i="22"/>
  <c r="W564" i="22"/>
  <c r="X564" i="22"/>
  <c r="BA564" i="22" l="1"/>
  <c r="AV564" i="22"/>
  <c r="AZ564" i="22"/>
  <c r="Y564" i="22"/>
  <c r="Q565" i="22"/>
  <c r="AX565" i="22" s="1"/>
  <c r="BD564" i="22"/>
  <c r="AH564" i="22"/>
  <c r="AY565" i="22" l="1"/>
  <c r="AB565" i="22"/>
  <c r="AD565" i="22" s="1"/>
  <c r="AC565" i="22" s="1"/>
  <c r="AO565" i="22"/>
  <c r="AP565" i="22"/>
  <c r="AR565" i="22" s="1"/>
  <c r="AQ565" i="22" s="1"/>
  <c r="S565" i="22"/>
  <c r="U565" i="22" s="1"/>
  <c r="R565" i="22"/>
  <c r="AJ565" i="22"/>
  <c r="AL565" i="22"/>
  <c r="BB565" i="22"/>
  <c r="AA565" i="22"/>
  <c r="AS565" i="22" l="1"/>
  <c r="AT565" i="22" s="1"/>
  <c r="AE565" i="22"/>
  <c r="AF565" i="22" s="1"/>
  <c r="AM565" i="22"/>
  <c r="AK565" i="22"/>
  <c r="T565" i="22"/>
  <c r="V565" i="22" s="1"/>
  <c r="AU565" i="22" l="1"/>
  <c r="AG565" i="22"/>
  <c r="AH565" i="22" s="1"/>
  <c r="BC565" i="22"/>
  <c r="X565" i="22"/>
  <c r="W565" i="22"/>
  <c r="AZ565" i="22" s="1"/>
  <c r="AV565" i="22" l="1"/>
  <c r="BA565" i="22"/>
  <c r="Y565" i="22"/>
  <c r="Q566" i="22"/>
  <c r="AX566" i="22" s="1"/>
  <c r="BD565" i="22"/>
  <c r="AY566" i="22" l="1"/>
  <c r="AO566" i="22"/>
  <c r="AP566" i="22"/>
  <c r="AR566" i="22" s="1"/>
  <c r="BB566" i="22"/>
  <c r="AJ566" i="22"/>
  <c r="AA566" i="22"/>
  <c r="AL566" i="22"/>
  <c r="R566" i="22"/>
  <c r="AB566" i="22"/>
  <c r="AD566" i="22" s="1"/>
  <c r="S566" i="22"/>
  <c r="AQ566" i="22" l="1"/>
  <c r="AS566" i="22" s="1"/>
  <c r="U566" i="22"/>
  <c r="AM566" i="22"/>
  <c r="AK566" i="22"/>
  <c r="AC566" i="22"/>
  <c r="AE566" i="22" s="1"/>
  <c r="AT566" i="22" l="1"/>
  <c r="AU566" i="22"/>
  <c r="AF566" i="22"/>
  <c r="AG566" i="22"/>
  <c r="T566" i="22"/>
  <c r="V566" i="22" s="1"/>
  <c r="BC566" i="22" s="1"/>
  <c r="AV566" i="22" l="1"/>
  <c r="W566" i="22"/>
  <c r="AZ566" i="22" s="1"/>
  <c r="X566" i="22"/>
  <c r="BA566" i="22" s="1"/>
  <c r="AH566" i="22"/>
  <c r="Y566" i="22" l="1"/>
  <c r="Q567" i="22"/>
  <c r="AX567" i="22" s="1"/>
  <c r="BD566" i="22"/>
  <c r="AY567" i="22" l="1"/>
  <c r="S567" i="22"/>
  <c r="U567" i="22" s="1"/>
  <c r="AO567" i="22"/>
  <c r="AP567" i="22"/>
  <c r="AR567" i="22" s="1"/>
  <c r="AQ567" i="22" s="1"/>
  <c r="AA567" i="22"/>
  <c r="R567" i="22"/>
  <c r="AJ567" i="22"/>
  <c r="BB567" i="22"/>
  <c r="AL567" i="22"/>
  <c r="AB567" i="22"/>
  <c r="AD567" i="22" s="1"/>
  <c r="AS567" i="22" l="1"/>
  <c r="AT567" i="22" s="1"/>
  <c r="AM567" i="22"/>
  <c r="AK567" i="22"/>
  <c r="AC567" i="22"/>
  <c r="AE567" i="22" s="1"/>
  <c r="T567" i="22"/>
  <c r="V567" i="22" s="1"/>
  <c r="AU567" i="22" l="1"/>
  <c r="BC567" i="22"/>
  <c r="AF567" i="22"/>
  <c r="AG567" i="22"/>
  <c r="X567" i="22"/>
  <c r="W567" i="22"/>
  <c r="AZ567" i="22" l="1"/>
  <c r="AV567" i="22"/>
  <c r="BA567" i="22"/>
  <c r="AH567" i="22"/>
  <c r="BD567" i="22"/>
  <c r="Q568" i="22"/>
  <c r="AX568" i="22" s="1"/>
  <c r="Y567" i="22"/>
  <c r="AY568" i="22" l="1"/>
  <c r="AO568" i="22"/>
  <c r="AP568" i="22"/>
  <c r="AR568" i="22" s="1"/>
  <c r="S568" i="22"/>
  <c r="U568" i="22" s="1"/>
  <c r="T568" i="22" s="1"/>
  <c r="AA568" i="22"/>
  <c r="R568" i="22"/>
  <c r="AL568" i="22"/>
  <c r="BB568" i="22"/>
  <c r="AJ568" i="22"/>
  <c r="AB568" i="22"/>
  <c r="AQ568" i="22" l="1"/>
  <c r="AS568" i="22" s="1"/>
  <c r="AD568" i="22"/>
  <c r="AM568" i="22"/>
  <c r="AK568" i="22"/>
  <c r="V568" i="22"/>
  <c r="AT568" i="22" l="1"/>
  <c r="AU568" i="22"/>
  <c r="AC568" i="22"/>
  <c r="AE568" i="22" s="1"/>
  <c r="BC568" i="22" s="1"/>
  <c r="W568" i="22"/>
  <c r="X568" i="22"/>
  <c r="AV568" i="22" l="1"/>
  <c r="AG568" i="22"/>
  <c r="BA568" i="22" s="1"/>
  <c r="AF568" i="22"/>
  <c r="AZ568" i="22" s="1"/>
  <c r="Q569" i="22"/>
  <c r="AX569" i="22" s="1"/>
  <c r="BD568" i="22"/>
  <c r="Y568" i="22"/>
  <c r="AY569" i="22" l="1"/>
  <c r="S569" i="22"/>
  <c r="U569" i="22" s="1"/>
  <c r="AO569" i="22"/>
  <c r="AP569" i="22"/>
  <c r="AR569" i="22" s="1"/>
  <c r="AQ569" i="22" s="1"/>
  <c r="AH568" i="22"/>
  <c r="AJ569" i="22"/>
  <c r="AL569" i="22"/>
  <c r="BB569" i="22"/>
  <c r="R569" i="22"/>
  <c r="AA569" i="22"/>
  <c r="AB569" i="22"/>
  <c r="AD569" i="22" s="1"/>
  <c r="AS569" i="22" l="1"/>
  <c r="AT569" i="22" s="1"/>
  <c r="AC569" i="22"/>
  <c r="AE569" i="22" s="1"/>
  <c r="AK569" i="22"/>
  <c r="AM569" i="22"/>
  <c r="T569" i="22"/>
  <c r="V569" i="22" s="1"/>
  <c r="AU569" i="22" l="1"/>
  <c r="BC569" i="22"/>
  <c r="AF569" i="22"/>
  <c r="AG569" i="22"/>
  <c r="W569" i="22"/>
  <c r="X569" i="22"/>
  <c r="AZ569" i="22" l="1"/>
  <c r="AV569" i="22"/>
  <c r="BA569" i="22"/>
  <c r="Y569" i="22"/>
  <c r="Q570" i="22"/>
  <c r="AX570" i="22" s="1"/>
  <c r="BD569" i="22"/>
  <c r="AH569" i="22"/>
  <c r="AY570" i="22" l="1"/>
  <c r="AB570" i="22"/>
  <c r="AD570" i="22" s="1"/>
  <c r="AC570" i="22" s="1"/>
  <c r="AO570" i="22"/>
  <c r="AP570" i="22"/>
  <c r="AR570" i="22" s="1"/>
  <c r="AQ570" i="22" s="1"/>
  <c r="S570" i="22"/>
  <c r="U570" i="22" s="1"/>
  <c r="R570" i="22"/>
  <c r="BB570" i="22"/>
  <c r="AL570" i="22"/>
  <c r="AA570" i="22"/>
  <c r="AJ570" i="22"/>
  <c r="AS570" i="22" l="1"/>
  <c r="AT570" i="22" s="1"/>
  <c r="AE570" i="22"/>
  <c r="AF570" i="22" s="1"/>
  <c r="AM570" i="22"/>
  <c r="AK570" i="22"/>
  <c r="T570" i="22"/>
  <c r="V570" i="22" s="1"/>
  <c r="AU570" i="22" l="1"/>
  <c r="BC570" i="22"/>
  <c r="AG570" i="22"/>
  <c r="AH570" i="22" s="1"/>
  <c r="X570" i="22"/>
  <c r="W570" i="22"/>
  <c r="AZ570" i="22" s="1"/>
  <c r="AV570" i="22" l="1"/>
  <c r="BA570" i="22"/>
  <c r="Y570" i="22"/>
  <c r="Q571" i="22"/>
  <c r="AX571" i="22" s="1"/>
  <c r="BD570" i="22"/>
  <c r="AY571" i="22" l="1"/>
  <c r="S571" i="22"/>
  <c r="U571" i="22" s="1"/>
  <c r="AO571" i="22"/>
  <c r="AP571" i="22"/>
  <c r="AR571" i="22" s="1"/>
  <c r="AQ571" i="22" s="1"/>
  <c r="AA571" i="22"/>
  <c r="AJ571" i="22"/>
  <c r="AL571" i="22"/>
  <c r="R571" i="22"/>
  <c r="BB571" i="22"/>
  <c r="AB571" i="22"/>
  <c r="AD571" i="22" s="1"/>
  <c r="AS571" i="22" l="1"/>
  <c r="AT571" i="22" s="1"/>
  <c r="AC571" i="22"/>
  <c r="AE571" i="22" s="1"/>
  <c r="AK571" i="22"/>
  <c r="AM571" i="22"/>
  <c r="T571" i="22"/>
  <c r="V571" i="22" s="1"/>
  <c r="AU571" i="22" l="1"/>
  <c r="BC571" i="22"/>
  <c r="AF571" i="22"/>
  <c r="AG571" i="22"/>
  <c r="W571" i="22"/>
  <c r="X571" i="22"/>
  <c r="AZ571" i="22" l="1"/>
  <c r="AV571" i="22"/>
  <c r="BA571" i="22"/>
  <c r="Q572" i="22"/>
  <c r="AX572" i="22" s="1"/>
  <c r="BD571" i="22"/>
  <c r="Y571" i="22"/>
  <c r="AH571" i="22"/>
  <c r="AY572" i="22" l="1"/>
  <c r="S572" i="22"/>
  <c r="AO572" i="22"/>
  <c r="AP572" i="22"/>
  <c r="AR572" i="22" s="1"/>
  <c r="AQ572" i="22" s="1"/>
  <c r="AB572" i="22"/>
  <c r="AD572" i="22" s="1"/>
  <c r="AC572" i="22" s="1"/>
  <c r="U572" i="22"/>
  <c r="T572" i="22" s="1"/>
  <c r="AA572" i="22"/>
  <c r="AJ572" i="22"/>
  <c r="AL572" i="22"/>
  <c r="BB572" i="22"/>
  <c r="R572" i="22"/>
  <c r="AS572" i="22" l="1"/>
  <c r="AT572" i="22" s="1"/>
  <c r="AE572" i="22"/>
  <c r="AF572" i="22" s="1"/>
  <c r="AM572" i="22"/>
  <c r="AK572" i="22"/>
  <c r="V572" i="22"/>
  <c r="AU572" i="22" l="1"/>
  <c r="AG572" i="22"/>
  <c r="AH572" i="22" s="1"/>
  <c r="BC572" i="22"/>
  <c r="W572" i="22"/>
  <c r="AZ572" i="22" s="1"/>
  <c r="X572" i="22"/>
  <c r="AV572" i="22" l="1"/>
  <c r="BA572" i="22"/>
  <c r="Y572" i="22"/>
  <c r="Q573" i="22"/>
  <c r="AX573" i="22" s="1"/>
  <c r="BD572" i="22"/>
  <c r="AY573" i="22" l="1"/>
  <c r="S573" i="22"/>
  <c r="U573" i="22" s="1"/>
  <c r="AO573" i="22"/>
  <c r="AP573" i="22"/>
  <c r="AR573" i="22" s="1"/>
  <c r="AQ573" i="22" s="1"/>
  <c r="BB573" i="22"/>
  <c r="AJ573" i="22"/>
  <c r="R573" i="22"/>
  <c r="AA573" i="22"/>
  <c r="AL573" i="22"/>
  <c r="AB573" i="22"/>
  <c r="AD573" i="22" s="1"/>
  <c r="AS573" i="22" l="1"/>
  <c r="AT573" i="22" s="1"/>
  <c r="AC573" i="22"/>
  <c r="AE573" i="22" s="1"/>
  <c r="AK573" i="22"/>
  <c r="AM573" i="22"/>
  <c r="T573" i="22"/>
  <c r="V573" i="22" s="1"/>
  <c r="AU573" i="22" l="1"/>
  <c r="BC573" i="22"/>
  <c r="BD573" i="22" s="1"/>
  <c r="AV573" i="22"/>
  <c r="AF573" i="22"/>
  <c r="AG573" i="22"/>
  <c r="X573" i="22"/>
  <c r="W573" i="22"/>
  <c r="AZ573" i="22" l="1"/>
  <c r="BA573" i="22"/>
  <c r="AH573" i="22"/>
  <c r="Q574" i="22"/>
  <c r="AX574" i="22" s="1"/>
  <c r="Y573" i="22"/>
  <c r="AY574" i="22" l="1"/>
  <c r="AB574" i="22"/>
  <c r="AD574" i="22" s="1"/>
  <c r="AC574" i="22" s="1"/>
  <c r="AO574" i="22"/>
  <c r="AP574" i="22"/>
  <c r="AR574" i="22" s="1"/>
  <c r="AQ574" i="22" s="1"/>
  <c r="AL574" i="22"/>
  <c r="AM574" i="22" s="1"/>
  <c r="S574" i="22"/>
  <c r="U574" i="22" s="1"/>
  <c r="T574" i="22" s="1"/>
  <c r="R574" i="22"/>
  <c r="AJ574" i="22"/>
  <c r="AK574" i="22" s="1"/>
  <c r="AA574" i="22"/>
  <c r="BB574" i="22"/>
  <c r="AS574" i="22" l="1"/>
  <c r="AU574" i="22" s="1"/>
  <c r="AE574" i="22"/>
  <c r="V574" i="22"/>
  <c r="AT574" i="22" l="1"/>
  <c r="BC574" i="22"/>
  <c r="AG574" i="22"/>
  <c r="AF574" i="22"/>
  <c r="AV574" i="22"/>
  <c r="X574" i="22"/>
  <c r="W574" i="22"/>
  <c r="BA574" i="22" l="1"/>
  <c r="AZ574" i="22"/>
  <c r="AH574" i="22"/>
  <c r="Q575" i="22"/>
  <c r="AX575" i="22" s="1"/>
  <c r="BD574" i="22"/>
  <c r="Y574" i="22"/>
  <c r="AY575" i="22" l="1"/>
  <c r="S575" i="22"/>
  <c r="U575" i="22" s="1"/>
  <c r="AO575" i="22"/>
  <c r="AP575" i="22"/>
  <c r="AR575" i="22" s="1"/>
  <c r="AQ575" i="22" s="1"/>
  <c r="R575" i="22"/>
  <c r="AL575" i="22"/>
  <c r="AA575" i="22"/>
  <c r="BB575" i="22"/>
  <c r="AJ575" i="22"/>
  <c r="AK575" i="22" s="1"/>
  <c r="AB575" i="22"/>
  <c r="AD575" i="22" s="1"/>
  <c r="AS575" i="22" l="1"/>
  <c r="AU575" i="22" s="1"/>
  <c r="AC575" i="22"/>
  <c r="AE575" i="22" s="1"/>
  <c r="AM575" i="22"/>
  <c r="T575" i="22"/>
  <c r="V575" i="22" s="1"/>
  <c r="AT575" i="22" l="1"/>
  <c r="AV575" i="22" s="1"/>
  <c r="BC575" i="22"/>
  <c r="AF575" i="22"/>
  <c r="AG575" i="22"/>
  <c r="X575" i="22"/>
  <c r="W575" i="22"/>
  <c r="BA575" i="22" l="1"/>
  <c r="AZ575" i="22"/>
  <c r="AH575" i="22"/>
  <c r="BD575" i="22"/>
  <c r="Q576" i="22"/>
  <c r="AX576" i="22" s="1"/>
  <c r="Y575" i="22"/>
  <c r="AY576" i="22" l="1"/>
  <c r="AO576" i="22"/>
  <c r="AP576" i="22"/>
  <c r="AR576" i="22" s="1"/>
  <c r="AJ576" i="22"/>
  <c r="AK576" i="22" s="1"/>
  <c r="R576" i="22"/>
  <c r="AL576" i="22"/>
  <c r="BB576" i="22"/>
  <c r="AA576" i="22"/>
  <c r="AB576" i="22"/>
  <c r="AD576" i="22" s="1"/>
  <c r="S576" i="22"/>
  <c r="AQ576" i="22" l="1"/>
  <c r="AS576" i="22" s="1"/>
  <c r="U576" i="22"/>
  <c r="AM576" i="22"/>
  <c r="AC576" i="22"/>
  <c r="AE576" i="22" s="1"/>
  <c r="AT576" i="22" l="1"/>
  <c r="AU576" i="22"/>
  <c r="T576" i="22"/>
  <c r="V576" i="22" s="1"/>
  <c r="BC576" i="22" s="1"/>
  <c r="AF576" i="22"/>
  <c r="AG576" i="22"/>
  <c r="AV576" i="22" l="1"/>
  <c r="W576" i="22"/>
  <c r="AZ576" i="22" s="1"/>
  <c r="X576" i="22"/>
  <c r="BA576" i="22" s="1"/>
  <c r="Q577" i="22"/>
  <c r="AX577" i="22" s="1"/>
  <c r="AH576" i="22"/>
  <c r="AY577" i="22" l="1"/>
  <c r="AO577" i="22"/>
  <c r="AP577" i="22"/>
  <c r="AR577" i="22" s="1"/>
  <c r="Y576" i="22"/>
  <c r="BD576" i="22"/>
  <c r="AJ577" i="22"/>
  <c r="AA577" i="22"/>
  <c r="BB577" i="22"/>
  <c r="AL577" i="22"/>
  <c r="R577" i="22"/>
  <c r="AB577" i="22"/>
  <c r="AD577" i="22" s="1"/>
  <c r="S577" i="22"/>
  <c r="AQ577" i="22" l="1"/>
  <c r="AS577" i="22" s="1"/>
  <c r="AC577" i="22"/>
  <c r="AE577" i="22" s="1"/>
  <c r="U577" i="22"/>
  <c r="T577" i="22" s="1"/>
  <c r="AM577" i="22"/>
  <c r="AK577" i="22"/>
  <c r="AT577" i="22" l="1"/>
  <c r="AU577" i="22"/>
  <c r="AF577" i="22"/>
  <c r="AG577" i="22"/>
  <c r="V577" i="22"/>
  <c r="BC577" i="22" s="1"/>
  <c r="AV577" i="22" l="1"/>
  <c r="AH577" i="22"/>
  <c r="W577" i="22"/>
  <c r="AZ577" i="22" s="1"/>
  <c r="X577" i="22"/>
  <c r="BA577" i="22" s="1"/>
  <c r="Q578" i="22" l="1"/>
  <c r="AX578" i="22" s="1"/>
  <c r="BD577" i="22"/>
  <c r="Y577" i="22"/>
  <c r="AY578" i="22" l="1"/>
  <c r="S578" i="22"/>
  <c r="U578" i="22" s="1"/>
  <c r="AO578" i="22"/>
  <c r="AP578" i="22"/>
  <c r="AR578" i="22" s="1"/>
  <c r="AQ578" i="22" s="1"/>
  <c r="AA578" i="22"/>
  <c r="R578" i="22"/>
  <c r="AJ578" i="22"/>
  <c r="BB578" i="22"/>
  <c r="AL578" i="22"/>
  <c r="AB578" i="22"/>
  <c r="AS578" i="22" l="1"/>
  <c r="AT578" i="22" s="1"/>
  <c r="T578" i="22"/>
  <c r="V578" i="22" s="1"/>
  <c r="AD578" i="22"/>
  <c r="AM578" i="22"/>
  <c r="AK578" i="22"/>
  <c r="AU578" i="22" l="1"/>
  <c r="W578" i="22"/>
  <c r="X578" i="22"/>
  <c r="AC578" i="22"/>
  <c r="AE578" i="22" s="1"/>
  <c r="BC578" i="22" s="1"/>
  <c r="AV578" i="22" l="1"/>
  <c r="Y578" i="22"/>
  <c r="BD578" i="22"/>
  <c r="Q579" i="22"/>
  <c r="AX579" i="22" s="1"/>
  <c r="AF578" i="22"/>
  <c r="AZ578" i="22" s="1"/>
  <c r="AG578" i="22"/>
  <c r="BA578" i="22" s="1"/>
  <c r="AY579" i="22" l="1"/>
  <c r="BB579" i="22"/>
  <c r="AO579" i="22"/>
  <c r="AP579" i="22"/>
  <c r="AR579" i="22" s="1"/>
  <c r="AQ579" i="22" s="1"/>
  <c r="AL579" i="22"/>
  <c r="AM579" i="22" s="1"/>
  <c r="AA579" i="22"/>
  <c r="R579" i="22"/>
  <c r="S579" i="22"/>
  <c r="U579" i="22" s="1"/>
  <c r="T579" i="22" s="1"/>
  <c r="AJ579" i="22"/>
  <c r="AK579" i="22" s="1"/>
  <c r="AH578" i="22"/>
  <c r="AB579" i="22"/>
  <c r="AD579" i="22" s="1"/>
  <c r="AC579" i="22" s="1"/>
  <c r="AS579" i="22" l="1"/>
  <c r="AU579" i="22" s="1"/>
  <c r="AE579" i="22"/>
  <c r="V579" i="22"/>
  <c r="BC579" i="22" l="1"/>
  <c r="AT579" i="22"/>
  <c r="AG579" i="22"/>
  <c r="AF579" i="22"/>
  <c r="X579" i="22"/>
  <c r="W579" i="22"/>
  <c r="BA579" i="22" l="1"/>
  <c r="AV579" i="22"/>
  <c r="AZ579" i="22"/>
  <c r="AH579" i="22"/>
  <c r="Q580" i="22"/>
  <c r="AX580" i="22" s="1"/>
  <c r="BD579" i="22"/>
  <c r="Y579" i="22"/>
  <c r="AY580" i="22" l="1"/>
  <c r="S580" i="22"/>
  <c r="U580" i="22" s="1"/>
  <c r="T580" i="22" s="1"/>
  <c r="AO580" i="22"/>
  <c r="AP580" i="22"/>
  <c r="AR580" i="22" s="1"/>
  <c r="AQ580" i="22" s="1"/>
  <c r="R580" i="22"/>
  <c r="AA580" i="22"/>
  <c r="AJ580" i="22"/>
  <c r="AL580" i="22"/>
  <c r="BB580" i="22"/>
  <c r="AB580" i="22"/>
  <c r="AS580" i="22" l="1"/>
  <c r="AT580" i="22" s="1"/>
  <c r="AD580" i="22"/>
  <c r="AM580" i="22"/>
  <c r="AK580" i="22"/>
  <c r="V580" i="22"/>
  <c r="AU580" i="22" l="1"/>
  <c r="AC580" i="22"/>
  <c r="AE580" i="22" s="1"/>
  <c r="BC580" i="22" s="1"/>
  <c r="W580" i="22"/>
  <c r="X580" i="22"/>
  <c r="AV580" i="22" l="1"/>
  <c r="AF580" i="22"/>
  <c r="AZ580" i="22" s="1"/>
  <c r="AG580" i="22"/>
  <c r="BA580" i="22" s="1"/>
  <c r="Q581" i="22"/>
  <c r="AX581" i="22" s="1"/>
  <c r="BD580" i="22"/>
  <c r="Y580" i="22"/>
  <c r="AY581" i="22" l="1"/>
  <c r="S581" i="22"/>
  <c r="U581" i="22" s="1"/>
  <c r="T581" i="22" s="1"/>
  <c r="AO581" i="22"/>
  <c r="AP581" i="22"/>
  <c r="AR581" i="22" s="1"/>
  <c r="AQ581" i="22" s="1"/>
  <c r="AH580" i="22"/>
  <c r="R581" i="22"/>
  <c r="BB581" i="22"/>
  <c r="AJ581" i="22"/>
  <c r="AL581" i="22"/>
  <c r="AA581" i="22"/>
  <c r="AB581" i="22"/>
  <c r="AS581" i="22" l="1"/>
  <c r="AU581" i="22" s="1"/>
  <c r="AD581" i="22"/>
  <c r="AM581" i="22"/>
  <c r="AK581" i="22"/>
  <c r="V581" i="22"/>
  <c r="AT581" i="22" l="1"/>
  <c r="AC581" i="22"/>
  <c r="AE581" i="22" s="1"/>
  <c r="BC581" i="22" s="1"/>
  <c r="W581" i="22"/>
  <c r="X581" i="22"/>
  <c r="AV581" i="22" l="1"/>
  <c r="Q582" i="22"/>
  <c r="AX582" i="22" s="1"/>
  <c r="AF581" i="22"/>
  <c r="AZ581" i="22" s="1"/>
  <c r="AG581" i="22"/>
  <c r="BA581" i="22" s="1"/>
  <c r="BD581" i="22"/>
  <c r="Y581" i="22"/>
  <c r="AH581" i="22" l="1"/>
  <c r="AY582" i="22"/>
  <c r="S582" i="22"/>
  <c r="U582" i="22" s="1"/>
  <c r="T582" i="22" s="1"/>
  <c r="AO582" i="22"/>
  <c r="AP582" i="22"/>
  <c r="AR582" i="22" s="1"/>
  <c r="AQ582" i="22" s="1"/>
  <c r="AA582" i="22"/>
  <c r="R582" i="22"/>
  <c r="AJ582" i="22"/>
  <c r="BB582" i="22"/>
  <c r="AL582" i="22"/>
  <c r="AB582" i="22"/>
  <c r="AD582" i="22" s="1"/>
  <c r="AC582" i="22" s="1"/>
  <c r="AS582" i="22" l="1"/>
  <c r="AE582" i="22"/>
  <c r="AK582" i="22"/>
  <c r="AM582" i="22"/>
  <c r="V582" i="22"/>
  <c r="BC582" i="22" l="1"/>
  <c r="AU582" i="22"/>
  <c r="AT582" i="22"/>
  <c r="AF582" i="22"/>
  <c r="AG582" i="22"/>
  <c r="W582" i="22"/>
  <c r="X582" i="22"/>
  <c r="AZ582" i="22" l="1"/>
  <c r="BA582" i="22"/>
  <c r="AV582" i="22"/>
  <c r="Q583" i="22"/>
  <c r="AX583" i="22" s="1"/>
  <c r="BD582" i="22"/>
  <c r="AH582" i="22"/>
  <c r="Y582" i="22"/>
  <c r="AY583" i="22" l="1"/>
  <c r="AB583" i="22"/>
  <c r="AD583" i="22" s="1"/>
  <c r="AO583" i="22"/>
  <c r="AP583" i="22"/>
  <c r="AR583" i="22" s="1"/>
  <c r="AQ583" i="22" s="1"/>
  <c r="S583" i="22"/>
  <c r="U583" i="22" s="1"/>
  <c r="T583" i="22" s="1"/>
  <c r="V583" i="22" s="1"/>
  <c r="AJ583" i="22"/>
  <c r="BB583" i="22"/>
  <c r="AL583" i="22"/>
  <c r="R583" i="22"/>
  <c r="AA583" i="22"/>
  <c r="AS583" i="22" l="1"/>
  <c r="AC583" i="22"/>
  <c r="AE583" i="22" s="1"/>
  <c r="AM583" i="22"/>
  <c r="AK583" i="22"/>
  <c r="X583" i="22"/>
  <c r="W583" i="22"/>
  <c r="BC583" i="22" l="1"/>
  <c r="AT583" i="22"/>
  <c r="AU583" i="22"/>
  <c r="AF583" i="22"/>
  <c r="AG583" i="22"/>
  <c r="Y583" i="22"/>
  <c r="BA583" i="22" l="1"/>
  <c r="AZ583" i="22"/>
  <c r="AV583" i="22"/>
  <c r="AH583" i="22"/>
  <c r="Q584" i="22"/>
  <c r="AX584" i="22" s="1"/>
  <c r="BD583" i="22"/>
  <c r="AY584" i="22" l="1"/>
  <c r="AO584" i="22"/>
  <c r="AP584" i="22"/>
  <c r="AR584" i="22" s="1"/>
  <c r="AB584" i="22"/>
  <c r="AA584" i="22"/>
  <c r="AL584" i="22"/>
  <c r="AJ584" i="22"/>
  <c r="BB584" i="22"/>
  <c r="R584" i="22"/>
  <c r="S584" i="22"/>
  <c r="AQ584" i="22" l="1"/>
  <c r="AS584" i="22" s="1"/>
  <c r="AD584" i="22"/>
  <c r="U584" i="22"/>
  <c r="T584" i="22" s="1"/>
  <c r="AM584" i="22"/>
  <c r="AK584" i="22"/>
  <c r="AU584" i="22" l="1"/>
  <c r="AT584" i="22"/>
  <c r="AC584" i="22"/>
  <c r="AE584" i="22" s="1"/>
  <c r="V584" i="22"/>
  <c r="BC584" i="22" l="1"/>
  <c r="Q585" i="22" s="1"/>
  <c r="AX585" i="22" s="1"/>
  <c r="AV584" i="22"/>
  <c r="AF584" i="22"/>
  <c r="AG584" i="22"/>
  <c r="X584" i="22"/>
  <c r="W584" i="22"/>
  <c r="BA584" i="22" l="1"/>
  <c r="AZ584" i="22"/>
  <c r="AY585" i="22"/>
  <c r="AP585" i="22"/>
  <c r="AR585" i="22" s="1"/>
  <c r="AQ585" i="22" s="1"/>
  <c r="AS585" i="22" s="1"/>
  <c r="AO585" i="22"/>
  <c r="BD584" i="22"/>
  <c r="AH584" i="22"/>
  <c r="Y584" i="22"/>
  <c r="S585" i="22"/>
  <c r="BB585" i="22"/>
  <c r="AL585" i="22"/>
  <c r="AA585" i="22"/>
  <c r="AJ585" i="22"/>
  <c r="R585" i="22"/>
  <c r="AB585" i="22"/>
  <c r="AD585" i="22" s="1"/>
  <c r="AC585" i="22" s="1"/>
  <c r="AT585" i="22" l="1"/>
  <c r="AU585" i="22"/>
  <c r="AE585" i="22"/>
  <c r="U585" i="22"/>
  <c r="T585" i="22" s="1"/>
  <c r="AM585" i="22"/>
  <c r="AK585" i="22"/>
  <c r="AV585" i="22" l="1"/>
  <c r="AF585" i="22"/>
  <c r="AG585" i="22"/>
  <c r="V585" i="22"/>
  <c r="BC585" i="22" s="1"/>
  <c r="AH585" i="22" l="1"/>
  <c r="X585" i="22"/>
  <c r="BA585" i="22" s="1"/>
  <c r="W585" i="22"/>
  <c r="AZ585" i="22" s="1"/>
  <c r="Q586" i="22" l="1"/>
  <c r="AX586" i="22" s="1"/>
  <c r="BD585" i="22"/>
  <c r="Y585" i="22"/>
  <c r="AY586" i="22" l="1"/>
  <c r="S586" i="22"/>
  <c r="U586" i="22" s="1"/>
  <c r="T586" i="22" s="1"/>
  <c r="AO586" i="22"/>
  <c r="AP586" i="22"/>
  <c r="AR586" i="22" s="1"/>
  <c r="AA586" i="22"/>
  <c r="AJ586" i="22"/>
  <c r="R586" i="22"/>
  <c r="AL586" i="22"/>
  <c r="BB586" i="22"/>
  <c r="AB586" i="22"/>
  <c r="AQ586" i="22" l="1"/>
  <c r="AS586" i="22" s="1"/>
  <c r="AD586" i="22"/>
  <c r="AK586" i="22"/>
  <c r="AM586" i="22"/>
  <c r="V586" i="22"/>
  <c r="AT586" i="22" l="1"/>
  <c r="AU586" i="22"/>
  <c r="AC586" i="22"/>
  <c r="AE586" i="22" s="1"/>
  <c r="BC586" i="22" s="1"/>
  <c r="W586" i="22"/>
  <c r="X586" i="22"/>
  <c r="AV586" i="22" l="1"/>
  <c r="Q587" i="22"/>
  <c r="AX587" i="22" s="1"/>
  <c r="AF586" i="22"/>
  <c r="AZ586" i="22" s="1"/>
  <c r="AG586" i="22"/>
  <c r="BA586" i="22" s="1"/>
  <c r="Y586" i="22"/>
  <c r="BD586" i="22"/>
  <c r="AY587" i="22" l="1"/>
  <c r="S587" i="22"/>
  <c r="U587" i="22" s="1"/>
  <c r="T587" i="22" s="1"/>
  <c r="AO587" i="22"/>
  <c r="AP587" i="22"/>
  <c r="AR587" i="22" s="1"/>
  <c r="AH586" i="22"/>
  <c r="AJ587" i="22"/>
  <c r="R587" i="22"/>
  <c r="BB587" i="22"/>
  <c r="AA587" i="22"/>
  <c r="AL587" i="22"/>
  <c r="AB587" i="22"/>
  <c r="AD587" i="22" s="1"/>
  <c r="AC587" i="22" s="1"/>
  <c r="AQ587" i="22" l="1"/>
  <c r="AS587" i="22" s="1"/>
  <c r="AE587" i="22"/>
  <c r="AM587" i="22"/>
  <c r="AK587" i="22"/>
  <c r="V587" i="22"/>
  <c r="BC587" i="22" l="1"/>
  <c r="AU587" i="22"/>
  <c r="AT587" i="22"/>
  <c r="AF587" i="22"/>
  <c r="AG587" i="22"/>
  <c r="X587" i="22"/>
  <c r="W587" i="22"/>
  <c r="BA587" i="22" l="1"/>
  <c r="AZ587" i="22"/>
  <c r="AV587" i="22"/>
  <c r="Q588" i="22"/>
  <c r="AX588" i="22" s="1"/>
  <c r="BD587" i="22"/>
  <c r="Y587" i="22"/>
  <c r="AH587" i="22"/>
  <c r="AB588" i="22" l="1"/>
  <c r="AY588" i="22"/>
  <c r="S588" i="22"/>
  <c r="U588" i="22" s="1"/>
  <c r="T588" i="22" s="1"/>
  <c r="AO588" i="22"/>
  <c r="AP588" i="22"/>
  <c r="AR588" i="22" s="1"/>
  <c r="AD588" i="22"/>
  <c r="AL588" i="22"/>
  <c r="AA588" i="22"/>
  <c r="BB588" i="22"/>
  <c r="R588" i="22"/>
  <c r="AJ588" i="22"/>
  <c r="AQ588" i="22" l="1"/>
  <c r="AS588" i="22" s="1"/>
  <c r="AC588" i="22"/>
  <c r="AE588" i="22" s="1"/>
  <c r="AK588" i="22"/>
  <c r="AM588" i="22"/>
  <c r="V588" i="22"/>
  <c r="BC588" i="22" l="1"/>
  <c r="AU588" i="22"/>
  <c r="AT588" i="22"/>
  <c r="AF588" i="22"/>
  <c r="AG588" i="22"/>
  <c r="W588" i="22"/>
  <c r="X588" i="22"/>
  <c r="BA588" i="22" l="1"/>
  <c r="AZ588" i="22"/>
  <c r="AV588" i="22"/>
  <c r="AH588" i="22"/>
  <c r="Q589" i="22"/>
  <c r="BD588" i="22"/>
  <c r="Y588" i="22"/>
  <c r="AP589" i="22" l="1"/>
  <c r="AR589" i="22" s="1"/>
  <c r="AQ589" i="22" s="1"/>
  <c r="AS589" i="22" s="1"/>
  <c r="AX589" i="22"/>
  <c r="S589" i="22"/>
  <c r="U589" i="22" s="1"/>
  <c r="AO589" i="22"/>
  <c r="AB589" i="22"/>
  <c r="AA589" i="22"/>
  <c r="AJ589" i="22"/>
  <c r="R589" i="22"/>
  <c r="BB589" i="22"/>
  <c r="AL589" i="22"/>
  <c r="AY589" i="22" l="1"/>
  <c r="AT589" i="22"/>
  <c r="AU589" i="22"/>
  <c r="T589" i="22"/>
  <c r="V589" i="22" s="1"/>
  <c r="AD589" i="22"/>
  <c r="AC589" i="22" s="1"/>
  <c r="AM589" i="22"/>
  <c r="AK589" i="22"/>
  <c r="AV589" i="22" l="1"/>
  <c r="W589" i="22"/>
  <c r="X589" i="22"/>
  <c r="AE589" i="22"/>
  <c r="BC589" i="22" s="1"/>
  <c r="Y589" i="22" l="1"/>
  <c r="Q590" i="22"/>
  <c r="AX590" i="22" s="1"/>
  <c r="AF589" i="22"/>
  <c r="AZ589" i="22" s="1"/>
  <c r="AG589" i="22"/>
  <c r="BA589" i="22" s="1"/>
  <c r="BD589" i="22" l="1"/>
  <c r="AY590" i="22"/>
  <c r="AO590" i="22"/>
  <c r="AP590" i="22"/>
  <c r="AR590" i="22" s="1"/>
  <c r="AH589" i="22"/>
  <c r="AL590" i="22"/>
  <c r="R590" i="22"/>
  <c r="AJ590" i="22"/>
  <c r="BB590" i="22"/>
  <c r="AA590" i="22"/>
  <c r="S590" i="22"/>
  <c r="AB590" i="22"/>
  <c r="AQ590" i="22" l="1"/>
  <c r="AS590" i="22" s="1"/>
  <c r="AD590" i="22"/>
  <c r="AK590" i="22"/>
  <c r="U590" i="22"/>
  <c r="T590" i="22" s="1"/>
  <c r="AM590" i="22"/>
  <c r="AU590" i="22" l="1"/>
  <c r="AT590" i="22"/>
  <c r="AC590" i="22"/>
  <c r="AE590" i="22" s="1"/>
  <c r="V590" i="22"/>
  <c r="W590" i="22" s="1"/>
  <c r="BC590" i="22" l="1"/>
  <c r="BD590" i="22" s="1"/>
  <c r="AV590" i="22"/>
  <c r="AG590" i="22"/>
  <c r="X590" i="22"/>
  <c r="Y590" i="22" s="1"/>
  <c r="AF590" i="22"/>
  <c r="AZ590" i="22" s="1"/>
  <c r="BA590" i="22" l="1"/>
  <c r="Q591" i="22"/>
  <c r="AX591" i="22" s="1"/>
  <c r="AH590" i="22"/>
  <c r="AB591" i="22" l="1"/>
  <c r="AD591" i="22" s="1"/>
  <c r="AA591" i="22"/>
  <c r="AY591" i="22"/>
  <c r="S591" i="22"/>
  <c r="U591" i="22" s="1"/>
  <c r="T591" i="22" s="1"/>
  <c r="AO591" i="22"/>
  <c r="AP591" i="22"/>
  <c r="AR591" i="22" s="1"/>
  <c r="AL591" i="22"/>
  <c r="AM591" i="22" s="1"/>
  <c r="BB591" i="22"/>
  <c r="R591" i="22"/>
  <c r="AJ591" i="22"/>
  <c r="AK591" i="22" s="1"/>
  <c r="V591" i="22" l="1"/>
  <c r="W591" i="22" s="1"/>
  <c r="AQ591" i="22"/>
  <c r="AS591" i="22" s="1"/>
  <c r="AC591" i="22"/>
  <c r="AE591" i="22" s="1"/>
  <c r="BC591" i="22" l="1"/>
  <c r="BD591" i="22" s="1"/>
  <c r="X591" i="22"/>
  <c r="Y591" i="22" s="1"/>
  <c r="AU591" i="22"/>
  <c r="AT591" i="22"/>
  <c r="AF591" i="22"/>
  <c r="AG591" i="22"/>
  <c r="AZ591" i="22" l="1"/>
  <c r="BA591" i="22"/>
  <c r="Q592" i="22"/>
  <c r="AX592" i="22" s="1"/>
  <c r="AV591" i="22"/>
  <c r="AH591" i="22"/>
  <c r="S592" i="22" l="1"/>
  <c r="U592" i="22" s="1"/>
  <c r="T592" i="22" s="1"/>
  <c r="AY592" i="22"/>
  <c r="AA592" i="22"/>
  <c r="AB592" i="22"/>
  <c r="AD592" i="22" s="1"/>
  <c r="AC592" i="22" s="1"/>
  <c r="AL592" i="22"/>
  <c r="AM592" i="22" s="1"/>
  <c r="AO592" i="22"/>
  <c r="BB592" i="22"/>
  <c r="R592" i="22"/>
  <c r="AJ592" i="22"/>
  <c r="AK592" i="22" s="1"/>
  <c r="AP592" i="22"/>
  <c r="AR592" i="22" s="1"/>
  <c r="AQ592" i="22" s="1"/>
  <c r="V592" i="22" l="1"/>
  <c r="AE592" i="22"/>
  <c r="AG592" i="22" s="1"/>
  <c r="AS592" i="22"/>
  <c r="W592" i="22"/>
  <c r="X592" i="22"/>
  <c r="AF592" i="22" l="1"/>
  <c r="BC592" i="22"/>
  <c r="Q593" i="22" s="1"/>
  <c r="AX593" i="22" s="1"/>
  <c r="AT592" i="22"/>
  <c r="AZ592" i="22" s="1"/>
  <c r="AU592" i="22"/>
  <c r="BA592" i="22" s="1"/>
  <c r="Y592" i="22"/>
  <c r="AH592" i="22"/>
  <c r="BD592" i="22" l="1"/>
  <c r="AV592" i="22"/>
  <c r="AY593" i="22"/>
  <c r="AP593" i="22"/>
  <c r="AR593" i="22" s="1"/>
  <c r="AQ593" i="22" s="1"/>
  <c r="AS593" i="22" s="1"/>
  <c r="AB593" i="22"/>
  <c r="AD593" i="22" s="1"/>
  <c r="AC593" i="22" s="1"/>
  <c r="AE593" i="22" s="1"/>
  <c r="AO593" i="22"/>
  <c r="S593" i="22"/>
  <c r="U593" i="22" s="1"/>
  <c r="T593" i="22" s="1"/>
  <c r="AA593" i="22"/>
  <c r="AL593" i="22"/>
  <c r="BB593" i="22"/>
  <c r="AJ593" i="22"/>
  <c r="AK593" i="22" s="1"/>
  <c r="R593" i="22"/>
  <c r="AU593" i="22" l="1"/>
  <c r="AT593" i="22"/>
  <c r="AF593" i="22"/>
  <c r="AG593" i="22"/>
  <c r="AM593" i="22"/>
  <c r="V593" i="22"/>
  <c r="BC593" i="22" l="1"/>
  <c r="Q594" i="22" s="1"/>
  <c r="AX594" i="22" s="1"/>
  <c r="AV593" i="22"/>
  <c r="AH593" i="22"/>
  <c r="W593" i="22"/>
  <c r="AZ593" i="22" s="1"/>
  <c r="X593" i="22"/>
  <c r="BA593" i="22" s="1"/>
  <c r="BD593" i="22" l="1"/>
  <c r="AY594" i="22"/>
  <c r="AB594" i="22"/>
  <c r="AD594" i="22" s="1"/>
  <c r="AC594" i="22" s="1"/>
  <c r="AE594" i="22" s="1"/>
  <c r="AO594" i="22"/>
  <c r="AP594" i="22"/>
  <c r="AR594" i="22" s="1"/>
  <c r="AJ594" i="22"/>
  <c r="AL594" i="22"/>
  <c r="AA594" i="22"/>
  <c r="R594" i="22"/>
  <c r="BB594" i="22"/>
  <c r="Y593" i="22"/>
  <c r="S594" i="22"/>
  <c r="AQ594" i="22" l="1"/>
  <c r="AS594" i="22" s="1"/>
  <c r="AF594" i="22"/>
  <c r="AG594" i="22"/>
  <c r="AK594" i="22"/>
  <c r="AM594" i="22"/>
  <c r="U594" i="22"/>
  <c r="T594" i="22" s="1"/>
  <c r="AU594" i="22" l="1"/>
  <c r="AT594" i="22"/>
  <c r="V594" i="22"/>
  <c r="BC594" i="22" s="1"/>
  <c r="AH594" i="22"/>
  <c r="AV594" i="22" l="1"/>
  <c r="X594" i="22"/>
  <c r="BA594" i="22" s="1"/>
  <c r="W594" i="22"/>
  <c r="AZ594" i="22" s="1"/>
  <c r="Y594" i="22" l="1"/>
  <c r="Q595" i="22"/>
  <c r="AX595" i="22" s="1"/>
  <c r="BD594" i="22"/>
  <c r="AY595" i="22" l="1"/>
  <c r="S595" i="22"/>
  <c r="U595" i="22" s="1"/>
  <c r="T595" i="22" s="1"/>
  <c r="V595" i="22" s="1"/>
  <c r="AO595" i="22"/>
  <c r="AP595" i="22"/>
  <c r="AR595" i="22" s="1"/>
  <c r="AJ595" i="22"/>
  <c r="R595" i="22"/>
  <c r="AL595" i="22"/>
  <c r="AA595" i="22"/>
  <c r="BB595" i="22"/>
  <c r="AB595" i="22"/>
  <c r="AD595" i="22" s="1"/>
  <c r="AQ595" i="22" l="1"/>
  <c r="AS595" i="22" s="1"/>
  <c r="AC595" i="22"/>
  <c r="AE595" i="22" s="1"/>
  <c r="AK595" i="22"/>
  <c r="X595" i="22"/>
  <c r="W595" i="22"/>
  <c r="AM595" i="22"/>
  <c r="BC595" i="22" l="1"/>
  <c r="AU595" i="22"/>
  <c r="AT595" i="22"/>
  <c r="AZ595" i="22" s="1"/>
  <c r="Q596" i="22"/>
  <c r="AX596" i="22" s="1"/>
  <c r="AF595" i="22"/>
  <c r="AG595" i="22"/>
  <c r="Y595" i="22"/>
  <c r="BA595" i="22" l="1"/>
  <c r="AY596" i="22"/>
  <c r="AO596" i="22"/>
  <c r="AP596" i="22"/>
  <c r="AR596" i="22" s="1"/>
  <c r="AV595" i="22"/>
  <c r="BD595" i="22"/>
  <c r="AH595" i="22"/>
  <c r="AB596" i="22"/>
  <c r="AJ596" i="22"/>
  <c r="BB596" i="22"/>
  <c r="AA596" i="22"/>
  <c r="R596" i="22"/>
  <c r="AL596" i="22"/>
  <c r="S596" i="22"/>
  <c r="AQ596" i="22" l="1"/>
  <c r="AS596" i="22" s="1"/>
  <c r="AD596" i="22"/>
  <c r="AM596" i="22"/>
  <c r="AK596" i="22"/>
  <c r="U596" i="22"/>
  <c r="T596" i="22" s="1"/>
  <c r="AT596" i="22" l="1"/>
  <c r="AU596" i="22"/>
  <c r="AC596" i="22"/>
  <c r="AE596" i="22" s="1"/>
  <c r="V596" i="22"/>
  <c r="BC596" i="22" l="1"/>
  <c r="Q597" i="22" s="1"/>
  <c r="AX597" i="22" s="1"/>
  <c r="AV596" i="22"/>
  <c r="AF596" i="22"/>
  <c r="AG596" i="22"/>
  <c r="X596" i="22"/>
  <c r="W596" i="22"/>
  <c r="BA596" i="22" l="1"/>
  <c r="AZ596" i="22"/>
  <c r="AY597" i="22"/>
  <c r="AO597" i="22"/>
  <c r="AP597" i="22"/>
  <c r="AR597" i="22" s="1"/>
  <c r="BD596" i="22"/>
  <c r="AH596" i="22"/>
  <c r="Y596" i="22"/>
  <c r="S597" i="22"/>
  <c r="U597" i="22" s="1"/>
  <c r="T597" i="22" s="1"/>
  <c r="AL597" i="22"/>
  <c r="AJ597" i="22"/>
  <c r="BB597" i="22"/>
  <c r="R597" i="22"/>
  <c r="AA597" i="22"/>
  <c r="AB597" i="22"/>
  <c r="AD597" i="22" s="1"/>
  <c r="AQ597" i="22" l="1"/>
  <c r="AS597" i="22" s="1"/>
  <c r="AC597" i="22"/>
  <c r="AE597" i="22" s="1"/>
  <c r="AK597" i="22"/>
  <c r="AM597" i="22"/>
  <c r="V597" i="22"/>
  <c r="BC597" i="22" l="1"/>
  <c r="AT597" i="22"/>
  <c r="AU597" i="22"/>
  <c r="BA597" i="22" s="1"/>
  <c r="AF597" i="22"/>
  <c r="AG597" i="22"/>
  <c r="X597" i="22"/>
  <c r="W597" i="22"/>
  <c r="AZ597" i="22" l="1"/>
  <c r="AV597" i="22"/>
  <c r="Q598" i="22"/>
  <c r="AX598" i="22" s="1"/>
  <c r="BD597" i="22"/>
  <c r="Y597" i="22"/>
  <c r="AH597" i="22"/>
  <c r="AY598" i="22" l="1"/>
  <c r="S598" i="22"/>
  <c r="U598" i="22" s="1"/>
  <c r="T598" i="22" s="1"/>
  <c r="AO598" i="22"/>
  <c r="AP598" i="22"/>
  <c r="AR598" i="22" s="1"/>
  <c r="AB598" i="22"/>
  <c r="AD598" i="22" s="1"/>
  <c r="AJ598" i="22"/>
  <c r="R598" i="22"/>
  <c r="AA598" i="22"/>
  <c r="BB598" i="22"/>
  <c r="AL598" i="22"/>
  <c r="AQ598" i="22" l="1"/>
  <c r="AS598" i="22" s="1"/>
  <c r="AC598" i="22"/>
  <c r="AE598" i="22" s="1"/>
  <c r="AK598" i="22"/>
  <c r="AM598" i="22"/>
  <c r="V598" i="22"/>
  <c r="BC598" i="22" l="1"/>
  <c r="AU598" i="22"/>
  <c r="AT598" i="22"/>
  <c r="AF598" i="22"/>
  <c r="AG598" i="22"/>
  <c r="W598" i="22"/>
  <c r="X598" i="22"/>
  <c r="AZ598" i="22" l="1"/>
  <c r="BA598" i="22"/>
  <c r="AV598" i="22"/>
  <c r="AH598" i="22"/>
  <c r="Q599" i="22"/>
  <c r="AX599" i="22" s="1"/>
  <c r="BD598" i="22"/>
  <c r="Y598" i="22"/>
  <c r="AY599" i="22" l="1"/>
  <c r="S599" i="22"/>
  <c r="U599" i="22" s="1"/>
  <c r="T599" i="22" s="1"/>
  <c r="AO599" i="22"/>
  <c r="AP599" i="22"/>
  <c r="AR599" i="22" s="1"/>
  <c r="AB599" i="22"/>
  <c r="AD599" i="22" s="1"/>
  <c r="R599" i="22"/>
  <c r="AJ599" i="22"/>
  <c r="BB599" i="22"/>
  <c r="AA599" i="22"/>
  <c r="AL599" i="22"/>
  <c r="AQ599" i="22" l="1"/>
  <c r="AS599" i="22" s="1"/>
  <c r="AC599" i="22"/>
  <c r="AE599" i="22" s="1"/>
  <c r="AK599" i="22"/>
  <c r="AM599" i="22"/>
  <c r="V599" i="22"/>
  <c r="BC599" i="22" l="1"/>
  <c r="AU599" i="22"/>
  <c r="AT599" i="22"/>
  <c r="AF599" i="22"/>
  <c r="AG599" i="22"/>
  <c r="W599" i="22"/>
  <c r="X599" i="22"/>
  <c r="BA599" i="22" l="1"/>
  <c r="AZ599" i="22"/>
  <c r="AV599" i="22"/>
  <c r="AH599" i="22"/>
  <c r="Y599" i="22"/>
  <c r="Q600" i="22"/>
  <c r="AX600" i="22" s="1"/>
  <c r="BD599" i="22"/>
  <c r="AP600" i="22" l="1"/>
  <c r="AR600" i="22" s="1"/>
  <c r="AQ600" i="22" s="1"/>
  <c r="AY600" i="22"/>
  <c r="S600" i="22"/>
  <c r="U600" i="22" s="1"/>
  <c r="T600" i="22" s="1"/>
  <c r="AO600" i="22"/>
  <c r="AB600" i="22"/>
  <c r="AD600" i="22" s="1"/>
  <c r="AA600" i="22"/>
  <c r="AJ600" i="22"/>
  <c r="AL600" i="22"/>
  <c r="BB600" i="22"/>
  <c r="R600" i="22"/>
  <c r="AS600" i="22" l="1"/>
  <c r="AU600" i="22" s="1"/>
  <c r="AC600" i="22"/>
  <c r="AE600" i="22" s="1"/>
  <c r="AM600" i="22"/>
  <c r="V600" i="22"/>
  <c r="AK600" i="22"/>
  <c r="AT600" i="22" l="1"/>
  <c r="AV600" i="22" s="1"/>
  <c r="BC600" i="22"/>
  <c r="AF600" i="22"/>
  <c r="AG600" i="22"/>
  <c r="W600" i="22"/>
  <c r="X600" i="22"/>
  <c r="BA600" i="22" l="1"/>
  <c r="AZ600" i="22"/>
  <c r="AH600" i="22"/>
  <c r="Q601" i="22"/>
  <c r="AX601" i="22" s="1"/>
  <c r="BD600" i="22"/>
  <c r="Y600" i="22"/>
  <c r="AY601" i="22" l="1"/>
  <c r="AO601" i="22"/>
  <c r="AP601" i="22"/>
  <c r="AR601" i="22" s="1"/>
  <c r="AL601" i="22"/>
  <c r="R601" i="22"/>
  <c r="AA601" i="22"/>
  <c r="BB601" i="22"/>
  <c r="AB601" i="22"/>
  <c r="AD601" i="22" s="1"/>
  <c r="AJ601" i="22"/>
  <c r="S601" i="22"/>
  <c r="U601" i="22" s="1"/>
  <c r="T601" i="22" s="1"/>
  <c r="AQ601" i="22" l="1"/>
  <c r="AS601" i="22" s="1"/>
  <c r="AC601" i="22"/>
  <c r="AE601" i="22" s="1"/>
  <c r="AK601" i="22"/>
  <c r="AM601" i="22"/>
  <c r="V601" i="22"/>
  <c r="BC601" i="22" l="1"/>
  <c r="AU601" i="22"/>
  <c r="AT601" i="22"/>
  <c r="AF601" i="22"/>
  <c r="AG601" i="22"/>
  <c r="X601" i="22"/>
  <c r="W601" i="22"/>
  <c r="BA601" i="22" l="1"/>
  <c r="AZ601" i="22"/>
  <c r="AV601" i="22"/>
  <c r="AH601" i="22"/>
  <c r="Y601" i="22"/>
  <c r="Q602" i="22"/>
  <c r="AX602" i="22" s="1"/>
  <c r="BD601" i="22"/>
  <c r="AY602" i="22" l="1"/>
  <c r="AB602" i="22"/>
  <c r="AD602" i="22" s="1"/>
  <c r="AC602" i="22" s="1"/>
  <c r="AE602" i="22" s="1"/>
  <c r="AO602" i="22"/>
  <c r="AP602" i="22"/>
  <c r="AR602" i="22" s="1"/>
  <c r="AQ602" i="22" s="1"/>
  <c r="R602" i="22"/>
  <c r="AL602" i="22"/>
  <c r="BB602" i="22"/>
  <c r="AJ602" i="22"/>
  <c r="AA602" i="22"/>
  <c r="S602" i="22"/>
  <c r="AS602" i="22" l="1"/>
  <c r="AF602" i="22"/>
  <c r="AG602" i="22"/>
  <c r="AM602" i="22"/>
  <c r="U602" i="22"/>
  <c r="T602" i="22" s="1"/>
  <c r="AK602" i="22"/>
  <c r="AT602" i="22" l="1"/>
  <c r="AU602" i="22"/>
  <c r="V602" i="22"/>
  <c r="BC602" i="22" s="1"/>
  <c r="AH602" i="22"/>
  <c r="AV602" i="22" l="1"/>
  <c r="X602" i="22"/>
  <c r="BA602" i="22" s="1"/>
  <c r="W602" i="22"/>
  <c r="AZ602" i="22" s="1"/>
  <c r="Y602" i="22" l="1"/>
  <c r="Q603" i="22"/>
  <c r="AX603" i="22" s="1"/>
  <c r="BD602" i="22"/>
  <c r="AY603" i="22" l="1"/>
  <c r="S603" i="22"/>
  <c r="U603" i="22" s="1"/>
  <c r="T603" i="22" s="1"/>
  <c r="AO603" i="22"/>
  <c r="AP603" i="22"/>
  <c r="AR603" i="22" s="1"/>
  <c r="AQ603" i="22" s="1"/>
  <c r="AS603" i="22" s="1"/>
  <c r="AL603" i="22"/>
  <c r="R603" i="22"/>
  <c r="AA603" i="22"/>
  <c r="BB603" i="22"/>
  <c r="AJ603" i="22"/>
  <c r="AB603" i="22"/>
  <c r="AD603" i="22" s="1"/>
  <c r="AC603" i="22" s="1"/>
  <c r="AU603" i="22" l="1"/>
  <c r="AT603" i="22"/>
  <c r="AE603" i="22"/>
  <c r="AK603" i="22"/>
  <c r="AM603" i="22"/>
  <c r="V603" i="22"/>
  <c r="BC603" i="22" l="1"/>
  <c r="AV603" i="22"/>
  <c r="AF603" i="22"/>
  <c r="AZ603" i="22" s="1"/>
  <c r="AG603" i="22"/>
  <c r="X603" i="22"/>
  <c r="W603" i="22"/>
  <c r="BA603" i="22" l="1"/>
  <c r="AH603" i="22"/>
  <c r="Y603" i="22"/>
  <c r="Q604" i="22"/>
  <c r="AX604" i="22" s="1"/>
  <c r="BD603" i="22"/>
  <c r="AY604" i="22" l="1"/>
  <c r="S604" i="22"/>
  <c r="U604" i="22" s="1"/>
  <c r="AO604" i="22"/>
  <c r="AP604" i="22"/>
  <c r="AR604" i="22" s="1"/>
  <c r="AQ604" i="22" s="1"/>
  <c r="AB604" i="22"/>
  <c r="AD604" i="22" s="1"/>
  <c r="AA604" i="22"/>
  <c r="AL604" i="22"/>
  <c r="BB604" i="22"/>
  <c r="AJ604" i="22"/>
  <c r="R604" i="22"/>
  <c r="AS604" i="22" l="1"/>
  <c r="AC604" i="22"/>
  <c r="AE604" i="22" s="1"/>
  <c r="T604" i="22"/>
  <c r="V604" i="22" s="1"/>
  <c r="AK604" i="22"/>
  <c r="AM604" i="22"/>
  <c r="BC604" i="22" l="1"/>
  <c r="AT604" i="22"/>
  <c r="AU604" i="22"/>
  <c r="X604" i="22"/>
  <c r="W604" i="22"/>
  <c r="AF604" i="22"/>
  <c r="AG604" i="22"/>
  <c r="BA604" i="22" l="1"/>
  <c r="AZ604" i="22"/>
  <c r="AV604" i="22"/>
  <c r="Y604" i="22"/>
  <c r="Q605" i="22"/>
  <c r="AX605" i="22" s="1"/>
  <c r="BD604" i="22"/>
  <c r="AH604" i="22"/>
  <c r="AY605" i="22" l="1"/>
  <c r="AO605" i="22"/>
  <c r="AP605" i="22"/>
  <c r="AR605" i="22" s="1"/>
  <c r="AJ605" i="22"/>
  <c r="AA605" i="22"/>
  <c r="BB605" i="22"/>
  <c r="AL605" i="22"/>
  <c r="R605" i="22"/>
  <c r="S605" i="22"/>
  <c r="AB605" i="22"/>
  <c r="AD605" i="22" s="1"/>
  <c r="AQ605" i="22" l="1"/>
  <c r="AS605" i="22" s="1"/>
  <c r="AC605" i="22"/>
  <c r="AE605" i="22" s="1"/>
  <c r="AK605" i="22"/>
  <c r="U605" i="22"/>
  <c r="T605" i="22" s="1"/>
  <c r="AM605" i="22"/>
  <c r="AU605" i="22" l="1"/>
  <c r="AT605" i="22"/>
  <c r="AF605" i="22"/>
  <c r="AG605" i="22"/>
  <c r="V605" i="22"/>
  <c r="BC605" i="22" s="1"/>
  <c r="AV605" i="22" l="1"/>
  <c r="X605" i="22"/>
  <c r="BA605" i="22" s="1"/>
  <c r="W605" i="22"/>
  <c r="AZ605" i="22" s="1"/>
  <c r="AH605" i="22"/>
  <c r="Y605" i="22" l="1"/>
  <c r="BD605" i="22"/>
  <c r="Q606" i="22"/>
  <c r="AX606" i="22" s="1"/>
  <c r="AY606" i="22" l="1"/>
  <c r="S606" i="22"/>
  <c r="U606" i="22" s="1"/>
  <c r="T606" i="22" s="1"/>
  <c r="AO606" i="22"/>
  <c r="AP606" i="22"/>
  <c r="AR606" i="22" s="1"/>
  <c r="AQ606" i="22" s="1"/>
  <c r="AA606" i="22"/>
  <c r="AJ606" i="22"/>
  <c r="R606" i="22"/>
  <c r="BB606" i="22"/>
  <c r="AL606" i="22"/>
  <c r="AB606" i="22"/>
  <c r="AS606" i="22" l="1"/>
  <c r="AD606" i="22"/>
  <c r="AK606" i="22"/>
  <c r="AM606" i="22"/>
  <c r="V606" i="22"/>
  <c r="AU606" i="22" l="1"/>
  <c r="AT606" i="22"/>
  <c r="AC606" i="22"/>
  <c r="AE606" i="22" s="1"/>
  <c r="BC606" i="22" s="1"/>
  <c r="X606" i="22"/>
  <c r="W606" i="22"/>
  <c r="AV606" i="22" l="1"/>
  <c r="Q607" i="22"/>
  <c r="AX607" i="22" s="1"/>
  <c r="AF606" i="22"/>
  <c r="AZ606" i="22" s="1"/>
  <c r="AG606" i="22"/>
  <c r="BA606" i="22" s="1"/>
  <c r="Y606" i="22"/>
  <c r="BD606" i="22" l="1"/>
  <c r="AY607" i="22"/>
  <c r="S607" i="22"/>
  <c r="U607" i="22" s="1"/>
  <c r="T607" i="22" s="1"/>
  <c r="AO607" i="22"/>
  <c r="AP607" i="22"/>
  <c r="AR607" i="22" s="1"/>
  <c r="AQ607" i="22" s="1"/>
  <c r="AS607" i="22" s="1"/>
  <c r="AH606" i="22"/>
  <c r="AJ607" i="22"/>
  <c r="R607" i="22"/>
  <c r="AL607" i="22"/>
  <c r="AA607" i="22"/>
  <c r="BB607" i="22"/>
  <c r="AB607" i="22"/>
  <c r="AD607" i="22" s="1"/>
  <c r="AC607" i="22" s="1"/>
  <c r="AU607" i="22" l="1"/>
  <c r="AT607" i="22"/>
  <c r="AE607" i="22"/>
  <c r="AM607" i="22"/>
  <c r="AK607" i="22"/>
  <c r="V607" i="22"/>
  <c r="BC607" i="22" l="1"/>
  <c r="AV607" i="22"/>
  <c r="AF607" i="22"/>
  <c r="AG607" i="22"/>
  <c r="X607" i="22"/>
  <c r="W607" i="22"/>
  <c r="AZ607" i="22" l="1"/>
  <c r="BA607" i="22"/>
  <c r="Q608" i="22"/>
  <c r="AX608" i="22" s="1"/>
  <c r="BD607" i="22"/>
  <c r="Y607" i="22"/>
  <c r="AH607" i="22"/>
  <c r="AY608" i="22" l="1"/>
  <c r="S608" i="22"/>
  <c r="AO608" i="22"/>
  <c r="AP608" i="22"/>
  <c r="AR608" i="22" s="1"/>
  <c r="AQ608" i="22" s="1"/>
  <c r="AS608" i="22" s="1"/>
  <c r="AB608" i="22"/>
  <c r="AD608" i="22" s="1"/>
  <c r="U608" i="22"/>
  <c r="T608" i="22" s="1"/>
  <c r="AL608" i="22"/>
  <c r="AA608" i="22"/>
  <c r="BB608" i="22"/>
  <c r="R608" i="22"/>
  <c r="AJ608" i="22"/>
  <c r="AU608" i="22" l="1"/>
  <c r="AT608" i="22"/>
  <c r="AC608" i="22"/>
  <c r="AE608" i="22" s="1"/>
  <c r="AM608" i="22"/>
  <c r="V608" i="22"/>
  <c r="AK608" i="22"/>
  <c r="BC608" i="22" l="1"/>
  <c r="AV608" i="22"/>
  <c r="AF608" i="22"/>
  <c r="AZ608" i="22" s="1"/>
  <c r="AG608" i="22"/>
  <c r="W608" i="22"/>
  <c r="X608" i="22"/>
  <c r="BA608" i="22" l="1"/>
  <c r="AH608" i="22"/>
  <c r="Y608" i="22"/>
  <c r="Q609" i="22"/>
  <c r="AX609" i="22" s="1"/>
  <c r="BD608" i="22"/>
  <c r="AY609" i="22" l="1"/>
  <c r="S609" i="22"/>
  <c r="U609" i="22" s="1"/>
  <c r="T609" i="22" s="1"/>
  <c r="AO609" i="22"/>
  <c r="AP609" i="22"/>
  <c r="AR609" i="22" s="1"/>
  <c r="AB609" i="22"/>
  <c r="AD609" i="22" s="1"/>
  <c r="AA609" i="22"/>
  <c r="AL609" i="22"/>
  <c r="AJ609" i="22"/>
  <c r="AK609" i="22" s="1"/>
  <c r="BB609" i="22"/>
  <c r="R609" i="22"/>
  <c r="AQ609" i="22" l="1"/>
  <c r="AS609" i="22" s="1"/>
  <c r="AC609" i="22"/>
  <c r="AE609" i="22" s="1"/>
  <c r="AM609" i="22"/>
  <c r="V609" i="22"/>
  <c r="BC609" i="22" l="1"/>
  <c r="BD609" i="22" s="1"/>
  <c r="AU609" i="22"/>
  <c r="AT609" i="22"/>
  <c r="AF609" i="22"/>
  <c r="AG609" i="22"/>
  <c r="X609" i="22"/>
  <c r="W609" i="22"/>
  <c r="BA609" i="22" l="1"/>
  <c r="AZ609" i="22"/>
  <c r="AV609" i="22"/>
  <c r="Q610" i="22"/>
  <c r="AX610" i="22" s="1"/>
  <c r="Y609" i="22"/>
  <c r="AH609" i="22"/>
  <c r="BB610" i="22" l="1"/>
  <c r="AY610" i="22"/>
  <c r="AL610" i="22"/>
  <c r="AM610" i="22" s="1"/>
  <c r="AO610" i="22"/>
  <c r="AB610" i="22"/>
  <c r="AD610" i="22" s="1"/>
  <c r="AJ610" i="22"/>
  <c r="AK610" i="22" s="1"/>
  <c r="R610" i="22"/>
  <c r="S610" i="22"/>
  <c r="U610" i="22" s="1"/>
  <c r="T610" i="22" s="1"/>
  <c r="AP610" i="22"/>
  <c r="AR610" i="22" s="1"/>
  <c r="AA610" i="22"/>
  <c r="AQ610" i="22" l="1"/>
  <c r="AS610" i="22" s="1"/>
  <c r="AC610" i="22"/>
  <c r="AE610" i="22" s="1"/>
  <c r="V610" i="22"/>
  <c r="BC610" i="22" l="1"/>
  <c r="AU610" i="22"/>
  <c r="AT610" i="22"/>
  <c r="AF610" i="22"/>
  <c r="AG610" i="22"/>
  <c r="X610" i="22"/>
  <c r="W610" i="22"/>
  <c r="BA610" i="22" l="1"/>
  <c r="AZ610" i="22"/>
  <c r="AV610" i="22"/>
  <c r="AH610" i="22"/>
  <c r="Q611" i="22"/>
  <c r="AX611" i="22" s="1"/>
  <c r="BD610" i="22"/>
  <c r="Y610" i="22"/>
  <c r="AY611" i="22" l="1"/>
  <c r="S611" i="22"/>
  <c r="U611" i="22" s="1"/>
  <c r="AO611" i="22"/>
  <c r="AP611" i="22"/>
  <c r="AR611" i="22" s="1"/>
  <c r="AL611" i="22"/>
  <c r="AA611" i="22"/>
  <c r="AJ611" i="22"/>
  <c r="R611" i="22"/>
  <c r="BB611" i="22"/>
  <c r="AB611" i="22"/>
  <c r="AD611" i="22" s="1"/>
  <c r="AC611" i="22" s="1"/>
  <c r="AQ611" i="22" l="1"/>
  <c r="AS611" i="22" s="1"/>
  <c r="AE611" i="22"/>
  <c r="T611" i="22"/>
  <c r="V611" i="22" s="1"/>
  <c r="AK611" i="22"/>
  <c r="AM611" i="22"/>
  <c r="BC611" i="22" l="1"/>
  <c r="BD611" i="22" s="1"/>
  <c r="AT611" i="22"/>
  <c r="AU611" i="22"/>
  <c r="W611" i="22"/>
  <c r="X611" i="22"/>
  <c r="AF611" i="22"/>
  <c r="AG611" i="22"/>
  <c r="BA611" i="22" l="1"/>
  <c r="AZ611" i="22"/>
  <c r="AV611" i="22"/>
  <c r="Y611" i="22"/>
  <c r="Q612" i="22"/>
  <c r="AX612" i="22" s="1"/>
  <c r="AH611" i="22"/>
  <c r="AY612" i="22" l="1"/>
  <c r="S612" i="22"/>
  <c r="U612" i="22" s="1"/>
  <c r="T612" i="22" s="1"/>
  <c r="AO612" i="22"/>
  <c r="AP612" i="22"/>
  <c r="AR612" i="22" s="1"/>
  <c r="AQ612" i="22" s="1"/>
  <c r="AS612" i="22" s="1"/>
  <c r="BB612" i="22"/>
  <c r="R612" i="22"/>
  <c r="AJ612" i="22"/>
  <c r="AK612" i="22" s="1"/>
  <c r="AA612" i="22"/>
  <c r="AB612" i="22"/>
  <c r="AD612" i="22" s="1"/>
  <c r="AC612" i="22" s="1"/>
  <c r="AL612" i="22"/>
  <c r="AM612" i="22" s="1"/>
  <c r="V612" i="22" l="1"/>
  <c r="X612" i="22" s="1"/>
  <c r="AU612" i="22"/>
  <c r="AT612" i="22"/>
  <c r="AE612" i="22"/>
  <c r="BC612" i="22" l="1"/>
  <c r="W612" i="22"/>
  <c r="Y612" i="22" s="1"/>
  <c r="AV612" i="22"/>
  <c r="Q613" i="22"/>
  <c r="AF612" i="22"/>
  <c r="AG612" i="22"/>
  <c r="BA612" i="22" s="1"/>
  <c r="AZ612" i="22" l="1"/>
  <c r="AP613" i="22"/>
  <c r="AR613" i="22" s="1"/>
  <c r="AQ613" i="22" s="1"/>
  <c r="AS613" i="22" s="1"/>
  <c r="AX613" i="22"/>
  <c r="AO613" i="22"/>
  <c r="BD612" i="22"/>
  <c r="AH612" i="22"/>
  <c r="R613" i="22"/>
  <c r="AA613" i="22"/>
  <c r="AL613" i="22"/>
  <c r="BB613" i="22"/>
  <c r="AJ613" i="22"/>
  <c r="S613" i="22"/>
  <c r="U613" i="22" s="1"/>
  <c r="T613" i="22" s="1"/>
  <c r="AB613" i="22"/>
  <c r="AD613" i="22" s="1"/>
  <c r="AC613" i="22" s="1"/>
  <c r="AY613" i="22" l="1"/>
  <c r="AU613" i="22"/>
  <c r="AT613" i="22"/>
  <c r="AE613" i="22"/>
  <c r="AK613" i="22"/>
  <c r="AM613" i="22"/>
  <c r="V613" i="22"/>
  <c r="BC613" i="22" l="1"/>
  <c r="AV613" i="22"/>
  <c r="AF613" i="22"/>
  <c r="AZ613" i="22" s="1"/>
  <c r="AG613" i="22"/>
  <c r="X613" i="22"/>
  <c r="W613" i="22"/>
  <c r="BA613" i="22" l="1"/>
  <c r="Q614" i="22"/>
  <c r="AX614" i="22" s="1"/>
  <c r="BD613" i="22"/>
  <c r="Y613" i="22"/>
  <c r="AH613" i="22"/>
  <c r="AY614" i="22" l="1"/>
  <c r="S614" i="22"/>
  <c r="U614" i="22" s="1"/>
  <c r="T614" i="22" s="1"/>
  <c r="AO614" i="22"/>
  <c r="AP614" i="22"/>
  <c r="AR614" i="22" s="1"/>
  <c r="AQ614" i="22" s="1"/>
  <c r="AB614" i="22"/>
  <c r="AD614" i="22" s="1"/>
  <c r="AC614" i="22" s="1"/>
  <c r="AE614" i="22" s="1"/>
  <c r="AJ614" i="22"/>
  <c r="R614" i="22"/>
  <c r="AA614" i="22"/>
  <c r="AL614" i="22"/>
  <c r="BB614" i="22"/>
  <c r="AS614" i="22" l="1"/>
  <c r="AF614" i="22"/>
  <c r="AG614" i="22"/>
  <c r="AK614" i="22"/>
  <c r="AM614" i="22"/>
  <c r="V614" i="22"/>
  <c r="BC614" i="22" l="1"/>
  <c r="Q615" i="22" s="1"/>
  <c r="AX615" i="22" s="1"/>
  <c r="AT614" i="22"/>
  <c r="AU614" i="22"/>
  <c r="W614" i="22"/>
  <c r="X614" i="22"/>
  <c r="AH614" i="22"/>
  <c r="BA614" i="22" l="1"/>
  <c r="AZ614" i="22"/>
  <c r="AY615" i="22"/>
  <c r="AV614" i="22"/>
  <c r="AP615" i="22"/>
  <c r="AR615" i="22" s="1"/>
  <c r="AB615" i="22"/>
  <c r="AD615" i="22" s="1"/>
  <c r="AC615" i="22" s="1"/>
  <c r="AE615" i="22" s="1"/>
  <c r="AO615" i="22"/>
  <c r="BD614" i="22"/>
  <c r="Y614" i="22"/>
  <c r="S615" i="22"/>
  <c r="AJ615" i="22"/>
  <c r="R615" i="22"/>
  <c r="BB615" i="22"/>
  <c r="AA615" i="22"/>
  <c r="AL615" i="22"/>
  <c r="AQ615" i="22" l="1"/>
  <c r="AS615" i="22" s="1"/>
  <c r="AF615" i="22"/>
  <c r="AG615" i="22"/>
  <c r="U615" i="22"/>
  <c r="T615" i="22" s="1"/>
  <c r="AM615" i="22"/>
  <c r="AK615" i="22"/>
  <c r="AU615" i="22" l="1"/>
  <c r="AT615" i="22"/>
  <c r="V615" i="22"/>
  <c r="AH615" i="22"/>
  <c r="BC615" i="22" l="1"/>
  <c r="BD615" i="22" s="1"/>
  <c r="AV615" i="22"/>
  <c r="X615" i="22"/>
  <c r="BA615" i="22" s="1"/>
  <c r="W615" i="22"/>
  <c r="AZ615" i="22" s="1"/>
  <c r="Q616" i="22" l="1"/>
  <c r="AA616" i="22" s="1"/>
  <c r="Y615" i="22"/>
  <c r="AB616" i="22" l="1"/>
  <c r="AD616" i="22" s="1"/>
  <c r="AC616" i="22" s="1"/>
  <c r="AE616" i="22" s="1"/>
  <c r="S616" i="22"/>
  <c r="U616" i="22" s="1"/>
  <c r="T616" i="22" s="1"/>
  <c r="AO616" i="22"/>
  <c r="BB616" i="22"/>
  <c r="AJ616" i="22"/>
  <c r="AK616" i="22" s="1"/>
  <c r="AL616" i="22"/>
  <c r="AM616" i="22" s="1"/>
  <c r="R616" i="22"/>
  <c r="AX616" i="22"/>
  <c r="AP616" i="22"/>
  <c r="AR616" i="22" s="1"/>
  <c r="V616" i="22" l="1"/>
  <c r="AY616" i="22"/>
  <c r="AQ616" i="22"/>
  <c r="AS616" i="22" s="1"/>
  <c r="AF616" i="22"/>
  <c r="AG616" i="22"/>
  <c r="W616" i="22"/>
  <c r="X616" i="22"/>
  <c r="BC616" i="22" l="1"/>
  <c r="Q617" i="22" s="1"/>
  <c r="AX617" i="22" s="1"/>
  <c r="AT616" i="22"/>
  <c r="AZ616" i="22" s="1"/>
  <c r="AU616" i="22"/>
  <c r="BA616" i="22" s="1"/>
  <c r="AH616" i="22"/>
  <c r="Y616" i="22"/>
  <c r="BD616" i="22" l="1"/>
  <c r="AV616" i="22"/>
  <c r="AY617" i="22"/>
  <c r="AO617" i="22"/>
  <c r="AP617" i="22"/>
  <c r="AR617" i="22" s="1"/>
  <c r="BB617" i="22"/>
  <c r="AL617" i="22"/>
  <c r="R617" i="22"/>
  <c r="AJ617" i="22"/>
  <c r="AA617" i="22"/>
  <c r="AB617" i="22"/>
  <c r="S617" i="22"/>
  <c r="AQ617" i="22" l="1"/>
  <c r="AS617" i="22" s="1"/>
  <c r="AD617" i="22"/>
  <c r="AK617" i="22"/>
  <c r="U617" i="22"/>
  <c r="T617" i="22" s="1"/>
  <c r="AM617" i="22"/>
  <c r="AT617" i="22" l="1"/>
  <c r="AU617" i="22"/>
  <c r="AC617" i="22"/>
  <c r="AE617" i="22" s="1"/>
  <c r="V617" i="22"/>
  <c r="W617" i="22" s="1"/>
  <c r="BC617" i="22" l="1"/>
  <c r="AV617" i="22"/>
  <c r="AF617" i="22"/>
  <c r="AZ617" i="22" s="1"/>
  <c r="AG617" i="22"/>
  <c r="X617" i="22"/>
  <c r="Y617" i="22" s="1"/>
  <c r="BA617" i="22" l="1"/>
  <c r="Q618" i="22"/>
  <c r="AX618" i="22" s="1"/>
  <c r="BD617" i="22"/>
  <c r="AH617" i="22"/>
  <c r="AY618" i="22" l="1"/>
  <c r="AO618" i="22"/>
  <c r="AP618" i="22"/>
  <c r="AR618" i="22" s="1"/>
  <c r="AB618" i="22"/>
  <c r="AD618" i="22" s="1"/>
  <c r="AC618" i="22" s="1"/>
  <c r="AL618" i="22"/>
  <c r="AM618" i="22" s="1"/>
  <c r="BB618" i="22"/>
  <c r="AA618" i="22"/>
  <c r="R618" i="22"/>
  <c r="S618" i="22"/>
  <c r="U618" i="22" s="1"/>
  <c r="AJ618" i="22"/>
  <c r="AK618" i="22" s="1"/>
  <c r="AQ618" i="22" l="1"/>
  <c r="AS618" i="22" s="1"/>
  <c r="AE618" i="22"/>
  <c r="T618" i="22"/>
  <c r="V618" i="22" s="1"/>
  <c r="BC618" i="22" l="1"/>
  <c r="Q619" i="22" s="1"/>
  <c r="AX619" i="22" s="1"/>
  <c r="AU618" i="22"/>
  <c r="AT618" i="22"/>
  <c r="X618" i="22"/>
  <c r="W618" i="22"/>
  <c r="AF618" i="22"/>
  <c r="AG618" i="22"/>
  <c r="AZ618" i="22" l="1"/>
  <c r="BA618" i="22"/>
  <c r="AY619" i="22"/>
  <c r="AV618" i="22"/>
  <c r="AP619" i="22"/>
  <c r="AR619" i="22" s="1"/>
  <c r="AQ619" i="22" s="1"/>
  <c r="AO619" i="22"/>
  <c r="Y618" i="22"/>
  <c r="BD618" i="22"/>
  <c r="AH618" i="22"/>
  <c r="AJ619" i="22"/>
  <c r="AL619" i="22"/>
  <c r="AA619" i="22"/>
  <c r="BB619" i="22"/>
  <c r="R619" i="22"/>
  <c r="AB619" i="22"/>
  <c r="AD619" i="22" s="1"/>
  <c r="AC619" i="22" s="1"/>
  <c r="S619" i="22"/>
  <c r="AS619" i="22" l="1"/>
  <c r="AE619" i="22"/>
  <c r="U619" i="22"/>
  <c r="T619" i="22" s="1"/>
  <c r="AM619" i="22"/>
  <c r="AK619" i="22"/>
  <c r="AU619" i="22" l="1"/>
  <c r="AT619" i="22"/>
  <c r="AF619" i="22"/>
  <c r="AG619" i="22"/>
  <c r="V619" i="22"/>
  <c r="BC619" i="22" s="1"/>
  <c r="AV619" i="22" l="1"/>
  <c r="W619" i="22"/>
  <c r="AZ619" i="22" s="1"/>
  <c r="X619" i="22"/>
  <c r="BA619" i="22" s="1"/>
  <c r="AH619" i="22"/>
  <c r="Y619" i="22" l="1"/>
  <c r="Q620" i="22"/>
  <c r="AX620" i="22" s="1"/>
  <c r="BD619" i="22"/>
  <c r="AY620" i="22" l="1"/>
  <c r="S620" i="22"/>
  <c r="U620" i="22" s="1"/>
  <c r="T620" i="22" s="1"/>
  <c r="AO620" i="22"/>
  <c r="AP620" i="22"/>
  <c r="AR620" i="22" s="1"/>
  <c r="AA620" i="22"/>
  <c r="BB620" i="22"/>
  <c r="AJ620" i="22"/>
  <c r="AL620" i="22"/>
  <c r="R620" i="22"/>
  <c r="AB620" i="22"/>
  <c r="AQ620" i="22" l="1"/>
  <c r="AS620" i="22" s="1"/>
  <c r="AD620" i="22"/>
  <c r="AM620" i="22"/>
  <c r="AK620" i="22"/>
  <c r="V620" i="22"/>
  <c r="AU620" i="22" l="1"/>
  <c r="AT620" i="22"/>
  <c r="AC620" i="22"/>
  <c r="AE620" i="22" s="1"/>
  <c r="BC620" i="22" s="1"/>
  <c r="X620" i="22"/>
  <c r="W620" i="22"/>
  <c r="AV620" i="22" l="1"/>
  <c r="Q621" i="22"/>
  <c r="AX621" i="22" s="1"/>
  <c r="AF620" i="22"/>
  <c r="AZ620" i="22" s="1"/>
  <c r="AG620" i="22"/>
  <c r="BA620" i="22" s="1"/>
  <c r="Y620" i="22"/>
  <c r="AY621" i="22" l="1"/>
  <c r="S621" i="22"/>
  <c r="U621" i="22" s="1"/>
  <c r="T621" i="22" s="1"/>
  <c r="AO621" i="22"/>
  <c r="AP621" i="22"/>
  <c r="AR621" i="22" s="1"/>
  <c r="AQ621" i="22" s="1"/>
  <c r="AS621" i="22" s="1"/>
  <c r="BD620" i="22"/>
  <c r="AH620" i="22"/>
  <c r="R621" i="22"/>
  <c r="AA621" i="22"/>
  <c r="AJ621" i="22"/>
  <c r="AL621" i="22"/>
  <c r="BB621" i="22"/>
  <c r="AB621" i="22"/>
  <c r="AU621" i="22" l="1"/>
  <c r="AT621" i="22"/>
  <c r="AD621" i="22"/>
  <c r="AM621" i="22"/>
  <c r="AK621" i="22"/>
  <c r="V621" i="22"/>
  <c r="AV621" i="22" l="1"/>
  <c r="AC621" i="22"/>
  <c r="AE621" i="22" s="1"/>
  <c r="BC621" i="22" s="1"/>
  <c r="W621" i="22"/>
  <c r="X621" i="22"/>
  <c r="Q622" i="22" l="1"/>
  <c r="AX622" i="22" s="1"/>
  <c r="AF621" i="22"/>
  <c r="AZ621" i="22" s="1"/>
  <c r="AG621" i="22"/>
  <c r="BA621" i="22" s="1"/>
  <c r="Y621" i="22"/>
  <c r="AY622" i="22" l="1"/>
  <c r="S622" i="22"/>
  <c r="AO622" i="22"/>
  <c r="AP622" i="22"/>
  <c r="AR622" i="22" s="1"/>
  <c r="AQ622" i="22" s="1"/>
  <c r="AS622" i="22" s="1"/>
  <c r="BD621" i="22"/>
  <c r="AH621" i="22"/>
  <c r="U622" i="22"/>
  <c r="T622" i="22" s="1"/>
  <c r="V622" i="22" s="1"/>
  <c r="R622" i="22"/>
  <c r="BB622" i="22"/>
  <c r="AJ622" i="22"/>
  <c r="AL622" i="22"/>
  <c r="AA622" i="22"/>
  <c r="AB622" i="22"/>
  <c r="AT622" i="22" l="1"/>
  <c r="AU622" i="22"/>
  <c r="AD622" i="22"/>
  <c r="X622" i="22"/>
  <c r="W622" i="22"/>
  <c r="AM622" i="22"/>
  <c r="AK622" i="22"/>
  <c r="AV622" i="22" l="1"/>
  <c r="AC622" i="22"/>
  <c r="AE622" i="22" s="1"/>
  <c r="BC622" i="22" s="1"/>
  <c r="Y622" i="22"/>
  <c r="AG622" i="22" l="1"/>
  <c r="BA622" i="22" s="1"/>
  <c r="AF622" i="22"/>
  <c r="AZ622" i="22" s="1"/>
  <c r="BD622" i="22"/>
  <c r="AH622" i="22" l="1"/>
  <c r="Q623" i="22"/>
  <c r="AX623" i="22" s="1"/>
  <c r="AY623" i="22" l="1"/>
  <c r="BB623" i="22"/>
  <c r="AO623" i="22"/>
  <c r="AP623" i="22"/>
  <c r="AR623" i="22" s="1"/>
  <c r="AQ623" i="22" s="1"/>
  <c r="AS623" i="22" s="1"/>
  <c r="R623" i="22"/>
  <c r="S623" i="22"/>
  <c r="U623" i="22" s="1"/>
  <c r="T623" i="22" s="1"/>
  <c r="V623" i="22" s="1"/>
  <c r="AA623" i="22"/>
  <c r="AL623" i="22"/>
  <c r="AM623" i="22" s="1"/>
  <c r="AJ623" i="22"/>
  <c r="AK623" i="22" s="1"/>
  <c r="AB623" i="22"/>
  <c r="AD623" i="22" s="1"/>
  <c r="AU623" i="22" l="1"/>
  <c r="AT623" i="22"/>
  <c r="AC623" i="22"/>
  <c r="AE623" i="22" s="1"/>
  <c r="BC623" i="22" s="1"/>
  <c r="W623" i="22"/>
  <c r="X623" i="22"/>
  <c r="AV623" i="22" l="1"/>
  <c r="AF623" i="22"/>
  <c r="AZ623" i="22" s="1"/>
  <c r="AG623" i="22"/>
  <c r="BA623" i="22" s="1"/>
  <c r="Y623" i="22"/>
  <c r="BD623" i="22" l="1"/>
  <c r="Q624" i="22"/>
  <c r="AX624" i="22" s="1"/>
  <c r="AH623" i="22"/>
  <c r="AY624" i="22" l="1"/>
  <c r="AO624" i="22"/>
  <c r="AP624" i="22"/>
  <c r="AR624" i="22" s="1"/>
  <c r="S624" i="22"/>
  <c r="U624" i="22" s="1"/>
  <c r="T624" i="22" s="1"/>
  <c r="V624" i="22" s="1"/>
  <c r="AA624" i="22"/>
  <c r="AB624" i="22"/>
  <c r="AD624" i="22" s="1"/>
  <c r="BB624" i="22"/>
  <c r="R624" i="22"/>
  <c r="AJ624" i="22"/>
  <c r="AK624" i="22" s="1"/>
  <c r="AL624" i="22"/>
  <c r="AM624" i="22" s="1"/>
  <c r="AQ624" i="22" l="1"/>
  <c r="AS624" i="22" s="1"/>
  <c r="AC624" i="22"/>
  <c r="AE624" i="22" s="1"/>
  <c r="X624" i="22"/>
  <c r="W624" i="22"/>
  <c r="AU624" i="22" l="1"/>
  <c r="AT624" i="22"/>
  <c r="BC624" i="22"/>
  <c r="Y624" i="22"/>
  <c r="AG624" i="22"/>
  <c r="AF624" i="22"/>
  <c r="AZ624" i="22" l="1"/>
  <c r="BA624" i="22"/>
  <c r="AV624" i="22"/>
  <c r="BD624" i="22"/>
  <c r="Q625" i="22"/>
  <c r="AX625" i="22" s="1"/>
  <c r="AH624" i="22"/>
  <c r="AY625" i="22" l="1"/>
  <c r="AO625" i="22"/>
  <c r="AP625" i="22"/>
  <c r="AR625" i="22" s="1"/>
  <c r="S625" i="22"/>
  <c r="U625" i="22" s="1"/>
  <c r="T625" i="22" s="1"/>
  <c r="AA625" i="22"/>
  <c r="AL625" i="22"/>
  <c r="AM625" i="22" s="1"/>
  <c r="BB625" i="22"/>
  <c r="AJ625" i="22"/>
  <c r="AK625" i="22" s="1"/>
  <c r="R625" i="22"/>
  <c r="AB625" i="22"/>
  <c r="AD625" i="22" s="1"/>
  <c r="AQ625" i="22" l="1"/>
  <c r="AS625" i="22" s="1"/>
  <c r="V625" i="22"/>
  <c r="X625" i="22" s="1"/>
  <c r="AC625" i="22"/>
  <c r="AE625" i="22" s="1"/>
  <c r="AU625" i="22" l="1"/>
  <c r="AT625" i="22"/>
  <c r="BC625" i="22"/>
  <c r="W625" i="22"/>
  <c r="Y625" i="22" s="1"/>
  <c r="AG625" i="22"/>
  <c r="AF625" i="22"/>
  <c r="AZ625" i="22" l="1"/>
  <c r="BA625" i="22"/>
  <c r="AV625" i="22"/>
  <c r="AH625" i="22"/>
  <c r="BD625" i="22"/>
  <c r="Q626" i="22"/>
  <c r="AX626" i="22" s="1"/>
  <c r="AY626" i="22" l="1"/>
  <c r="AB626" i="22"/>
  <c r="AD626" i="22" s="1"/>
  <c r="AC626" i="22" s="1"/>
  <c r="AO626" i="22"/>
  <c r="AP626" i="22"/>
  <c r="AR626" i="22" s="1"/>
  <c r="AQ626" i="22" s="1"/>
  <c r="S626" i="22"/>
  <c r="U626" i="22" s="1"/>
  <c r="T626" i="22" s="1"/>
  <c r="V626" i="22" s="1"/>
  <c r="BB626" i="22"/>
  <c r="AA626" i="22"/>
  <c r="AJ626" i="22"/>
  <c r="AK626" i="22" s="1"/>
  <c r="AL626" i="22"/>
  <c r="AM626" i="22" s="1"/>
  <c r="R626" i="22"/>
  <c r="AS626" i="22" l="1"/>
  <c r="AT626" i="22" s="1"/>
  <c r="AE626" i="22"/>
  <c r="BC626" i="22" s="1"/>
  <c r="W626" i="22"/>
  <c r="X626" i="22"/>
  <c r="AU626" i="22" l="1"/>
  <c r="AF626" i="22"/>
  <c r="AZ626" i="22" s="1"/>
  <c r="AG626" i="22"/>
  <c r="Q627" i="22"/>
  <c r="Y626" i="22"/>
  <c r="BA626" i="22" l="1"/>
  <c r="AV626" i="22"/>
  <c r="AH626" i="22"/>
  <c r="BD626" i="22"/>
  <c r="AX627" i="22"/>
  <c r="AP627" i="22"/>
  <c r="AR627" i="22" s="1"/>
  <c r="S627" i="22"/>
  <c r="U627" i="22" s="1"/>
  <c r="T627" i="22" s="1"/>
  <c r="V627" i="22" s="1"/>
  <c r="X627" i="22" s="1"/>
  <c r="AO627" i="22"/>
  <c r="AB627" i="22"/>
  <c r="AD627" i="22" s="1"/>
  <c r="AA627" i="22"/>
  <c r="R627" i="22"/>
  <c r="BB627" i="22"/>
  <c r="AL627" i="22"/>
  <c r="AJ627" i="22"/>
  <c r="AQ627" i="22" l="1"/>
  <c r="AS627" i="22" s="1"/>
  <c r="W627" i="22"/>
  <c r="Y627" i="22" s="1"/>
  <c r="AY627" i="22"/>
  <c r="AC627" i="22"/>
  <c r="AE627" i="22" s="1"/>
  <c r="AK627" i="22"/>
  <c r="AM627" i="22"/>
  <c r="AT627" i="22" l="1"/>
  <c r="AU627" i="22"/>
  <c r="BC627" i="22"/>
  <c r="AF627" i="22"/>
  <c r="AG627" i="22"/>
  <c r="BA627" i="22" l="1"/>
  <c r="AZ627" i="22"/>
  <c r="AV627" i="22"/>
  <c r="AH627" i="22"/>
  <c r="Q628" i="22"/>
  <c r="AX628" i="22" s="1"/>
  <c r="BD627" i="22"/>
  <c r="AY628" i="22" l="1"/>
  <c r="AB628" i="22"/>
  <c r="AD628" i="22" s="1"/>
  <c r="AC628" i="22" s="1"/>
  <c r="AO628" i="22"/>
  <c r="AP628" i="22"/>
  <c r="AR628" i="22" s="1"/>
  <c r="AQ628" i="22" s="1"/>
  <c r="S628" i="22"/>
  <c r="U628" i="22" s="1"/>
  <c r="T628" i="22" s="1"/>
  <c r="V628" i="22" s="1"/>
  <c r="AA628" i="22"/>
  <c r="BB628" i="22"/>
  <c r="R628" i="22"/>
  <c r="AL628" i="22"/>
  <c r="AJ628" i="22"/>
  <c r="AS628" i="22" l="1"/>
  <c r="AU628" i="22" s="1"/>
  <c r="AE628" i="22"/>
  <c r="AF628" i="22" s="1"/>
  <c r="X628" i="22"/>
  <c r="W628" i="22"/>
  <c r="AK628" i="22"/>
  <c r="AM628" i="22"/>
  <c r="AG628" i="22" l="1"/>
  <c r="BA628" i="22" s="1"/>
  <c r="AT628" i="22"/>
  <c r="BC628" i="22"/>
  <c r="Q629" i="22" s="1"/>
  <c r="Y628" i="22"/>
  <c r="AV628" i="22" l="1"/>
  <c r="AZ628" i="22"/>
  <c r="AH628" i="22"/>
  <c r="AP629" i="22"/>
  <c r="AR629" i="22" s="1"/>
  <c r="AQ629" i="22" s="1"/>
  <c r="AX629" i="22"/>
  <c r="AB629" i="22"/>
  <c r="AD629" i="22" s="1"/>
  <c r="AC629" i="22" s="1"/>
  <c r="AO629" i="22"/>
  <c r="BD628" i="22"/>
  <c r="S629" i="22"/>
  <c r="U629" i="22" s="1"/>
  <c r="T629" i="22" s="1"/>
  <c r="V629" i="22" s="1"/>
  <c r="R629" i="22"/>
  <c r="AA629" i="22"/>
  <c r="AL629" i="22"/>
  <c r="AJ629" i="22"/>
  <c r="BB629" i="22"/>
  <c r="AS629" i="22" l="1"/>
  <c r="AU629" i="22" s="1"/>
  <c r="AY629" i="22"/>
  <c r="AE629" i="22"/>
  <c r="X629" i="22"/>
  <c r="W629" i="22"/>
  <c r="AK629" i="22"/>
  <c r="AM629" i="22"/>
  <c r="AT629" i="22" l="1"/>
  <c r="BC629" i="22"/>
  <c r="AF629" i="22"/>
  <c r="AG629" i="22"/>
  <c r="BA629" i="22" s="1"/>
  <c r="Y629" i="22"/>
  <c r="AV629" i="22" l="1"/>
  <c r="AZ629" i="22"/>
  <c r="AH629" i="22"/>
  <c r="Q630" i="22"/>
  <c r="AX630" i="22" s="1"/>
  <c r="BD629" i="22"/>
  <c r="AY630" i="22" l="1"/>
  <c r="AO630" i="22"/>
  <c r="AP630" i="22"/>
  <c r="AR630" i="22" s="1"/>
  <c r="AJ630" i="22"/>
  <c r="R630" i="22"/>
  <c r="AA630" i="22"/>
  <c r="BB630" i="22"/>
  <c r="AL630" i="22"/>
  <c r="AB630" i="22"/>
  <c r="AD630" i="22" s="1"/>
  <c r="S630" i="22"/>
  <c r="U630" i="22" s="1"/>
  <c r="T630" i="22" s="1"/>
  <c r="V630" i="22" s="1"/>
  <c r="AQ630" i="22" l="1"/>
  <c r="AS630" i="22" s="1"/>
  <c r="AC630" i="22"/>
  <c r="AE630" i="22" s="1"/>
  <c r="AK630" i="22"/>
  <c r="X630" i="22"/>
  <c r="W630" i="22"/>
  <c r="AM630" i="22"/>
  <c r="AU630" i="22" l="1"/>
  <c r="AT630" i="22"/>
  <c r="BC630" i="22"/>
  <c r="AG630" i="22"/>
  <c r="AF630" i="22"/>
  <c r="Y630" i="22"/>
  <c r="AZ630" i="22" l="1"/>
  <c r="BA630" i="22"/>
  <c r="AV630" i="22"/>
  <c r="AH630" i="22"/>
  <c r="BD630" i="22"/>
  <c r="Q631" i="22"/>
  <c r="AX631" i="22" s="1"/>
  <c r="AY631" i="22" l="1"/>
  <c r="AO631" i="22"/>
  <c r="AP631" i="22"/>
  <c r="AR631" i="22" s="1"/>
  <c r="AB631" i="22"/>
  <c r="AD631" i="22" s="1"/>
  <c r="R631" i="22"/>
  <c r="AJ631" i="22"/>
  <c r="AL631" i="22"/>
  <c r="BB631" i="22"/>
  <c r="AA631" i="22"/>
  <c r="S631" i="22"/>
  <c r="U631" i="22" s="1"/>
  <c r="T631" i="22" s="1"/>
  <c r="V631" i="22" s="1"/>
  <c r="AQ631" i="22" l="1"/>
  <c r="AS631" i="22" s="1"/>
  <c r="AM631" i="22"/>
  <c r="W631" i="22"/>
  <c r="X631" i="22"/>
  <c r="AK631" i="22"/>
  <c r="AC631" i="22"/>
  <c r="AE631" i="22" s="1"/>
  <c r="AT631" i="22" l="1"/>
  <c r="AU631" i="22"/>
  <c r="BC631" i="22"/>
  <c r="AG631" i="22"/>
  <c r="Y631" i="22"/>
  <c r="AF631" i="22"/>
  <c r="AV631" i="22" l="1"/>
  <c r="BA631" i="22"/>
  <c r="AZ631" i="22"/>
  <c r="BD631" i="22"/>
  <c r="Q632" i="22"/>
  <c r="AX632" i="22" s="1"/>
  <c r="AH631" i="22"/>
  <c r="AY632" i="22" l="1"/>
  <c r="AO632" i="22"/>
  <c r="AP632" i="22"/>
  <c r="AR632" i="22" s="1"/>
  <c r="BB632" i="22"/>
  <c r="AL632" i="22"/>
  <c r="R632" i="22"/>
  <c r="AJ632" i="22"/>
  <c r="AA632" i="22"/>
  <c r="S632" i="22"/>
  <c r="U632" i="22" s="1"/>
  <c r="T632" i="22" s="1"/>
  <c r="V632" i="22" s="1"/>
  <c r="AB632" i="22"/>
  <c r="AD632" i="22" s="1"/>
  <c r="AQ632" i="22" l="1"/>
  <c r="AS632" i="22" s="1"/>
  <c r="AM632" i="22"/>
  <c r="AC632" i="22"/>
  <c r="AE632" i="22" s="1"/>
  <c r="W632" i="22"/>
  <c r="X632" i="22"/>
  <c r="AK632" i="22"/>
  <c r="AU632" i="22" l="1"/>
  <c r="AT632" i="22"/>
  <c r="BC632" i="22"/>
  <c r="AG632" i="22"/>
  <c r="AF632" i="22"/>
  <c r="Y632" i="22"/>
  <c r="AV632" i="22" l="1"/>
  <c r="AZ632" i="22"/>
  <c r="BA632" i="22"/>
  <c r="BD632" i="22"/>
  <c r="Q633" i="22"/>
  <c r="AX633" i="22" s="1"/>
  <c r="AH632" i="22"/>
  <c r="AY633" i="22" l="1"/>
  <c r="AO633" i="22"/>
  <c r="AP633" i="22"/>
  <c r="AR633" i="22" s="1"/>
  <c r="S633" i="22"/>
  <c r="U633" i="22" s="1"/>
  <c r="T633" i="22" s="1"/>
  <c r="V633" i="22" s="1"/>
  <c r="R633" i="22"/>
  <c r="AL633" i="22"/>
  <c r="AA633" i="22"/>
  <c r="BB633" i="22"/>
  <c r="AJ633" i="22"/>
  <c r="AB633" i="22"/>
  <c r="AD633" i="22" s="1"/>
  <c r="AQ633" i="22" l="1"/>
  <c r="AS633" i="22" s="1"/>
  <c r="AC633" i="22"/>
  <c r="AE633" i="22" s="1"/>
  <c r="AK633" i="22"/>
  <c r="AM633" i="22"/>
  <c r="W633" i="22"/>
  <c r="X633" i="22"/>
  <c r="AT633" i="22" l="1"/>
  <c r="AU633" i="22"/>
  <c r="BC633" i="22"/>
  <c r="AF633" i="22"/>
  <c r="AG633" i="22"/>
  <c r="Y633" i="22"/>
  <c r="BA633" i="22" l="1"/>
  <c r="AZ633" i="22"/>
  <c r="AV633" i="22"/>
  <c r="AH633" i="22"/>
  <c r="BD633" i="22"/>
  <c r="Q634" i="22"/>
  <c r="AX634" i="22" s="1"/>
  <c r="AY634" i="22" l="1"/>
  <c r="AB634" i="22"/>
  <c r="AD634" i="22" s="1"/>
  <c r="AC634" i="22" s="1"/>
  <c r="AO634" i="22"/>
  <c r="AP634" i="22"/>
  <c r="AR634" i="22" s="1"/>
  <c r="AQ634" i="22" s="1"/>
  <c r="R634" i="22"/>
  <c r="AA634" i="22"/>
  <c r="AL634" i="22"/>
  <c r="AJ634" i="22"/>
  <c r="BB634" i="22"/>
  <c r="S634" i="22"/>
  <c r="U634" i="22" s="1"/>
  <c r="T634" i="22" s="1"/>
  <c r="V634" i="22" s="1"/>
  <c r="AS634" i="22" l="1"/>
  <c r="AT634" i="22" s="1"/>
  <c r="AE634" i="22"/>
  <c r="AG634" i="22" s="1"/>
  <c r="AK634" i="22"/>
  <c r="AM634" i="22"/>
  <c r="X634" i="22"/>
  <c r="W634" i="22"/>
  <c r="AF634" i="22" l="1"/>
  <c r="AZ634" i="22" s="1"/>
  <c r="AU634" i="22"/>
  <c r="BC634" i="22"/>
  <c r="Y634" i="22"/>
  <c r="AH634" i="22" l="1"/>
  <c r="AV634" i="22"/>
  <c r="BA634" i="22"/>
  <c r="BD634" i="22"/>
  <c r="Q635" i="22"/>
  <c r="AX635" i="22" s="1"/>
  <c r="AY635" i="22" l="1"/>
  <c r="AO635" i="22"/>
  <c r="AP635" i="22"/>
  <c r="AR635" i="22" s="1"/>
  <c r="BB635" i="22"/>
  <c r="AA635" i="22"/>
  <c r="R635" i="22"/>
  <c r="AL635" i="22"/>
  <c r="AJ635" i="22"/>
  <c r="S635" i="22"/>
  <c r="U635" i="22" s="1"/>
  <c r="T635" i="22" s="1"/>
  <c r="V635" i="22" s="1"/>
  <c r="AB635" i="22"/>
  <c r="AD635" i="22" s="1"/>
  <c r="AQ635" i="22" l="1"/>
  <c r="AS635" i="22" s="1"/>
  <c r="AC635" i="22"/>
  <c r="AE635" i="22" s="1"/>
  <c r="X635" i="22"/>
  <c r="W635" i="22"/>
  <c r="AK635" i="22"/>
  <c r="AM635" i="22"/>
  <c r="AU635" i="22" l="1"/>
  <c r="AT635" i="22"/>
  <c r="BC635" i="22"/>
  <c r="Y635" i="22"/>
  <c r="AG635" i="22"/>
  <c r="AF635" i="22"/>
  <c r="AZ635" i="22" l="1"/>
  <c r="BA635" i="22"/>
  <c r="AV635" i="22"/>
  <c r="AH635" i="22"/>
  <c r="BD635" i="22"/>
  <c r="Q636" i="22"/>
  <c r="AX636" i="22" s="1"/>
  <c r="AY636" i="22" l="1"/>
  <c r="AB636" i="22"/>
  <c r="AD636" i="22" s="1"/>
  <c r="AC636" i="22" s="1"/>
  <c r="AO636" i="22"/>
  <c r="AP636" i="22"/>
  <c r="AR636" i="22" s="1"/>
  <c r="AQ636" i="22" s="1"/>
  <c r="S636" i="22"/>
  <c r="U636" i="22" s="1"/>
  <c r="T636" i="22" s="1"/>
  <c r="V636" i="22" s="1"/>
  <c r="BB636" i="22"/>
  <c r="AJ636" i="22"/>
  <c r="AL636" i="22"/>
  <c r="R636" i="22"/>
  <c r="AA636" i="22"/>
  <c r="AS636" i="22" l="1"/>
  <c r="AU636" i="22" s="1"/>
  <c r="AE636" i="22"/>
  <c r="AF636" i="22" s="1"/>
  <c r="AT636" i="22"/>
  <c r="W636" i="22"/>
  <c r="X636" i="22"/>
  <c r="AK636" i="22"/>
  <c r="AM636" i="22"/>
  <c r="AZ636" i="22" l="1"/>
  <c r="AG636" i="22"/>
  <c r="AH636" i="22" s="1"/>
  <c r="BC636" i="22"/>
  <c r="AV636" i="22"/>
  <c r="Y636" i="22"/>
  <c r="BA636" i="22" l="1"/>
  <c r="BD636" i="22"/>
  <c r="Q637" i="22"/>
  <c r="AX637" i="22" s="1"/>
  <c r="AY637" i="22" l="1"/>
  <c r="AO637" i="22"/>
  <c r="AP637" i="22"/>
  <c r="AR637" i="22" s="1"/>
  <c r="AJ637" i="22"/>
  <c r="AL637" i="22"/>
  <c r="AA637" i="22"/>
  <c r="R637" i="22"/>
  <c r="BB637" i="22"/>
  <c r="AB637" i="22"/>
  <c r="AD637" i="22" s="1"/>
  <c r="S637" i="22"/>
  <c r="U637" i="22" s="1"/>
  <c r="T637" i="22" s="1"/>
  <c r="V637" i="22" s="1"/>
  <c r="AQ637" i="22" l="1"/>
  <c r="AS637" i="22" s="1"/>
  <c r="AM637" i="22"/>
  <c r="AC637" i="22"/>
  <c r="AE637" i="22" s="1"/>
  <c r="AK637" i="22"/>
  <c r="X637" i="22"/>
  <c r="W637" i="22"/>
  <c r="AT637" i="22" l="1"/>
  <c r="AU637" i="22"/>
  <c r="BC637" i="22"/>
  <c r="AG637" i="22"/>
  <c r="AF637" i="22"/>
  <c r="Y637" i="22"/>
  <c r="BA637" i="22" l="1"/>
  <c r="AZ637" i="22"/>
  <c r="AV637" i="22"/>
  <c r="AH637" i="22"/>
  <c r="BD637" i="22"/>
  <c r="Q638" i="22"/>
  <c r="AX638" i="22" s="1"/>
  <c r="AY638" i="22" l="1"/>
  <c r="AO638" i="22"/>
  <c r="AP638" i="22"/>
  <c r="AR638" i="22" s="1"/>
  <c r="S638" i="22"/>
  <c r="U638" i="22" s="1"/>
  <c r="T638" i="22" s="1"/>
  <c r="V638" i="22" s="1"/>
  <c r="BB638" i="22"/>
  <c r="AL638" i="22"/>
  <c r="AA638" i="22"/>
  <c r="AJ638" i="22"/>
  <c r="R638" i="22"/>
  <c r="AB638" i="22"/>
  <c r="AD638" i="22" s="1"/>
  <c r="AQ638" i="22" l="1"/>
  <c r="AS638" i="22" s="1"/>
  <c r="W638" i="22"/>
  <c r="X638" i="22"/>
  <c r="AC638" i="22"/>
  <c r="AE638" i="22" s="1"/>
  <c r="AK638" i="22"/>
  <c r="AM638" i="22"/>
  <c r="AU638" i="22" l="1"/>
  <c r="AT638" i="22"/>
  <c r="AZ638" i="22" s="1"/>
  <c r="BC638" i="22"/>
  <c r="AG638" i="22"/>
  <c r="AF638" i="22"/>
  <c r="Y638" i="22"/>
  <c r="BA638" i="22" l="1"/>
  <c r="AV638" i="22"/>
  <c r="AH638" i="22"/>
  <c r="BD638" i="22"/>
  <c r="Q639" i="22"/>
  <c r="AX639" i="22" s="1"/>
  <c r="AY639" i="22" l="1"/>
  <c r="AO639" i="22"/>
  <c r="AP639" i="22"/>
  <c r="AR639" i="22" s="1"/>
  <c r="S639" i="22"/>
  <c r="U639" i="22" s="1"/>
  <c r="T639" i="22" s="1"/>
  <c r="V639" i="22" s="1"/>
  <c r="R639" i="22"/>
  <c r="AA639" i="22"/>
  <c r="BB639" i="22"/>
  <c r="AJ639" i="22"/>
  <c r="AL639" i="22"/>
  <c r="AB639" i="22"/>
  <c r="AD639" i="22" s="1"/>
  <c r="AQ639" i="22" l="1"/>
  <c r="AS639" i="22" s="1"/>
  <c r="W639" i="22"/>
  <c r="X639" i="22"/>
  <c r="AC639" i="22"/>
  <c r="AE639" i="22" s="1"/>
  <c r="AM639" i="22"/>
  <c r="AK639" i="22"/>
  <c r="AU639" i="22" l="1"/>
  <c r="AT639" i="22"/>
  <c r="BC639" i="22"/>
  <c r="AG639" i="22"/>
  <c r="AF639" i="22"/>
  <c r="Y639" i="22"/>
  <c r="AZ639" i="22" l="1"/>
  <c r="BA639" i="22"/>
  <c r="AV639" i="22"/>
  <c r="AH639" i="22"/>
  <c r="BD639" i="22"/>
  <c r="Q640" i="22"/>
  <c r="AX640" i="22" s="1"/>
  <c r="AY640" i="22" l="1"/>
  <c r="AO640" i="22"/>
  <c r="AP640" i="22"/>
  <c r="AR640" i="22" s="1"/>
  <c r="S640" i="22"/>
  <c r="U640" i="22" s="1"/>
  <c r="T640" i="22" s="1"/>
  <c r="V640" i="22" s="1"/>
  <c r="AJ640" i="22"/>
  <c r="AL640" i="22"/>
  <c r="BB640" i="22"/>
  <c r="R640" i="22"/>
  <c r="AA640" i="22"/>
  <c r="AB640" i="22"/>
  <c r="AD640" i="22" s="1"/>
  <c r="AQ640" i="22" l="1"/>
  <c r="AS640" i="22" s="1"/>
  <c r="AK640" i="22"/>
  <c r="AC640" i="22"/>
  <c r="AE640" i="22" s="1"/>
  <c r="AM640" i="22"/>
  <c r="W640" i="22"/>
  <c r="X640" i="22"/>
  <c r="AU640" i="22" l="1"/>
  <c r="AT640" i="22"/>
  <c r="BC640" i="22"/>
  <c r="AG640" i="22"/>
  <c r="AF640" i="22"/>
  <c r="Y640" i="22"/>
  <c r="AV640" i="22" l="1"/>
  <c r="AZ640" i="22"/>
  <c r="BA640" i="22"/>
  <c r="AH640" i="22"/>
  <c r="BD640" i="22"/>
  <c r="Q641" i="22"/>
  <c r="AX641" i="22" s="1"/>
  <c r="AY641" i="22" l="1"/>
  <c r="AB641" i="22"/>
  <c r="AD641" i="22" s="1"/>
  <c r="AC641" i="22" s="1"/>
  <c r="AO641" i="22"/>
  <c r="AP641" i="22"/>
  <c r="AR641" i="22" s="1"/>
  <c r="AQ641" i="22" s="1"/>
  <c r="BB641" i="22"/>
  <c r="R641" i="22"/>
  <c r="AJ641" i="22"/>
  <c r="AL641" i="22"/>
  <c r="AA641" i="22"/>
  <c r="S641" i="22"/>
  <c r="U641" i="22" s="1"/>
  <c r="T641" i="22" s="1"/>
  <c r="V641" i="22" s="1"/>
  <c r="AS641" i="22" l="1"/>
  <c r="AU641" i="22" s="1"/>
  <c r="AE641" i="22"/>
  <c r="AG641" i="22" s="1"/>
  <c r="AM641" i="22"/>
  <c r="AK641" i="22"/>
  <c r="W641" i="22"/>
  <c r="X641" i="22"/>
  <c r="BA641" i="22" l="1"/>
  <c r="AT641" i="22"/>
  <c r="AF641" i="22"/>
  <c r="AH641" i="22" s="1"/>
  <c r="BC641" i="22"/>
  <c r="Y641" i="22"/>
  <c r="AZ641" i="22" l="1"/>
  <c r="AV641" i="22"/>
  <c r="BD641" i="22"/>
  <c r="Q642" i="22"/>
  <c r="AX642" i="22" s="1"/>
  <c r="AY642" i="22" l="1"/>
  <c r="AO642" i="22"/>
  <c r="AP642" i="22"/>
  <c r="AR642" i="22" s="1"/>
  <c r="AB642" i="22"/>
  <c r="AD642" i="22" s="1"/>
  <c r="BB642" i="22"/>
  <c r="AJ642" i="22"/>
  <c r="AA642" i="22"/>
  <c r="AL642" i="22"/>
  <c r="R642" i="22"/>
  <c r="S642" i="22"/>
  <c r="U642" i="22" s="1"/>
  <c r="T642" i="22" s="1"/>
  <c r="V642" i="22" s="1"/>
  <c r="AQ642" i="22" l="1"/>
  <c r="AS642" i="22" s="1"/>
  <c r="X642" i="22"/>
  <c r="W642" i="22"/>
  <c r="AK642" i="22"/>
  <c r="AM642" i="22"/>
  <c r="AC642" i="22"/>
  <c r="AE642" i="22" s="1"/>
  <c r="AT642" i="22" l="1"/>
  <c r="AU642" i="22"/>
  <c r="BC642" i="22"/>
  <c r="AG642" i="22"/>
  <c r="AF642" i="22"/>
  <c r="Y642" i="22"/>
  <c r="BA642" i="22" l="1"/>
  <c r="AZ642" i="22"/>
  <c r="AV642" i="22"/>
  <c r="AH642" i="22"/>
  <c r="BD642" i="22"/>
  <c r="Q643" i="22"/>
  <c r="AX643" i="22" s="1"/>
  <c r="AY643" i="22" l="1"/>
  <c r="AB643" i="22"/>
  <c r="AD643" i="22" s="1"/>
  <c r="AC643" i="22" s="1"/>
  <c r="AO643" i="22"/>
  <c r="AP643" i="22"/>
  <c r="AR643" i="22" s="1"/>
  <c r="AQ643" i="22" s="1"/>
  <c r="AJ643" i="22"/>
  <c r="AA643" i="22"/>
  <c r="R643" i="22"/>
  <c r="AL643" i="22"/>
  <c r="BB643" i="22"/>
  <c r="S643" i="22"/>
  <c r="U643" i="22" s="1"/>
  <c r="T643" i="22" s="1"/>
  <c r="V643" i="22" s="1"/>
  <c r="AS643" i="22" l="1"/>
  <c r="AU643" i="22" s="1"/>
  <c r="AE643" i="22"/>
  <c r="AF643" i="22" s="1"/>
  <c r="W643" i="22"/>
  <c r="X643" i="22"/>
  <c r="AK643" i="22"/>
  <c r="AM643" i="22"/>
  <c r="AT643" i="22" l="1"/>
  <c r="BC643" i="22"/>
  <c r="AG643" i="22"/>
  <c r="AH643" i="22" s="1"/>
  <c r="Y643" i="22"/>
  <c r="AV643" i="22" l="1"/>
  <c r="AZ643" i="22"/>
  <c r="BA643" i="22"/>
  <c r="Q644" i="22"/>
  <c r="AX644" i="22" s="1"/>
  <c r="BD643" i="22"/>
  <c r="AY644" i="22" l="1"/>
  <c r="AO644" i="22"/>
  <c r="AP644" i="22"/>
  <c r="AR644" i="22" s="1"/>
  <c r="AQ644" i="22" s="1"/>
  <c r="BB644" i="22"/>
  <c r="AJ644" i="22"/>
  <c r="AA644" i="22"/>
  <c r="AL644" i="22"/>
  <c r="R644" i="22"/>
  <c r="S644" i="22"/>
  <c r="U644" i="22" s="1"/>
  <c r="T644" i="22" s="1"/>
  <c r="V644" i="22" s="1"/>
  <c r="AB644" i="22"/>
  <c r="AD644" i="22" s="1"/>
  <c r="AS644" i="22" l="1"/>
  <c r="AT644" i="22" s="1"/>
  <c r="X644" i="22"/>
  <c r="W644" i="22"/>
  <c r="AK644" i="22"/>
  <c r="AM644" i="22"/>
  <c r="AC644" i="22"/>
  <c r="AE644" i="22" s="1"/>
  <c r="AU644" i="22" l="1"/>
  <c r="BC644" i="22"/>
  <c r="BD644" i="22" s="1"/>
  <c r="AG644" i="22"/>
  <c r="AF644" i="22"/>
  <c r="AZ644" i="22" s="1"/>
  <c r="Y644" i="22"/>
  <c r="AV644" i="22" l="1"/>
  <c r="BA644" i="22"/>
  <c r="Q645" i="22"/>
  <c r="AX645" i="22" s="1"/>
  <c r="AH644" i="22"/>
  <c r="AY645" i="22" l="1"/>
  <c r="S645" i="22"/>
  <c r="U645" i="22" s="1"/>
  <c r="T645" i="22" s="1"/>
  <c r="V645" i="22" s="1"/>
  <c r="W645" i="22" s="1"/>
  <c r="AO645" i="22"/>
  <c r="AP645" i="22"/>
  <c r="AR645" i="22" s="1"/>
  <c r="AQ645" i="22" s="1"/>
  <c r="AJ645" i="22"/>
  <c r="AK645" i="22" s="1"/>
  <c r="BB645" i="22"/>
  <c r="AB645" i="22"/>
  <c r="AD645" i="22" s="1"/>
  <c r="AC645" i="22" s="1"/>
  <c r="AL645" i="22"/>
  <c r="AM645" i="22" s="1"/>
  <c r="R645" i="22"/>
  <c r="AA645" i="22"/>
  <c r="AS645" i="22" l="1"/>
  <c r="AT645" i="22" s="1"/>
  <c r="X645" i="22"/>
  <c r="Y645" i="22" s="1"/>
  <c r="AE645" i="22"/>
  <c r="AG645" i="22" s="1"/>
  <c r="AU645" i="22" l="1"/>
  <c r="BC645" i="22"/>
  <c r="BD645" i="22" s="1"/>
  <c r="AF645" i="22"/>
  <c r="AH645" i="22" s="1"/>
  <c r="AV645" i="22" l="1"/>
  <c r="BA645" i="22"/>
  <c r="AZ645" i="22"/>
  <c r="Q646" i="22"/>
  <c r="AX646" i="22" s="1"/>
  <c r="AL646" i="22" l="1"/>
  <c r="AY646" i="22"/>
  <c r="AO646" i="22"/>
  <c r="AP646" i="22"/>
  <c r="AR646" i="22" s="1"/>
  <c r="S646" i="22"/>
  <c r="U646" i="22" s="1"/>
  <c r="T646" i="22" s="1"/>
  <c r="AA646" i="22"/>
  <c r="AB646" i="22"/>
  <c r="AD646" i="22" s="1"/>
  <c r="R646" i="22"/>
  <c r="BB646" i="22"/>
  <c r="AJ646" i="22"/>
  <c r="AK646" i="22" s="1"/>
  <c r="AM646" i="22"/>
  <c r="AC646" i="22" l="1"/>
  <c r="AE646" i="22" s="1"/>
  <c r="AQ646" i="22"/>
  <c r="AS646" i="22" s="1"/>
  <c r="V646" i="22"/>
  <c r="W646" i="22" s="1"/>
  <c r="AT646" i="22" l="1"/>
  <c r="AU646" i="22"/>
  <c r="AG646" i="22"/>
  <c r="AF646" i="22"/>
  <c r="BC646" i="22"/>
  <c r="BD646" i="22" s="1"/>
  <c r="X646" i="22"/>
  <c r="Y646" i="22" s="1"/>
  <c r="BA646" i="22" l="1"/>
  <c r="AZ646" i="22"/>
  <c r="AV646" i="22"/>
  <c r="Q647" i="22"/>
  <c r="AX647" i="22" s="1"/>
  <c r="AH646" i="22"/>
  <c r="AY647" i="22" l="1"/>
  <c r="AP647" i="22"/>
  <c r="AR647" i="22" s="1"/>
  <c r="AQ647" i="22" s="1"/>
  <c r="AJ647" i="22"/>
  <c r="AK647" i="22" s="1"/>
  <c r="AL647" i="22"/>
  <c r="AM647" i="22" s="1"/>
  <c r="AA647" i="22"/>
  <c r="AB647" i="22"/>
  <c r="AD647" i="22" s="1"/>
  <c r="AC647" i="22" s="1"/>
  <c r="R647" i="22"/>
  <c r="AO647" i="22"/>
  <c r="S647" i="22"/>
  <c r="U647" i="22" s="1"/>
  <c r="T647" i="22" s="1"/>
  <c r="V647" i="22" s="1"/>
  <c r="X647" i="22" s="1"/>
  <c r="BB647" i="22"/>
  <c r="AS647" i="22" l="1"/>
  <c r="AU647" i="22" s="1"/>
  <c r="AE647" i="22"/>
  <c r="W647" i="22"/>
  <c r="Y647" i="22" s="1"/>
  <c r="AT647" i="22" l="1"/>
  <c r="BC647" i="22"/>
  <c r="BD647" i="22" s="1"/>
  <c r="AG647" i="22"/>
  <c r="BA647" i="22" s="1"/>
  <c r="AF647" i="22"/>
  <c r="AV647" i="22" l="1"/>
  <c r="AZ647" i="22"/>
  <c r="AH647" i="22"/>
  <c r="Q648" i="22"/>
  <c r="AX648" i="22" s="1"/>
  <c r="AY648" i="22" l="1"/>
  <c r="AO648" i="22"/>
  <c r="R648" i="22"/>
  <c r="AJ648" i="22"/>
  <c r="AK648" i="22" s="1"/>
  <c r="AB648" i="22"/>
  <c r="AD648" i="22" s="1"/>
  <c r="AC648" i="22" s="1"/>
  <c r="AP648" i="22"/>
  <c r="AR648" i="22" s="1"/>
  <c r="AQ648" i="22" s="1"/>
  <c r="BB648" i="22"/>
  <c r="S648" i="22"/>
  <c r="U648" i="22" s="1"/>
  <c r="T648" i="22" s="1"/>
  <c r="AL648" i="22"/>
  <c r="AM648" i="22" s="1"/>
  <c r="AA648" i="22"/>
  <c r="AE648" i="22" l="1"/>
  <c r="AG648" i="22" s="1"/>
  <c r="AS648" i="22"/>
  <c r="AU648" i="22" s="1"/>
  <c r="V648" i="22"/>
  <c r="W648" i="22" s="1"/>
  <c r="AF648" i="22"/>
  <c r="AH648" i="22" s="1"/>
  <c r="AT648" i="22" l="1"/>
  <c r="AZ648" i="22" s="1"/>
  <c r="X648" i="22"/>
  <c r="Y648" i="22" s="1"/>
  <c r="BC648" i="22"/>
  <c r="Q649" i="22" s="1"/>
  <c r="AX649" i="22" s="1"/>
  <c r="AY649" i="22" l="1"/>
  <c r="AV648" i="22"/>
  <c r="BA648" i="22"/>
  <c r="R649" i="22"/>
  <c r="AO649" i="22"/>
  <c r="BD648" i="22"/>
  <c r="AL649" i="22"/>
  <c r="AM649" i="22" s="1"/>
  <c r="AB649" i="22"/>
  <c r="AD649" i="22" s="1"/>
  <c r="AC649" i="22" s="1"/>
  <c r="AJ649" i="22"/>
  <c r="AK649" i="22" s="1"/>
  <c r="AP649" i="22"/>
  <c r="AR649" i="22" s="1"/>
  <c r="AQ649" i="22" s="1"/>
  <c r="BB649" i="22"/>
  <c r="S649" i="22"/>
  <c r="U649" i="22" s="1"/>
  <c r="T649" i="22" s="1"/>
  <c r="AA649" i="22"/>
  <c r="AS649" i="22" l="1"/>
  <c r="AU649" i="22" s="1"/>
  <c r="AE649" i="22"/>
  <c r="AF649" i="22" s="1"/>
  <c r="V649" i="22"/>
  <c r="W649" i="22" s="1"/>
  <c r="AT649" i="22"/>
  <c r="AV649" i="22" l="1"/>
  <c r="AZ649" i="22"/>
  <c r="X649" i="22"/>
  <c r="Y649" i="22" s="1"/>
  <c r="AG649" i="22"/>
  <c r="AH649" i="22" s="1"/>
  <c r="BC649" i="22"/>
  <c r="Q650" i="22" s="1"/>
  <c r="AX650" i="22" s="1"/>
  <c r="BA649" i="22" l="1"/>
  <c r="BD649" i="22"/>
  <c r="AY650" i="22"/>
  <c r="S650" i="22"/>
  <c r="U650" i="22" s="1"/>
  <c r="T650" i="22" s="1"/>
  <c r="AO650" i="22"/>
  <c r="AP650" i="22"/>
  <c r="AR650" i="22" s="1"/>
  <c r="AQ650" i="22" s="1"/>
  <c r="BB650" i="22"/>
  <c r="AJ650" i="22"/>
  <c r="AL650" i="22"/>
  <c r="R650" i="22"/>
  <c r="AA650" i="22"/>
  <c r="AB650" i="22"/>
  <c r="AD650" i="22" s="1"/>
  <c r="AS650" i="22" l="1"/>
  <c r="AU650" i="22" s="1"/>
  <c r="V650" i="22"/>
  <c r="W650" i="22" s="1"/>
  <c r="AK650" i="22"/>
  <c r="AM650" i="22"/>
  <c r="AC650" i="22"/>
  <c r="AE650" i="22" s="1"/>
  <c r="AT650" i="22" l="1"/>
  <c r="BC650" i="22"/>
  <c r="BD650" i="22" s="1"/>
  <c r="X650" i="22"/>
  <c r="Y650" i="22" s="1"/>
  <c r="AG650" i="22"/>
  <c r="AF650" i="22"/>
  <c r="BA650" i="22" l="1"/>
  <c r="AZ650" i="22"/>
  <c r="AV650" i="22"/>
  <c r="Q651" i="22"/>
  <c r="AX651" i="22" s="1"/>
  <c r="AH650" i="22"/>
  <c r="AY651" i="22" l="1"/>
  <c r="S651" i="22"/>
  <c r="U651" i="22" s="1"/>
  <c r="T651" i="22" s="1"/>
  <c r="AO651" i="22"/>
  <c r="AP651" i="22"/>
  <c r="AR651" i="22" s="1"/>
  <c r="AQ651" i="22" s="1"/>
  <c r="AB651" i="22"/>
  <c r="AD651" i="22" s="1"/>
  <c r="AC651" i="22" s="1"/>
  <c r="AL651" i="22"/>
  <c r="AM651" i="22" s="1"/>
  <c r="AJ651" i="22"/>
  <c r="AK651" i="22" s="1"/>
  <c r="AA651" i="22"/>
  <c r="R651" i="22"/>
  <c r="BB651" i="22"/>
  <c r="AS651" i="22" l="1"/>
  <c r="AT651" i="22" s="1"/>
  <c r="AU651" i="22"/>
  <c r="V651" i="22"/>
  <c r="W651" i="22" s="1"/>
  <c r="AE651" i="22"/>
  <c r="BC651" i="22" l="1"/>
  <c r="Q652" i="22" s="1"/>
  <c r="AX652" i="22" s="1"/>
  <c r="AV651" i="22"/>
  <c r="AG651" i="22"/>
  <c r="AF651" i="22"/>
  <c r="AZ651" i="22" s="1"/>
  <c r="X651" i="22"/>
  <c r="Y651" i="22" s="1"/>
  <c r="BA651" i="22" l="1"/>
  <c r="BD651" i="22"/>
  <c r="AH651" i="22"/>
  <c r="AY652" i="22"/>
  <c r="BB652" i="22"/>
  <c r="AO652" i="22"/>
  <c r="AP652" i="22"/>
  <c r="AR652" i="22" s="1"/>
  <c r="AQ652" i="22" s="1"/>
  <c r="AL652" i="22"/>
  <c r="AM652" i="22" s="1"/>
  <c r="S652" i="22"/>
  <c r="U652" i="22" s="1"/>
  <c r="T652" i="22" s="1"/>
  <c r="V652" i="22" s="1"/>
  <c r="W652" i="22" s="1"/>
  <c r="AB652" i="22"/>
  <c r="AD652" i="22" s="1"/>
  <c r="AC652" i="22" s="1"/>
  <c r="R652" i="22"/>
  <c r="AJ652" i="22"/>
  <c r="AK652" i="22" s="1"/>
  <c r="AA652" i="22"/>
  <c r="AS652" i="22" l="1"/>
  <c r="AT652" i="22" s="1"/>
  <c r="AE652" i="22"/>
  <c r="AF652" i="22" s="1"/>
  <c r="X652" i="22"/>
  <c r="Y652" i="22" s="1"/>
  <c r="AU652" i="22" l="1"/>
  <c r="AZ652" i="22"/>
  <c r="BC652" i="22"/>
  <c r="AG652" i="22"/>
  <c r="AH652" i="22" s="1"/>
  <c r="AV652" i="22"/>
  <c r="BA652" i="22" l="1"/>
  <c r="BD652" i="22"/>
  <c r="Q653" i="22"/>
  <c r="AX653" i="22" s="1"/>
  <c r="AY653" i="22" l="1"/>
  <c r="AO653" i="22"/>
  <c r="AP653" i="22"/>
  <c r="AR653" i="22" s="1"/>
  <c r="AQ653" i="22" s="1"/>
  <c r="R653" i="22"/>
  <c r="AL653" i="22"/>
  <c r="AM653" i="22" s="1"/>
  <c r="AA653" i="22"/>
  <c r="S653" i="22"/>
  <c r="U653" i="22" s="1"/>
  <c r="T653" i="22" s="1"/>
  <c r="V653" i="22" s="1"/>
  <c r="BB653" i="22"/>
  <c r="AB653" i="22"/>
  <c r="AD653" i="22" s="1"/>
  <c r="AJ653" i="22"/>
  <c r="AK653" i="22" s="1"/>
  <c r="AC653" i="22" l="1"/>
  <c r="AE653" i="22" s="1"/>
  <c r="AS653" i="22"/>
  <c r="AU653" i="22" s="1"/>
  <c r="W653" i="22"/>
  <c r="X653" i="22"/>
  <c r="AG653" i="22" l="1"/>
  <c r="BA653" i="22" s="1"/>
  <c r="BC653" i="22"/>
  <c r="BD653" i="22" s="1"/>
  <c r="AF653" i="22"/>
  <c r="AT653" i="22"/>
  <c r="Y653" i="22"/>
  <c r="AV653" i="22" l="1"/>
  <c r="AZ653" i="22"/>
  <c r="AH653" i="22"/>
  <c r="Q654" i="22"/>
  <c r="AX654" i="22" s="1"/>
  <c r="AY654" i="22" l="1"/>
  <c r="AP654" i="22"/>
  <c r="AR654" i="22" s="1"/>
  <c r="AQ654" i="22" s="1"/>
  <c r="AS654" i="22" s="1"/>
  <c r="AT654" i="22" s="1"/>
  <c r="AJ654" i="22"/>
  <c r="AK654" i="22" s="1"/>
  <c r="AA654" i="22"/>
  <c r="AB654" i="22"/>
  <c r="AD654" i="22" s="1"/>
  <c r="AC654" i="22" s="1"/>
  <c r="BB654" i="22"/>
  <c r="AO654" i="22"/>
  <c r="AL654" i="22"/>
  <c r="AM654" i="22" s="1"/>
  <c r="R654" i="22"/>
  <c r="S654" i="22"/>
  <c r="U654" i="22" s="1"/>
  <c r="T654" i="22" s="1"/>
  <c r="V654" i="22" l="1"/>
  <c r="W654" i="22" s="1"/>
  <c r="AE654" i="22"/>
  <c r="AF654" i="22" s="1"/>
  <c r="AZ654" i="22" s="1"/>
  <c r="AU654" i="22"/>
  <c r="AV654" i="22" l="1"/>
  <c r="X654" i="22"/>
  <c r="Y654" i="22" s="1"/>
  <c r="BC654" i="22"/>
  <c r="BD654" i="22" s="1"/>
  <c r="AG654" i="22"/>
  <c r="AH654" i="22" s="1"/>
  <c r="BA654" i="22" l="1"/>
  <c r="Q655" i="22"/>
  <c r="AX655" i="22" s="1"/>
  <c r="AO655" i="22" l="1"/>
  <c r="AL655" i="22"/>
  <c r="AM655" i="22" s="1"/>
  <c r="BB655" i="22"/>
  <c r="AY655" i="22"/>
  <c r="AJ655" i="22"/>
  <c r="AK655" i="22" s="1"/>
  <c r="R655" i="22"/>
  <c r="AB655" i="22"/>
  <c r="AD655" i="22" s="1"/>
  <c r="AC655" i="22" s="1"/>
  <c r="AP655" i="22"/>
  <c r="AR655" i="22" s="1"/>
  <c r="AQ655" i="22" s="1"/>
  <c r="AA655" i="22"/>
  <c r="S655" i="22"/>
  <c r="U655" i="22" s="1"/>
  <c r="T655" i="22" s="1"/>
  <c r="V655" i="22" s="1"/>
  <c r="X655" i="22" s="1"/>
  <c r="AS655" i="22" l="1"/>
  <c r="AT655" i="22" s="1"/>
  <c r="W655" i="22"/>
  <c r="Y655" i="22" s="1"/>
  <c r="AE655" i="22"/>
  <c r="AF655" i="22" s="1"/>
  <c r="AU655" i="22"/>
  <c r="AZ655" i="22" l="1"/>
  <c r="AV655" i="22"/>
  <c r="BC655" i="22"/>
  <c r="BD655" i="22" s="1"/>
  <c r="AG655" i="22"/>
  <c r="AH655" i="22" s="1"/>
  <c r="BA655" i="22" l="1"/>
  <c r="Q656" i="22"/>
  <c r="AX656" i="22" s="1"/>
  <c r="R656" i="22" l="1"/>
  <c r="AA656" i="22"/>
  <c r="AL656" i="22"/>
  <c r="AM656" i="22" s="1"/>
  <c r="AB656" i="22"/>
  <c r="AD656" i="22" s="1"/>
  <c r="AC656" i="22" s="1"/>
  <c r="AE656" i="22" s="1"/>
  <c r="AG656" i="22" s="1"/>
  <c r="AJ656" i="22"/>
  <c r="AK656" i="22" s="1"/>
  <c r="AY656" i="22"/>
  <c r="BB656" i="22"/>
  <c r="S656" i="22"/>
  <c r="U656" i="22" s="1"/>
  <c r="T656" i="22" s="1"/>
  <c r="V656" i="22" s="1"/>
  <c r="X656" i="22" s="1"/>
  <c r="AO656" i="22"/>
  <c r="AP656" i="22"/>
  <c r="AR656" i="22" s="1"/>
  <c r="AQ656" i="22" s="1"/>
  <c r="AF656" i="22" l="1"/>
  <c r="W656" i="22"/>
  <c r="Y656" i="22" s="1"/>
  <c r="AS656" i="22"/>
  <c r="BC656" i="22" s="1"/>
  <c r="Q657" i="22" s="1"/>
  <c r="AX657" i="22" s="1"/>
  <c r="AH656" i="22"/>
  <c r="AU656" i="22" l="1"/>
  <c r="BA656" i="22" s="1"/>
  <c r="AT656" i="22"/>
  <c r="AY657" i="22"/>
  <c r="AJ657" i="22"/>
  <c r="AK657" i="22" s="1"/>
  <c r="BD656" i="22"/>
  <c r="AB657" i="22"/>
  <c r="AD657" i="22" s="1"/>
  <c r="AC657" i="22" s="1"/>
  <c r="R657" i="22"/>
  <c r="S657" i="22"/>
  <c r="U657" i="22" s="1"/>
  <c r="T657" i="22" s="1"/>
  <c r="V657" i="22" s="1"/>
  <c r="W657" i="22" s="1"/>
  <c r="AL657" i="22"/>
  <c r="AM657" i="22" s="1"/>
  <c r="BB657" i="22"/>
  <c r="AA657" i="22"/>
  <c r="AO657" i="22"/>
  <c r="AP657" i="22"/>
  <c r="AR657" i="22" s="1"/>
  <c r="AQ657" i="22" s="1"/>
  <c r="AS657" i="22" s="1"/>
  <c r="AV656" i="22" l="1"/>
  <c r="AZ656" i="22"/>
  <c r="AE657" i="22"/>
  <c r="AG657" i="22" s="1"/>
  <c r="X657" i="22"/>
  <c r="Y657" i="22" s="1"/>
  <c r="AU657" i="22"/>
  <c r="AT657" i="22"/>
  <c r="BA657" i="22" l="1"/>
  <c r="AF657" i="22"/>
  <c r="AH657" i="22" s="1"/>
  <c r="BC657" i="22"/>
  <c r="Q658" i="22" s="1"/>
  <c r="AX658" i="22" s="1"/>
  <c r="AV657" i="22"/>
  <c r="AY658" i="22" l="1"/>
  <c r="AZ657" i="22"/>
  <c r="BD657" i="22"/>
  <c r="AA658" i="22"/>
  <c r="R658" i="22"/>
  <c r="BB658" i="22"/>
  <c r="AL658" i="22"/>
  <c r="AM658" i="22" s="1"/>
  <c r="AP658" i="22"/>
  <c r="AR658" i="22" s="1"/>
  <c r="AQ658" i="22" s="1"/>
  <c r="S658" i="22"/>
  <c r="U658" i="22" s="1"/>
  <c r="T658" i="22" s="1"/>
  <c r="V658" i="22" s="1"/>
  <c r="W658" i="22" s="1"/>
  <c r="AO658" i="22"/>
  <c r="AB658" i="22"/>
  <c r="AD658" i="22" s="1"/>
  <c r="AC658" i="22" s="1"/>
  <c r="AE658" i="22" s="1"/>
  <c r="AJ658" i="22"/>
  <c r="AK658" i="22" s="1"/>
  <c r="AS658" i="22" l="1"/>
  <c r="X658" i="22"/>
  <c r="Y658" i="22" s="1"/>
  <c r="AT658" i="22"/>
  <c r="AU658" i="22"/>
  <c r="BC658" i="22"/>
  <c r="AG658" i="22"/>
  <c r="AF658" i="22"/>
  <c r="BA658" i="22" l="1"/>
  <c r="AZ658" i="22"/>
  <c r="AV658" i="22"/>
  <c r="AH658" i="22"/>
  <c r="BD658" i="22"/>
  <c r="Q659" i="22"/>
  <c r="AX659" i="22" s="1"/>
  <c r="AY659" i="22" l="1"/>
  <c r="AO659" i="22"/>
  <c r="AP659" i="22"/>
  <c r="AR659" i="22" s="1"/>
  <c r="AQ659" i="22" s="1"/>
  <c r="R659" i="22"/>
  <c r="AL659" i="22"/>
  <c r="AM659" i="22" s="1"/>
  <c r="BB659" i="22"/>
  <c r="S659" i="22"/>
  <c r="U659" i="22" s="1"/>
  <c r="T659" i="22" s="1"/>
  <c r="V659" i="22" s="1"/>
  <c r="AA659" i="22"/>
  <c r="AB659" i="22"/>
  <c r="AD659" i="22" s="1"/>
  <c r="AJ659" i="22"/>
  <c r="AK659" i="22" s="1"/>
  <c r="AS659" i="22" l="1"/>
  <c r="AT659" i="22" s="1"/>
  <c r="AC659" i="22"/>
  <c r="AE659" i="22" s="1"/>
  <c r="X659" i="22"/>
  <c r="W659" i="22"/>
  <c r="AU659" i="22" l="1"/>
  <c r="BC659" i="22"/>
  <c r="BD659" i="22" s="1"/>
  <c r="AV659" i="22"/>
  <c r="AG659" i="22"/>
  <c r="AF659" i="22"/>
  <c r="AZ659" i="22" s="1"/>
  <c r="Y659" i="22"/>
  <c r="BA659" i="22" l="1"/>
  <c r="Q660" i="22"/>
  <c r="AX660" i="22" s="1"/>
  <c r="AH659" i="22"/>
  <c r="AY660" i="22" l="1"/>
  <c r="AA660" i="22"/>
  <c r="AO660" i="22"/>
  <c r="AP660" i="22"/>
  <c r="AR660" i="22" s="1"/>
  <c r="AQ660" i="22" s="1"/>
  <c r="S660" i="22"/>
  <c r="U660" i="22" s="1"/>
  <c r="BB660" i="22"/>
  <c r="R660" i="22"/>
  <c r="AL660" i="22"/>
  <c r="AM660" i="22" s="1"/>
  <c r="AJ660" i="22"/>
  <c r="AK660" i="22" s="1"/>
  <c r="AB660" i="22"/>
  <c r="AD660" i="22" s="1"/>
  <c r="AC660" i="22" s="1"/>
  <c r="AS660" i="22" l="1"/>
  <c r="AT660" i="22" s="1"/>
  <c r="AE660" i="22"/>
  <c r="AF660" i="22" s="1"/>
  <c r="T660" i="22"/>
  <c r="V660" i="22" s="1"/>
  <c r="AU660" i="22" l="1"/>
  <c r="BC660" i="22"/>
  <c r="AG660" i="22"/>
  <c r="AH660" i="22" s="1"/>
  <c r="W660" i="22"/>
  <c r="AZ660" i="22" s="1"/>
  <c r="X660" i="22"/>
  <c r="BA660" i="22" l="1"/>
  <c r="AV660" i="22"/>
  <c r="Q661" i="22"/>
  <c r="AX661" i="22" s="1"/>
  <c r="BD660" i="22"/>
  <c r="Y660" i="22"/>
  <c r="AY661" i="22" l="1"/>
  <c r="AO661" i="22"/>
  <c r="AP661" i="22"/>
  <c r="AR661" i="22" s="1"/>
  <c r="S661" i="22"/>
  <c r="AL661" i="22"/>
  <c r="R661" i="22"/>
  <c r="AA661" i="22"/>
  <c r="BB661" i="22"/>
  <c r="AJ661" i="22"/>
  <c r="AB661" i="22"/>
  <c r="AD661" i="22" s="1"/>
  <c r="AQ661" i="22" l="1"/>
  <c r="AS661" i="22" s="1"/>
  <c r="AC661" i="22"/>
  <c r="AE661" i="22" s="1"/>
  <c r="AM661" i="22"/>
  <c r="AK661" i="22"/>
  <c r="U661" i="22"/>
  <c r="AU661" i="22" l="1"/>
  <c r="AT661" i="22"/>
  <c r="AF661" i="22"/>
  <c r="AG661" i="22"/>
  <c r="T661" i="22"/>
  <c r="V661" i="22" s="1"/>
  <c r="BC661" i="22" s="1"/>
  <c r="AV661" i="22" l="1"/>
  <c r="X661" i="22"/>
  <c r="BA661" i="22" s="1"/>
  <c r="W661" i="22"/>
  <c r="AZ661" i="22" s="1"/>
  <c r="AH661" i="22"/>
  <c r="Q662" i="22" l="1"/>
  <c r="AX662" i="22" s="1"/>
  <c r="BD661" i="22"/>
  <c r="Y661" i="22"/>
  <c r="AY662" i="22" l="1"/>
  <c r="S662" i="22"/>
  <c r="U662" i="22" s="1"/>
  <c r="AO662" i="22"/>
  <c r="AP662" i="22"/>
  <c r="AR662" i="22" s="1"/>
  <c r="AQ662" i="22" s="1"/>
  <c r="AA662" i="22"/>
  <c r="BB662" i="22"/>
  <c r="AJ662" i="22"/>
  <c r="R662" i="22"/>
  <c r="AL662" i="22"/>
  <c r="AB662" i="22"/>
  <c r="AD662" i="22" s="1"/>
  <c r="AS662" i="22" l="1"/>
  <c r="AT662" i="22" s="1"/>
  <c r="AC662" i="22"/>
  <c r="AE662" i="22" s="1"/>
  <c r="AM662" i="22"/>
  <c r="AK662" i="22"/>
  <c r="T662" i="22"/>
  <c r="V662" i="22" s="1"/>
  <c r="AU662" i="22" l="1"/>
  <c r="BC662" i="22"/>
  <c r="AF662" i="22"/>
  <c r="AZ662" i="22" s="1"/>
  <c r="AG662" i="22"/>
  <c r="W662" i="22"/>
  <c r="X662" i="22"/>
  <c r="AV662" i="22" l="1"/>
  <c r="BA662" i="22"/>
  <c r="Q663" i="22"/>
  <c r="AX663" i="22" s="1"/>
  <c r="BD662" i="22"/>
  <c r="AH662" i="22"/>
  <c r="Y662" i="22"/>
  <c r="AY663" i="22" l="1"/>
  <c r="AB663" i="22"/>
  <c r="AD663" i="22" s="1"/>
  <c r="AC663" i="22" s="1"/>
  <c r="AO663" i="22"/>
  <c r="AP663" i="22"/>
  <c r="AR663" i="22" s="1"/>
  <c r="AQ663" i="22" s="1"/>
  <c r="S663" i="22"/>
  <c r="U663" i="22" s="1"/>
  <c r="T663" i="22" s="1"/>
  <c r="BB663" i="22"/>
  <c r="AJ663" i="22"/>
  <c r="AA663" i="22"/>
  <c r="AL663" i="22"/>
  <c r="R663" i="22"/>
  <c r="AE663" i="22" l="1"/>
  <c r="AF663" i="22" s="1"/>
  <c r="AS663" i="22"/>
  <c r="AT663" i="22" s="1"/>
  <c r="V663" i="22"/>
  <c r="W663" i="22" s="1"/>
  <c r="AG663" i="22"/>
  <c r="AM663" i="22"/>
  <c r="AK663" i="22"/>
  <c r="AZ663" i="22" l="1"/>
  <c r="BC663" i="22"/>
  <c r="X663" i="22"/>
  <c r="Y663" i="22" s="1"/>
  <c r="AU663" i="22"/>
  <c r="AH663" i="22"/>
  <c r="AV663" i="22" l="1"/>
  <c r="BA663" i="22"/>
  <c r="BD663" i="22"/>
  <c r="Q664" i="22"/>
  <c r="AX664" i="22" s="1"/>
  <c r="AY664" i="22" l="1"/>
  <c r="AO664" i="22"/>
  <c r="AP664" i="22"/>
  <c r="AR664" i="22" s="1"/>
  <c r="AJ664" i="22"/>
  <c r="AL664" i="22"/>
  <c r="R664" i="22"/>
  <c r="BB664" i="22"/>
  <c r="AA664" i="22"/>
  <c r="AB664" i="22"/>
  <c r="S664" i="22"/>
  <c r="U664" i="22" s="1"/>
  <c r="T664" i="22" s="1"/>
  <c r="V664" i="22" s="1"/>
  <c r="AQ664" i="22" l="1"/>
  <c r="AS664" i="22" s="1"/>
  <c r="AD664" i="22"/>
  <c r="W664" i="22"/>
  <c r="X664" i="22"/>
  <c r="AK664" i="22"/>
  <c r="AM664" i="22"/>
  <c r="AU664" i="22" l="1"/>
  <c r="AT664" i="22"/>
  <c r="AC664" i="22"/>
  <c r="AE664" i="22" s="1"/>
  <c r="BC664" i="22" s="1"/>
  <c r="Y664" i="22"/>
  <c r="AV664" i="22" l="1"/>
  <c r="AG664" i="22"/>
  <c r="BA664" i="22" s="1"/>
  <c r="AF664" i="22"/>
  <c r="AZ664" i="22" s="1"/>
  <c r="Q665" i="22"/>
  <c r="AX665" i="22" s="1"/>
  <c r="AY665" i="22" l="1"/>
  <c r="S665" i="22"/>
  <c r="U665" i="22" s="1"/>
  <c r="T665" i="22" s="1"/>
  <c r="AO665" i="22"/>
  <c r="AP665" i="22"/>
  <c r="AR665" i="22" s="1"/>
  <c r="AQ665" i="22" s="1"/>
  <c r="AH664" i="22"/>
  <c r="AJ665" i="22"/>
  <c r="AK665" i="22" s="1"/>
  <c r="R665" i="22"/>
  <c r="AL665" i="22"/>
  <c r="AM665" i="22" s="1"/>
  <c r="BB665" i="22"/>
  <c r="BD664" i="22"/>
  <c r="AB665" i="22"/>
  <c r="AD665" i="22" s="1"/>
  <c r="AA665" i="22"/>
  <c r="AS665" i="22" l="1"/>
  <c r="AT665" i="22" s="1"/>
  <c r="V665" i="22"/>
  <c r="W665" i="22" s="1"/>
  <c r="AC665" i="22"/>
  <c r="AE665" i="22" s="1"/>
  <c r="AU665" i="22" l="1"/>
  <c r="BC665" i="22"/>
  <c r="BD665" i="22" s="1"/>
  <c r="AV665" i="22"/>
  <c r="X665" i="22"/>
  <c r="Y665" i="22" s="1"/>
  <c r="AG665" i="22"/>
  <c r="AF665" i="22"/>
  <c r="AZ665" i="22" s="1"/>
  <c r="BA665" i="22" l="1"/>
  <c r="Q666" i="22"/>
  <c r="AX666" i="22" s="1"/>
  <c r="AH665" i="22"/>
  <c r="AY666" i="22" l="1"/>
  <c r="BB666" i="22"/>
  <c r="AB666" i="22"/>
  <c r="AJ666" i="22"/>
  <c r="AK666" i="22" s="1"/>
  <c r="AA666" i="22"/>
  <c r="AL666" i="22"/>
  <c r="AM666" i="22" s="1"/>
  <c r="AP666" i="22"/>
  <c r="AR666" i="22" s="1"/>
  <c r="AQ666" i="22" s="1"/>
  <c r="AS666" i="22" s="1"/>
  <c r="S666" i="22"/>
  <c r="U666" i="22" s="1"/>
  <c r="T666" i="22" s="1"/>
  <c r="V666" i="22" s="1"/>
  <c r="W666" i="22" s="1"/>
  <c r="R666" i="22"/>
  <c r="AO666" i="22"/>
  <c r="AD666" i="22"/>
  <c r="X666" i="22" l="1"/>
  <c r="Y666" i="22" s="1"/>
  <c r="AU666" i="22"/>
  <c r="AT666" i="22"/>
  <c r="AC666" i="22"/>
  <c r="AE666" i="22" s="1"/>
  <c r="BC666" i="22" s="1"/>
  <c r="AV666" i="22" l="1"/>
  <c r="AF666" i="22"/>
  <c r="AZ666" i="22" s="1"/>
  <c r="AG666" i="22"/>
  <c r="BA666" i="22" s="1"/>
  <c r="BD666" i="22"/>
  <c r="AH666" i="22" l="1"/>
  <c r="Q667" i="22"/>
  <c r="AJ667" i="22" l="1"/>
  <c r="AK667" i="22" s="1"/>
  <c r="AX667" i="22"/>
  <c r="AA667" i="22"/>
  <c r="AO667" i="22"/>
  <c r="AP667" i="22"/>
  <c r="AR667" i="22" s="1"/>
  <c r="AB667" i="22"/>
  <c r="AD667" i="22" s="1"/>
  <c r="AC667" i="22" s="1"/>
  <c r="AE667" i="22" s="1"/>
  <c r="R667" i="22"/>
  <c r="S667" i="22"/>
  <c r="U667" i="22" s="1"/>
  <c r="T667" i="22" s="1"/>
  <c r="V667" i="22" s="1"/>
  <c r="X667" i="22" s="1"/>
  <c r="BB667" i="22"/>
  <c r="AL667" i="22"/>
  <c r="AM667" i="22" s="1"/>
  <c r="AY667" i="22" l="1"/>
  <c r="AQ667" i="22"/>
  <c r="AS667" i="22" s="1"/>
  <c r="W667" i="22"/>
  <c r="Y667" i="22" s="1"/>
  <c r="AF667" i="22"/>
  <c r="AG667" i="22"/>
  <c r="BC667" i="22" l="1"/>
  <c r="Q668" i="22" s="1"/>
  <c r="AX668" i="22" s="1"/>
  <c r="AH667" i="22"/>
  <c r="AU667" i="22"/>
  <c r="BA667" i="22" s="1"/>
  <c r="AT667" i="22"/>
  <c r="AZ667" i="22" s="1"/>
  <c r="BD667" i="22"/>
  <c r="AY668" i="22" l="1"/>
  <c r="AL668" i="22"/>
  <c r="AM668" i="22" s="1"/>
  <c r="S668" i="22"/>
  <c r="U668" i="22" s="1"/>
  <c r="T668" i="22" s="1"/>
  <c r="R668" i="22"/>
  <c r="AJ668" i="22"/>
  <c r="AK668" i="22" s="1"/>
  <c r="BB668" i="22"/>
  <c r="AA668" i="22"/>
  <c r="AO668" i="22"/>
  <c r="AB668" i="22"/>
  <c r="AD668" i="22" s="1"/>
  <c r="AC668" i="22" s="1"/>
  <c r="AP668" i="22"/>
  <c r="AR668" i="22" s="1"/>
  <c r="AV667" i="22"/>
  <c r="V668" i="22" l="1"/>
  <c r="W668" i="22" s="1"/>
  <c r="AE668" i="22"/>
  <c r="AG668" i="22" s="1"/>
  <c r="AQ668" i="22"/>
  <c r="AS668" i="22" s="1"/>
  <c r="X668" i="22"/>
  <c r="Y668" i="22" s="1"/>
  <c r="BC668" i="22" l="1"/>
  <c r="BD668" i="22" s="1"/>
  <c r="AF668" i="22"/>
  <c r="AH668" i="22" s="1"/>
  <c r="AT668" i="22"/>
  <c r="AU668" i="22"/>
  <c r="BA668" i="22" s="1"/>
  <c r="AZ668" i="22" l="1"/>
  <c r="Q669" i="22"/>
  <c r="AX669" i="22" s="1"/>
  <c r="AV668" i="22"/>
  <c r="AY669" i="22" l="1"/>
  <c r="R669" i="22"/>
  <c r="AP669" i="22"/>
  <c r="AR669" i="22" s="1"/>
  <c r="AQ669" i="22" s="1"/>
  <c r="BB669" i="22"/>
  <c r="AL669" i="22"/>
  <c r="AM669" i="22" s="1"/>
  <c r="AO669" i="22"/>
  <c r="AJ669" i="22"/>
  <c r="AK669" i="22" s="1"/>
  <c r="AA669" i="22"/>
  <c r="S669" i="22"/>
  <c r="U669" i="22" s="1"/>
  <c r="T669" i="22" s="1"/>
  <c r="AB669" i="22"/>
  <c r="AD669" i="22" s="1"/>
  <c r="AC669" i="22" s="1"/>
  <c r="AE669" i="22" s="1"/>
  <c r="AF669" i="22" s="1"/>
  <c r="AS669" i="22" l="1"/>
  <c r="AG669" i="22"/>
  <c r="AH669" i="22" s="1"/>
  <c r="V669" i="22"/>
  <c r="AT669" i="22"/>
  <c r="AU669" i="22"/>
  <c r="X669" i="22" l="1"/>
  <c r="BA669" i="22" s="1"/>
  <c r="W669" i="22"/>
  <c r="BC669" i="22"/>
  <c r="AV669" i="22"/>
  <c r="Y669" i="22" l="1"/>
  <c r="AZ669" i="22"/>
  <c r="BD669" i="22"/>
  <c r="Q670" i="22"/>
  <c r="AX670" i="22" l="1"/>
  <c r="AP670" i="22"/>
  <c r="AR670" i="22" s="1"/>
  <c r="AA670" i="22"/>
  <c r="BB670" i="22"/>
  <c r="R670" i="22"/>
  <c r="AL670" i="22"/>
  <c r="AM670" i="22" s="1"/>
  <c r="AB670" i="22"/>
  <c r="AD670" i="22" s="1"/>
  <c r="AC670" i="22" s="1"/>
  <c r="AE670" i="22" s="1"/>
  <c r="AO670" i="22"/>
  <c r="AJ670" i="22"/>
  <c r="AK670" i="22" s="1"/>
  <c r="S670" i="22"/>
  <c r="U670" i="22" s="1"/>
  <c r="AY670" i="22" l="1"/>
  <c r="AF670" i="22"/>
  <c r="AG670" i="22"/>
  <c r="T670" i="22"/>
  <c r="V670" i="22" s="1"/>
  <c r="AQ670" i="22"/>
  <c r="AS670" i="22" s="1"/>
  <c r="W670" i="22" l="1"/>
  <c r="X670" i="22"/>
  <c r="AT670" i="22"/>
  <c r="BC670" i="22"/>
  <c r="AU670" i="22"/>
  <c r="AH670" i="22"/>
  <c r="BA670" i="22" l="1"/>
  <c r="AV670" i="22"/>
  <c r="AZ670" i="22"/>
  <c r="BD670" i="22"/>
  <c r="Q671" i="22"/>
  <c r="Y670" i="22"/>
  <c r="AX671" i="22" l="1"/>
  <c r="S671" i="22"/>
  <c r="U671" i="22" s="1"/>
  <c r="T671" i="22" s="1"/>
  <c r="V671" i="22" s="1"/>
  <c r="AA671" i="22"/>
  <c r="AO671" i="22"/>
  <c r="AJ671" i="22"/>
  <c r="AK671" i="22" s="1"/>
  <c r="AL671" i="22"/>
  <c r="AM671" i="22" s="1"/>
  <c r="R671" i="22"/>
  <c r="AP671" i="22"/>
  <c r="AR671" i="22" s="1"/>
  <c r="AQ671" i="22" s="1"/>
  <c r="AS671" i="22" s="1"/>
  <c r="AB671" i="22"/>
  <c r="AD671" i="22" s="1"/>
  <c r="AC671" i="22" s="1"/>
  <c r="AE671" i="22" s="1"/>
  <c r="AG671" i="22" s="1"/>
  <c r="BB671" i="22"/>
  <c r="AY671" i="22" l="1"/>
  <c r="BC671" i="22" s="1"/>
  <c r="BD671" i="22" s="1"/>
  <c r="AF671" i="22"/>
  <c r="AH671" i="22" s="1"/>
  <c r="AT671" i="22"/>
  <c r="AU671" i="22"/>
  <c r="X671" i="22"/>
  <c r="W671" i="22"/>
  <c r="AZ671" i="22" l="1"/>
  <c r="Y671" i="22"/>
  <c r="BA671" i="22"/>
  <c r="AV671" i="22"/>
  <c r="Q672" i="22"/>
  <c r="AA672" i="22" s="1"/>
  <c r="AX672" i="22" l="1"/>
  <c r="AB672" i="22"/>
  <c r="AD672" i="22" s="1"/>
  <c r="AC672" i="22" s="1"/>
  <c r="R672" i="22"/>
  <c r="BB672" i="22"/>
  <c r="AP672" i="22"/>
  <c r="AR672" i="22" s="1"/>
  <c r="AQ672" i="22" s="1"/>
  <c r="AO672" i="22"/>
  <c r="AJ672" i="22"/>
  <c r="AK672" i="22" s="1"/>
  <c r="S672" i="22"/>
  <c r="U672" i="22" s="1"/>
  <c r="T672" i="22" s="1"/>
  <c r="AL672" i="22"/>
  <c r="AM672" i="22" s="1"/>
  <c r="AY672" i="22"/>
  <c r="V672" i="22" l="1"/>
  <c r="X672" i="22" s="1"/>
  <c r="AS672" i="22"/>
  <c r="AT672" i="22" s="1"/>
  <c r="AE672" i="22"/>
  <c r="W672" i="22" l="1"/>
  <c r="Y672" i="22" s="1"/>
  <c r="BC672" i="22"/>
  <c r="BD672" i="22" s="1"/>
  <c r="AU672" i="22"/>
  <c r="AF672" i="22"/>
  <c r="AZ672" i="22" s="1"/>
  <c r="AG672" i="22"/>
  <c r="AV672" i="22" l="1"/>
  <c r="BA672" i="22"/>
  <c r="Q673" i="22"/>
  <c r="AX673" i="22" s="1"/>
  <c r="AH672" i="22"/>
  <c r="AB673" i="22" l="1"/>
  <c r="AD673" i="22" s="1"/>
  <c r="AC673" i="22" s="1"/>
  <c r="R673" i="22"/>
  <c r="S673" i="22"/>
  <c r="U673" i="22" s="1"/>
  <c r="T673" i="22" s="1"/>
  <c r="V673" i="22" s="1"/>
  <c r="W673" i="22" s="1"/>
  <c r="AP673" i="22"/>
  <c r="AR673" i="22" s="1"/>
  <c r="AQ673" i="22" s="1"/>
  <c r="AY673" i="22"/>
  <c r="AO673" i="22"/>
  <c r="AA673" i="22"/>
  <c r="BB673" i="22"/>
  <c r="AL673" i="22"/>
  <c r="AM673" i="22" s="1"/>
  <c r="AJ673" i="22"/>
  <c r="AK673" i="22" s="1"/>
  <c r="AE673" i="22" l="1"/>
  <c r="AG673" i="22" s="1"/>
  <c r="AS673" i="22"/>
  <c r="AU673" i="22" s="1"/>
  <c r="X673" i="22"/>
  <c r="AF673" i="22"/>
  <c r="AH673" i="22" s="1"/>
  <c r="AT673" i="22" l="1"/>
  <c r="BA673" i="22"/>
  <c r="BC673" i="22"/>
  <c r="Q674" i="22" s="1"/>
  <c r="AX674" i="22" s="1"/>
  <c r="AY674" i="22" s="1"/>
  <c r="Y673" i="22"/>
  <c r="AZ673" i="22"/>
  <c r="AV673" i="22"/>
  <c r="BD673" i="22" l="1"/>
  <c r="AO674" i="22"/>
  <c r="BB674" i="22"/>
  <c r="AL674" i="22"/>
  <c r="AM674" i="22" s="1"/>
  <c r="R674" i="22"/>
  <c r="AB674" i="22"/>
  <c r="AD674" i="22" s="1"/>
  <c r="AC674" i="22" s="1"/>
  <c r="AA674" i="22"/>
  <c r="AP674" i="22"/>
  <c r="AR674" i="22" s="1"/>
  <c r="AQ674" i="22" s="1"/>
  <c r="S674" i="22"/>
  <c r="U674" i="22" s="1"/>
  <c r="T674" i="22" s="1"/>
  <c r="V674" i="22" s="1"/>
  <c r="AJ674" i="22"/>
  <c r="AK674" i="22" s="1"/>
  <c r="AE674" i="22" l="1"/>
  <c r="AF674" i="22" s="1"/>
  <c r="AS674" i="22"/>
  <c r="AU674" i="22" s="1"/>
  <c r="X674" i="22"/>
  <c r="W674" i="22"/>
  <c r="AG674" i="22" l="1"/>
  <c r="AH674" i="22" s="1"/>
  <c r="AT674" i="22"/>
  <c r="AV674" i="22" s="1"/>
  <c r="BC674" i="22"/>
  <c r="Q675" i="22" s="1"/>
  <c r="AP675" i="22" s="1"/>
  <c r="AR675" i="22" s="1"/>
  <c r="AQ675" i="22" s="1"/>
  <c r="AS675" i="22" s="1"/>
  <c r="BA674" i="22"/>
  <c r="Y674" i="22"/>
  <c r="AZ674" i="22" l="1"/>
  <c r="AL675" i="22"/>
  <c r="AJ675" i="22"/>
  <c r="R675" i="22"/>
  <c r="AO675" i="22"/>
  <c r="AB675" i="22"/>
  <c r="AD675" i="22" s="1"/>
  <c r="AC675" i="22" s="1"/>
  <c r="AE675" i="22" s="1"/>
  <c r="AF675" i="22" s="1"/>
  <c r="BB675" i="22"/>
  <c r="BD674" i="22"/>
  <c r="AX675" i="22"/>
  <c r="AY675" i="22" s="1"/>
  <c r="S675" i="22"/>
  <c r="U675" i="22" s="1"/>
  <c r="T675" i="22" s="1"/>
  <c r="AA675" i="22"/>
  <c r="AU675" i="22"/>
  <c r="AT675" i="22"/>
  <c r="AM675" i="22"/>
  <c r="AK675" i="22"/>
  <c r="AG675" i="22" l="1"/>
  <c r="V675" i="22"/>
  <c r="X675" i="22" s="1"/>
  <c r="BA675" i="22" s="1"/>
  <c r="AV675" i="22"/>
  <c r="AH675" i="22"/>
  <c r="BC675" i="22" l="1"/>
  <c r="W675" i="22"/>
  <c r="AZ675" i="22" s="1"/>
  <c r="Q676" i="22"/>
  <c r="AX676" i="22" s="1"/>
  <c r="BD675" i="22"/>
  <c r="Y675" i="22" l="1"/>
  <c r="AY676" i="22"/>
  <c r="AO676" i="22"/>
  <c r="AP676" i="22"/>
  <c r="AR676" i="22" s="1"/>
  <c r="S676" i="22"/>
  <c r="U676" i="22" s="1"/>
  <c r="T676" i="22" s="1"/>
  <c r="BB676" i="22"/>
  <c r="R676" i="22"/>
  <c r="AL676" i="22"/>
  <c r="AJ676" i="22"/>
  <c r="AA676" i="22"/>
  <c r="AB676" i="22"/>
  <c r="AD676" i="22" s="1"/>
  <c r="AQ676" i="22" l="1"/>
  <c r="AS676" i="22" s="1"/>
  <c r="AC676" i="22"/>
  <c r="AE676" i="22" s="1"/>
  <c r="AM676" i="22"/>
  <c r="AK676" i="22"/>
  <c r="V676" i="22"/>
  <c r="BC676" i="22" l="1"/>
  <c r="AU676" i="22"/>
  <c r="AT676" i="22"/>
  <c r="AF676" i="22"/>
  <c r="AG676" i="22"/>
  <c r="X676" i="22"/>
  <c r="W676" i="22"/>
  <c r="BA676" i="22" l="1"/>
  <c r="AZ676" i="22"/>
  <c r="AV676" i="22"/>
  <c r="Y676" i="22"/>
  <c r="AH676" i="22"/>
  <c r="Q677" i="22"/>
  <c r="AX677" i="22" s="1"/>
  <c r="BD676" i="22"/>
  <c r="AY677" i="22" l="1"/>
  <c r="S677" i="22"/>
  <c r="U677" i="22" s="1"/>
  <c r="T677" i="22" s="1"/>
  <c r="V677" i="22" s="1"/>
  <c r="AO677" i="22"/>
  <c r="AP677" i="22"/>
  <c r="AR677" i="22" s="1"/>
  <c r="AB677" i="22"/>
  <c r="AD677" i="22" s="1"/>
  <c r="AC677" i="22" s="1"/>
  <c r="AL677" i="22"/>
  <c r="AJ677" i="22"/>
  <c r="R677" i="22"/>
  <c r="AA677" i="22"/>
  <c r="BB677" i="22"/>
  <c r="AQ677" i="22" l="1"/>
  <c r="AS677" i="22" s="1"/>
  <c r="AE677" i="22"/>
  <c r="AF677" i="22" s="1"/>
  <c r="X677" i="22"/>
  <c r="W677" i="22"/>
  <c r="AM677" i="22"/>
  <c r="AK677" i="22"/>
  <c r="BC677" i="22" l="1"/>
  <c r="AU677" i="22"/>
  <c r="AT677" i="22"/>
  <c r="AZ677" i="22" s="1"/>
  <c r="AG677" i="22"/>
  <c r="AH677" i="22" s="1"/>
  <c r="Y677" i="22"/>
  <c r="BA677" i="22" l="1"/>
  <c r="AV677" i="22"/>
  <c r="BD677" i="22"/>
  <c r="Q678" i="22"/>
  <c r="AX678" i="22" s="1"/>
  <c r="AY678" i="22" l="1"/>
  <c r="AO678" i="22"/>
  <c r="AP678" i="22"/>
  <c r="AR678" i="22" s="1"/>
  <c r="BB678" i="22"/>
  <c r="R678" i="22"/>
  <c r="AL678" i="22"/>
  <c r="AA678" i="22"/>
  <c r="AJ678" i="22"/>
  <c r="S678" i="22"/>
  <c r="U678" i="22" s="1"/>
  <c r="T678" i="22" s="1"/>
  <c r="AB678" i="22"/>
  <c r="AD678" i="22" s="1"/>
  <c r="AQ678" i="22" l="1"/>
  <c r="AS678" i="22" s="1"/>
  <c r="AK678" i="22"/>
  <c r="AC678" i="22"/>
  <c r="AE678" i="22" s="1"/>
  <c r="AM678" i="22"/>
  <c r="V678" i="22"/>
  <c r="BC678" i="22" l="1"/>
  <c r="AT678" i="22"/>
  <c r="AU678" i="22"/>
  <c r="AF678" i="22"/>
  <c r="AG678" i="22"/>
  <c r="X678" i="22"/>
  <c r="W678" i="22"/>
  <c r="BA678" i="22" l="1"/>
  <c r="AZ678" i="22"/>
  <c r="AV678" i="22"/>
  <c r="AH678" i="22"/>
  <c r="Y678" i="22"/>
  <c r="BD678" i="22"/>
  <c r="Q679" i="22"/>
  <c r="AX679" i="22" s="1"/>
  <c r="AY679" i="22" l="1"/>
  <c r="S679" i="22"/>
  <c r="U679" i="22" s="1"/>
  <c r="T679" i="22" s="1"/>
  <c r="V679" i="22" s="1"/>
  <c r="AO679" i="22"/>
  <c r="AP679" i="22"/>
  <c r="AR679" i="22" s="1"/>
  <c r="BB679" i="22"/>
  <c r="AA679" i="22"/>
  <c r="AL679" i="22"/>
  <c r="AJ679" i="22"/>
  <c r="R679" i="22"/>
  <c r="AB679" i="22"/>
  <c r="AD679" i="22" s="1"/>
  <c r="AQ679" i="22" l="1"/>
  <c r="AS679" i="22" s="1"/>
  <c r="AC679" i="22"/>
  <c r="AE679" i="22" s="1"/>
  <c r="AK679" i="22"/>
  <c r="AM679" i="22"/>
  <c r="W679" i="22"/>
  <c r="X679" i="22"/>
  <c r="BC679" i="22" l="1"/>
  <c r="AU679" i="22"/>
  <c r="AT679" i="22"/>
  <c r="AF679" i="22"/>
  <c r="AG679" i="22"/>
  <c r="Y679" i="22"/>
  <c r="BA679" i="22" l="1"/>
  <c r="AZ679" i="22"/>
  <c r="AV679" i="22"/>
  <c r="AH679" i="22"/>
  <c r="BD679" i="22"/>
  <c r="Q680" i="22"/>
  <c r="AX680" i="22" s="1"/>
  <c r="AP680" i="22" l="1"/>
  <c r="AR680" i="22" s="1"/>
  <c r="AQ680" i="22" s="1"/>
  <c r="AY680" i="22"/>
  <c r="AB680" i="22"/>
  <c r="AD680" i="22" s="1"/>
  <c r="AC680" i="22" s="1"/>
  <c r="AE680" i="22" s="1"/>
  <c r="AO680" i="22"/>
  <c r="R680" i="22"/>
  <c r="AJ680" i="22"/>
  <c r="BB680" i="22"/>
  <c r="AA680" i="22"/>
  <c r="AL680" i="22"/>
  <c r="S680" i="22"/>
  <c r="U680" i="22" s="1"/>
  <c r="T680" i="22" s="1"/>
  <c r="AS680" i="22" l="1"/>
  <c r="AU680" i="22" s="1"/>
  <c r="AF680" i="22"/>
  <c r="AG680" i="22"/>
  <c r="V680" i="22"/>
  <c r="AK680" i="22"/>
  <c r="AM680" i="22"/>
  <c r="AT680" i="22" l="1"/>
  <c r="BC680" i="22"/>
  <c r="W680" i="22"/>
  <c r="X680" i="22"/>
  <c r="BA680" i="22" s="1"/>
  <c r="AH680" i="22"/>
  <c r="AV680" i="22" l="1"/>
  <c r="AZ680" i="22"/>
  <c r="Y680" i="22"/>
  <c r="BD680" i="22"/>
  <c r="Q681" i="22"/>
  <c r="AX681" i="22" s="1"/>
  <c r="AY681" i="22" l="1"/>
  <c r="S681" i="22"/>
  <c r="U681" i="22" s="1"/>
  <c r="T681" i="22" s="1"/>
  <c r="V681" i="22" s="1"/>
  <c r="AO681" i="22"/>
  <c r="AP681" i="22"/>
  <c r="AR681" i="22" s="1"/>
  <c r="AA681" i="22"/>
  <c r="AL681" i="22"/>
  <c r="BB681" i="22"/>
  <c r="R681" i="22"/>
  <c r="AJ681" i="22"/>
  <c r="AB681" i="22"/>
  <c r="AD681" i="22" s="1"/>
  <c r="AQ681" i="22" l="1"/>
  <c r="AS681" i="22" s="1"/>
  <c r="AK681" i="22"/>
  <c r="AM681" i="22"/>
  <c r="AC681" i="22"/>
  <c r="AE681" i="22" s="1"/>
  <c r="X681" i="22"/>
  <c r="W681" i="22"/>
  <c r="BC681" i="22" l="1"/>
  <c r="BD681" i="22" s="1"/>
  <c r="AU681" i="22"/>
  <c r="AT681" i="22"/>
  <c r="AF681" i="22"/>
  <c r="AG681" i="22"/>
  <c r="Y681" i="22"/>
  <c r="BA681" i="22" l="1"/>
  <c r="AZ681" i="22"/>
  <c r="AV681" i="22"/>
  <c r="Q682" i="22"/>
  <c r="AX682" i="22" s="1"/>
  <c r="AH681" i="22"/>
  <c r="AY682" i="22" l="1"/>
  <c r="BB682" i="22"/>
  <c r="AL682" i="22"/>
  <c r="AM682" i="22" s="1"/>
  <c r="AO682" i="22"/>
  <c r="R682" i="22"/>
  <c r="AA682" i="22"/>
  <c r="AB682" i="22"/>
  <c r="AD682" i="22" s="1"/>
  <c r="AC682" i="22" s="1"/>
  <c r="AE682" i="22" s="1"/>
  <c r="AP682" i="22"/>
  <c r="AR682" i="22" s="1"/>
  <c r="AJ682" i="22"/>
  <c r="AK682" i="22" s="1"/>
  <c r="S682" i="22"/>
  <c r="U682" i="22" s="1"/>
  <c r="T682" i="22" s="1"/>
  <c r="AQ682" i="22" l="1"/>
  <c r="AS682" i="22" s="1"/>
  <c r="V682" i="22"/>
  <c r="W682" i="22" s="1"/>
  <c r="AF682" i="22"/>
  <c r="AG682" i="22"/>
  <c r="BC682" i="22" l="1"/>
  <c r="BD682" i="22" s="1"/>
  <c r="AU682" i="22"/>
  <c r="AT682" i="22"/>
  <c r="AZ682" i="22" s="1"/>
  <c r="X682" i="22"/>
  <c r="Y682" i="22" s="1"/>
  <c r="AH682" i="22"/>
  <c r="BA682" i="22" l="1"/>
  <c r="AV682" i="22"/>
  <c r="Q683" i="22"/>
  <c r="AX683" i="22" s="1"/>
  <c r="R683" i="22" l="1"/>
  <c r="AL683" i="22"/>
  <c r="AM683" i="22" s="1"/>
  <c r="AY683" i="22"/>
  <c r="AJ683" i="22"/>
  <c r="AK683" i="22" s="1"/>
  <c r="S683" i="22"/>
  <c r="U683" i="22" s="1"/>
  <c r="T683" i="22" s="1"/>
  <c r="AA683" i="22"/>
  <c r="BB683" i="22"/>
  <c r="AB683" i="22"/>
  <c r="AD683" i="22" s="1"/>
  <c r="AC683" i="22" s="1"/>
  <c r="AE683" i="22" s="1"/>
  <c r="AO683" i="22"/>
  <c r="AP683" i="22"/>
  <c r="AR683" i="22" s="1"/>
  <c r="AQ683" i="22" s="1"/>
  <c r="V683" i="22" l="1"/>
  <c r="X683" i="22" s="1"/>
  <c r="AS683" i="22"/>
  <c r="AF683" i="22"/>
  <c r="AG683" i="22"/>
  <c r="W683" i="22" l="1"/>
  <c r="Y683" i="22" s="1"/>
  <c r="BC683" i="22"/>
  <c r="Q684" i="22" s="1"/>
  <c r="AX684" i="22" s="1"/>
  <c r="AU683" i="22"/>
  <c r="BA683" i="22" s="1"/>
  <c r="AT683" i="22"/>
  <c r="AZ683" i="22" s="1"/>
  <c r="AH683" i="22"/>
  <c r="BD683" i="22" l="1"/>
  <c r="AY684" i="22"/>
  <c r="AV683" i="22"/>
  <c r="AP684" i="22"/>
  <c r="AR684" i="22" s="1"/>
  <c r="AQ684" i="22" s="1"/>
  <c r="AO684" i="22"/>
  <c r="R684" i="22"/>
  <c r="AA684" i="22"/>
  <c r="AB684" i="22"/>
  <c r="AD684" i="22" s="1"/>
  <c r="AJ684" i="22"/>
  <c r="BB684" i="22"/>
  <c r="AL684" i="22"/>
  <c r="S684" i="22"/>
  <c r="AS684" i="22" l="1"/>
  <c r="AM684" i="22"/>
  <c r="U684" i="22"/>
  <c r="T684" i="22" s="1"/>
  <c r="AC684" i="22"/>
  <c r="AE684" i="22" s="1"/>
  <c r="AK684" i="22"/>
  <c r="AU684" i="22" l="1"/>
  <c r="AT684" i="22"/>
  <c r="V684" i="22"/>
  <c r="W684" i="22" s="1"/>
  <c r="AF684" i="22"/>
  <c r="AG684" i="22"/>
  <c r="AZ684" i="22" l="1"/>
  <c r="BC684" i="22"/>
  <c r="Q685" i="22" s="1"/>
  <c r="AX685" i="22" s="1"/>
  <c r="AV684" i="22"/>
  <c r="X684" i="22"/>
  <c r="Y684" i="22" s="1"/>
  <c r="AH684" i="22"/>
  <c r="BA684" i="22" l="1"/>
  <c r="AY685" i="22"/>
  <c r="AB685" i="22"/>
  <c r="AD685" i="22" s="1"/>
  <c r="AC685" i="22" s="1"/>
  <c r="AE685" i="22" s="1"/>
  <c r="AO685" i="22"/>
  <c r="AP685" i="22"/>
  <c r="AR685" i="22" s="1"/>
  <c r="BD684" i="22"/>
  <c r="S685" i="22"/>
  <c r="U685" i="22" s="1"/>
  <c r="T685" i="22" s="1"/>
  <c r="BB685" i="22"/>
  <c r="AL685" i="22"/>
  <c r="R685" i="22"/>
  <c r="AA685" i="22"/>
  <c r="AJ685" i="22"/>
  <c r="AQ685" i="22" l="1"/>
  <c r="AS685" i="22" s="1"/>
  <c r="AF685" i="22"/>
  <c r="AG685" i="22"/>
  <c r="V685" i="22"/>
  <c r="X685" i="22" s="1"/>
  <c r="AM685" i="22"/>
  <c r="AK685" i="22"/>
  <c r="BC685" i="22" l="1"/>
  <c r="AU685" i="22"/>
  <c r="BA685" i="22" s="1"/>
  <c r="AT685" i="22"/>
  <c r="W685" i="22"/>
  <c r="Y685" i="22" s="1"/>
  <c r="BD685" i="22"/>
  <c r="AH685" i="22"/>
  <c r="AZ685" i="22" l="1"/>
  <c r="AV685" i="22"/>
  <c r="Q686" i="22"/>
  <c r="AX686" i="22" s="1"/>
  <c r="AY686" i="22" l="1"/>
  <c r="AJ686" i="22"/>
  <c r="AK686" i="22" s="1"/>
  <c r="AO686" i="22"/>
  <c r="AP686" i="22"/>
  <c r="AR686" i="22" s="1"/>
  <c r="BB686" i="22"/>
  <c r="AL686" i="22"/>
  <c r="AM686" i="22" s="1"/>
  <c r="R686" i="22"/>
  <c r="S686" i="22"/>
  <c r="U686" i="22" s="1"/>
  <c r="T686" i="22" s="1"/>
  <c r="AA686" i="22"/>
  <c r="AB686" i="22"/>
  <c r="AD686" i="22" s="1"/>
  <c r="AC686" i="22" s="1"/>
  <c r="AE686" i="22" s="1"/>
  <c r="AQ686" i="22" l="1"/>
  <c r="AS686" i="22" s="1"/>
  <c r="AF686" i="22"/>
  <c r="AG686" i="22"/>
  <c r="V686" i="22"/>
  <c r="X686" i="22" s="1"/>
  <c r="BC686" i="22" l="1"/>
  <c r="AU686" i="22"/>
  <c r="BA686" i="22" s="1"/>
  <c r="AT686" i="22"/>
  <c r="W686" i="22"/>
  <c r="Y686" i="22" s="1"/>
  <c r="BD686" i="22"/>
  <c r="AH686" i="22"/>
  <c r="AZ686" i="22" l="1"/>
  <c r="AV686" i="22"/>
  <c r="Q687" i="22"/>
  <c r="AX687" i="22" s="1"/>
  <c r="AA687" i="22" l="1"/>
  <c r="AY687" i="22"/>
  <c r="S687" i="22"/>
  <c r="U687" i="22" s="1"/>
  <c r="T687" i="22" s="1"/>
  <c r="AO687" i="22"/>
  <c r="AP687" i="22"/>
  <c r="AR687" i="22" s="1"/>
  <c r="R687" i="22"/>
  <c r="AJ687" i="22"/>
  <c r="AK687" i="22" s="1"/>
  <c r="AL687" i="22"/>
  <c r="AM687" i="22" s="1"/>
  <c r="AB687" i="22"/>
  <c r="AD687" i="22" s="1"/>
  <c r="BB687" i="22"/>
  <c r="V687" i="22" l="1"/>
  <c r="X687" i="22" s="1"/>
  <c r="AQ687" i="22"/>
  <c r="AS687" i="22" s="1"/>
  <c r="AC687" i="22"/>
  <c r="AE687" i="22" s="1"/>
  <c r="W687" i="22" l="1"/>
  <c r="Y687" i="22" s="1"/>
  <c r="BC687" i="22"/>
  <c r="Q688" i="22" s="1"/>
  <c r="AX688" i="22" s="1"/>
  <c r="AU687" i="22"/>
  <c r="AT687" i="22"/>
  <c r="AZ687" i="22" s="1"/>
  <c r="AF687" i="22"/>
  <c r="AG687" i="22"/>
  <c r="BA687" i="22" l="1"/>
  <c r="AY688" i="22"/>
  <c r="AP688" i="22"/>
  <c r="AR688" i="22" s="1"/>
  <c r="AQ688" i="22" s="1"/>
  <c r="AV687" i="22"/>
  <c r="S688" i="22"/>
  <c r="U688" i="22" s="1"/>
  <c r="T688" i="22" s="1"/>
  <c r="AO688" i="22"/>
  <c r="AA688" i="22"/>
  <c r="BD687" i="22"/>
  <c r="AL688" i="22"/>
  <c r="AM688" i="22" s="1"/>
  <c r="BB688" i="22"/>
  <c r="AJ688" i="22"/>
  <c r="AK688" i="22" s="1"/>
  <c r="AH687" i="22"/>
  <c r="R688" i="22"/>
  <c r="AB688" i="22"/>
  <c r="AD688" i="22" s="1"/>
  <c r="V688" i="22" l="1"/>
  <c r="W688" i="22" s="1"/>
  <c r="AS688" i="22"/>
  <c r="AC688" i="22"/>
  <c r="AE688" i="22" s="1"/>
  <c r="X688" i="22" l="1"/>
  <c r="Y688" i="22" s="1"/>
  <c r="BC688" i="22"/>
  <c r="Q689" i="22" s="1"/>
  <c r="AX689" i="22" s="1"/>
  <c r="AT688" i="22"/>
  <c r="AZ688" i="22" s="1"/>
  <c r="AU688" i="22"/>
  <c r="AF688" i="22"/>
  <c r="AG688" i="22"/>
  <c r="BA688" i="22" l="1"/>
  <c r="AY689" i="22"/>
  <c r="AH688" i="22"/>
  <c r="S689" i="22"/>
  <c r="U689" i="22" s="1"/>
  <c r="T689" i="22" s="1"/>
  <c r="V689" i="22" s="1"/>
  <c r="W689" i="22" s="1"/>
  <c r="AO689" i="22"/>
  <c r="AP689" i="22"/>
  <c r="AR689" i="22" s="1"/>
  <c r="AQ689" i="22" s="1"/>
  <c r="AV688" i="22"/>
  <c r="BD688" i="22"/>
  <c r="BB689" i="22"/>
  <c r="AB689" i="22"/>
  <c r="AD689" i="22" s="1"/>
  <c r="AC689" i="22" s="1"/>
  <c r="AE689" i="22" s="1"/>
  <c r="AL689" i="22"/>
  <c r="AM689" i="22" s="1"/>
  <c r="AA689" i="22"/>
  <c r="R689" i="22"/>
  <c r="AJ689" i="22"/>
  <c r="AK689" i="22" s="1"/>
  <c r="X689" i="22" l="1"/>
  <c r="Y689" i="22" s="1"/>
  <c r="AS689" i="22"/>
  <c r="BC689" i="22" s="1"/>
  <c r="BD689" i="22" s="1"/>
  <c r="AF689" i="22"/>
  <c r="AG689" i="22"/>
  <c r="AU689" i="22" l="1"/>
  <c r="BA689" i="22" s="1"/>
  <c r="AT689" i="22"/>
  <c r="AZ689" i="22" s="1"/>
  <c r="Q690" i="22"/>
  <c r="AX690" i="22" s="1"/>
  <c r="AH689" i="22"/>
  <c r="AY690" i="22" l="1"/>
  <c r="AV689" i="22"/>
  <c r="AP690" i="22"/>
  <c r="AR690" i="22" s="1"/>
  <c r="AQ690" i="22" s="1"/>
  <c r="AS690" i="22" s="1"/>
  <c r="S690" i="22"/>
  <c r="U690" i="22" s="1"/>
  <c r="T690" i="22" s="1"/>
  <c r="V690" i="22" s="1"/>
  <c r="AO690" i="22"/>
  <c r="AJ690" i="22"/>
  <c r="AK690" i="22" s="1"/>
  <c r="BB690" i="22"/>
  <c r="AL690" i="22"/>
  <c r="AM690" i="22" s="1"/>
  <c r="R690" i="22"/>
  <c r="AB690" i="22"/>
  <c r="AD690" i="22" s="1"/>
  <c r="AC690" i="22" s="1"/>
  <c r="AE690" i="22" s="1"/>
  <c r="AA690" i="22"/>
  <c r="BC690" i="22" l="1"/>
  <c r="BD690" i="22" s="1"/>
  <c r="AT690" i="22"/>
  <c r="AU690" i="22"/>
  <c r="W690" i="22"/>
  <c r="X690" i="22"/>
  <c r="AF690" i="22"/>
  <c r="AG690" i="22"/>
  <c r="BA690" i="22" l="1"/>
  <c r="AZ690" i="22"/>
  <c r="AV690" i="22"/>
  <c r="Y690" i="22"/>
  <c r="Q691" i="22"/>
  <c r="AX691" i="22" s="1"/>
  <c r="AH690" i="22"/>
  <c r="AY691" i="22" l="1"/>
  <c r="AJ691" i="22"/>
  <c r="AK691" i="22" s="1"/>
  <c r="AO691" i="22"/>
  <c r="AP691" i="22"/>
  <c r="AR691" i="22" s="1"/>
  <c r="AQ691" i="22" s="1"/>
  <c r="AS691" i="22" s="1"/>
  <c r="AB691" i="22"/>
  <c r="AD691" i="22" s="1"/>
  <c r="AC691" i="22" s="1"/>
  <c r="AE691" i="22" s="1"/>
  <c r="BB691" i="22"/>
  <c r="AL691" i="22"/>
  <c r="AM691" i="22" s="1"/>
  <c r="R691" i="22"/>
  <c r="S691" i="22"/>
  <c r="U691" i="22" s="1"/>
  <c r="T691" i="22" s="1"/>
  <c r="AA691" i="22"/>
  <c r="AU691" i="22" l="1"/>
  <c r="AT691" i="22"/>
  <c r="V691" i="22"/>
  <c r="X691" i="22" s="1"/>
  <c r="AF691" i="22"/>
  <c r="AG691" i="22"/>
  <c r="BA691" i="22" l="1"/>
  <c r="BC691" i="22"/>
  <c r="Q692" i="22" s="1"/>
  <c r="AX692" i="22" s="1"/>
  <c r="AV691" i="22"/>
  <c r="W691" i="22"/>
  <c r="Y691" i="22" s="1"/>
  <c r="AH691" i="22"/>
  <c r="AZ691" i="22" l="1"/>
  <c r="AY692" i="22"/>
  <c r="BD691" i="22"/>
  <c r="AB692" i="22"/>
  <c r="AD692" i="22" s="1"/>
  <c r="AC692" i="22" s="1"/>
  <c r="AE692" i="22" s="1"/>
  <c r="AO692" i="22"/>
  <c r="AP692" i="22"/>
  <c r="AR692" i="22" s="1"/>
  <c r="BB692" i="22"/>
  <c r="AL692" i="22"/>
  <c r="AA692" i="22"/>
  <c r="AJ692" i="22"/>
  <c r="R692" i="22"/>
  <c r="S692" i="22"/>
  <c r="AQ692" i="22" l="1"/>
  <c r="AS692" i="22" s="1"/>
  <c r="AF692" i="22"/>
  <c r="AG692" i="22"/>
  <c r="U692" i="22"/>
  <c r="T692" i="22" s="1"/>
  <c r="AM692" i="22"/>
  <c r="AK692" i="22"/>
  <c r="AT692" i="22" l="1"/>
  <c r="AU692" i="22"/>
  <c r="AH692" i="22"/>
  <c r="V692" i="22"/>
  <c r="X692" i="22" s="1"/>
  <c r="BA692" i="22" l="1"/>
  <c r="BC692" i="22"/>
  <c r="BD692" i="22" s="1"/>
  <c r="AV692" i="22"/>
  <c r="W692" i="22"/>
  <c r="Y692" i="22" s="1"/>
  <c r="AZ692" i="22" l="1"/>
  <c r="Q693" i="22"/>
  <c r="AX693" i="22" s="1"/>
  <c r="AY693" i="22" l="1"/>
  <c r="S693" i="22"/>
  <c r="U693" i="22" s="1"/>
  <c r="T693" i="22" s="1"/>
  <c r="V693" i="22" s="1"/>
  <c r="AO693" i="22"/>
  <c r="AP693" i="22"/>
  <c r="AR693" i="22" s="1"/>
  <c r="AL693" i="22"/>
  <c r="AM693" i="22" s="1"/>
  <c r="AB693" i="22"/>
  <c r="AD693" i="22" s="1"/>
  <c r="AC693" i="22" s="1"/>
  <c r="AE693" i="22" s="1"/>
  <c r="BB693" i="22"/>
  <c r="AJ693" i="22"/>
  <c r="AK693" i="22" s="1"/>
  <c r="R693" i="22"/>
  <c r="AA693" i="22"/>
  <c r="AQ693" i="22" l="1"/>
  <c r="AS693" i="22" s="1"/>
  <c r="BC693" i="22" s="1"/>
  <c r="W693" i="22"/>
  <c r="X693" i="22"/>
  <c r="AF693" i="22"/>
  <c r="AG693" i="22"/>
  <c r="AU693" i="22" l="1"/>
  <c r="BA693" i="22" s="1"/>
  <c r="AT693" i="22"/>
  <c r="AZ693" i="22" s="1"/>
  <c r="Y693" i="22"/>
  <c r="Q694" i="22"/>
  <c r="AX694" i="22" s="1"/>
  <c r="BD693" i="22"/>
  <c r="AH693" i="22"/>
  <c r="AY694" i="22" l="1"/>
  <c r="AV693" i="22"/>
  <c r="AP694" i="22"/>
  <c r="AR694" i="22" s="1"/>
  <c r="AQ694" i="22" s="1"/>
  <c r="AS694" i="22" s="1"/>
  <c r="AB694" i="22"/>
  <c r="AD694" i="22" s="1"/>
  <c r="AC694" i="22" s="1"/>
  <c r="AE694" i="22" s="1"/>
  <c r="AO694" i="22"/>
  <c r="R694" i="22"/>
  <c r="BB694" i="22"/>
  <c r="AA694" i="22"/>
  <c r="AJ694" i="22"/>
  <c r="AL694" i="22"/>
  <c r="S694" i="22"/>
  <c r="AT694" i="22" l="1"/>
  <c r="AU694" i="22"/>
  <c r="AF694" i="22"/>
  <c r="AG694" i="22"/>
  <c r="U694" i="22"/>
  <c r="T694" i="22" s="1"/>
  <c r="AM694" i="22"/>
  <c r="AK694" i="22"/>
  <c r="AV694" i="22" l="1"/>
  <c r="V694" i="22"/>
  <c r="BC694" i="22" s="1"/>
  <c r="AH694" i="22"/>
  <c r="W694" i="22" l="1"/>
  <c r="AZ694" i="22" s="1"/>
  <c r="X694" i="22"/>
  <c r="BA694" i="22" s="1"/>
  <c r="Q695" i="22"/>
  <c r="AX695" i="22" s="1"/>
  <c r="BD694" i="22"/>
  <c r="AY695" i="22" l="1"/>
  <c r="AO695" i="22"/>
  <c r="AP695" i="22"/>
  <c r="AR695" i="22" s="1"/>
  <c r="S695" i="22"/>
  <c r="U695" i="22" s="1"/>
  <c r="Y694" i="22"/>
  <c r="R695" i="22"/>
  <c r="AL695" i="22"/>
  <c r="BB695" i="22"/>
  <c r="AJ695" i="22"/>
  <c r="AA695" i="22"/>
  <c r="AB695" i="22"/>
  <c r="AD695" i="22" s="1"/>
  <c r="AQ695" i="22" l="1"/>
  <c r="AS695" i="22" s="1"/>
  <c r="T695" i="22"/>
  <c r="V695" i="22" s="1"/>
  <c r="AC695" i="22"/>
  <c r="AE695" i="22" s="1"/>
  <c r="AM695" i="22"/>
  <c r="AK695" i="22"/>
  <c r="BC695" i="22" l="1"/>
  <c r="AT695" i="22"/>
  <c r="AU695" i="22"/>
  <c r="X695" i="22"/>
  <c r="W695" i="22"/>
  <c r="AF695" i="22"/>
  <c r="AG695" i="22"/>
  <c r="AZ695" i="22" l="1"/>
  <c r="BA695" i="22"/>
  <c r="Y695" i="22"/>
  <c r="AV695" i="22"/>
  <c r="Q696" i="22"/>
  <c r="BD695" i="22"/>
  <c r="AH695" i="22"/>
  <c r="AP696" i="22" l="1"/>
  <c r="AR696" i="22" s="1"/>
  <c r="AQ696" i="22" s="1"/>
  <c r="AS696" i="22" s="1"/>
  <c r="AX696" i="22"/>
  <c r="AO696" i="22"/>
  <c r="R696" i="22"/>
  <c r="AL696" i="22"/>
  <c r="AJ696" i="22"/>
  <c r="AA696" i="22"/>
  <c r="BB696" i="22"/>
  <c r="S696" i="22"/>
  <c r="AB696" i="22"/>
  <c r="AD696" i="22" s="1"/>
  <c r="AY696" i="22" l="1"/>
  <c r="AU696" i="22"/>
  <c r="AT696" i="22"/>
  <c r="AK696" i="22"/>
  <c r="AC696" i="22"/>
  <c r="AE696" i="22" s="1"/>
  <c r="U696" i="22"/>
  <c r="T696" i="22" s="1"/>
  <c r="AM696" i="22"/>
  <c r="AV696" i="22" l="1"/>
  <c r="AF696" i="22"/>
  <c r="AG696" i="22"/>
  <c r="V696" i="22"/>
  <c r="W696" i="22" s="1"/>
  <c r="AZ696" i="22" l="1"/>
  <c r="BC696" i="22"/>
  <c r="X696" i="22"/>
  <c r="AH696" i="22"/>
  <c r="Y696" i="22" l="1"/>
  <c r="BA696" i="22"/>
  <c r="BD696" i="22"/>
  <c r="Q697" i="22"/>
  <c r="AX697" i="22" s="1"/>
  <c r="AY697" i="22" l="1"/>
  <c r="AO697" i="22"/>
  <c r="AP697" i="22"/>
  <c r="AR697" i="22" s="1"/>
  <c r="AL697" i="22"/>
  <c r="AM697" i="22" s="1"/>
  <c r="S697" i="22"/>
  <c r="U697" i="22" s="1"/>
  <c r="T697" i="22" s="1"/>
  <c r="AA697" i="22"/>
  <c r="BB697" i="22"/>
  <c r="R697" i="22"/>
  <c r="AB697" i="22"/>
  <c r="AD697" i="22" s="1"/>
  <c r="AJ697" i="22"/>
  <c r="AK697" i="22" s="1"/>
  <c r="AQ697" i="22" l="1"/>
  <c r="AS697" i="22" s="1"/>
  <c r="V697" i="22"/>
  <c r="W697" i="22" s="1"/>
  <c r="AC697" i="22"/>
  <c r="AE697" i="22" s="1"/>
  <c r="BC697" i="22" l="1"/>
  <c r="AU697" i="22"/>
  <c r="AT697" i="22"/>
  <c r="X697" i="22"/>
  <c r="Y697" i="22" s="1"/>
  <c r="AG697" i="22"/>
  <c r="Q698" i="22"/>
  <c r="AX698" i="22" s="1"/>
  <c r="AF697" i="22"/>
  <c r="AZ697" i="22" l="1"/>
  <c r="BA697" i="22"/>
  <c r="AY698" i="22"/>
  <c r="AP698" i="22"/>
  <c r="AR698" i="22" s="1"/>
  <c r="AQ698" i="22" s="1"/>
  <c r="AV697" i="22"/>
  <c r="AA698" i="22"/>
  <c r="AO698" i="22"/>
  <c r="AH697" i="22"/>
  <c r="R698" i="22"/>
  <c r="AB698" i="22"/>
  <c r="AD698" i="22" s="1"/>
  <c r="BB698" i="22"/>
  <c r="AJ698" i="22"/>
  <c r="AK698" i="22" s="1"/>
  <c r="S698" i="22"/>
  <c r="U698" i="22" s="1"/>
  <c r="AL698" i="22"/>
  <c r="AM698" i="22" s="1"/>
  <c r="BD697" i="22"/>
  <c r="AS698" i="22" l="1"/>
  <c r="AC698" i="22"/>
  <c r="AE698" i="22" s="1"/>
  <c r="T698" i="22"/>
  <c r="V698" i="22" s="1"/>
  <c r="BC698" i="22" l="1"/>
  <c r="AT698" i="22"/>
  <c r="AU698" i="22"/>
  <c r="W698" i="22"/>
  <c r="X698" i="22"/>
  <c r="AF698" i="22"/>
  <c r="AG698" i="22"/>
  <c r="AZ698" i="22" l="1"/>
  <c r="BA698" i="22"/>
  <c r="AV698" i="22"/>
  <c r="AH698" i="22"/>
  <c r="BD698" i="22"/>
  <c r="Q699" i="22"/>
  <c r="AX699" i="22" s="1"/>
  <c r="Y698" i="22"/>
  <c r="AY699" i="22" l="1"/>
  <c r="AP699" i="22"/>
  <c r="AR699" i="22" s="1"/>
  <c r="AQ699" i="22" s="1"/>
  <c r="AS699" i="22" s="1"/>
  <c r="AO699" i="22"/>
  <c r="AB699" i="22"/>
  <c r="AD699" i="22" s="1"/>
  <c r="AC699" i="22" s="1"/>
  <c r="AE699" i="22" s="1"/>
  <c r="AJ699" i="22"/>
  <c r="AK699" i="22" s="1"/>
  <c r="AL699" i="22"/>
  <c r="AM699" i="22" s="1"/>
  <c r="BB699" i="22"/>
  <c r="AA699" i="22"/>
  <c r="S699" i="22"/>
  <c r="U699" i="22" s="1"/>
  <c r="T699" i="22" s="1"/>
  <c r="R699" i="22"/>
  <c r="AU699" i="22" l="1"/>
  <c r="AT699" i="22"/>
  <c r="AG699" i="22"/>
  <c r="AF699" i="22"/>
  <c r="V699" i="22"/>
  <c r="BC699" i="22" s="1"/>
  <c r="AH699" i="22" l="1"/>
  <c r="AV699" i="22"/>
  <c r="X699" i="22"/>
  <c r="BA699" i="22" s="1"/>
  <c r="W699" i="22"/>
  <c r="AZ699" i="22" s="1"/>
  <c r="Y699" i="22" l="1"/>
  <c r="Q700" i="22"/>
  <c r="AX700" i="22" s="1"/>
  <c r="BD699" i="22"/>
  <c r="AY700" i="22" l="1"/>
  <c r="AO700" i="22"/>
  <c r="AP700" i="22"/>
  <c r="AR700" i="22" s="1"/>
  <c r="S700" i="22"/>
  <c r="U700" i="22" s="1"/>
  <c r="T700" i="22" s="1"/>
  <c r="BB700" i="22"/>
  <c r="AA700" i="22"/>
  <c r="AL700" i="22"/>
  <c r="AM700" i="22" s="1"/>
  <c r="AJ700" i="22"/>
  <c r="AK700" i="22" s="1"/>
  <c r="AB700" i="22"/>
  <c r="AD700" i="22" s="1"/>
  <c r="AC700" i="22" s="1"/>
  <c r="AE700" i="22" s="1"/>
  <c r="R700" i="22"/>
  <c r="AQ700" i="22" l="1"/>
  <c r="AS700" i="22" s="1"/>
  <c r="AG700" i="22"/>
  <c r="AF700" i="22"/>
  <c r="V700" i="22"/>
  <c r="BC700" i="22" l="1"/>
  <c r="AT700" i="22"/>
  <c r="AU700" i="22"/>
  <c r="AH700" i="22"/>
  <c r="X700" i="22"/>
  <c r="W700" i="22"/>
  <c r="BA700" i="22" l="1"/>
  <c r="AZ700" i="22"/>
  <c r="AV700" i="22"/>
  <c r="Y700" i="22"/>
  <c r="BD700" i="22"/>
  <c r="Q701" i="22"/>
  <c r="AP701" i="22" l="1"/>
  <c r="AR701" i="22" s="1"/>
  <c r="AQ701" i="22" s="1"/>
  <c r="AS701" i="22" s="1"/>
  <c r="AX701" i="22"/>
  <c r="AO701" i="22"/>
  <c r="S701" i="22"/>
  <c r="U701" i="22" s="1"/>
  <c r="T701" i="22" s="1"/>
  <c r="AJ701" i="22"/>
  <c r="AK701" i="22" s="1"/>
  <c r="AA701" i="22"/>
  <c r="BB701" i="22"/>
  <c r="AL701" i="22"/>
  <c r="AM701" i="22" s="1"/>
  <c r="R701" i="22"/>
  <c r="AB701" i="22"/>
  <c r="AD701" i="22" s="1"/>
  <c r="AC701" i="22" s="1"/>
  <c r="AE701" i="22" s="1"/>
  <c r="AY701" i="22" l="1"/>
  <c r="AU701" i="22"/>
  <c r="AT701" i="22"/>
  <c r="AG701" i="22"/>
  <c r="AF701" i="22"/>
  <c r="V701" i="22"/>
  <c r="BC701" i="22" l="1"/>
  <c r="AV701" i="22"/>
  <c r="AH701" i="22"/>
  <c r="W701" i="22"/>
  <c r="AZ701" i="22" s="1"/>
  <c r="X701" i="22"/>
  <c r="BA701" i="22" s="1"/>
  <c r="Q702" i="22" l="1"/>
  <c r="AX702" i="22" s="1"/>
  <c r="BD701" i="22"/>
  <c r="Y701" i="22"/>
  <c r="AY702" i="22" l="1"/>
  <c r="S702" i="22"/>
  <c r="U702" i="22" s="1"/>
  <c r="T702" i="22" s="1"/>
  <c r="V702" i="22" s="1"/>
  <c r="AO702" i="22"/>
  <c r="AP702" i="22"/>
  <c r="AR702" i="22" s="1"/>
  <c r="AQ702" i="22" s="1"/>
  <c r="AS702" i="22" s="1"/>
  <c r="AB702" i="22"/>
  <c r="AD702" i="22" s="1"/>
  <c r="AC702" i="22" s="1"/>
  <c r="AE702" i="22" s="1"/>
  <c r="AL702" i="22"/>
  <c r="AM702" i="22" s="1"/>
  <c r="R702" i="22"/>
  <c r="AJ702" i="22"/>
  <c r="AK702" i="22" s="1"/>
  <c r="BB702" i="22"/>
  <c r="AA702" i="22"/>
  <c r="BC702" i="22" l="1"/>
  <c r="AU702" i="22"/>
  <c r="AT702" i="22"/>
  <c r="W702" i="22"/>
  <c r="X702" i="22"/>
  <c r="AG702" i="22"/>
  <c r="AF702" i="22"/>
  <c r="BA702" i="22" l="1"/>
  <c r="AZ702" i="22"/>
  <c r="AV702" i="22"/>
  <c r="Y702" i="22"/>
  <c r="AH702" i="22"/>
  <c r="Q703" i="22"/>
  <c r="AX703" i="22" s="1"/>
  <c r="BD702" i="22"/>
  <c r="AY703" i="22" l="1"/>
  <c r="AO703" i="22"/>
  <c r="AP703" i="22"/>
  <c r="AR703" i="22" s="1"/>
  <c r="AL703" i="22"/>
  <c r="AM703" i="22" s="1"/>
  <c r="S703" i="22"/>
  <c r="U703" i="22" s="1"/>
  <c r="T703" i="22" s="1"/>
  <c r="AA703" i="22"/>
  <c r="R703" i="22"/>
  <c r="AJ703" i="22"/>
  <c r="AK703" i="22" s="1"/>
  <c r="BB703" i="22"/>
  <c r="AB703" i="22"/>
  <c r="AD703" i="22" s="1"/>
  <c r="AC703" i="22" s="1"/>
  <c r="AE703" i="22" s="1"/>
  <c r="AQ703" i="22" l="1"/>
  <c r="AS703" i="22" s="1"/>
  <c r="AF703" i="22"/>
  <c r="AG703" i="22"/>
  <c r="V703" i="22"/>
  <c r="BC703" i="22" l="1"/>
  <c r="AU703" i="22"/>
  <c r="AT703" i="22"/>
  <c r="AZ703" i="22" s="1"/>
  <c r="AH703" i="22"/>
  <c r="W703" i="22"/>
  <c r="X703" i="22"/>
  <c r="BA703" i="22" l="1"/>
  <c r="AV703" i="22"/>
  <c r="BD703" i="22"/>
  <c r="Q704" i="22"/>
  <c r="AX704" i="22" s="1"/>
  <c r="Y703" i="22"/>
  <c r="AY704" i="22" l="1"/>
  <c r="AO704" i="22"/>
  <c r="AP704" i="22"/>
  <c r="AR704" i="22" s="1"/>
  <c r="AB704" i="22"/>
  <c r="AD704" i="22" s="1"/>
  <c r="AC704" i="22" s="1"/>
  <c r="S704" i="22"/>
  <c r="U704" i="22" s="1"/>
  <c r="T704" i="22" s="1"/>
  <c r="AA704" i="22"/>
  <c r="BB704" i="22"/>
  <c r="AL704" i="22"/>
  <c r="AM704" i="22" s="1"/>
  <c r="AJ704" i="22"/>
  <c r="AK704" i="22" s="1"/>
  <c r="R704" i="22"/>
  <c r="AQ704" i="22" l="1"/>
  <c r="AS704" i="22" s="1"/>
  <c r="AE704" i="22"/>
  <c r="AF704" i="22" s="1"/>
  <c r="V704" i="22"/>
  <c r="BC704" i="22" l="1"/>
  <c r="AT704" i="22"/>
  <c r="AU704" i="22"/>
  <c r="AG704" i="22"/>
  <c r="AH704" i="22" s="1"/>
  <c r="X704" i="22"/>
  <c r="W704" i="22"/>
  <c r="BA704" i="22" l="1"/>
  <c r="AZ704" i="22"/>
  <c r="AV704" i="22"/>
  <c r="Y704" i="22"/>
  <c r="BD704" i="22"/>
  <c r="Q705" i="22"/>
  <c r="AX705" i="22" s="1"/>
  <c r="AP705" i="22" l="1"/>
  <c r="AR705" i="22" s="1"/>
  <c r="AQ705" i="22" s="1"/>
  <c r="AY705" i="22"/>
  <c r="S705" i="22"/>
  <c r="U705" i="22" s="1"/>
  <c r="T705" i="22" s="1"/>
  <c r="V705" i="22" s="1"/>
  <c r="AO705" i="22"/>
  <c r="BB705" i="22"/>
  <c r="R705" i="22"/>
  <c r="AJ705" i="22"/>
  <c r="AK705" i="22" s="1"/>
  <c r="AL705" i="22"/>
  <c r="AM705" i="22" s="1"/>
  <c r="AA705" i="22"/>
  <c r="AB705" i="22"/>
  <c r="AD705" i="22" s="1"/>
  <c r="AC705" i="22" s="1"/>
  <c r="AS705" i="22" l="1"/>
  <c r="AU705" i="22" s="1"/>
  <c r="X705" i="22"/>
  <c r="W705" i="22"/>
  <c r="AE705" i="22"/>
  <c r="BC705" i="22" s="1"/>
  <c r="AT705" i="22" l="1"/>
  <c r="Y705" i="22"/>
  <c r="AV705" i="22"/>
  <c r="AG705" i="22"/>
  <c r="BA705" i="22" s="1"/>
  <c r="AF705" i="22"/>
  <c r="AZ705" i="22" l="1"/>
  <c r="AH705" i="22"/>
  <c r="Q706" i="22"/>
  <c r="AX706" i="22" s="1"/>
  <c r="BD705" i="22"/>
  <c r="AY706" i="22" l="1"/>
  <c r="AO706" i="22"/>
  <c r="AP706" i="22"/>
  <c r="AR706" i="22" s="1"/>
  <c r="AQ706" i="22" s="1"/>
  <c r="AS706" i="22" s="1"/>
  <c r="AL706" i="22"/>
  <c r="AM706" i="22" s="1"/>
  <c r="R706" i="22"/>
  <c r="AJ706" i="22"/>
  <c r="AK706" i="22" s="1"/>
  <c r="BB706" i="22"/>
  <c r="S706" i="22"/>
  <c r="U706" i="22" s="1"/>
  <c r="T706" i="22" s="1"/>
  <c r="AA706" i="22"/>
  <c r="AB706" i="22"/>
  <c r="AD706" i="22" s="1"/>
  <c r="AC706" i="22" s="1"/>
  <c r="AU706" i="22" l="1"/>
  <c r="AT706" i="22"/>
  <c r="V706" i="22"/>
  <c r="X706" i="22" s="1"/>
  <c r="AE706" i="22"/>
  <c r="BC706" i="22" l="1"/>
  <c r="Q707" i="22" s="1"/>
  <c r="AX707" i="22" s="1"/>
  <c r="AV706" i="22"/>
  <c r="W706" i="22"/>
  <c r="Y706" i="22" s="1"/>
  <c r="AF706" i="22"/>
  <c r="AG706" i="22"/>
  <c r="BA706" i="22" s="1"/>
  <c r="AZ706" i="22" l="1"/>
  <c r="BD706" i="22"/>
  <c r="AY707" i="22"/>
  <c r="AO707" i="22"/>
  <c r="AP707" i="22"/>
  <c r="AR707" i="22" s="1"/>
  <c r="AA707" i="22"/>
  <c r="AJ707" i="22"/>
  <c r="AK707" i="22" s="1"/>
  <c r="R707" i="22"/>
  <c r="AL707" i="22"/>
  <c r="AM707" i="22" s="1"/>
  <c r="BB707" i="22"/>
  <c r="AB707" i="22"/>
  <c r="AD707" i="22" s="1"/>
  <c r="AC707" i="22" s="1"/>
  <c r="AH706" i="22"/>
  <c r="S707" i="22"/>
  <c r="U707" i="22" s="1"/>
  <c r="AQ707" i="22" l="1"/>
  <c r="AS707" i="22" s="1"/>
  <c r="T707" i="22"/>
  <c r="V707" i="22" s="1"/>
  <c r="AE707" i="22"/>
  <c r="BC707" i="22" l="1"/>
  <c r="AU707" i="22"/>
  <c r="AT707" i="22"/>
  <c r="W707" i="22"/>
  <c r="X707" i="22"/>
  <c r="AG707" i="22"/>
  <c r="AF707" i="22"/>
  <c r="AZ707" i="22" l="1"/>
  <c r="BA707" i="22"/>
  <c r="AV707" i="22"/>
  <c r="Y707" i="22"/>
  <c r="AH707" i="22"/>
  <c r="Q708" i="22"/>
  <c r="AX708" i="22" s="1"/>
  <c r="BD707" i="22"/>
  <c r="AY708" i="22" l="1"/>
  <c r="AO708" i="22"/>
  <c r="AP708" i="22"/>
  <c r="AR708" i="22" s="1"/>
  <c r="S708" i="22"/>
  <c r="U708" i="22" s="1"/>
  <c r="T708" i="22" s="1"/>
  <c r="BB708" i="22"/>
  <c r="AJ708" i="22"/>
  <c r="AK708" i="22" s="1"/>
  <c r="AL708" i="22"/>
  <c r="AM708" i="22" s="1"/>
  <c r="AA708" i="22"/>
  <c r="R708" i="22"/>
  <c r="AB708" i="22"/>
  <c r="AD708" i="22" s="1"/>
  <c r="AC708" i="22" s="1"/>
  <c r="AQ708" i="22" l="1"/>
  <c r="AS708" i="22" s="1"/>
  <c r="AE708" i="22"/>
  <c r="V708" i="22"/>
  <c r="AT708" i="22" l="1"/>
  <c r="AU708" i="22"/>
  <c r="BC708" i="22"/>
  <c r="AG708" i="22"/>
  <c r="AF708" i="22"/>
  <c r="W708" i="22"/>
  <c r="X708" i="22"/>
  <c r="BA708" i="22" l="1"/>
  <c r="AZ708" i="22"/>
  <c r="AV708" i="22"/>
  <c r="AH708" i="22"/>
  <c r="Y708" i="22"/>
  <c r="Q709" i="22"/>
  <c r="AX709" i="22" s="1"/>
  <c r="BD708" i="22"/>
  <c r="AY709" i="22" l="1"/>
  <c r="S709" i="22"/>
  <c r="U709" i="22" s="1"/>
  <c r="T709" i="22" s="1"/>
  <c r="AO709" i="22"/>
  <c r="AP709" i="22"/>
  <c r="AR709" i="22" s="1"/>
  <c r="AQ709" i="22" s="1"/>
  <c r="AL709" i="22"/>
  <c r="AM709" i="22" s="1"/>
  <c r="BB709" i="22"/>
  <c r="R709" i="22"/>
  <c r="AA709" i="22"/>
  <c r="AJ709" i="22"/>
  <c r="AK709" i="22" s="1"/>
  <c r="AB709" i="22"/>
  <c r="AD709" i="22" s="1"/>
  <c r="AC709" i="22" s="1"/>
  <c r="AS709" i="22" l="1"/>
  <c r="AT709" i="22" s="1"/>
  <c r="V709" i="22"/>
  <c r="X709" i="22" s="1"/>
  <c r="AE709" i="22"/>
  <c r="AU709" i="22" l="1"/>
  <c r="BC709" i="22"/>
  <c r="Q710" i="22" s="1"/>
  <c r="AX710" i="22" s="1"/>
  <c r="W709" i="22"/>
  <c r="Y709" i="22" s="1"/>
  <c r="AG709" i="22"/>
  <c r="AF709" i="22"/>
  <c r="AZ709" i="22" l="1"/>
  <c r="AV709" i="22"/>
  <c r="BA709" i="22"/>
  <c r="AY710" i="22"/>
  <c r="AP710" i="22"/>
  <c r="AR710" i="22" s="1"/>
  <c r="AQ710" i="22" s="1"/>
  <c r="S710" i="22"/>
  <c r="U710" i="22" s="1"/>
  <c r="T710" i="22" s="1"/>
  <c r="AO710" i="22"/>
  <c r="BD709" i="22"/>
  <c r="AH709" i="22"/>
  <c r="AB710" i="22"/>
  <c r="AD710" i="22" s="1"/>
  <c r="AC710" i="22" s="1"/>
  <c r="AA710" i="22"/>
  <c r="AJ710" i="22"/>
  <c r="AK710" i="22" s="1"/>
  <c r="BB710" i="22"/>
  <c r="R710" i="22"/>
  <c r="AL710" i="22"/>
  <c r="AM710" i="22" s="1"/>
  <c r="V710" i="22" l="1"/>
  <c r="W710" i="22" s="1"/>
  <c r="AS710" i="22"/>
  <c r="AT710" i="22" s="1"/>
  <c r="AE710" i="22"/>
  <c r="X710" i="22" l="1"/>
  <c r="BC710" i="22"/>
  <c r="AU710" i="22"/>
  <c r="Y710" i="22"/>
  <c r="AG710" i="22"/>
  <c r="AF710" i="22"/>
  <c r="AZ710" i="22" s="1"/>
  <c r="AV710" i="22" l="1"/>
  <c r="BA710" i="22"/>
  <c r="AH710" i="22"/>
  <c r="Q711" i="22"/>
  <c r="AX711" i="22" s="1"/>
  <c r="BD710" i="22"/>
  <c r="AY711" i="22" l="1"/>
  <c r="AO711" i="22"/>
  <c r="AP711" i="22"/>
  <c r="AR711" i="22" s="1"/>
  <c r="S711" i="22"/>
  <c r="U711" i="22" s="1"/>
  <c r="T711" i="22" s="1"/>
  <c r="BB711" i="22"/>
  <c r="AA711" i="22"/>
  <c r="AB711" i="22"/>
  <c r="AD711" i="22" s="1"/>
  <c r="AJ711" i="22"/>
  <c r="AK711" i="22" s="1"/>
  <c r="AL711" i="22"/>
  <c r="AM711" i="22" s="1"/>
  <c r="R711" i="22"/>
  <c r="AQ711" i="22" l="1"/>
  <c r="AS711" i="22" s="1"/>
  <c r="V711" i="22"/>
  <c r="W711" i="22" s="1"/>
  <c r="AC711" i="22"/>
  <c r="AE711" i="22" s="1"/>
  <c r="AT711" i="22" l="1"/>
  <c r="AU711" i="22"/>
  <c r="BC711" i="22"/>
  <c r="BD711" i="22" s="1"/>
  <c r="X711" i="22"/>
  <c r="Y711" i="22" s="1"/>
  <c r="AF711" i="22"/>
  <c r="AG711" i="22"/>
  <c r="BA711" i="22" l="1"/>
  <c r="AZ711" i="22"/>
  <c r="AV711" i="22"/>
  <c r="Q712" i="22"/>
  <c r="AX712" i="22" s="1"/>
  <c r="AH711" i="22"/>
  <c r="AY712" i="22" l="1"/>
  <c r="AA712" i="22"/>
  <c r="AO712" i="22"/>
  <c r="AP712" i="22"/>
  <c r="AR712" i="22" s="1"/>
  <c r="AQ712" i="22" s="1"/>
  <c r="AL712" i="22"/>
  <c r="AM712" i="22" s="1"/>
  <c r="R712" i="22"/>
  <c r="AJ712" i="22"/>
  <c r="AK712" i="22" s="1"/>
  <c r="S712" i="22"/>
  <c r="U712" i="22" s="1"/>
  <c r="T712" i="22" s="1"/>
  <c r="V712" i="22" s="1"/>
  <c r="X712" i="22" s="1"/>
  <c r="BB712" i="22"/>
  <c r="AB712" i="22"/>
  <c r="AD712" i="22" s="1"/>
  <c r="AC712" i="22" s="1"/>
  <c r="AS712" i="22" l="1"/>
  <c r="AT712" i="22" s="1"/>
  <c r="W712" i="22"/>
  <c r="Y712" i="22" s="1"/>
  <c r="AE712" i="22"/>
  <c r="AU712" i="22" l="1"/>
  <c r="BC712" i="22"/>
  <c r="BD712" i="22" s="1"/>
  <c r="AV712" i="22"/>
  <c r="AF712" i="22"/>
  <c r="AZ712" i="22" s="1"/>
  <c r="AG712" i="22"/>
  <c r="BA712" i="22" l="1"/>
  <c r="Q713" i="22"/>
  <c r="AX713" i="22" s="1"/>
  <c r="AH712" i="22"/>
  <c r="AB713" i="22" l="1"/>
  <c r="AD713" i="22" s="1"/>
  <c r="AC713" i="22" s="1"/>
  <c r="AY713" i="22"/>
  <c r="AJ713" i="22"/>
  <c r="AK713" i="22" s="1"/>
  <c r="AL713" i="22"/>
  <c r="AM713" i="22" s="1"/>
  <c r="AP713" i="22"/>
  <c r="AR713" i="22" s="1"/>
  <c r="AQ713" i="22" s="1"/>
  <c r="AA713" i="22"/>
  <c r="AO713" i="22"/>
  <c r="BB713" i="22"/>
  <c r="S713" i="22"/>
  <c r="U713" i="22" s="1"/>
  <c r="T713" i="22" s="1"/>
  <c r="R713" i="22"/>
  <c r="AS713" i="22" l="1"/>
  <c r="AU713" i="22" s="1"/>
  <c r="AE713" i="22"/>
  <c r="AF713" i="22" s="1"/>
  <c r="V713" i="22"/>
  <c r="X713" i="22" s="1"/>
  <c r="AT713" i="22"/>
  <c r="AG713" i="22" l="1"/>
  <c r="AH713" i="22" s="1"/>
  <c r="AV713" i="22"/>
  <c r="W713" i="22"/>
  <c r="Y713" i="22" s="1"/>
  <c r="BC713" i="22"/>
  <c r="Q714" i="22" s="1"/>
  <c r="AX714" i="22" s="1"/>
  <c r="BA713" i="22" l="1"/>
  <c r="AZ713" i="22"/>
  <c r="AY714" i="22"/>
  <c r="BB714" i="22"/>
  <c r="AL714" i="22"/>
  <c r="AP714" i="22"/>
  <c r="AR714" i="22" s="1"/>
  <c r="AQ714" i="22" s="1"/>
  <c r="AO714" i="22"/>
  <c r="BD713" i="22"/>
  <c r="AB714" i="22"/>
  <c r="AD714" i="22" s="1"/>
  <c r="AJ714" i="22"/>
  <c r="AK714" i="22" s="1"/>
  <c r="S714" i="22"/>
  <c r="U714" i="22" s="1"/>
  <c r="T714" i="22" s="1"/>
  <c r="V714" i="22" s="1"/>
  <c r="W714" i="22" s="1"/>
  <c r="AA714" i="22"/>
  <c r="R714" i="22"/>
  <c r="AM714" i="22"/>
  <c r="AS714" i="22" l="1"/>
  <c r="AT714" i="22" s="1"/>
  <c r="X714" i="22"/>
  <c r="Y714" i="22" s="1"/>
  <c r="AC714" i="22"/>
  <c r="AE714" i="22" s="1"/>
  <c r="BC714" i="22" s="1"/>
  <c r="AU714" i="22" l="1"/>
  <c r="AV714" i="22" s="1"/>
  <c r="AG714" i="22"/>
  <c r="AF714" i="22"/>
  <c r="AZ714" i="22" s="1"/>
  <c r="BD714" i="22"/>
  <c r="BA714" i="22" l="1"/>
  <c r="AH714" i="22"/>
  <c r="Q715" i="22"/>
  <c r="AX715" i="22" s="1"/>
  <c r="AY715" i="22" l="1"/>
  <c r="S715" i="22"/>
  <c r="U715" i="22" s="1"/>
  <c r="T715" i="22" s="1"/>
  <c r="V715" i="22" s="1"/>
  <c r="X715" i="22" s="1"/>
  <c r="AO715" i="22"/>
  <c r="AP715" i="22"/>
  <c r="AR715" i="22" s="1"/>
  <c r="AQ715" i="22" s="1"/>
  <c r="AB715" i="22"/>
  <c r="AD715" i="22" s="1"/>
  <c r="R715" i="22"/>
  <c r="BB715" i="22"/>
  <c r="AJ715" i="22"/>
  <c r="AK715" i="22" s="1"/>
  <c r="AA715" i="22"/>
  <c r="AL715" i="22"/>
  <c r="AM715" i="22" s="1"/>
  <c r="W715" i="22" l="1"/>
  <c r="Y715" i="22" s="1"/>
  <c r="AS715" i="22"/>
  <c r="AU715" i="22" s="1"/>
  <c r="AC715" i="22"/>
  <c r="AE715" i="22" s="1"/>
  <c r="AT715" i="22" l="1"/>
  <c r="AV715" i="22" s="1"/>
  <c r="BC715" i="22"/>
  <c r="AF715" i="22"/>
  <c r="AG715" i="22"/>
  <c r="BA715" i="22" s="1"/>
  <c r="AZ715" i="22" l="1"/>
  <c r="AH715" i="22"/>
  <c r="BD715" i="22"/>
  <c r="Q716" i="22"/>
  <c r="AX716" i="22" s="1"/>
  <c r="AY716" i="22" l="1"/>
  <c r="AO716" i="22"/>
  <c r="AP716" i="22"/>
  <c r="AR716" i="22" s="1"/>
  <c r="AQ716" i="22" s="1"/>
  <c r="AA716" i="22"/>
  <c r="AJ716" i="22"/>
  <c r="AK716" i="22" s="1"/>
  <c r="R716" i="22"/>
  <c r="S716" i="22"/>
  <c r="U716" i="22" s="1"/>
  <c r="T716" i="22" s="1"/>
  <c r="V716" i="22" s="1"/>
  <c r="X716" i="22" s="1"/>
  <c r="AL716" i="22"/>
  <c r="AM716" i="22" s="1"/>
  <c r="BB716" i="22"/>
  <c r="AB716" i="22"/>
  <c r="AD716" i="22" s="1"/>
  <c r="AS716" i="22" l="1"/>
  <c r="AT716" i="22" s="1"/>
  <c r="AC716" i="22"/>
  <c r="AE716" i="22" s="1"/>
  <c r="W716" i="22"/>
  <c r="Y716" i="22" s="1"/>
  <c r="BC716" i="22" l="1"/>
  <c r="AU716" i="22"/>
  <c r="AV716" i="22" s="1"/>
  <c r="AG716" i="22"/>
  <c r="AF716" i="22"/>
  <c r="AZ716" i="22" s="1"/>
  <c r="BA716" i="22" l="1"/>
  <c r="AH716" i="22"/>
  <c r="Q717" i="22"/>
  <c r="AX717" i="22" s="1"/>
  <c r="BD716" i="22"/>
  <c r="AY717" i="22" l="1"/>
  <c r="AO717" i="22"/>
  <c r="AP717" i="22"/>
  <c r="AR717" i="22" s="1"/>
  <c r="BB717" i="22"/>
  <c r="R717" i="22"/>
  <c r="AJ717" i="22"/>
  <c r="AK717" i="22" s="1"/>
  <c r="AL717" i="22"/>
  <c r="AM717" i="22" s="1"/>
  <c r="AA717" i="22"/>
  <c r="S717" i="22"/>
  <c r="U717" i="22" s="1"/>
  <c r="T717" i="22" s="1"/>
  <c r="V717" i="22" s="1"/>
  <c r="X717" i="22" s="1"/>
  <c r="AB717" i="22"/>
  <c r="AD717" i="22" s="1"/>
  <c r="AQ717" i="22" l="1"/>
  <c r="AS717" i="22" s="1"/>
  <c r="AC717" i="22"/>
  <c r="AE717" i="22" s="1"/>
  <c r="W717" i="22"/>
  <c r="Y717" i="22" s="1"/>
  <c r="AT717" i="22" l="1"/>
  <c r="AU717" i="22"/>
  <c r="BC717" i="22"/>
  <c r="AG717" i="22"/>
  <c r="AF717" i="22"/>
  <c r="BA717" i="22" l="1"/>
  <c r="AZ717" i="22"/>
  <c r="AV717" i="22"/>
  <c r="AH717" i="22"/>
  <c r="BD717" i="22"/>
  <c r="Q718" i="22"/>
  <c r="AX718" i="22" s="1"/>
  <c r="AY718" i="22" l="1"/>
  <c r="AO718" i="22"/>
  <c r="AP718" i="22"/>
  <c r="AR718" i="22" s="1"/>
  <c r="AB718" i="22"/>
  <c r="AD718" i="22" s="1"/>
  <c r="BB718" i="22"/>
  <c r="R718" i="22"/>
  <c r="AA718" i="22"/>
  <c r="AL718" i="22"/>
  <c r="AM718" i="22" s="1"/>
  <c r="AJ718" i="22"/>
  <c r="AK718" i="22" s="1"/>
  <c r="S718" i="22"/>
  <c r="U718" i="22" s="1"/>
  <c r="T718" i="22" s="1"/>
  <c r="V718" i="22" s="1"/>
  <c r="AQ718" i="22" l="1"/>
  <c r="AS718" i="22" s="1"/>
  <c r="W718" i="22"/>
  <c r="X718" i="22"/>
  <c r="AC718" i="22"/>
  <c r="AT718" i="22" l="1"/>
  <c r="AU718" i="22"/>
  <c r="Y718" i="22"/>
  <c r="AE718" i="22"/>
  <c r="BC718" i="22" s="1"/>
  <c r="AV718" i="22" l="1"/>
  <c r="AG718" i="22"/>
  <c r="BA718" i="22" s="1"/>
  <c r="AF718" i="22"/>
  <c r="AZ718" i="22" s="1"/>
  <c r="AH718" i="22" l="1"/>
  <c r="Q719" i="22"/>
  <c r="AX719" i="22" s="1"/>
  <c r="BD718" i="22"/>
  <c r="AY719" i="22" l="1"/>
  <c r="AO719" i="22"/>
  <c r="AP719" i="22"/>
  <c r="AR719" i="22" s="1"/>
  <c r="S719" i="22"/>
  <c r="U719" i="22" s="1"/>
  <c r="T719" i="22" s="1"/>
  <c r="AL719" i="22"/>
  <c r="AM719" i="22" s="1"/>
  <c r="AA719" i="22"/>
  <c r="BB719" i="22"/>
  <c r="R719" i="22"/>
  <c r="AJ719" i="22"/>
  <c r="AK719" i="22" s="1"/>
  <c r="AB719" i="22"/>
  <c r="AD719" i="22" s="1"/>
  <c r="AC719" i="22" s="1"/>
  <c r="AQ719" i="22" l="1"/>
  <c r="AS719" i="22" s="1"/>
  <c r="AE719" i="22"/>
  <c r="V719" i="22"/>
  <c r="AT719" i="22" l="1"/>
  <c r="AU719" i="22"/>
  <c r="BC719" i="22"/>
  <c r="AG719" i="22"/>
  <c r="AF719" i="22"/>
  <c r="X719" i="22"/>
  <c r="W719" i="22"/>
  <c r="AV719" i="22" l="1"/>
  <c r="BA719" i="22"/>
  <c r="AZ719" i="22"/>
  <c r="AH719" i="22"/>
  <c r="Y719" i="22"/>
  <c r="BD719" i="22"/>
  <c r="Q720" i="22"/>
  <c r="AX720" i="22" s="1"/>
  <c r="AY720" i="22" l="1"/>
  <c r="S720" i="22"/>
  <c r="U720" i="22" s="1"/>
  <c r="T720" i="22" s="1"/>
  <c r="V720" i="22" s="1"/>
  <c r="X720" i="22" s="1"/>
  <c r="AO720" i="22"/>
  <c r="AP720" i="22"/>
  <c r="AR720" i="22" s="1"/>
  <c r="AQ720" i="22" s="1"/>
  <c r="BB720" i="22"/>
  <c r="R720" i="22"/>
  <c r="AL720" i="22"/>
  <c r="AM720" i="22" s="1"/>
  <c r="AA720" i="22"/>
  <c r="AJ720" i="22"/>
  <c r="AK720" i="22" s="1"/>
  <c r="AB720" i="22"/>
  <c r="AD720" i="22" s="1"/>
  <c r="AS720" i="22" l="1"/>
  <c r="AT720" i="22" s="1"/>
  <c r="W720" i="22"/>
  <c r="Y720" i="22" s="1"/>
  <c r="AC720" i="22"/>
  <c r="AE720" i="22" s="1"/>
  <c r="BC720" i="22" l="1"/>
  <c r="Q721" i="22" s="1"/>
  <c r="AX721" i="22" s="1"/>
  <c r="AU720" i="22"/>
  <c r="AF720" i="22"/>
  <c r="AZ720" i="22" s="1"/>
  <c r="AG720" i="22"/>
  <c r="AV720" i="22" l="1"/>
  <c r="BA720" i="22"/>
  <c r="AY721" i="22"/>
  <c r="AO721" i="22"/>
  <c r="AP721" i="22"/>
  <c r="AR721" i="22" s="1"/>
  <c r="BD720" i="22"/>
  <c r="AH720" i="22"/>
  <c r="AB721" i="22"/>
  <c r="AD721" i="22" s="1"/>
  <c r="AC721" i="22" s="1"/>
  <c r="AE721" i="22" s="1"/>
  <c r="S721" i="22"/>
  <c r="U721" i="22" s="1"/>
  <c r="T721" i="22" s="1"/>
  <c r="V721" i="22" s="1"/>
  <c r="AA721" i="22"/>
  <c r="BB721" i="22"/>
  <c r="R721" i="22"/>
  <c r="AJ721" i="22"/>
  <c r="AK721" i="22" s="1"/>
  <c r="AL721" i="22"/>
  <c r="AM721" i="22" s="1"/>
  <c r="AQ721" i="22" l="1"/>
  <c r="AS721" i="22" s="1"/>
  <c r="AF721" i="22"/>
  <c r="AG721" i="22"/>
  <c r="X721" i="22"/>
  <c r="W721" i="22"/>
  <c r="AU721" i="22" l="1"/>
  <c r="BA721" i="22" s="1"/>
  <c r="BC721" i="22"/>
  <c r="BD721" i="22" s="1"/>
  <c r="AT721" i="22"/>
  <c r="AZ721" i="22" s="1"/>
  <c r="Y721" i="22"/>
  <c r="AH721" i="22"/>
  <c r="AV721" i="22" l="1"/>
  <c r="Q722" i="22"/>
  <c r="AX722" i="22" s="1"/>
  <c r="AY722" i="22" l="1"/>
  <c r="AB722" i="22"/>
  <c r="AD722" i="22" s="1"/>
  <c r="AL722" i="22"/>
  <c r="AM722" i="22" s="1"/>
  <c r="BB722" i="22"/>
  <c r="AA722" i="22"/>
  <c r="AP722" i="22"/>
  <c r="AR722" i="22" s="1"/>
  <c r="AQ722" i="22" s="1"/>
  <c r="R722" i="22"/>
  <c r="S722" i="22"/>
  <c r="U722" i="22" s="1"/>
  <c r="T722" i="22" s="1"/>
  <c r="AJ722" i="22"/>
  <c r="AK722" i="22" s="1"/>
  <c r="AO722" i="22"/>
  <c r="AC722" i="22"/>
  <c r="AE722" i="22" l="1"/>
  <c r="AS722" i="22"/>
  <c r="V722" i="22"/>
  <c r="X722" i="22" s="1"/>
  <c r="AF722" i="22"/>
  <c r="AG722" i="22"/>
  <c r="BC722" i="22" l="1"/>
  <c r="Q723" i="22" s="1"/>
  <c r="AX723" i="22" s="1"/>
  <c r="W722" i="22"/>
  <c r="Y722" i="22" s="1"/>
  <c r="AT722" i="22"/>
  <c r="AU722" i="22"/>
  <c r="BA722" i="22" s="1"/>
  <c r="AH722" i="22"/>
  <c r="AZ722" i="22" l="1"/>
  <c r="AY723" i="22"/>
  <c r="BB723" i="22"/>
  <c r="AL723" i="22"/>
  <c r="AM723" i="22" s="1"/>
  <c r="BD722" i="22"/>
  <c r="AJ723" i="22"/>
  <c r="AK723" i="22" s="1"/>
  <c r="AA723" i="22"/>
  <c r="R723" i="22"/>
  <c r="AB723" i="22"/>
  <c r="AD723" i="22" s="1"/>
  <c r="AC723" i="22" s="1"/>
  <c r="AE723" i="22" s="1"/>
  <c r="AO723" i="22"/>
  <c r="S723" i="22"/>
  <c r="U723" i="22" s="1"/>
  <c r="T723" i="22" s="1"/>
  <c r="V723" i="22" s="1"/>
  <c r="W723" i="22" s="1"/>
  <c r="AV722" i="22"/>
  <c r="AP723" i="22"/>
  <c r="AR723" i="22" s="1"/>
  <c r="AQ723" i="22" s="1"/>
  <c r="X723" i="22" l="1"/>
  <c r="Y723" i="22" s="1"/>
  <c r="AS723" i="22"/>
  <c r="AU723" i="22" s="1"/>
  <c r="AG723" i="22"/>
  <c r="AF723" i="22"/>
  <c r="BA723" i="22" l="1"/>
  <c r="AT723" i="22"/>
  <c r="BC723" i="22"/>
  <c r="Q724" i="22" s="1"/>
  <c r="AX724" i="22" s="1"/>
  <c r="AH723" i="22"/>
  <c r="AV723" i="22" l="1"/>
  <c r="AZ723" i="22"/>
  <c r="BD723" i="22"/>
  <c r="AY724" i="22"/>
  <c r="AO724" i="22"/>
  <c r="AP724" i="22"/>
  <c r="AR724" i="22" s="1"/>
  <c r="S724" i="22"/>
  <c r="U724" i="22" s="1"/>
  <c r="T724" i="22" s="1"/>
  <c r="V724" i="22" s="1"/>
  <c r="BB724" i="22"/>
  <c r="AA724" i="22"/>
  <c r="AJ724" i="22"/>
  <c r="AK724" i="22" s="1"/>
  <c r="R724" i="22"/>
  <c r="AL724" i="22"/>
  <c r="AM724" i="22" s="1"/>
  <c r="AB724" i="22"/>
  <c r="AD724" i="22" s="1"/>
  <c r="AQ724" i="22" l="1"/>
  <c r="AS724" i="22" s="1"/>
  <c r="AC724" i="22"/>
  <c r="AE724" i="22" s="1"/>
  <c r="W724" i="22"/>
  <c r="X724" i="22"/>
  <c r="AU724" i="22" l="1"/>
  <c r="AT724" i="22"/>
  <c r="BC724" i="22"/>
  <c r="AG724" i="22"/>
  <c r="AF724" i="22"/>
  <c r="Y724" i="22"/>
  <c r="AV724" i="22" l="1"/>
  <c r="AZ724" i="22"/>
  <c r="BA724" i="22"/>
  <c r="AH724" i="22"/>
  <c r="BD724" i="22"/>
  <c r="Q725" i="22"/>
  <c r="AX725" i="22" s="1"/>
  <c r="AY725" i="22" l="1"/>
  <c r="AB725" i="22"/>
  <c r="AD725" i="22" s="1"/>
  <c r="AC725" i="22" s="1"/>
  <c r="AO725" i="22"/>
  <c r="AP725" i="22"/>
  <c r="AR725" i="22" s="1"/>
  <c r="AQ725" i="22" s="1"/>
  <c r="S725" i="22"/>
  <c r="U725" i="22" s="1"/>
  <c r="T725" i="22" s="1"/>
  <c r="V725" i="22" s="1"/>
  <c r="BB725" i="22"/>
  <c r="AA725" i="22"/>
  <c r="AJ725" i="22"/>
  <c r="AK725" i="22" s="1"/>
  <c r="AL725" i="22"/>
  <c r="AM725" i="22" s="1"/>
  <c r="R725" i="22"/>
  <c r="AS725" i="22" l="1"/>
  <c r="AU725" i="22" s="1"/>
  <c r="AE725" i="22"/>
  <c r="W725" i="22"/>
  <c r="X725" i="22"/>
  <c r="AT725" i="22" l="1"/>
  <c r="BC725" i="22"/>
  <c r="Q726" i="22" s="1"/>
  <c r="AX726" i="22" s="1"/>
  <c r="AG725" i="22"/>
  <c r="BA725" i="22" s="1"/>
  <c r="AF725" i="22"/>
  <c r="AV725" i="22"/>
  <c r="Y725" i="22"/>
  <c r="AZ725" i="22" l="1"/>
  <c r="AY726" i="22"/>
  <c r="BD725" i="22"/>
  <c r="AH725" i="22"/>
  <c r="AO726" i="22"/>
  <c r="AP726" i="22"/>
  <c r="AR726" i="22" s="1"/>
  <c r="AQ726" i="22" s="1"/>
  <c r="S726" i="22"/>
  <c r="U726" i="22" s="1"/>
  <c r="T726" i="22" s="1"/>
  <c r="V726" i="22" s="1"/>
  <c r="AJ726" i="22"/>
  <c r="AK726" i="22" s="1"/>
  <c r="BB726" i="22"/>
  <c r="R726" i="22"/>
  <c r="AA726" i="22"/>
  <c r="AL726" i="22"/>
  <c r="AM726" i="22" s="1"/>
  <c r="AB726" i="22"/>
  <c r="AD726" i="22" s="1"/>
  <c r="AS726" i="22" l="1"/>
  <c r="AU726" i="22" s="1"/>
  <c r="AC726" i="22"/>
  <c r="AE726" i="22" s="1"/>
  <c r="X726" i="22"/>
  <c r="W726" i="22"/>
  <c r="BC726" i="22" l="1"/>
  <c r="AT726" i="22"/>
  <c r="AV726" i="22" s="1"/>
  <c r="AF726" i="22"/>
  <c r="AG726" i="22"/>
  <c r="BA726" i="22" s="1"/>
  <c r="Y726" i="22"/>
  <c r="AZ726" i="22" l="1"/>
  <c r="AH726" i="22"/>
  <c r="BD726" i="22"/>
  <c r="Q727" i="22"/>
  <c r="AX727" i="22" s="1"/>
  <c r="AY727" i="22" l="1"/>
  <c r="AB727" i="22"/>
  <c r="AD727" i="22" s="1"/>
  <c r="AC727" i="22" s="1"/>
  <c r="AO727" i="22"/>
  <c r="AP727" i="22"/>
  <c r="AR727" i="22" s="1"/>
  <c r="AQ727" i="22" s="1"/>
  <c r="AJ727" i="22"/>
  <c r="AK727" i="22" s="1"/>
  <c r="AA727" i="22"/>
  <c r="AL727" i="22"/>
  <c r="AM727" i="22" s="1"/>
  <c r="S727" i="22"/>
  <c r="U727" i="22" s="1"/>
  <c r="T727" i="22" s="1"/>
  <c r="R727" i="22"/>
  <c r="BB727" i="22"/>
  <c r="AS727" i="22" l="1"/>
  <c r="AT727" i="22" s="1"/>
  <c r="AE727" i="22"/>
  <c r="V727" i="22"/>
  <c r="AU727" i="22" l="1"/>
  <c r="BC727" i="22"/>
  <c r="AF727" i="22"/>
  <c r="AG727" i="22"/>
  <c r="AV727" i="22"/>
  <c r="X727" i="22"/>
  <c r="W727" i="22"/>
  <c r="AZ727" i="22" l="1"/>
  <c r="BA727" i="22"/>
  <c r="AH727" i="22"/>
  <c r="Q728" i="22"/>
  <c r="AX728" i="22" s="1"/>
  <c r="BD727" i="22"/>
  <c r="Y727" i="22"/>
  <c r="AY728" i="22" l="1"/>
  <c r="S728" i="22"/>
  <c r="U728" i="22" s="1"/>
  <c r="T728" i="22" s="1"/>
  <c r="V728" i="22" s="1"/>
  <c r="X728" i="22" s="1"/>
  <c r="AO728" i="22"/>
  <c r="AP728" i="22"/>
  <c r="AR728" i="22" s="1"/>
  <c r="AQ728" i="22" s="1"/>
  <c r="R728" i="22"/>
  <c r="AL728" i="22"/>
  <c r="AM728" i="22" s="1"/>
  <c r="AJ728" i="22"/>
  <c r="AK728" i="22" s="1"/>
  <c r="AA728" i="22"/>
  <c r="BB728" i="22"/>
  <c r="AB728" i="22"/>
  <c r="AD728" i="22" s="1"/>
  <c r="AS728" i="22" l="1"/>
  <c r="AU728" i="22" s="1"/>
  <c r="W728" i="22"/>
  <c r="Y728" i="22" s="1"/>
  <c r="AC728" i="22"/>
  <c r="AE728" i="22" s="1"/>
  <c r="BC728" i="22" s="1"/>
  <c r="AT728" i="22" l="1"/>
  <c r="AV728" i="22" s="1"/>
  <c r="AG728" i="22"/>
  <c r="BA728" i="22" s="1"/>
  <c r="AF728" i="22"/>
  <c r="AZ728" i="22" s="1"/>
  <c r="AH728" i="22" l="1"/>
  <c r="BD728" i="22"/>
  <c r="Q729" i="22"/>
  <c r="AX729" i="22" s="1"/>
  <c r="AY729" i="22" l="1"/>
  <c r="AO729" i="22"/>
  <c r="AP729" i="22"/>
  <c r="AR729" i="22" s="1"/>
  <c r="AB729" i="22"/>
  <c r="AD729" i="22" s="1"/>
  <c r="AL729" i="22"/>
  <c r="AM729" i="22" s="1"/>
  <c r="R729" i="22"/>
  <c r="S729" i="22"/>
  <c r="U729" i="22" s="1"/>
  <c r="T729" i="22" s="1"/>
  <c r="V729" i="22" s="1"/>
  <c r="AJ729" i="22"/>
  <c r="AK729" i="22" s="1"/>
  <c r="BB729" i="22"/>
  <c r="AA729" i="22"/>
  <c r="AQ729" i="22" l="1"/>
  <c r="AS729" i="22" s="1"/>
  <c r="W729" i="22"/>
  <c r="X729" i="22"/>
  <c r="AC729" i="22"/>
  <c r="AE729" i="22" s="1"/>
  <c r="AU729" i="22" l="1"/>
  <c r="AT729" i="22"/>
  <c r="BC729" i="22"/>
  <c r="AG729" i="22"/>
  <c r="AF729" i="22"/>
  <c r="Y729" i="22"/>
  <c r="AV729" i="22" l="1"/>
  <c r="AZ729" i="22"/>
  <c r="BA729" i="22"/>
  <c r="AH729" i="22"/>
  <c r="BD729" i="22"/>
  <c r="Q730" i="22"/>
  <c r="AX730" i="22" s="1"/>
  <c r="AY730" i="22" l="1"/>
  <c r="AB730" i="22"/>
  <c r="AD730" i="22" s="1"/>
  <c r="AC730" i="22" s="1"/>
  <c r="AO730" i="22"/>
  <c r="AP730" i="22"/>
  <c r="AR730" i="22" s="1"/>
  <c r="AQ730" i="22" s="1"/>
  <c r="S730" i="22"/>
  <c r="U730" i="22" s="1"/>
  <c r="T730" i="22" s="1"/>
  <c r="AL730" i="22"/>
  <c r="R730" i="22"/>
  <c r="AA730" i="22"/>
  <c r="BB730" i="22"/>
  <c r="AJ730" i="22"/>
  <c r="AS730" i="22" l="1"/>
  <c r="AU730" i="22" s="1"/>
  <c r="AE730" i="22"/>
  <c r="AF730" i="22" s="1"/>
  <c r="V730" i="22"/>
  <c r="AK730" i="22"/>
  <c r="AM730" i="22"/>
  <c r="AT730" i="22" l="1"/>
  <c r="AV730" i="22" s="1"/>
  <c r="BC730" i="22"/>
  <c r="AG730" i="22"/>
  <c r="AH730" i="22" s="1"/>
  <c r="X730" i="22"/>
  <c r="W730" i="22"/>
  <c r="AZ730" i="22" l="1"/>
  <c r="BA730" i="22"/>
  <c r="Y730" i="22"/>
  <c r="BD730" i="22"/>
  <c r="Q731" i="22"/>
  <c r="AX731" i="22" s="1"/>
  <c r="AY731" i="22" l="1"/>
  <c r="S731" i="22"/>
  <c r="U731" i="22" s="1"/>
  <c r="T731" i="22" s="1"/>
  <c r="V731" i="22" s="1"/>
  <c r="X731" i="22" s="1"/>
  <c r="AO731" i="22"/>
  <c r="AP731" i="22"/>
  <c r="AR731" i="22" s="1"/>
  <c r="AQ731" i="22" s="1"/>
  <c r="BB731" i="22"/>
  <c r="AJ731" i="22"/>
  <c r="R731" i="22"/>
  <c r="AA731" i="22"/>
  <c r="AL731" i="22"/>
  <c r="AB731" i="22"/>
  <c r="AD731" i="22" s="1"/>
  <c r="AS731" i="22" l="1"/>
  <c r="AU731" i="22" s="1"/>
  <c r="W731" i="22"/>
  <c r="Y731" i="22" s="1"/>
  <c r="AC731" i="22"/>
  <c r="AE731" i="22" s="1"/>
  <c r="AK731" i="22"/>
  <c r="AM731" i="22"/>
  <c r="AT731" i="22" l="1"/>
  <c r="AV731" i="22" s="1"/>
  <c r="BC731" i="22"/>
  <c r="BD731" i="22" s="1"/>
  <c r="AG731" i="22"/>
  <c r="BA731" i="22" s="1"/>
  <c r="AF731" i="22"/>
  <c r="AZ731" i="22" l="1"/>
  <c r="AH731" i="22"/>
  <c r="Q732" i="22"/>
  <c r="AX732" i="22" s="1"/>
  <c r="AL732" i="22" l="1"/>
  <c r="AM732" i="22" s="1"/>
  <c r="S732" i="22"/>
  <c r="U732" i="22" s="1"/>
  <c r="T732" i="22" s="1"/>
  <c r="AY732" i="22"/>
  <c r="AA732" i="22"/>
  <c r="AO732" i="22"/>
  <c r="AP732" i="22"/>
  <c r="AR732" i="22" s="1"/>
  <c r="AQ732" i="22" s="1"/>
  <c r="BB732" i="22"/>
  <c r="AJ732" i="22"/>
  <c r="AK732" i="22" s="1"/>
  <c r="R732" i="22"/>
  <c r="AB732" i="22"/>
  <c r="AD732" i="22" s="1"/>
  <c r="AC732" i="22" s="1"/>
  <c r="V732" i="22" l="1"/>
  <c r="W732" i="22" s="1"/>
  <c r="AS732" i="22"/>
  <c r="AT732" i="22" s="1"/>
  <c r="AE732" i="22"/>
  <c r="X732" i="22" l="1"/>
  <c r="BC732" i="22"/>
  <c r="BD732" i="22" s="1"/>
  <c r="AU732" i="22"/>
  <c r="AG732" i="22"/>
  <c r="AF732" i="22"/>
  <c r="AZ732" i="22" s="1"/>
  <c r="Y732" i="22"/>
  <c r="AV732" i="22" l="1"/>
  <c r="BA732" i="22"/>
  <c r="Q733" i="22"/>
  <c r="AX733" i="22" s="1"/>
  <c r="AH732" i="22"/>
  <c r="R733" i="22" l="1"/>
  <c r="S733" i="22"/>
  <c r="U733" i="22" s="1"/>
  <c r="T733" i="22" s="1"/>
  <c r="V733" i="22" s="1"/>
  <c r="W733" i="22" s="1"/>
  <c r="AA733" i="22"/>
  <c r="AL733" i="22"/>
  <c r="AM733" i="22" s="1"/>
  <c r="AB733" i="22"/>
  <c r="AD733" i="22" s="1"/>
  <c r="AC733" i="22" s="1"/>
  <c r="BB733" i="22"/>
  <c r="AY733" i="22"/>
  <c r="AJ733" i="22"/>
  <c r="AK733" i="22" s="1"/>
  <c r="AO733" i="22"/>
  <c r="AP733" i="22"/>
  <c r="AR733" i="22" s="1"/>
  <c r="AQ733" i="22" s="1"/>
  <c r="X733" i="22" l="1"/>
  <c r="Y733" i="22" s="1"/>
  <c r="AE733" i="22"/>
  <c r="AF733" i="22" s="1"/>
  <c r="AS733" i="22"/>
  <c r="AT733" i="22" s="1"/>
  <c r="AZ733" i="22" l="1"/>
  <c r="BC733" i="22"/>
  <c r="BD733" i="22" s="1"/>
  <c r="AG733" i="22"/>
  <c r="AH733" i="22" s="1"/>
  <c r="AU733" i="22"/>
  <c r="AV733" i="22" l="1"/>
  <c r="BA733" i="22"/>
  <c r="Q734" i="22"/>
  <c r="AX734" i="22" s="1"/>
  <c r="AY734" i="22" l="1"/>
  <c r="S734" i="22"/>
  <c r="U734" i="22" s="1"/>
  <c r="T734" i="22" s="1"/>
  <c r="V734" i="22" s="1"/>
  <c r="W734" i="22" s="1"/>
  <c r="AL734" i="22"/>
  <c r="AM734" i="22" s="1"/>
  <c r="R734" i="22"/>
  <c r="BB734" i="22"/>
  <c r="AP734" i="22"/>
  <c r="AR734" i="22" s="1"/>
  <c r="AQ734" i="22" s="1"/>
  <c r="AO734" i="22"/>
  <c r="AA734" i="22"/>
  <c r="AJ734" i="22"/>
  <c r="AK734" i="22" s="1"/>
  <c r="AB734" i="22"/>
  <c r="AD734" i="22" s="1"/>
  <c r="AC734" i="22" s="1"/>
  <c r="X734" i="22" l="1"/>
  <c r="Y734" i="22" s="1"/>
  <c r="AS734" i="22"/>
  <c r="AT734" i="22" s="1"/>
  <c r="AE734" i="22"/>
  <c r="AU734" i="22" l="1"/>
  <c r="BC734" i="22"/>
  <c r="Q735" i="22" s="1"/>
  <c r="AJ735" i="22" s="1"/>
  <c r="AK735" i="22" s="1"/>
  <c r="AV734" i="22"/>
  <c r="AF734" i="22"/>
  <c r="AZ734" i="22" s="1"/>
  <c r="AG734" i="22"/>
  <c r="BA734" i="22" l="1"/>
  <c r="AA735" i="22"/>
  <c r="BD734" i="22"/>
  <c r="AP735" i="22"/>
  <c r="AR735" i="22" s="1"/>
  <c r="AQ735" i="22" s="1"/>
  <c r="AS735" i="22" s="1"/>
  <c r="AL735" i="22"/>
  <c r="AM735" i="22" s="1"/>
  <c r="R735" i="22"/>
  <c r="S735" i="22"/>
  <c r="U735" i="22" s="1"/>
  <c r="T735" i="22" s="1"/>
  <c r="V735" i="22" s="1"/>
  <c r="W735" i="22" s="1"/>
  <c r="AX735" i="22"/>
  <c r="BB735" i="22"/>
  <c r="AO735" i="22"/>
  <c r="AB735" i="22"/>
  <c r="AD735" i="22" s="1"/>
  <c r="AH734" i="22"/>
  <c r="AY735" i="22" l="1"/>
  <c r="X735" i="22"/>
  <c r="Y735" i="22" s="1"/>
  <c r="AT735" i="22"/>
  <c r="AU735" i="22"/>
  <c r="AC735" i="22"/>
  <c r="AE735" i="22" s="1"/>
  <c r="AV735" i="22" l="1"/>
  <c r="AF735" i="22"/>
  <c r="AZ735" i="22" s="1"/>
  <c r="AG735" i="22"/>
  <c r="BA735" i="22" s="1"/>
  <c r="BC735" i="22"/>
  <c r="AH735" i="22" l="1"/>
  <c r="Q736" i="22"/>
  <c r="AB736" i="22" s="1"/>
  <c r="AD736" i="22" s="1"/>
  <c r="BD735" i="22"/>
  <c r="AC736" i="22" l="1"/>
  <c r="AE736" i="22" s="1"/>
  <c r="AX736" i="22"/>
  <c r="AJ736" i="22"/>
  <c r="AK736" i="22" s="1"/>
  <c r="AL736" i="22"/>
  <c r="AM736" i="22" s="1"/>
  <c r="AO736" i="22"/>
  <c r="AA736" i="22"/>
  <c r="BB736" i="22"/>
  <c r="AP736" i="22"/>
  <c r="AR736" i="22" s="1"/>
  <c r="R736" i="22"/>
  <c r="S736" i="22"/>
  <c r="U736" i="22" s="1"/>
  <c r="T736" i="22" s="1"/>
  <c r="V736" i="22" s="1"/>
  <c r="AY736" i="22" l="1"/>
  <c r="AF736" i="22"/>
  <c r="AG736" i="22"/>
  <c r="X736" i="22"/>
  <c r="W736" i="22"/>
  <c r="AQ736" i="22"/>
  <c r="AS736" i="22" s="1"/>
  <c r="AU736" i="22" l="1"/>
  <c r="BA736" i="22" s="1"/>
  <c r="AT736" i="22"/>
  <c r="AZ736" i="22" s="1"/>
  <c r="AH736" i="22"/>
  <c r="Y736" i="22"/>
  <c r="BC736" i="22"/>
  <c r="AV736" i="22" l="1"/>
  <c r="BD736" i="22"/>
  <c r="Q737" i="22"/>
  <c r="AX737" i="22" l="1"/>
  <c r="AO737" i="22"/>
  <c r="R737" i="22"/>
  <c r="S737" i="22"/>
  <c r="U737" i="22" s="1"/>
  <c r="AL737" i="22"/>
  <c r="AM737" i="22" s="1"/>
  <c r="AB737" i="22"/>
  <c r="AD737" i="22" s="1"/>
  <c r="AC737" i="22" s="1"/>
  <c r="AE737" i="22" s="1"/>
  <c r="BB737" i="22"/>
  <c r="AJ737" i="22"/>
  <c r="AK737" i="22" s="1"/>
  <c r="AA737" i="22"/>
  <c r="AP737" i="22"/>
  <c r="AR737" i="22" s="1"/>
  <c r="AQ737" i="22" s="1"/>
  <c r="AS737" i="22" s="1"/>
  <c r="AY737" i="22" l="1"/>
  <c r="T737" i="22"/>
  <c r="V737" i="22" s="1"/>
  <c r="AT737" i="22"/>
  <c r="AU737" i="22"/>
  <c r="AG737" i="22"/>
  <c r="AF737" i="22"/>
  <c r="BC737" i="22" l="1"/>
  <c r="Q738" i="22" s="1"/>
  <c r="AH737" i="22"/>
  <c r="AV737" i="22"/>
  <c r="W737" i="22"/>
  <c r="AZ737" i="22" s="1"/>
  <c r="X737" i="22"/>
  <c r="BA737" i="22" s="1"/>
  <c r="BD737" i="22"/>
  <c r="AX738" i="22" l="1"/>
  <c r="AA738" i="22"/>
  <c r="AB738" i="22"/>
  <c r="AD738" i="22" s="1"/>
  <c r="AC738" i="22" s="1"/>
  <c r="AE738" i="22" s="1"/>
  <c r="AO738" i="22"/>
  <c r="AL738" i="22"/>
  <c r="AM738" i="22" s="1"/>
  <c r="R738" i="22"/>
  <c r="AP738" i="22"/>
  <c r="AR738" i="22" s="1"/>
  <c r="AJ738" i="22"/>
  <c r="AK738" i="22" s="1"/>
  <c r="BB738" i="22"/>
  <c r="Y737" i="22"/>
  <c r="S738" i="22"/>
  <c r="U738" i="22" s="1"/>
  <c r="T738" i="22" s="1"/>
  <c r="V738" i="22" s="1"/>
  <c r="W738" i="22" s="1"/>
  <c r="AY738" i="22" l="1"/>
  <c r="AF738" i="22"/>
  <c r="AG738" i="22"/>
  <c r="AQ738" i="22"/>
  <c r="AS738" i="22" s="1"/>
  <c r="X738" i="22"/>
  <c r="Y738" i="22" s="1"/>
  <c r="AH738" i="22" l="1"/>
  <c r="AU738" i="22"/>
  <c r="BA738" i="22" s="1"/>
  <c r="AT738" i="22"/>
  <c r="AZ738" i="22" s="1"/>
  <c r="BC738" i="22"/>
  <c r="AV738" i="22" l="1"/>
  <c r="Q739" i="22"/>
  <c r="BD738" i="22"/>
  <c r="AX739" i="22" l="1"/>
  <c r="AB739" i="22"/>
  <c r="AD739" i="22" s="1"/>
  <c r="AC739" i="22" s="1"/>
  <c r="S739" i="22"/>
  <c r="U739" i="22" s="1"/>
  <c r="T739" i="22" s="1"/>
  <c r="V739" i="22" s="1"/>
  <c r="AA739" i="22"/>
  <c r="AO739" i="22"/>
  <c r="AJ739" i="22"/>
  <c r="AK739" i="22" s="1"/>
  <c r="AP739" i="22"/>
  <c r="AR739" i="22" s="1"/>
  <c r="R739" i="22"/>
  <c r="AL739" i="22"/>
  <c r="AM739" i="22" s="1"/>
  <c r="BB739" i="22"/>
  <c r="AY739" i="22" l="1"/>
  <c r="AE739" i="22"/>
  <c r="AG739" i="22" s="1"/>
  <c r="AQ739" i="22"/>
  <c r="AS739" i="22" s="1"/>
  <c r="W739" i="22"/>
  <c r="X739" i="22"/>
  <c r="AF739" i="22" l="1"/>
  <c r="BC739" i="22"/>
  <c r="BD739" i="22" s="1"/>
  <c r="AH739" i="22"/>
  <c r="Y739" i="22"/>
  <c r="AU739" i="22"/>
  <c r="BA739" i="22" s="1"/>
  <c r="AT739" i="22"/>
  <c r="AZ739" i="22" s="1"/>
  <c r="Q740" i="22" l="1"/>
  <c r="AV739" i="22"/>
  <c r="AP740" i="22"/>
  <c r="AR740" i="22" s="1"/>
  <c r="AQ740" i="22" s="1"/>
  <c r="AX740" i="22"/>
  <c r="AL740" i="22"/>
  <c r="AM740" i="22" s="1"/>
  <c r="AO740" i="22"/>
  <c r="R740" i="22"/>
  <c r="AB740" i="22"/>
  <c r="AD740" i="22" s="1"/>
  <c r="AC740" i="22" s="1"/>
  <c r="AE740" i="22" s="1"/>
  <c r="AF740" i="22" s="1"/>
  <c r="BB740" i="22"/>
  <c r="AJ740" i="22"/>
  <c r="AK740" i="22" s="1"/>
  <c r="AA740" i="22"/>
  <c r="S740" i="22"/>
  <c r="U740" i="22" s="1"/>
  <c r="T740" i="22" s="1"/>
  <c r="V740" i="22" s="1"/>
  <c r="AY740" i="22" l="1"/>
  <c r="X740" i="22"/>
  <c r="W740" i="22"/>
  <c r="AG740" i="22"/>
  <c r="AH740" i="22" s="1"/>
  <c r="AS740" i="22"/>
  <c r="Y740" i="22" l="1"/>
  <c r="AT740" i="22"/>
  <c r="AZ740" i="22" s="1"/>
  <c r="AU740" i="22"/>
  <c r="BA740" i="22" s="1"/>
  <c r="BC740" i="22"/>
  <c r="AV740" i="22" l="1"/>
  <c r="Q741" i="22"/>
  <c r="AP741" i="22" s="1"/>
  <c r="AR741" i="22" s="1"/>
  <c r="BD740" i="22"/>
  <c r="AQ741" i="22" l="1"/>
  <c r="AS741" i="22" s="1"/>
  <c r="BB741" i="22"/>
  <c r="R741" i="22"/>
  <c r="AB741" i="22"/>
  <c r="AD741" i="22" s="1"/>
  <c r="AC741" i="22" s="1"/>
  <c r="AE741" i="22" s="1"/>
  <c r="AA741" i="22"/>
  <c r="AX741" i="22"/>
  <c r="AJ741" i="22"/>
  <c r="AK741" i="22" s="1"/>
  <c r="AO741" i="22"/>
  <c r="AL741" i="22"/>
  <c r="AM741" i="22" s="1"/>
  <c r="S741" i="22"/>
  <c r="U741" i="22" s="1"/>
  <c r="T741" i="22" s="1"/>
  <c r="V741" i="22" s="1"/>
  <c r="AY741" i="22" l="1"/>
  <c r="BC741" i="22" s="1"/>
  <c r="Q742" i="22" s="1"/>
  <c r="AX742" i="22" s="1"/>
  <c r="AF741" i="22"/>
  <c r="AG741" i="22"/>
  <c r="AT741" i="22"/>
  <c r="AU741" i="22"/>
  <c r="X741" i="22"/>
  <c r="W741" i="22"/>
  <c r="AZ741" i="22" l="1"/>
  <c r="BA741" i="22"/>
  <c r="BD741" i="22"/>
  <c r="Y741" i="22"/>
  <c r="AV741" i="22"/>
  <c r="AH741" i="22"/>
  <c r="AY742" i="22"/>
  <c r="S742" i="22"/>
  <c r="U742" i="22" s="1"/>
  <c r="T742" i="22" s="1"/>
  <c r="V742" i="22" s="1"/>
  <c r="AO742" i="22"/>
  <c r="AP742" i="22"/>
  <c r="AR742" i="22" s="1"/>
  <c r="AQ742" i="22" s="1"/>
  <c r="AA742" i="22"/>
  <c r="BB742" i="22"/>
  <c r="AL742" i="22"/>
  <c r="AJ742" i="22"/>
  <c r="R742" i="22"/>
  <c r="AB742" i="22"/>
  <c r="AS742" i="22" l="1"/>
  <c r="AT742" i="22" s="1"/>
  <c r="AD742" i="22"/>
  <c r="W742" i="22"/>
  <c r="X742" i="22"/>
  <c r="AK742" i="22"/>
  <c r="AM742" i="22"/>
  <c r="AU742" i="22" l="1"/>
  <c r="AC742" i="22"/>
  <c r="AE742" i="22" s="1"/>
  <c r="BC742" i="22" s="1"/>
  <c r="Y742" i="22"/>
  <c r="AV742" i="22" l="1"/>
  <c r="AG742" i="22"/>
  <c r="BA742" i="22" s="1"/>
  <c r="AF742" i="22"/>
  <c r="AZ742" i="22" s="1"/>
  <c r="BD742" i="22"/>
  <c r="AH742" i="22" l="1"/>
  <c r="Q743" i="22"/>
  <c r="AX743" i="22" s="1"/>
  <c r="AY743" i="22" l="1"/>
  <c r="BB743" i="22"/>
  <c r="AO743" i="22"/>
  <c r="AP743" i="22"/>
  <c r="AR743" i="22" s="1"/>
  <c r="AQ743" i="22" s="1"/>
  <c r="AJ743" i="22"/>
  <c r="AK743" i="22" s="1"/>
  <c r="R743" i="22"/>
  <c r="AB743" i="22"/>
  <c r="AD743" i="22" s="1"/>
  <c r="AL743" i="22"/>
  <c r="AM743" i="22" s="1"/>
  <c r="AA743" i="22"/>
  <c r="S743" i="22"/>
  <c r="U743" i="22" s="1"/>
  <c r="T743" i="22" s="1"/>
  <c r="V743" i="22" s="1"/>
  <c r="W743" i="22" s="1"/>
  <c r="AS743" i="22" l="1"/>
  <c r="AT743" i="22" s="1"/>
  <c r="X743" i="22"/>
  <c r="Y743" i="22" s="1"/>
  <c r="AC743" i="22"/>
  <c r="AE743" i="22" s="1"/>
  <c r="BC743" i="22" s="1"/>
  <c r="AU743" i="22" l="1"/>
  <c r="AV743" i="22" s="1"/>
  <c r="AG743" i="22"/>
  <c r="AF743" i="22"/>
  <c r="AZ743" i="22" s="1"/>
  <c r="BD743" i="22"/>
  <c r="BA743" i="22" l="1"/>
  <c r="AH743" i="22"/>
  <c r="Q744" i="22"/>
  <c r="AX744" i="22" s="1"/>
  <c r="AY744" i="22" l="1"/>
  <c r="AJ744" i="22"/>
  <c r="AK744" i="22" s="1"/>
  <c r="AO744" i="22"/>
  <c r="AP744" i="22"/>
  <c r="AR744" i="22" s="1"/>
  <c r="AQ744" i="22" s="1"/>
  <c r="AB744" i="22"/>
  <c r="AD744" i="22" s="1"/>
  <c r="R744" i="22"/>
  <c r="AA744" i="22"/>
  <c r="BB744" i="22"/>
  <c r="S744" i="22"/>
  <c r="U744" i="22" s="1"/>
  <c r="T744" i="22" s="1"/>
  <c r="V744" i="22" s="1"/>
  <c r="AL744" i="22"/>
  <c r="AM744" i="22" s="1"/>
  <c r="AS744" i="22" l="1"/>
  <c r="AU744" i="22" s="1"/>
  <c r="X744" i="22"/>
  <c r="W744" i="22"/>
  <c r="AC744" i="22"/>
  <c r="AE744" i="22" s="1"/>
  <c r="BC744" i="22" l="1"/>
  <c r="AT744" i="22"/>
  <c r="Y744" i="22"/>
  <c r="AG744" i="22"/>
  <c r="BA744" i="22" s="1"/>
  <c r="AF744" i="22"/>
  <c r="AV744" i="22" l="1"/>
  <c r="AZ744" i="22"/>
  <c r="BD744" i="22"/>
  <c r="Q745" i="22"/>
  <c r="AX745" i="22" s="1"/>
  <c r="AH744" i="22"/>
  <c r="AY745" i="22" l="1"/>
  <c r="AB745" i="22"/>
  <c r="AD745" i="22" s="1"/>
  <c r="AO745" i="22"/>
  <c r="AP745" i="22"/>
  <c r="AR745" i="22" s="1"/>
  <c r="AQ745" i="22" s="1"/>
  <c r="S745" i="22"/>
  <c r="U745" i="22" s="1"/>
  <c r="T745" i="22" s="1"/>
  <c r="AJ745" i="22"/>
  <c r="AK745" i="22" s="1"/>
  <c r="R745" i="22"/>
  <c r="AA745" i="22"/>
  <c r="AL745" i="22"/>
  <c r="AM745" i="22" s="1"/>
  <c r="AC745" i="22"/>
  <c r="BB745" i="22"/>
  <c r="AE745" i="22" l="1"/>
  <c r="AF745" i="22" s="1"/>
  <c r="AS745" i="22"/>
  <c r="AT745" i="22" s="1"/>
  <c r="V745" i="22"/>
  <c r="W745" i="22" s="1"/>
  <c r="AG745" i="22"/>
  <c r="AZ745" i="22" l="1"/>
  <c r="AU745" i="22"/>
  <c r="AV745" i="22" s="1"/>
  <c r="BC745" i="22"/>
  <c r="BD745" i="22" s="1"/>
  <c r="X745" i="22"/>
  <c r="Y745" i="22" s="1"/>
  <c r="AH745" i="22"/>
  <c r="BA745" i="22" l="1"/>
  <c r="Q746" i="22"/>
  <c r="AX746" i="22" s="1"/>
  <c r="R746" i="22" l="1"/>
  <c r="BB746" i="22"/>
  <c r="AB746" i="22"/>
  <c r="AD746" i="22" s="1"/>
  <c r="AC746" i="22" s="1"/>
  <c r="AA746" i="22"/>
  <c r="AL746" i="22"/>
  <c r="AM746" i="22" s="1"/>
  <c r="AJ746" i="22"/>
  <c r="AK746" i="22" s="1"/>
  <c r="AY746" i="22"/>
  <c r="S746" i="22"/>
  <c r="U746" i="22" s="1"/>
  <c r="T746" i="22" s="1"/>
  <c r="V746" i="22" s="1"/>
  <c r="AO746" i="22"/>
  <c r="AP746" i="22"/>
  <c r="AR746" i="22" s="1"/>
  <c r="AQ746" i="22" s="1"/>
  <c r="AE746" i="22" l="1"/>
  <c r="AG746" i="22" s="1"/>
  <c r="AS746" i="22"/>
  <c r="AU746" i="22" s="1"/>
  <c r="X746" i="22"/>
  <c r="W746" i="22"/>
  <c r="AF746" i="22" l="1"/>
  <c r="AH746" i="22" s="1"/>
  <c r="BA746" i="22"/>
  <c r="BC746" i="22"/>
  <c r="BD746" i="22" s="1"/>
  <c r="AT746" i="22"/>
  <c r="Y746" i="22"/>
  <c r="AV746" i="22" l="1"/>
  <c r="AZ746" i="22"/>
  <c r="Q747" i="22"/>
  <c r="AX747" i="22" s="1"/>
  <c r="AY747" i="22" s="1"/>
  <c r="BB747" i="22" l="1"/>
  <c r="AJ747" i="22"/>
  <c r="AK747" i="22" s="1"/>
  <c r="AL747" i="22"/>
  <c r="AM747" i="22" s="1"/>
  <c r="AB747" i="22"/>
  <c r="AD747" i="22" s="1"/>
  <c r="AC747" i="22" s="1"/>
  <c r="S747" i="22"/>
  <c r="U747" i="22" s="1"/>
  <c r="T747" i="22" s="1"/>
  <c r="V747" i="22" s="1"/>
  <c r="W747" i="22" s="1"/>
  <c r="AP747" i="22"/>
  <c r="AR747" i="22" s="1"/>
  <c r="AQ747" i="22" s="1"/>
  <c r="AA747" i="22"/>
  <c r="R747" i="22"/>
  <c r="AO747" i="22"/>
  <c r="AS747" i="22" l="1"/>
  <c r="AE747" i="22"/>
  <c r="AF747" i="22" s="1"/>
  <c r="X747" i="22"/>
  <c r="Y747" i="22" s="1"/>
  <c r="AU747" i="22"/>
  <c r="AT747" i="22"/>
  <c r="AG747" i="22" l="1"/>
  <c r="AH747" i="22" s="1"/>
  <c r="BC747" i="22"/>
  <c r="Q748" i="22" s="1"/>
  <c r="AX748" i="22" s="1"/>
  <c r="AZ747" i="22"/>
  <c r="AV747" i="22"/>
  <c r="BD747" i="22" l="1"/>
  <c r="BA747" i="22"/>
  <c r="AY748" i="22"/>
  <c r="AO748" i="22"/>
  <c r="AP748" i="22"/>
  <c r="AR748" i="22" s="1"/>
  <c r="AL748" i="22"/>
  <c r="AM748" i="22" s="1"/>
  <c r="S748" i="22"/>
  <c r="U748" i="22" s="1"/>
  <c r="T748" i="22" s="1"/>
  <c r="R748" i="22"/>
  <c r="AA748" i="22"/>
  <c r="AB748" i="22"/>
  <c r="AD748" i="22" s="1"/>
  <c r="AC748" i="22" s="1"/>
  <c r="BB748" i="22"/>
  <c r="AJ748" i="22"/>
  <c r="AK748" i="22" s="1"/>
  <c r="AQ748" i="22" l="1"/>
  <c r="AS748" i="22" s="1"/>
  <c r="V748" i="22"/>
  <c r="W748" i="22" s="1"/>
  <c r="AE748" i="22"/>
  <c r="AT748" i="22" l="1"/>
  <c r="AU748" i="22"/>
  <c r="BC748" i="22"/>
  <c r="BD748" i="22" s="1"/>
  <c r="AF748" i="22"/>
  <c r="X748" i="22"/>
  <c r="Y748" i="22" s="1"/>
  <c r="AG748" i="22"/>
  <c r="BA748" i="22" l="1"/>
  <c r="AZ748" i="22"/>
  <c r="AV748" i="22"/>
  <c r="AH748" i="22"/>
  <c r="Q749" i="22"/>
  <c r="AX749" i="22" s="1"/>
  <c r="BB749" i="22" l="1"/>
  <c r="AJ749" i="22"/>
  <c r="AK749" i="22" s="1"/>
  <c r="AB749" i="22"/>
  <c r="AD749" i="22" s="1"/>
  <c r="AL749" i="22"/>
  <c r="AM749" i="22" s="1"/>
  <c r="R749" i="22"/>
  <c r="S749" i="22"/>
  <c r="U749" i="22" s="1"/>
  <c r="T749" i="22" s="1"/>
  <c r="V749" i="22" s="1"/>
  <c r="X749" i="22" s="1"/>
  <c r="AA749" i="22"/>
  <c r="AY749" i="22"/>
  <c r="AO749" i="22"/>
  <c r="AP749" i="22"/>
  <c r="AR749" i="22" s="1"/>
  <c r="W749" i="22" l="1"/>
  <c r="Y749" i="22" s="1"/>
  <c r="AQ749" i="22"/>
  <c r="AS749" i="22" s="1"/>
  <c r="AC749" i="22"/>
  <c r="AE749" i="22" s="1"/>
  <c r="BC749" i="22" l="1"/>
  <c r="Q750" i="22" s="1"/>
  <c r="AX750" i="22" s="1"/>
  <c r="AU749" i="22"/>
  <c r="AT749" i="22"/>
  <c r="AG749" i="22"/>
  <c r="AF749" i="22"/>
  <c r="AZ749" i="22" l="1"/>
  <c r="BA749" i="22"/>
  <c r="AY750" i="22"/>
  <c r="AV749" i="22"/>
  <c r="AP750" i="22"/>
  <c r="AR750" i="22" s="1"/>
  <c r="AQ750" i="22" s="1"/>
  <c r="AO750" i="22"/>
  <c r="AH749" i="22"/>
  <c r="AB750" i="22"/>
  <c r="AD750" i="22" s="1"/>
  <c r="AC750" i="22" s="1"/>
  <c r="AE750" i="22" s="1"/>
  <c r="BB750" i="22"/>
  <c r="AJ750" i="22"/>
  <c r="AK750" i="22" s="1"/>
  <c r="AA750" i="22"/>
  <c r="BD749" i="22"/>
  <c r="R750" i="22"/>
  <c r="S750" i="22"/>
  <c r="U750" i="22" s="1"/>
  <c r="T750" i="22" s="1"/>
  <c r="V750" i="22" s="1"/>
  <c r="AL750" i="22"/>
  <c r="AM750" i="22" s="1"/>
  <c r="AS750" i="22" l="1"/>
  <c r="BC750" i="22" s="1"/>
  <c r="AG750" i="22"/>
  <c r="AF750" i="22"/>
  <c r="X750" i="22"/>
  <c r="W750" i="22"/>
  <c r="AH750" i="22" l="1"/>
  <c r="AU750" i="22"/>
  <c r="BA750" i="22" s="1"/>
  <c r="AT750" i="22"/>
  <c r="AZ750" i="22" s="1"/>
  <c r="Y750" i="22"/>
  <c r="Q751" i="22"/>
  <c r="AX751" i="22" s="1"/>
  <c r="BD750" i="22"/>
  <c r="AY751" i="22" l="1"/>
  <c r="S751" i="22"/>
  <c r="U751" i="22" s="1"/>
  <c r="T751" i="22" s="1"/>
  <c r="V751" i="22" s="1"/>
  <c r="AO751" i="22"/>
  <c r="AV750" i="22"/>
  <c r="AP751" i="22"/>
  <c r="AR751" i="22" s="1"/>
  <c r="AQ751" i="22" s="1"/>
  <c r="BB751" i="22"/>
  <c r="AJ751" i="22"/>
  <c r="AB751" i="22"/>
  <c r="AA751" i="22"/>
  <c r="AL751" i="22"/>
  <c r="R751" i="22"/>
  <c r="AS751" i="22" l="1"/>
  <c r="AD751" i="22"/>
  <c r="X751" i="22"/>
  <c r="W751" i="22"/>
  <c r="AK751" i="22"/>
  <c r="AM751" i="22"/>
  <c r="AT751" i="22" l="1"/>
  <c r="AU751" i="22"/>
  <c r="AC751" i="22"/>
  <c r="AE751" i="22" s="1"/>
  <c r="BC751" i="22" s="1"/>
  <c r="Y751" i="22"/>
  <c r="AV751" i="22" l="1"/>
  <c r="AG751" i="22"/>
  <c r="BA751" i="22" s="1"/>
  <c r="AF751" i="22"/>
  <c r="AZ751" i="22" s="1"/>
  <c r="BD751" i="22"/>
  <c r="AH751" i="22" l="1"/>
  <c r="Q752" i="22"/>
  <c r="AX752" i="22" s="1"/>
  <c r="AY752" i="22" l="1"/>
  <c r="AJ752" i="22"/>
  <c r="AO752" i="22"/>
  <c r="AP752" i="22"/>
  <c r="AR752" i="22" s="1"/>
  <c r="AQ752" i="22" s="1"/>
  <c r="S752" i="22"/>
  <c r="U752" i="22" s="1"/>
  <c r="T752" i="22" s="1"/>
  <c r="V752" i="22" s="1"/>
  <c r="AB752" i="22"/>
  <c r="AD752" i="22" s="1"/>
  <c r="AL752" i="22"/>
  <c r="AM752" i="22" s="1"/>
  <c r="R752" i="22"/>
  <c r="AA752" i="22"/>
  <c r="BB752" i="22"/>
  <c r="AK752" i="22"/>
  <c r="AS752" i="22" l="1"/>
  <c r="AC752" i="22"/>
  <c r="AE752" i="22" s="1"/>
  <c r="W752" i="22"/>
  <c r="X752" i="22"/>
  <c r="BC752" i="22" l="1"/>
  <c r="Q753" i="22" s="1"/>
  <c r="AX753" i="22" s="1"/>
  <c r="AT752" i="22"/>
  <c r="AU752" i="22"/>
  <c r="AG752" i="22"/>
  <c r="AF752" i="22"/>
  <c r="Y752" i="22"/>
  <c r="BA752" i="22" l="1"/>
  <c r="AZ752" i="22"/>
  <c r="AY753" i="22"/>
  <c r="AO753" i="22"/>
  <c r="BD752" i="22"/>
  <c r="AP753" i="22"/>
  <c r="AR753" i="22" s="1"/>
  <c r="AV752" i="22"/>
  <c r="AH752" i="22"/>
  <c r="S753" i="22"/>
  <c r="U753" i="22" s="1"/>
  <c r="T753" i="22" s="1"/>
  <c r="V753" i="22" s="1"/>
  <c r="AA753" i="22"/>
  <c r="R753" i="22"/>
  <c r="BB753" i="22"/>
  <c r="AL753" i="22"/>
  <c r="AJ753" i="22"/>
  <c r="AB753" i="22"/>
  <c r="AD753" i="22" s="1"/>
  <c r="AQ753" i="22" l="1"/>
  <c r="AS753" i="22" s="1"/>
  <c r="W753" i="22"/>
  <c r="X753" i="22"/>
  <c r="AC753" i="22"/>
  <c r="AE753" i="22" s="1"/>
  <c r="AK753" i="22"/>
  <c r="AM753" i="22"/>
  <c r="BC753" i="22" l="1"/>
  <c r="BD753" i="22" s="1"/>
  <c r="AU753" i="22"/>
  <c r="AT753" i="22"/>
  <c r="AF753" i="22"/>
  <c r="AG753" i="22"/>
  <c r="Y753" i="22"/>
  <c r="BA753" i="22" l="1"/>
  <c r="AZ753" i="22"/>
  <c r="AV753" i="22"/>
  <c r="Q754" i="22"/>
  <c r="AX754" i="22" s="1"/>
  <c r="AH753" i="22"/>
  <c r="AY754" i="22" l="1"/>
  <c r="S754" i="22"/>
  <c r="U754" i="22" s="1"/>
  <c r="T754" i="22" s="1"/>
  <c r="V754" i="22" s="1"/>
  <c r="X754" i="22" s="1"/>
  <c r="AO754" i="22"/>
  <c r="AP754" i="22"/>
  <c r="AR754" i="22" s="1"/>
  <c r="BB754" i="22"/>
  <c r="AJ754" i="22"/>
  <c r="AK754" i="22" s="1"/>
  <c r="AB754" i="22"/>
  <c r="AD754" i="22" s="1"/>
  <c r="AC754" i="22" s="1"/>
  <c r="AA754" i="22"/>
  <c r="R754" i="22"/>
  <c r="AL754" i="22"/>
  <c r="AM754" i="22" s="1"/>
  <c r="W754" i="22" l="1"/>
  <c r="Y754" i="22" s="1"/>
  <c r="AQ754" i="22"/>
  <c r="AS754" i="22" s="1"/>
  <c r="AE754" i="22"/>
  <c r="BC754" i="22" l="1"/>
  <c r="BD754" i="22" s="1"/>
  <c r="AU754" i="22"/>
  <c r="AT754" i="22"/>
  <c r="AG754" i="22"/>
  <c r="AF754" i="22"/>
  <c r="AZ754" i="22" l="1"/>
  <c r="BA754" i="22"/>
  <c r="Q755" i="22"/>
  <c r="AX755" i="22" s="1"/>
  <c r="AV754" i="22"/>
  <c r="AH754" i="22"/>
  <c r="AL755" i="22" l="1"/>
  <c r="AA755" i="22"/>
  <c r="AB755" i="22"/>
  <c r="BB755" i="22"/>
  <c r="S755" i="22"/>
  <c r="R755" i="22"/>
  <c r="AP755" i="22"/>
  <c r="AR755" i="22" s="1"/>
  <c r="AQ755" i="22" s="1"/>
  <c r="AJ755" i="22"/>
  <c r="AK755" i="22" s="1"/>
  <c r="AY755" i="22"/>
  <c r="AO755" i="22"/>
  <c r="AD755" i="22"/>
  <c r="U755" i="22"/>
  <c r="T755" i="22" s="1"/>
  <c r="V755" i="22" s="1"/>
  <c r="AM755" i="22"/>
  <c r="AS755" i="22" l="1"/>
  <c r="AU755" i="22" s="1"/>
  <c r="AC755" i="22"/>
  <c r="AE755" i="22" s="1"/>
  <c r="W755" i="22"/>
  <c r="X755" i="22"/>
  <c r="BC755" i="22" l="1"/>
  <c r="Q756" i="22" s="1"/>
  <c r="AX756" i="22" s="1"/>
  <c r="AT755" i="22"/>
  <c r="AG755" i="22"/>
  <c r="BA755" i="22" s="1"/>
  <c r="AF755" i="22"/>
  <c r="Y755" i="22"/>
  <c r="AV755" i="22" l="1"/>
  <c r="AZ755" i="22"/>
  <c r="AY756" i="22"/>
  <c r="BD755" i="22"/>
  <c r="S756" i="22"/>
  <c r="U756" i="22" s="1"/>
  <c r="T756" i="22" s="1"/>
  <c r="V756" i="22" s="1"/>
  <c r="AO756" i="22"/>
  <c r="AP756" i="22"/>
  <c r="AR756" i="22" s="1"/>
  <c r="AH755" i="22"/>
  <c r="AA756" i="22"/>
  <c r="R756" i="22"/>
  <c r="BB756" i="22"/>
  <c r="AL756" i="22"/>
  <c r="AJ756" i="22"/>
  <c r="AB756" i="22"/>
  <c r="AQ756" i="22" l="1"/>
  <c r="AS756" i="22" s="1"/>
  <c r="AD756" i="22"/>
  <c r="W756" i="22"/>
  <c r="X756" i="22"/>
  <c r="AK756" i="22"/>
  <c r="AM756" i="22"/>
  <c r="AU756" i="22" l="1"/>
  <c r="AT756" i="22"/>
  <c r="AC756" i="22"/>
  <c r="AE756" i="22" s="1"/>
  <c r="BC756" i="22" s="1"/>
  <c r="Y756" i="22"/>
  <c r="AV756" i="22" l="1"/>
  <c r="AG756" i="22"/>
  <c r="BA756" i="22" s="1"/>
  <c r="AF756" i="22"/>
  <c r="AZ756" i="22" s="1"/>
  <c r="BD756" i="22"/>
  <c r="AH756" i="22" l="1"/>
  <c r="Q757" i="22"/>
  <c r="AX757" i="22" s="1"/>
  <c r="AY757" i="22" l="1"/>
  <c r="AJ757" i="22"/>
  <c r="AK757" i="22" s="1"/>
  <c r="AO757" i="22"/>
  <c r="AP757" i="22"/>
  <c r="AR757" i="22" s="1"/>
  <c r="R757" i="22"/>
  <c r="AB757" i="22"/>
  <c r="AD757" i="22" s="1"/>
  <c r="AC757" i="22" s="1"/>
  <c r="AE757" i="22" s="1"/>
  <c r="AL757" i="22"/>
  <c r="AM757" i="22" s="1"/>
  <c r="AA757" i="22"/>
  <c r="S757" i="22"/>
  <c r="U757" i="22" s="1"/>
  <c r="T757" i="22" s="1"/>
  <c r="BB757" i="22"/>
  <c r="AQ757" i="22" l="1"/>
  <c r="AS757" i="22" s="1"/>
  <c r="AF757" i="22"/>
  <c r="AG757" i="22"/>
  <c r="V757" i="22"/>
  <c r="BC757" i="22" l="1"/>
  <c r="BD757" i="22" s="1"/>
  <c r="AU757" i="22"/>
  <c r="AT757" i="22"/>
  <c r="Q758" i="22"/>
  <c r="AX758" i="22" s="1"/>
  <c r="AH757" i="22"/>
  <c r="W757" i="22"/>
  <c r="X757" i="22"/>
  <c r="AZ757" i="22" l="1"/>
  <c r="BA757" i="22"/>
  <c r="AY758" i="22"/>
  <c r="AV757" i="22"/>
  <c r="AP758" i="22"/>
  <c r="AR758" i="22" s="1"/>
  <c r="AQ758" i="22" s="1"/>
  <c r="AL758" i="22"/>
  <c r="AM758" i="22" s="1"/>
  <c r="AO758" i="22"/>
  <c r="AJ758" i="22"/>
  <c r="AK758" i="22" s="1"/>
  <c r="R758" i="22"/>
  <c r="S758" i="22"/>
  <c r="U758" i="22" s="1"/>
  <c r="BB758" i="22"/>
  <c r="AB758" i="22"/>
  <c r="AD758" i="22" s="1"/>
  <c r="AC758" i="22" s="1"/>
  <c r="AA758" i="22"/>
  <c r="Y757" i="22"/>
  <c r="AS758" i="22" l="1"/>
  <c r="AE758" i="22"/>
  <c r="T758" i="22"/>
  <c r="V758" i="22" s="1"/>
  <c r="BC758" i="22" l="1"/>
  <c r="BD758" i="22" s="1"/>
  <c r="AT758" i="22"/>
  <c r="AU758" i="22"/>
  <c r="AG758" i="22"/>
  <c r="AF758" i="22"/>
  <c r="X758" i="22"/>
  <c r="W758" i="22"/>
  <c r="BA758" i="22" l="1"/>
  <c r="AZ758" i="22"/>
  <c r="AV758" i="22"/>
  <c r="AH758" i="22"/>
  <c r="Y758" i="22"/>
  <c r="Q759" i="22"/>
  <c r="AX759" i="22" s="1"/>
  <c r="AP759" i="22" l="1"/>
  <c r="AR759" i="22" s="1"/>
  <c r="AQ759" i="22" s="1"/>
  <c r="AY759" i="22"/>
  <c r="S759" i="22"/>
  <c r="U759" i="22" s="1"/>
  <c r="T759" i="22" s="1"/>
  <c r="AO759" i="22"/>
  <c r="R759" i="22"/>
  <c r="AL759" i="22"/>
  <c r="AM759" i="22" s="1"/>
  <c r="AA759" i="22"/>
  <c r="AJ759" i="22"/>
  <c r="AK759" i="22" s="1"/>
  <c r="BB759" i="22"/>
  <c r="AB759" i="22"/>
  <c r="AD759" i="22" s="1"/>
  <c r="AC759" i="22" s="1"/>
  <c r="AS759" i="22" l="1"/>
  <c r="AU759" i="22" s="1"/>
  <c r="V759" i="22"/>
  <c r="W759" i="22" s="1"/>
  <c r="AE759" i="22"/>
  <c r="AT759" i="22" l="1"/>
  <c r="BC759" i="22"/>
  <c r="BD759" i="22" s="1"/>
  <c r="X759" i="22"/>
  <c r="Y759" i="22" s="1"/>
  <c r="AF759" i="22"/>
  <c r="AG759" i="22"/>
  <c r="BA759" i="22" l="1"/>
  <c r="AZ759" i="22"/>
  <c r="AV759" i="22"/>
  <c r="AH759" i="22"/>
  <c r="Q760" i="22"/>
  <c r="AX760" i="22" s="1"/>
  <c r="AL760" i="22" l="1"/>
  <c r="AM760" i="22" s="1"/>
  <c r="BB760" i="22"/>
  <c r="AB760" i="22"/>
  <c r="AD760" i="22" s="1"/>
  <c r="AC760" i="22" s="1"/>
  <c r="AE760" i="22" s="1"/>
  <c r="AY760" i="22"/>
  <c r="AA760" i="22"/>
  <c r="R760" i="22"/>
  <c r="AJ760" i="22"/>
  <c r="AK760" i="22" s="1"/>
  <c r="AO760" i="22"/>
  <c r="AP760" i="22"/>
  <c r="AR760" i="22" s="1"/>
  <c r="S760" i="22"/>
  <c r="U760" i="22" s="1"/>
  <c r="T760" i="22" s="1"/>
  <c r="V760" i="22" l="1"/>
  <c r="W760" i="22" s="1"/>
  <c r="AQ760" i="22"/>
  <c r="AS760" i="22" s="1"/>
  <c r="BC760" i="22" s="1"/>
  <c r="BD760" i="22" s="1"/>
  <c r="AF760" i="22"/>
  <c r="AG760" i="22"/>
  <c r="AU760" i="22" l="1"/>
  <c r="AT760" i="22"/>
  <c r="AZ760" i="22" s="1"/>
  <c r="X760" i="22"/>
  <c r="Y760" i="22" s="1"/>
  <c r="AH760" i="22"/>
  <c r="Q761" i="22"/>
  <c r="AX761" i="22" s="1"/>
  <c r="BA760" i="22" l="1"/>
  <c r="AY761" i="22"/>
  <c r="AP761" i="22"/>
  <c r="AR761" i="22" s="1"/>
  <c r="AQ761" i="22" s="1"/>
  <c r="AV760" i="22"/>
  <c r="AB761" i="22"/>
  <c r="AD761" i="22" s="1"/>
  <c r="AC761" i="22" s="1"/>
  <c r="AE761" i="22" s="1"/>
  <c r="AO761" i="22"/>
  <c r="S761" i="22"/>
  <c r="U761" i="22" s="1"/>
  <c r="T761" i="22" s="1"/>
  <c r="V761" i="22" s="1"/>
  <c r="AA761" i="22"/>
  <c r="BB761" i="22"/>
  <c r="AL761" i="22"/>
  <c r="AM761" i="22" s="1"/>
  <c r="R761" i="22"/>
  <c r="AJ761" i="22"/>
  <c r="AK761" i="22" s="1"/>
  <c r="AS761" i="22" l="1"/>
  <c r="BC761" i="22" s="1"/>
  <c r="BD761" i="22" s="1"/>
  <c r="AF761" i="22"/>
  <c r="AG761" i="22"/>
  <c r="X761" i="22"/>
  <c r="W761" i="22"/>
  <c r="AT761" i="22" l="1"/>
  <c r="AZ761" i="22" s="1"/>
  <c r="AU761" i="22"/>
  <c r="BA761" i="22" s="1"/>
  <c r="Q762" i="22"/>
  <c r="AX762" i="22" s="1"/>
  <c r="AH761" i="22"/>
  <c r="Y761" i="22"/>
  <c r="AY762" i="22" l="1"/>
  <c r="AP762" i="22"/>
  <c r="AR762" i="22" s="1"/>
  <c r="AQ762" i="22" s="1"/>
  <c r="AV761" i="22"/>
  <c r="AJ762" i="22"/>
  <c r="AK762" i="22" s="1"/>
  <c r="AO762" i="22"/>
  <c r="AL762" i="22"/>
  <c r="AM762" i="22" s="1"/>
  <c r="R762" i="22"/>
  <c r="BB762" i="22"/>
  <c r="AB762" i="22"/>
  <c r="AD762" i="22" s="1"/>
  <c r="AA762" i="22"/>
  <c r="S762" i="22"/>
  <c r="U762" i="22" s="1"/>
  <c r="T762" i="22" s="1"/>
  <c r="AS762" i="22" l="1"/>
  <c r="AC762" i="22"/>
  <c r="AE762" i="22" s="1"/>
  <c r="V762" i="22"/>
  <c r="BC762" i="22" l="1"/>
  <c r="Q763" i="22" s="1"/>
  <c r="AX763" i="22" s="1"/>
  <c r="AT762" i="22"/>
  <c r="AU762" i="22"/>
  <c r="AF762" i="22"/>
  <c r="AG762" i="22"/>
  <c r="X762" i="22"/>
  <c r="W762" i="22"/>
  <c r="BA762" i="22" l="1"/>
  <c r="AZ762" i="22"/>
  <c r="AY763" i="22"/>
  <c r="AO763" i="22"/>
  <c r="AV762" i="22"/>
  <c r="AP763" i="22"/>
  <c r="AR763" i="22" s="1"/>
  <c r="AQ763" i="22" s="1"/>
  <c r="BD762" i="22"/>
  <c r="AH762" i="22"/>
  <c r="Y762" i="22"/>
  <c r="S763" i="22"/>
  <c r="AA763" i="22"/>
  <c r="BB763" i="22"/>
  <c r="AL763" i="22"/>
  <c r="AJ763" i="22"/>
  <c r="R763" i="22"/>
  <c r="AB763" i="22"/>
  <c r="AD763" i="22" s="1"/>
  <c r="AC763" i="22" s="1"/>
  <c r="AS763" i="22" l="1"/>
  <c r="AE763" i="22"/>
  <c r="AM763" i="22"/>
  <c r="U763" i="22"/>
  <c r="T763" i="22" s="1"/>
  <c r="AK763" i="22"/>
  <c r="AU763" i="22" l="1"/>
  <c r="AT763" i="22"/>
  <c r="AF763" i="22"/>
  <c r="AG763" i="22"/>
  <c r="V763" i="22"/>
  <c r="BC763" i="22" s="1"/>
  <c r="AV763" i="22" l="1"/>
  <c r="AH763" i="22"/>
  <c r="Q764" i="22"/>
  <c r="BD763" i="22"/>
  <c r="X763" i="22"/>
  <c r="BA763" i="22" s="1"/>
  <c r="W763" i="22"/>
  <c r="AZ763" i="22" s="1"/>
  <c r="AP764" i="22" l="1"/>
  <c r="AR764" i="22" s="1"/>
  <c r="AQ764" i="22" s="1"/>
  <c r="AS764" i="22" s="1"/>
  <c r="AX764" i="22"/>
  <c r="AB764" i="22"/>
  <c r="AD764" i="22" s="1"/>
  <c r="AC764" i="22" s="1"/>
  <c r="AE764" i="22" s="1"/>
  <c r="AO764" i="22"/>
  <c r="Y763" i="22"/>
  <c r="S764" i="22"/>
  <c r="BB764" i="22"/>
  <c r="AL764" i="22"/>
  <c r="R764" i="22"/>
  <c r="AA764" i="22"/>
  <c r="AJ764" i="22"/>
  <c r="AY764" i="22" l="1"/>
  <c r="AU764" i="22"/>
  <c r="AT764" i="22"/>
  <c r="AF764" i="22"/>
  <c r="AG764" i="22"/>
  <c r="AK764" i="22"/>
  <c r="U764" i="22"/>
  <c r="T764" i="22" s="1"/>
  <c r="AM764" i="22"/>
  <c r="AV764" i="22" l="1"/>
  <c r="AH764" i="22"/>
  <c r="V764" i="22"/>
  <c r="BC764" i="22" s="1"/>
  <c r="X764" i="22" l="1"/>
  <c r="BA764" i="22" s="1"/>
  <c r="W764" i="22"/>
  <c r="AZ764" i="22" s="1"/>
  <c r="Y764" i="22" l="1"/>
  <c r="Q765" i="22"/>
  <c r="AX765" i="22" s="1"/>
  <c r="BD764" i="22"/>
  <c r="AY765" i="22" l="1"/>
  <c r="S765" i="22"/>
  <c r="U765" i="22" s="1"/>
  <c r="AO765" i="22"/>
  <c r="AP765" i="22"/>
  <c r="AR765" i="22" s="1"/>
  <c r="R765" i="22"/>
  <c r="AA765" i="22"/>
  <c r="AJ765" i="22"/>
  <c r="BB765" i="22"/>
  <c r="AL765" i="22"/>
  <c r="AB765" i="22"/>
  <c r="AQ765" i="22" l="1"/>
  <c r="AS765" i="22" s="1"/>
  <c r="T765" i="22"/>
  <c r="V765" i="22" s="1"/>
  <c r="AD765" i="22"/>
  <c r="AC765" i="22" s="1"/>
  <c r="AM765" i="22"/>
  <c r="AK765" i="22"/>
  <c r="AT765" i="22" l="1"/>
  <c r="AU765" i="22"/>
  <c r="X765" i="22"/>
  <c r="W765" i="22"/>
  <c r="AE765" i="22"/>
  <c r="BC765" i="22" s="1"/>
  <c r="AV765" i="22" l="1"/>
  <c r="Y765" i="22"/>
  <c r="Q766" i="22"/>
  <c r="AF765" i="22"/>
  <c r="AZ765" i="22" s="1"/>
  <c r="AG765" i="22"/>
  <c r="BA765" i="22" s="1"/>
  <c r="AP766" i="22" l="1"/>
  <c r="AR766" i="22" s="1"/>
  <c r="AQ766" i="22" s="1"/>
  <c r="AS766" i="22" s="1"/>
  <c r="AX766" i="22"/>
  <c r="AO766" i="22"/>
  <c r="BD765" i="22"/>
  <c r="AH765" i="22"/>
  <c r="AL766" i="22"/>
  <c r="AA766" i="22"/>
  <c r="AJ766" i="22"/>
  <c r="R766" i="22"/>
  <c r="BB766" i="22"/>
  <c r="S766" i="22"/>
  <c r="AB766" i="22"/>
  <c r="AY766" i="22" l="1"/>
  <c r="AT766" i="22"/>
  <c r="AU766" i="22"/>
  <c r="AD766" i="22"/>
  <c r="AK766" i="22"/>
  <c r="U766" i="22"/>
  <c r="T766" i="22" s="1"/>
  <c r="AM766" i="22"/>
  <c r="AV766" i="22" l="1"/>
  <c r="AC766" i="22"/>
  <c r="AE766" i="22" s="1"/>
  <c r="V766" i="22"/>
  <c r="BC766" i="22" l="1"/>
  <c r="AF766" i="22"/>
  <c r="AG766" i="22"/>
  <c r="BA766" i="22" s="1"/>
  <c r="W766" i="22"/>
  <c r="X766" i="22"/>
  <c r="AZ766" i="22" l="1"/>
  <c r="AH766" i="22"/>
  <c r="Q767" i="22"/>
  <c r="AX767" i="22" s="1"/>
  <c r="BD766" i="22"/>
  <c r="Y766" i="22"/>
  <c r="AY767" i="22" l="1"/>
  <c r="S767" i="22"/>
  <c r="U767" i="22" s="1"/>
  <c r="T767" i="22" s="1"/>
  <c r="V767" i="22" s="1"/>
  <c r="AO767" i="22"/>
  <c r="AP767" i="22"/>
  <c r="AR767" i="22" s="1"/>
  <c r="AJ767" i="22"/>
  <c r="R767" i="22"/>
  <c r="AL767" i="22"/>
  <c r="AA767" i="22"/>
  <c r="BB767" i="22"/>
  <c r="AB767" i="22"/>
  <c r="AQ767" i="22" l="1"/>
  <c r="AS767" i="22" s="1"/>
  <c r="AD767" i="22"/>
  <c r="AK767" i="22"/>
  <c r="AM767" i="22"/>
  <c r="W767" i="22"/>
  <c r="X767" i="22"/>
  <c r="AU767" i="22" l="1"/>
  <c r="AT767" i="22"/>
  <c r="AC767" i="22"/>
  <c r="AE767" i="22" s="1"/>
  <c r="BC767" i="22" s="1"/>
  <c r="Y767" i="22"/>
  <c r="AV767" i="22" l="1"/>
  <c r="BD767" i="22"/>
  <c r="AF767" i="22"/>
  <c r="AZ767" i="22" s="1"/>
  <c r="AG767" i="22"/>
  <c r="BA767" i="22" s="1"/>
  <c r="Q768" i="22" l="1"/>
  <c r="AX768" i="22" s="1"/>
  <c r="AH767" i="22"/>
  <c r="AY768" i="22" l="1"/>
  <c r="R768" i="22"/>
  <c r="AO768" i="22"/>
  <c r="AP768" i="22"/>
  <c r="AR768" i="22" s="1"/>
  <c r="AJ768" i="22"/>
  <c r="AK768" i="22" s="1"/>
  <c r="AB768" i="22"/>
  <c r="AD768" i="22" s="1"/>
  <c r="AC768" i="22" s="1"/>
  <c r="AA768" i="22"/>
  <c r="S768" i="22"/>
  <c r="U768" i="22" s="1"/>
  <c r="T768" i="22" s="1"/>
  <c r="BB768" i="22"/>
  <c r="AL768" i="22"/>
  <c r="AM768" i="22" s="1"/>
  <c r="AQ768" i="22" l="1"/>
  <c r="AS768" i="22" s="1"/>
  <c r="AE768" i="22"/>
  <c r="V768" i="22"/>
  <c r="W768" i="22" s="1"/>
  <c r="BC768" i="22" l="1"/>
  <c r="AU768" i="22"/>
  <c r="AT768" i="22"/>
  <c r="AF768" i="22"/>
  <c r="AG768" i="22"/>
  <c r="Q769" i="22"/>
  <c r="AX769" i="22" s="1"/>
  <c r="X768" i="22"/>
  <c r="Y768" i="22" s="1"/>
  <c r="BD768" i="22"/>
  <c r="AZ768" i="22" l="1"/>
  <c r="BA768" i="22"/>
  <c r="AH768" i="22"/>
  <c r="AY769" i="22"/>
  <c r="AP769" i="22"/>
  <c r="AR769" i="22" s="1"/>
  <c r="AQ769" i="22" s="1"/>
  <c r="AV768" i="22"/>
  <c r="AB769" i="22"/>
  <c r="AD769" i="22" s="1"/>
  <c r="AO769" i="22"/>
  <c r="AJ769" i="22"/>
  <c r="AL769" i="22"/>
  <c r="AA769" i="22"/>
  <c r="R769" i="22"/>
  <c r="BB769" i="22"/>
  <c r="S769" i="22"/>
  <c r="AS769" i="22" l="1"/>
  <c r="AC769" i="22"/>
  <c r="AE769" i="22" s="1"/>
  <c r="U769" i="22"/>
  <c r="T769" i="22" s="1"/>
  <c r="AM769" i="22"/>
  <c r="AK769" i="22"/>
  <c r="AU769" i="22" l="1"/>
  <c r="AT769" i="22"/>
  <c r="AF769" i="22"/>
  <c r="AG769" i="22"/>
  <c r="V769" i="22"/>
  <c r="BC769" i="22" s="1"/>
  <c r="AV769" i="22" l="1"/>
  <c r="AH769" i="22"/>
  <c r="Q770" i="22"/>
  <c r="AX770" i="22" s="1"/>
  <c r="BD769" i="22"/>
  <c r="X769" i="22"/>
  <c r="BA769" i="22" s="1"/>
  <c r="W769" i="22"/>
  <c r="AZ769" i="22" s="1"/>
  <c r="AY770" i="22" l="1"/>
  <c r="AO770" i="22"/>
  <c r="AP770" i="22"/>
  <c r="AR770" i="22" s="1"/>
  <c r="Y769" i="22"/>
  <c r="S770" i="22"/>
  <c r="AB770" i="22"/>
  <c r="AD770" i="22" s="1"/>
  <c r="R770" i="22"/>
  <c r="AA770" i="22"/>
  <c r="AL770" i="22"/>
  <c r="BB770" i="22"/>
  <c r="AJ770" i="22"/>
  <c r="AQ770" i="22" l="1"/>
  <c r="AS770" i="22" s="1"/>
  <c r="AC770" i="22"/>
  <c r="AE770" i="22" s="1"/>
  <c r="AK770" i="22"/>
  <c r="U770" i="22"/>
  <c r="T770" i="22" s="1"/>
  <c r="AM770" i="22"/>
  <c r="AU770" i="22" l="1"/>
  <c r="AT770" i="22"/>
  <c r="AF770" i="22"/>
  <c r="AG770" i="22"/>
  <c r="V770" i="22"/>
  <c r="W770" i="22" s="1"/>
  <c r="AZ770" i="22" l="1"/>
  <c r="BC770" i="22"/>
  <c r="BD770" i="22" s="1"/>
  <c r="AV770" i="22"/>
  <c r="X770" i="22"/>
  <c r="Y770" i="22" s="1"/>
  <c r="AH770" i="22"/>
  <c r="BA770" i="22" l="1"/>
  <c r="Q771" i="22"/>
  <c r="AX771" i="22" s="1"/>
  <c r="AY771" i="22" l="1"/>
  <c r="AB771" i="22"/>
  <c r="AD771" i="22" s="1"/>
  <c r="AC771" i="22" s="1"/>
  <c r="AE771" i="22" s="1"/>
  <c r="AO771" i="22"/>
  <c r="AP771" i="22"/>
  <c r="AR771" i="22" s="1"/>
  <c r="AL771" i="22"/>
  <c r="AM771" i="22" s="1"/>
  <c r="AJ771" i="22"/>
  <c r="AK771" i="22" s="1"/>
  <c r="S771" i="22"/>
  <c r="U771" i="22" s="1"/>
  <c r="T771" i="22" s="1"/>
  <c r="BB771" i="22"/>
  <c r="AA771" i="22"/>
  <c r="R771" i="22"/>
  <c r="AQ771" i="22" l="1"/>
  <c r="AS771" i="22" s="1"/>
  <c r="AF771" i="22"/>
  <c r="AG771" i="22"/>
  <c r="V771" i="22"/>
  <c r="BC771" i="22" l="1"/>
  <c r="AH771" i="22"/>
  <c r="AT771" i="22"/>
  <c r="AZ771" i="22" s="1"/>
  <c r="AU771" i="22"/>
  <c r="BA771" i="22" s="1"/>
  <c r="W771" i="22"/>
  <c r="X771" i="22"/>
  <c r="AV771" i="22" l="1"/>
  <c r="Q772" i="22"/>
  <c r="AX772" i="22" s="1"/>
  <c r="BD771" i="22"/>
  <c r="Y771" i="22"/>
  <c r="AY772" i="22" l="1"/>
  <c r="AP772" i="22"/>
  <c r="AR772" i="22" s="1"/>
  <c r="AQ772" i="22" s="1"/>
  <c r="AS772" i="22" s="1"/>
  <c r="AO772" i="22"/>
  <c r="AJ772" i="22"/>
  <c r="BB772" i="22"/>
  <c r="AA772" i="22"/>
  <c r="AL772" i="22"/>
  <c r="R772" i="22"/>
  <c r="AB772" i="22"/>
  <c r="S772" i="22"/>
  <c r="U772" i="22" s="1"/>
  <c r="T772" i="22" s="1"/>
  <c r="AU772" i="22" l="1"/>
  <c r="AT772" i="22"/>
  <c r="AD772" i="22"/>
  <c r="AK772" i="22"/>
  <c r="AM772" i="22"/>
  <c r="V772" i="22"/>
  <c r="AV772" i="22" l="1"/>
  <c r="AC772" i="22"/>
  <c r="AE772" i="22" s="1"/>
  <c r="BC772" i="22" s="1"/>
  <c r="X772" i="22"/>
  <c r="W772" i="22"/>
  <c r="BD772" i="22" l="1"/>
  <c r="AF772" i="22"/>
  <c r="AZ772" i="22" s="1"/>
  <c r="AG772" i="22"/>
  <c r="BA772" i="22" s="1"/>
  <c r="Y772" i="22"/>
  <c r="Q773" i="22" l="1"/>
  <c r="AX773" i="22" s="1"/>
  <c r="AH772" i="22"/>
  <c r="AY773" i="22" l="1"/>
  <c r="S773" i="22"/>
  <c r="U773" i="22" s="1"/>
  <c r="T773" i="22" s="1"/>
  <c r="V773" i="22" s="1"/>
  <c r="X773" i="22" s="1"/>
  <c r="AO773" i="22"/>
  <c r="AP773" i="22"/>
  <c r="AR773" i="22" s="1"/>
  <c r="AA773" i="22"/>
  <c r="AL773" i="22"/>
  <c r="AM773" i="22" s="1"/>
  <c r="AB773" i="22"/>
  <c r="AD773" i="22" s="1"/>
  <c r="AC773" i="22" s="1"/>
  <c r="AE773" i="22" s="1"/>
  <c r="AJ773" i="22"/>
  <c r="AK773" i="22" s="1"/>
  <c r="R773" i="22"/>
  <c r="BB773" i="22"/>
  <c r="W773" i="22" l="1"/>
  <c r="Y773" i="22" s="1"/>
  <c r="AQ773" i="22"/>
  <c r="AS773" i="22" s="1"/>
  <c r="BC773" i="22" s="1"/>
  <c r="AF773" i="22"/>
  <c r="AG773" i="22"/>
  <c r="AT773" i="22" l="1"/>
  <c r="AZ773" i="22" s="1"/>
  <c r="AU773" i="22"/>
  <c r="BA773" i="22" s="1"/>
  <c r="AH773" i="22"/>
  <c r="Q774" i="22"/>
  <c r="AX774" i="22" s="1"/>
  <c r="BD773" i="22"/>
  <c r="AY774" i="22" l="1"/>
  <c r="AB774" i="22"/>
  <c r="AD774" i="22" s="1"/>
  <c r="AC774" i="22" s="1"/>
  <c r="AE774" i="22" s="1"/>
  <c r="AO774" i="22"/>
  <c r="AP774" i="22"/>
  <c r="AR774" i="22" s="1"/>
  <c r="AQ774" i="22" s="1"/>
  <c r="AV773" i="22"/>
  <c r="BB774" i="22"/>
  <c r="R774" i="22"/>
  <c r="AJ774" i="22"/>
  <c r="AA774" i="22"/>
  <c r="AL774" i="22"/>
  <c r="S774" i="22"/>
  <c r="AS774" i="22" l="1"/>
  <c r="AF774" i="22"/>
  <c r="AG774" i="22"/>
  <c r="AK774" i="22"/>
  <c r="U774" i="22"/>
  <c r="T774" i="22" s="1"/>
  <c r="AM774" i="22"/>
  <c r="AT774" i="22" l="1"/>
  <c r="AU774" i="22"/>
  <c r="V774" i="22"/>
  <c r="BC774" i="22" s="1"/>
  <c r="AH774" i="22"/>
  <c r="AV774" i="22" l="1"/>
  <c r="X774" i="22"/>
  <c r="BA774" i="22" s="1"/>
  <c r="W774" i="22"/>
  <c r="AZ774" i="22" s="1"/>
  <c r="Y774" i="22" l="1"/>
  <c r="Q775" i="22"/>
  <c r="AX775" i="22" s="1"/>
  <c r="BD774" i="22"/>
  <c r="AY775" i="22" l="1"/>
  <c r="S775" i="22"/>
  <c r="U775" i="22" s="1"/>
  <c r="T775" i="22" s="1"/>
  <c r="AO775" i="22"/>
  <c r="AP775" i="22"/>
  <c r="AR775" i="22" s="1"/>
  <c r="AJ775" i="22"/>
  <c r="R775" i="22"/>
  <c r="BB775" i="22"/>
  <c r="AL775" i="22"/>
  <c r="AA775" i="22"/>
  <c r="AB775" i="22"/>
  <c r="AQ775" i="22" l="1"/>
  <c r="AS775" i="22" s="1"/>
  <c r="AD775" i="22"/>
  <c r="AK775" i="22"/>
  <c r="AM775" i="22"/>
  <c r="V775" i="22"/>
  <c r="AU775" i="22" l="1"/>
  <c r="AT775" i="22"/>
  <c r="AC775" i="22"/>
  <c r="AE775" i="22" s="1"/>
  <c r="BC775" i="22" s="1"/>
  <c r="X775" i="22"/>
  <c r="W775" i="22"/>
  <c r="AV775" i="22" l="1"/>
  <c r="AF775" i="22"/>
  <c r="AZ775" i="22" s="1"/>
  <c r="AG775" i="22"/>
  <c r="BA775" i="22" s="1"/>
  <c r="Y775" i="22"/>
  <c r="AH775" i="22" l="1"/>
  <c r="BD775" i="22"/>
  <c r="Q776" i="22"/>
  <c r="AX776" i="22" s="1"/>
  <c r="AY776" i="22" l="1"/>
  <c r="AO776" i="22"/>
  <c r="AP776" i="22"/>
  <c r="AR776" i="22" s="1"/>
  <c r="AB776" i="22"/>
  <c r="S776" i="22"/>
  <c r="U776" i="22" s="1"/>
  <c r="T776" i="22" s="1"/>
  <c r="AA776" i="22"/>
  <c r="AL776" i="22"/>
  <c r="AM776" i="22" s="1"/>
  <c r="R776" i="22"/>
  <c r="AJ776" i="22"/>
  <c r="AK776" i="22" s="1"/>
  <c r="BB776" i="22"/>
  <c r="AQ776" i="22" l="1"/>
  <c r="AS776" i="22" s="1"/>
  <c r="V776" i="22"/>
  <c r="X776" i="22" s="1"/>
  <c r="AD776" i="22"/>
  <c r="AU776" i="22" l="1"/>
  <c r="AT776" i="22"/>
  <c r="W776" i="22"/>
  <c r="Y776" i="22" s="1"/>
  <c r="AC776" i="22"/>
  <c r="AE776" i="22" s="1"/>
  <c r="BC776" i="22" s="1"/>
  <c r="AV776" i="22" l="1"/>
  <c r="AF776" i="22"/>
  <c r="AZ776" i="22" s="1"/>
  <c r="AG776" i="22"/>
  <c r="BA776" i="22" s="1"/>
  <c r="AH776" i="22" l="1"/>
  <c r="Q777" i="22"/>
  <c r="AX777" i="22" s="1"/>
  <c r="BD776" i="22"/>
  <c r="AY777" i="22" l="1"/>
  <c r="AB777" i="22"/>
  <c r="AD777" i="22" s="1"/>
  <c r="AC777" i="22" s="1"/>
  <c r="AE777" i="22" s="1"/>
  <c r="AO777" i="22"/>
  <c r="AP777" i="22"/>
  <c r="AR777" i="22" s="1"/>
  <c r="S777" i="22"/>
  <c r="U777" i="22" s="1"/>
  <c r="T777" i="22" s="1"/>
  <c r="BB777" i="22"/>
  <c r="AA777" i="22"/>
  <c r="R777" i="22"/>
  <c r="AJ777" i="22"/>
  <c r="AK777" i="22" s="1"/>
  <c r="AL777" i="22"/>
  <c r="AM777" i="22" s="1"/>
  <c r="AQ777" i="22" l="1"/>
  <c r="AS777" i="22" s="1"/>
  <c r="AF777" i="22"/>
  <c r="AG777" i="22"/>
  <c r="V777" i="22"/>
  <c r="X777" i="22" s="1"/>
  <c r="BC777" i="22" l="1"/>
  <c r="AT777" i="22"/>
  <c r="AU777" i="22"/>
  <c r="BA777" i="22" s="1"/>
  <c r="AH777" i="22"/>
  <c r="BD777" i="22"/>
  <c r="W777" i="22"/>
  <c r="Y777" i="22" s="1"/>
  <c r="AZ777" i="22" l="1"/>
  <c r="AV777" i="22"/>
  <c r="Q778" i="22"/>
  <c r="AX778" i="22" s="1"/>
  <c r="AY778" i="22" l="1"/>
  <c r="AA778" i="22"/>
  <c r="AO778" i="22"/>
  <c r="AP778" i="22"/>
  <c r="AR778" i="22" s="1"/>
  <c r="AQ778" i="22" s="1"/>
  <c r="R778" i="22"/>
  <c r="BB778" i="22"/>
  <c r="AJ778" i="22"/>
  <c r="AK778" i="22" s="1"/>
  <c r="AB778" i="22"/>
  <c r="AD778" i="22" s="1"/>
  <c r="AC778" i="22" s="1"/>
  <c r="AL778" i="22"/>
  <c r="AM778" i="22" s="1"/>
  <c r="S778" i="22"/>
  <c r="U778" i="22" s="1"/>
  <c r="T778" i="22" s="1"/>
  <c r="V778" i="22" s="1"/>
  <c r="W778" i="22" s="1"/>
  <c r="AS778" i="22" l="1"/>
  <c r="X778" i="22"/>
  <c r="Y778" i="22" s="1"/>
  <c r="AE778" i="22"/>
  <c r="BC778" i="22" l="1"/>
  <c r="AU778" i="22"/>
  <c r="AT778" i="22"/>
  <c r="AF778" i="22"/>
  <c r="AG778" i="22"/>
  <c r="AZ778" i="22" l="1"/>
  <c r="BA778" i="22"/>
  <c r="AV778" i="22"/>
  <c r="AH778" i="22"/>
  <c r="Q779" i="22"/>
  <c r="BD778" i="22"/>
  <c r="AP779" i="22" l="1"/>
  <c r="AR779" i="22" s="1"/>
  <c r="AQ779" i="22" s="1"/>
  <c r="AX779" i="22"/>
  <c r="AB779" i="22"/>
  <c r="AD779" i="22" s="1"/>
  <c r="AO779" i="22"/>
  <c r="AJ779" i="22"/>
  <c r="AK779" i="22" s="1"/>
  <c r="AA779" i="22"/>
  <c r="BB779" i="22"/>
  <c r="R779" i="22"/>
  <c r="S779" i="22"/>
  <c r="U779" i="22" s="1"/>
  <c r="T779" i="22" s="1"/>
  <c r="AL779" i="22"/>
  <c r="AM779" i="22" s="1"/>
  <c r="AS779" i="22" l="1"/>
  <c r="AU779" i="22" s="1"/>
  <c r="AY779" i="22"/>
  <c r="AC779" i="22"/>
  <c r="AE779" i="22" s="1"/>
  <c r="V779" i="22"/>
  <c r="X779" i="22" s="1"/>
  <c r="AT779" i="22" l="1"/>
  <c r="BC779" i="22"/>
  <c r="AV779" i="22"/>
  <c r="W779" i="22"/>
  <c r="Y779" i="22" s="1"/>
  <c r="AF779" i="22"/>
  <c r="AG779" i="22"/>
  <c r="BA779" i="22" s="1"/>
  <c r="AZ779" i="22" l="1"/>
  <c r="AH779" i="22"/>
  <c r="Q780" i="22"/>
  <c r="AX780" i="22" s="1"/>
  <c r="BD779" i="22"/>
  <c r="AY780" i="22" l="1"/>
  <c r="AB780" i="22"/>
  <c r="AD780" i="22" s="1"/>
  <c r="AO780" i="22"/>
  <c r="AP780" i="22"/>
  <c r="AR780" i="22" s="1"/>
  <c r="S780" i="22"/>
  <c r="U780" i="22" s="1"/>
  <c r="T780" i="22" s="1"/>
  <c r="AA780" i="22"/>
  <c r="BB780" i="22"/>
  <c r="AJ780" i="22"/>
  <c r="AK780" i="22" s="1"/>
  <c r="AL780" i="22"/>
  <c r="AM780" i="22" s="1"/>
  <c r="R780" i="22"/>
  <c r="AQ780" i="22" l="1"/>
  <c r="AS780" i="22" s="1"/>
  <c r="AC780" i="22"/>
  <c r="AE780" i="22" s="1"/>
  <c r="V780" i="22"/>
  <c r="BC780" i="22" l="1"/>
  <c r="AT780" i="22"/>
  <c r="AU780" i="22"/>
  <c r="BA780" i="22" s="1"/>
  <c r="AF780" i="22"/>
  <c r="AG780" i="22"/>
  <c r="X780" i="22"/>
  <c r="W780" i="22"/>
  <c r="AZ780" i="22" l="1"/>
  <c r="AV780" i="22"/>
  <c r="Y780" i="22"/>
  <c r="AH780" i="22"/>
  <c r="BD780" i="22"/>
  <c r="Q781" i="22"/>
  <c r="AX781" i="22" s="1"/>
  <c r="AY781" i="22" l="1"/>
  <c r="AO781" i="22"/>
  <c r="AP781" i="22"/>
  <c r="AR781" i="22" s="1"/>
  <c r="AJ781" i="22"/>
  <c r="AK781" i="22" s="1"/>
  <c r="AL781" i="22"/>
  <c r="AM781" i="22" s="1"/>
  <c r="BB781" i="22"/>
  <c r="AA781" i="22"/>
  <c r="AB781" i="22"/>
  <c r="AD781" i="22" s="1"/>
  <c r="R781" i="22"/>
  <c r="S781" i="22"/>
  <c r="U781" i="22" s="1"/>
  <c r="AQ781" i="22" l="1"/>
  <c r="AS781" i="22" s="1"/>
  <c r="AC781" i="22"/>
  <c r="AE781" i="22" s="1"/>
  <c r="T781" i="22"/>
  <c r="V781" i="22" s="1"/>
  <c r="BC781" i="22" l="1"/>
  <c r="AU781" i="22"/>
  <c r="AT781" i="22"/>
  <c r="X781" i="22"/>
  <c r="W781" i="22"/>
  <c r="AG781" i="22"/>
  <c r="AF781" i="22"/>
  <c r="AZ781" i="22" l="1"/>
  <c r="BA781" i="22"/>
  <c r="AV781" i="22"/>
  <c r="Y781" i="22"/>
  <c r="BD781" i="22"/>
  <c r="Q782" i="22"/>
  <c r="AH781" i="22"/>
  <c r="AP782" i="22" l="1"/>
  <c r="AR782" i="22" s="1"/>
  <c r="AQ782" i="22" s="1"/>
  <c r="AS782" i="22" s="1"/>
  <c r="AX782" i="22"/>
  <c r="AO782" i="22"/>
  <c r="R782" i="22"/>
  <c r="AL782" i="22"/>
  <c r="AM782" i="22" s="1"/>
  <c r="S782" i="22"/>
  <c r="U782" i="22" s="1"/>
  <c r="T782" i="22" s="1"/>
  <c r="BB782" i="22"/>
  <c r="AB782" i="22"/>
  <c r="AD782" i="22" s="1"/>
  <c r="AJ782" i="22"/>
  <c r="AK782" i="22" s="1"/>
  <c r="AA782" i="22"/>
  <c r="AY782" i="22" l="1"/>
  <c r="AU782" i="22"/>
  <c r="AT782" i="22"/>
  <c r="V782" i="22"/>
  <c r="AC782" i="22"/>
  <c r="AE782" i="22" s="1"/>
  <c r="BC782" i="22" l="1"/>
  <c r="AV782" i="22"/>
  <c r="AF782" i="22"/>
  <c r="AZ782" i="22" s="1"/>
  <c r="AG782" i="22"/>
  <c r="W782" i="22"/>
  <c r="X782" i="22"/>
  <c r="BA782" i="22" l="1"/>
  <c r="Y782" i="22"/>
  <c r="AH782" i="22"/>
  <c r="Q783" i="22"/>
  <c r="AX783" i="22" s="1"/>
  <c r="BD782" i="22"/>
  <c r="AY783" i="22" l="1"/>
  <c r="AO783" i="22"/>
  <c r="AP783" i="22"/>
  <c r="AR783" i="22" s="1"/>
  <c r="BB783" i="22"/>
  <c r="R783" i="22"/>
  <c r="AL783" i="22"/>
  <c r="AM783" i="22" s="1"/>
  <c r="AJ783" i="22"/>
  <c r="AK783" i="22" s="1"/>
  <c r="AA783" i="22"/>
  <c r="S783" i="22"/>
  <c r="U783" i="22" s="1"/>
  <c r="T783" i="22" s="1"/>
  <c r="AB783" i="22"/>
  <c r="AD783" i="22" s="1"/>
  <c r="AQ783" i="22" l="1"/>
  <c r="AS783" i="22" s="1"/>
  <c r="V783" i="22"/>
  <c r="AC783" i="22"/>
  <c r="AE783" i="22" s="1"/>
  <c r="BC783" i="22" l="1"/>
  <c r="AU783" i="22"/>
  <c r="AT783" i="22"/>
  <c r="AG783" i="22"/>
  <c r="AF783" i="22"/>
  <c r="X783" i="22"/>
  <c r="W783" i="22"/>
  <c r="AZ783" i="22" l="1"/>
  <c r="BA783" i="22"/>
  <c r="AV783" i="22"/>
  <c r="AH783" i="22"/>
  <c r="Y783" i="22"/>
  <c r="Q784" i="22"/>
  <c r="AX784" i="22" s="1"/>
  <c r="BD783" i="22"/>
  <c r="AY784" i="22" l="1"/>
  <c r="AO784" i="22"/>
  <c r="AP784" i="22"/>
  <c r="AR784" i="22" s="1"/>
  <c r="AQ784" i="22" s="1"/>
  <c r="AS784" i="22" s="1"/>
  <c r="AB784" i="22"/>
  <c r="AD784" i="22" s="1"/>
  <c r="AC784" i="22" s="1"/>
  <c r="AJ784" i="22"/>
  <c r="AK784" i="22" s="1"/>
  <c r="R784" i="22"/>
  <c r="AA784" i="22"/>
  <c r="S784" i="22"/>
  <c r="U784" i="22" s="1"/>
  <c r="AL784" i="22"/>
  <c r="AM784" i="22" s="1"/>
  <c r="BB784" i="22"/>
  <c r="AT784" i="22" l="1"/>
  <c r="AU784" i="22"/>
  <c r="T784" i="22"/>
  <c r="V784" i="22" s="1"/>
  <c r="AE784" i="22"/>
  <c r="BC784" i="22" l="1"/>
  <c r="AV784" i="22"/>
  <c r="X784" i="22"/>
  <c r="W784" i="22"/>
  <c r="AF784" i="22"/>
  <c r="AG784" i="22"/>
  <c r="BA784" i="22" l="1"/>
  <c r="AZ784" i="22"/>
  <c r="AH784" i="22"/>
  <c r="Y784" i="22"/>
  <c r="BD784" i="22"/>
  <c r="Q785" i="22"/>
  <c r="AX785" i="22" s="1"/>
  <c r="AY785" i="22" l="1"/>
  <c r="S785" i="22"/>
  <c r="U785" i="22" s="1"/>
  <c r="T785" i="22" s="1"/>
  <c r="AO785" i="22"/>
  <c r="AP785" i="22"/>
  <c r="AR785" i="22" s="1"/>
  <c r="AQ785" i="22" s="1"/>
  <c r="AB785" i="22"/>
  <c r="AD785" i="22" s="1"/>
  <c r="BB785" i="22"/>
  <c r="R785" i="22"/>
  <c r="AJ785" i="22"/>
  <c r="AK785" i="22" s="1"/>
  <c r="AL785" i="22"/>
  <c r="AM785" i="22" s="1"/>
  <c r="AA785" i="22"/>
  <c r="V785" i="22" l="1"/>
  <c r="AS785" i="22"/>
  <c r="X785" i="22"/>
  <c r="W785" i="22"/>
  <c r="AC785" i="22"/>
  <c r="AE785" i="22" s="1"/>
  <c r="BC785" i="22" l="1"/>
  <c r="AT785" i="22"/>
  <c r="AU785" i="22"/>
  <c r="Y785" i="22"/>
  <c r="AG785" i="22"/>
  <c r="AF785" i="22"/>
  <c r="BA785" i="22" l="1"/>
  <c r="AZ785" i="22"/>
  <c r="AV785" i="22"/>
  <c r="AH785" i="22"/>
  <c r="Q786" i="22"/>
  <c r="BD785" i="22"/>
  <c r="AP786" i="22" l="1"/>
  <c r="AR786" i="22" s="1"/>
  <c r="AQ786" i="22" s="1"/>
  <c r="AS786" i="22" s="1"/>
  <c r="AX786" i="22"/>
  <c r="AO786" i="22"/>
  <c r="R786" i="22"/>
  <c r="AA786" i="22"/>
  <c r="AL786" i="22"/>
  <c r="AM786" i="22" s="1"/>
  <c r="AJ786" i="22"/>
  <c r="AK786" i="22" s="1"/>
  <c r="BB786" i="22"/>
  <c r="S786" i="22"/>
  <c r="U786" i="22" s="1"/>
  <c r="AB786" i="22"/>
  <c r="AD786" i="22" s="1"/>
  <c r="AC786" i="22" s="1"/>
  <c r="AY786" i="22" l="1"/>
  <c r="AU786" i="22"/>
  <c r="AT786" i="22"/>
  <c r="T786" i="22"/>
  <c r="V786" i="22" s="1"/>
  <c r="AE786" i="22"/>
  <c r="BC786" i="22" l="1"/>
  <c r="AV786" i="22"/>
  <c r="W786" i="22"/>
  <c r="X786" i="22"/>
  <c r="AF786" i="22"/>
  <c r="AG786" i="22"/>
  <c r="BA786" i="22" l="1"/>
  <c r="AZ786" i="22"/>
  <c r="AH786" i="22"/>
  <c r="BD786" i="22"/>
  <c r="Q787" i="22"/>
  <c r="AX787" i="22" s="1"/>
  <c r="Y786" i="22"/>
  <c r="AY787" i="22" l="1"/>
  <c r="S787" i="22"/>
  <c r="U787" i="22" s="1"/>
  <c r="T787" i="22" s="1"/>
  <c r="V787" i="22" s="1"/>
  <c r="AO787" i="22"/>
  <c r="AP787" i="22"/>
  <c r="AR787" i="22" s="1"/>
  <c r="AQ787" i="22" s="1"/>
  <c r="AS787" i="22" s="1"/>
  <c r="BB787" i="22"/>
  <c r="AL787" i="22"/>
  <c r="R787" i="22"/>
  <c r="AA787" i="22"/>
  <c r="AJ787" i="22"/>
  <c r="AB787" i="22"/>
  <c r="AD787" i="22" s="1"/>
  <c r="AC787" i="22" s="1"/>
  <c r="AU787" i="22" l="1"/>
  <c r="AT787" i="22"/>
  <c r="W787" i="22"/>
  <c r="X787" i="22"/>
  <c r="AK787" i="22"/>
  <c r="AM787" i="22"/>
  <c r="AE787" i="22"/>
  <c r="BC787" i="22" l="1"/>
  <c r="AV787" i="22"/>
  <c r="AG787" i="22"/>
  <c r="BA787" i="22" s="1"/>
  <c r="AF787" i="22"/>
  <c r="AZ787" i="22" s="1"/>
  <c r="Y787" i="22"/>
  <c r="AH787" i="22" l="1"/>
  <c r="BD787" i="22"/>
  <c r="Q788" i="22"/>
  <c r="AX788" i="22" s="1"/>
  <c r="AY788" i="22" l="1"/>
  <c r="AO788" i="22"/>
  <c r="AP788" i="22"/>
  <c r="AR788" i="22" s="1"/>
  <c r="AL788" i="22"/>
  <c r="AA788" i="22"/>
  <c r="R788" i="22"/>
  <c r="AJ788" i="22"/>
  <c r="BB788" i="22"/>
  <c r="S788" i="22"/>
  <c r="U788" i="22" s="1"/>
  <c r="AB788" i="22"/>
  <c r="AD788" i="22" s="1"/>
  <c r="AQ788" i="22" l="1"/>
  <c r="AS788" i="22" s="1"/>
  <c r="AK788" i="22"/>
  <c r="AM788" i="22"/>
  <c r="AC788" i="22"/>
  <c r="AE788" i="22" s="1"/>
  <c r="T788" i="22"/>
  <c r="V788" i="22" s="1"/>
  <c r="BC788" i="22" l="1"/>
  <c r="AT788" i="22"/>
  <c r="AU788" i="22"/>
  <c r="W788" i="22"/>
  <c r="X788" i="22"/>
  <c r="AG788" i="22"/>
  <c r="AF788" i="22"/>
  <c r="BA788" i="22" l="1"/>
  <c r="AZ788" i="22"/>
  <c r="AV788" i="22"/>
  <c r="AH788" i="22"/>
  <c r="BD788" i="22"/>
  <c r="Q789" i="22"/>
  <c r="AX789" i="22" s="1"/>
  <c r="Y788" i="22"/>
  <c r="AP789" i="22" l="1"/>
  <c r="AR789" i="22" s="1"/>
  <c r="AQ789" i="22" s="1"/>
  <c r="AY789" i="22"/>
  <c r="S789" i="22"/>
  <c r="U789" i="22" s="1"/>
  <c r="T789" i="22" s="1"/>
  <c r="V789" i="22" s="1"/>
  <c r="AO789" i="22"/>
  <c r="BB789" i="22"/>
  <c r="AA789" i="22"/>
  <c r="AL789" i="22"/>
  <c r="AJ789" i="22"/>
  <c r="R789" i="22"/>
  <c r="AB789" i="22"/>
  <c r="AD789" i="22" s="1"/>
  <c r="AC789" i="22" s="1"/>
  <c r="AS789" i="22" l="1"/>
  <c r="AU789" i="22" s="1"/>
  <c r="W789" i="22"/>
  <c r="X789" i="22"/>
  <c r="AE789" i="22"/>
  <c r="AM789" i="22"/>
  <c r="AK789" i="22"/>
  <c r="AT789" i="22" l="1"/>
  <c r="BC789" i="22"/>
  <c r="Q790" i="22" s="1"/>
  <c r="AX790" i="22" s="1"/>
  <c r="AV789" i="22"/>
  <c r="Y789" i="22"/>
  <c r="AG789" i="22"/>
  <c r="BA789" i="22" s="1"/>
  <c r="AF789" i="22"/>
  <c r="AZ789" i="22" l="1"/>
  <c r="AY790" i="22"/>
  <c r="S790" i="22"/>
  <c r="U790" i="22" s="1"/>
  <c r="T790" i="22" s="1"/>
  <c r="AO790" i="22"/>
  <c r="AP790" i="22"/>
  <c r="AR790" i="22" s="1"/>
  <c r="AQ790" i="22" s="1"/>
  <c r="BD789" i="22"/>
  <c r="AH789" i="22"/>
  <c r="AB790" i="22"/>
  <c r="AD790" i="22" s="1"/>
  <c r="AJ790" i="22"/>
  <c r="AA790" i="22"/>
  <c r="BB790" i="22"/>
  <c r="AL790" i="22"/>
  <c r="R790" i="22"/>
  <c r="AS790" i="22" l="1"/>
  <c r="AT790" i="22" s="1"/>
  <c r="V790" i="22"/>
  <c r="W790" i="22" s="1"/>
  <c r="AM790" i="22"/>
  <c r="AK790" i="22"/>
  <c r="AC790" i="22"/>
  <c r="AE790" i="22" s="1"/>
  <c r="AU790" i="22" l="1"/>
  <c r="BC790" i="22"/>
  <c r="X790" i="22"/>
  <c r="Y790" i="22" s="1"/>
  <c r="AG790" i="22"/>
  <c r="AF790" i="22"/>
  <c r="AZ790" i="22" s="1"/>
  <c r="BA790" i="22" l="1"/>
  <c r="AV790" i="22"/>
  <c r="AH790" i="22"/>
  <c r="BD790" i="22"/>
  <c r="Q791" i="22"/>
  <c r="AX791" i="22" s="1"/>
  <c r="AY791" i="22" l="1"/>
  <c r="AB791" i="22"/>
  <c r="AD791" i="22" s="1"/>
  <c r="AC791" i="22" s="1"/>
  <c r="AO791" i="22"/>
  <c r="AP791" i="22"/>
  <c r="AR791" i="22" s="1"/>
  <c r="AQ791" i="22" s="1"/>
  <c r="S791" i="22"/>
  <c r="U791" i="22" s="1"/>
  <c r="T791" i="22" s="1"/>
  <c r="AL791" i="22"/>
  <c r="AJ791" i="22"/>
  <c r="BB791" i="22"/>
  <c r="AA791" i="22"/>
  <c r="R791" i="22"/>
  <c r="AS791" i="22" l="1"/>
  <c r="AU791" i="22" s="1"/>
  <c r="AE791" i="22"/>
  <c r="AG791" i="22" s="1"/>
  <c r="V791" i="22"/>
  <c r="AK791" i="22"/>
  <c r="AM791" i="22"/>
  <c r="AT791" i="22" l="1"/>
  <c r="AF791" i="22"/>
  <c r="AH791" i="22" s="1"/>
  <c r="BC791" i="22"/>
  <c r="X791" i="22"/>
  <c r="BA791" i="22" s="1"/>
  <c r="W791" i="22"/>
  <c r="AZ791" i="22" l="1"/>
  <c r="AV791" i="22"/>
  <c r="BD791" i="22"/>
  <c r="Q792" i="22"/>
  <c r="AX792" i="22" s="1"/>
  <c r="Y791" i="22"/>
  <c r="AY792" i="22" l="1"/>
  <c r="AO792" i="22"/>
  <c r="AP792" i="22"/>
  <c r="AR792" i="22" s="1"/>
  <c r="AB792" i="22"/>
  <c r="AD792" i="22" s="1"/>
  <c r="AC792" i="22" s="1"/>
  <c r="BB792" i="22"/>
  <c r="AA792" i="22"/>
  <c r="R792" i="22"/>
  <c r="AL792" i="22"/>
  <c r="AJ792" i="22"/>
  <c r="S792" i="22"/>
  <c r="U792" i="22" s="1"/>
  <c r="AQ792" i="22" l="1"/>
  <c r="AS792" i="22" s="1"/>
  <c r="AM792" i="22"/>
  <c r="T792" i="22"/>
  <c r="V792" i="22" s="1"/>
  <c r="AK792" i="22"/>
  <c r="AE792" i="22"/>
  <c r="AT792" i="22" l="1"/>
  <c r="AU792" i="22"/>
  <c r="BC792" i="22"/>
  <c r="AF792" i="22"/>
  <c r="AG792" i="22"/>
  <c r="W792" i="22"/>
  <c r="X792" i="22"/>
  <c r="BA792" i="22" l="1"/>
  <c r="AZ792" i="22"/>
  <c r="AV792" i="22"/>
  <c r="Y792" i="22"/>
  <c r="BD792" i="22"/>
  <c r="Q793" i="22"/>
  <c r="AX793" i="22" s="1"/>
  <c r="AH792" i="22"/>
  <c r="AY793" i="22" l="1"/>
  <c r="S793" i="22"/>
  <c r="U793" i="22" s="1"/>
  <c r="T793" i="22" s="1"/>
  <c r="AO793" i="22"/>
  <c r="AP793" i="22"/>
  <c r="AR793" i="22" s="1"/>
  <c r="AQ793" i="22" s="1"/>
  <c r="AB793" i="22"/>
  <c r="AD793" i="22" s="1"/>
  <c r="AC793" i="22" s="1"/>
  <c r="AA793" i="22"/>
  <c r="BB793" i="22"/>
  <c r="AL793" i="22"/>
  <c r="AJ793" i="22"/>
  <c r="R793" i="22"/>
  <c r="V793" i="22" l="1"/>
  <c r="X793" i="22" s="1"/>
  <c r="AS793" i="22"/>
  <c r="AU793" i="22" s="1"/>
  <c r="AM793" i="22"/>
  <c r="AE793" i="22"/>
  <c r="AK793" i="22"/>
  <c r="W793" i="22" l="1"/>
  <c r="BC793" i="22"/>
  <c r="Q794" i="22" s="1"/>
  <c r="AX794" i="22" s="1"/>
  <c r="AT793" i="22"/>
  <c r="AG793" i="22"/>
  <c r="BA793" i="22" s="1"/>
  <c r="AF793" i="22"/>
  <c r="Y793" i="22"/>
  <c r="AV793" i="22" l="1"/>
  <c r="AZ793" i="22"/>
  <c r="AY794" i="22"/>
  <c r="AO794" i="22"/>
  <c r="AP794" i="22"/>
  <c r="AR794" i="22" s="1"/>
  <c r="BD793" i="22"/>
  <c r="S794" i="22"/>
  <c r="U794" i="22" s="1"/>
  <c r="T794" i="22" s="1"/>
  <c r="BB794" i="22"/>
  <c r="AJ794" i="22"/>
  <c r="R794" i="22"/>
  <c r="AL794" i="22"/>
  <c r="AA794" i="22"/>
  <c r="AH793" i="22"/>
  <c r="AB794" i="22"/>
  <c r="AD794" i="22" s="1"/>
  <c r="AC794" i="22" s="1"/>
  <c r="AQ794" i="22" l="1"/>
  <c r="AS794" i="22" s="1"/>
  <c r="AM794" i="22"/>
  <c r="AE794" i="22"/>
  <c r="AK794" i="22"/>
  <c r="V794" i="22"/>
  <c r="AU794" i="22" l="1"/>
  <c r="AT794" i="22"/>
  <c r="BC794" i="22"/>
  <c r="AF794" i="22"/>
  <c r="AG794" i="22"/>
  <c r="W794" i="22"/>
  <c r="X794" i="22"/>
  <c r="AV794" i="22" l="1"/>
  <c r="AZ794" i="22"/>
  <c r="BA794" i="22"/>
  <c r="BD794" i="22"/>
  <c r="Q795" i="22"/>
  <c r="AX795" i="22" s="1"/>
  <c r="AH794" i="22"/>
  <c r="Y794" i="22"/>
  <c r="AY795" i="22" l="1"/>
  <c r="AO795" i="22"/>
  <c r="AP795" i="22"/>
  <c r="AR795" i="22" s="1"/>
  <c r="AL795" i="22"/>
  <c r="AJ795" i="22"/>
  <c r="AA795" i="22"/>
  <c r="R795" i="22"/>
  <c r="BB795" i="22"/>
  <c r="S795" i="22"/>
  <c r="U795" i="22" s="1"/>
  <c r="AB795" i="22"/>
  <c r="AD795" i="22" s="1"/>
  <c r="AQ795" i="22" l="1"/>
  <c r="AS795" i="22" s="1"/>
  <c r="AM795" i="22"/>
  <c r="AC795" i="22"/>
  <c r="AE795" i="22" s="1"/>
  <c r="AK795" i="22"/>
  <c r="T795" i="22"/>
  <c r="V795" i="22" s="1"/>
  <c r="AT795" i="22" l="1"/>
  <c r="AU795" i="22"/>
  <c r="BC795" i="22"/>
  <c r="AG795" i="22"/>
  <c r="AF795" i="22"/>
  <c r="X795" i="22"/>
  <c r="W795" i="22"/>
  <c r="BA795" i="22" l="1"/>
  <c r="AZ795" i="22"/>
  <c r="AV795" i="22"/>
  <c r="AH795" i="22"/>
  <c r="BD795" i="22"/>
  <c r="Q796" i="22"/>
  <c r="AX796" i="22" s="1"/>
  <c r="Y795" i="22"/>
  <c r="AY796" i="22" l="1"/>
  <c r="AB796" i="22"/>
  <c r="AD796" i="22" s="1"/>
  <c r="AC796" i="22" s="1"/>
  <c r="AO796" i="22"/>
  <c r="AP796" i="22"/>
  <c r="AR796" i="22" s="1"/>
  <c r="AQ796" i="22" s="1"/>
  <c r="BB796" i="22"/>
  <c r="AA796" i="22"/>
  <c r="AJ796" i="22"/>
  <c r="AL796" i="22"/>
  <c r="R796" i="22"/>
  <c r="S796" i="22"/>
  <c r="U796" i="22" s="1"/>
  <c r="T796" i="22" s="1"/>
  <c r="AS796" i="22" l="1"/>
  <c r="AE796" i="22"/>
  <c r="AG796" i="22" s="1"/>
  <c r="AT796" i="22"/>
  <c r="AU796" i="22"/>
  <c r="AM796" i="22"/>
  <c r="V796" i="22"/>
  <c r="AK796" i="22"/>
  <c r="AF796" i="22" l="1"/>
  <c r="AH796" i="22" s="1"/>
  <c r="BC796" i="22"/>
  <c r="BD796" i="22" s="1"/>
  <c r="AV796" i="22"/>
  <c r="X796" i="22"/>
  <c r="BA796" i="22" s="1"/>
  <c r="W796" i="22"/>
  <c r="AZ796" i="22" l="1"/>
  <c r="Q797" i="22"/>
  <c r="AX797" i="22" s="1"/>
  <c r="Y796" i="22"/>
  <c r="AY797" i="22" l="1"/>
  <c r="S797" i="22"/>
  <c r="U797" i="22" s="1"/>
  <c r="T797" i="22" s="1"/>
  <c r="AO797" i="22"/>
  <c r="AP797" i="22"/>
  <c r="AR797" i="22" s="1"/>
  <c r="AQ797" i="22" s="1"/>
  <c r="AJ797" i="22"/>
  <c r="AK797" i="22" s="1"/>
  <c r="AL797" i="22"/>
  <c r="AM797" i="22" s="1"/>
  <c r="AA797" i="22"/>
  <c r="BB797" i="22"/>
  <c r="AB797" i="22"/>
  <c r="AD797" i="22" s="1"/>
  <c r="AC797" i="22" s="1"/>
  <c r="AE797" i="22" s="1"/>
  <c r="R797" i="22"/>
  <c r="AS797" i="22" l="1"/>
  <c r="AU797" i="22" s="1"/>
  <c r="V797" i="22"/>
  <c r="W797" i="22" s="1"/>
  <c r="AG797" i="22"/>
  <c r="AF797" i="22"/>
  <c r="AT797" i="22" l="1"/>
  <c r="AZ797" i="22" s="1"/>
  <c r="BC797" i="22"/>
  <c r="Q798" i="22" s="1"/>
  <c r="AX798" i="22" s="1"/>
  <c r="X797" i="22"/>
  <c r="Y797" i="22" s="1"/>
  <c r="AH797" i="22"/>
  <c r="AV797" i="22" l="1"/>
  <c r="BA797" i="22"/>
  <c r="BD797" i="22"/>
  <c r="AY798" i="22"/>
  <c r="S798" i="22"/>
  <c r="U798" i="22" s="1"/>
  <c r="T798" i="22" s="1"/>
  <c r="AO798" i="22"/>
  <c r="AP798" i="22"/>
  <c r="AR798" i="22" s="1"/>
  <c r="AQ798" i="22" s="1"/>
  <c r="BB798" i="22"/>
  <c r="AA798" i="22"/>
  <c r="AL798" i="22"/>
  <c r="AJ798" i="22"/>
  <c r="R798" i="22"/>
  <c r="AB798" i="22"/>
  <c r="AD798" i="22" s="1"/>
  <c r="AC798" i="22" s="1"/>
  <c r="AS798" i="22" l="1"/>
  <c r="AT798" i="22" s="1"/>
  <c r="V798" i="22"/>
  <c r="X798" i="22" s="1"/>
  <c r="AK798" i="22"/>
  <c r="AE798" i="22"/>
  <c r="AM798" i="22"/>
  <c r="BC798" i="22" l="1"/>
  <c r="BD798" i="22" s="1"/>
  <c r="AU798" i="22"/>
  <c r="W798" i="22"/>
  <c r="Y798" i="22" s="1"/>
  <c r="AG798" i="22"/>
  <c r="AF798" i="22"/>
  <c r="AZ798" i="22" l="1"/>
  <c r="AV798" i="22"/>
  <c r="BA798" i="22"/>
  <c r="Q799" i="22"/>
  <c r="AX799" i="22" s="1"/>
  <c r="AH798" i="22"/>
  <c r="AJ799" i="22" l="1"/>
  <c r="AY799" i="22"/>
  <c r="S799" i="22"/>
  <c r="U799" i="22" s="1"/>
  <c r="T799" i="22" s="1"/>
  <c r="AO799" i="22"/>
  <c r="AP799" i="22"/>
  <c r="AR799" i="22" s="1"/>
  <c r="AQ799" i="22" s="1"/>
  <c r="AL799" i="22"/>
  <c r="AM799" i="22" s="1"/>
  <c r="BB799" i="22"/>
  <c r="R799" i="22"/>
  <c r="AB799" i="22"/>
  <c r="AD799" i="22" s="1"/>
  <c r="AC799" i="22" s="1"/>
  <c r="AA799" i="22"/>
  <c r="AK799" i="22"/>
  <c r="AS799" i="22" l="1"/>
  <c r="AU799" i="22" s="1"/>
  <c r="V799" i="22"/>
  <c r="W799" i="22" s="1"/>
  <c r="AE799" i="22"/>
  <c r="BC799" i="22" l="1"/>
  <c r="BD799" i="22" s="1"/>
  <c r="AT799" i="22"/>
  <c r="X799" i="22"/>
  <c r="Y799" i="22" s="1"/>
  <c r="AG799" i="22"/>
  <c r="AF799" i="22"/>
  <c r="BA799" i="22" l="1"/>
  <c r="AV799" i="22"/>
  <c r="AZ799" i="22"/>
  <c r="Q800" i="22"/>
  <c r="AX800" i="22" s="1"/>
  <c r="AH799" i="22"/>
  <c r="AB800" i="22" l="1"/>
  <c r="AD800" i="22" s="1"/>
  <c r="R800" i="22"/>
  <c r="S800" i="22"/>
  <c r="U800" i="22" s="1"/>
  <c r="T800" i="22" s="1"/>
  <c r="AJ800" i="22"/>
  <c r="AK800" i="22" s="1"/>
  <c r="AA800" i="22"/>
  <c r="BB800" i="22"/>
  <c r="AL800" i="22"/>
  <c r="AM800" i="22" s="1"/>
  <c r="AY800" i="22"/>
  <c r="AO800" i="22"/>
  <c r="AP800" i="22"/>
  <c r="AR800" i="22" s="1"/>
  <c r="AQ800" i="22" s="1"/>
  <c r="AC800" i="22"/>
  <c r="AE800" i="22" l="1"/>
  <c r="AG800" i="22" s="1"/>
  <c r="V800" i="22"/>
  <c r="W800" i="22" s="1"/>
  <c r="AS800" i="22"/>
  <c r="AT800" i="22" s="1"/>
  <c r="AF800" i="22" l="1"/>
  <c r="AZ800" i="22" s="1"/>
  <c r="AU800" i="22"/>
  <c r="BC800" i="22"/>
  <c r="BD800" i="22" s="1"/>
  <c r="X800" i="22"/>
  <c r="Y800" i="22" s="1"/>
  <c r="AV800" i="22" l="1"/>
  <c r="BA800" i="22"/>
  <c r="AH800" i="22"/>
  <c r="Q801" i="22"/>
  <c r="AX801" i="22" s="1"/>
  <c r="AY801" i="22" l="1"/>
  <c r="AA801" i="22"/>
  <c r="AL801" i="22"/>
  <c r="AM801" i="22" s="1"/>
  <c r="BB801" i="22"/>
  <c r="AB801" i="22"/>
  <c r="AD801" i="22" s="1"/>
  <c r="AC801" i="22" s="1"/>
  <c r="AP801" i="22"/>
  <c r="AR801" i="22" s="1"/>
  <c r="AQ801" i="22" s="1"/>
  <c r="AO801" i="22"/>
  <c r="AJ801" i="22"/>
  <c r="AK801" i="22" s="1"/>
  <c r="R801" i="22"/>
  <c r="S801" i="22"/>
  <c r="U801" i="22" s="1"/>
  <c r="T801" i="22" s="1"/>
  <c r="AE801" i="22" l="1"/>
  <c r="AF801" i="22" s="1"/>
  <c r="AS801" i="22"/>
  <c r="AU801" i="22" s="1"/>
  <c r="V801" i="22"/>
  <c r="W801" i="22" s="1"/>
  <c r="AG801" i="22"/>
  <c r="AH801" i="22" l="1"/>
  <c r="AT801" i="22"/>
  <c r="X801" i="22"/>
  <c r="Y801" i="22" s="1"/>
  <c r="BC801" i="22"/>
  <c r="BD801" i="22" s="1"/>
  <c r="AV801" i="22" l="1"/>
  <c r="AZ801" i="22"/>
  <c r="BA801" i="22"/>
  <c r="Q802" i="22"/>
  <c r="AX802" i="22" s="1"/>
  <c r="AY802" i="22" l="1"/>
  <c r="AL802" i="22"/>
  <c r="AM802" i="22" s="1"/>
  <c r="BB802" i="22"/>
  <c r="AP802" i="22"/>
  <c r="AR802" i="22" s="1"/>
  <c r="AQ802" i="22" s="1"/>
  <c r="AS802" i="22" s="1"/>
  <c r="AA802" i="22"/>
  <c r="AJ802" i="22"/>
  <c r="AK802" i="22" s="1"/>
  <c r="S802" i="22"/>
  <c r="U802" i="22" s="1"/>
  <c r="T802" i="22" s="1"/>
  <c r="AB802" i="22"/>
  <c r="AD802" i="22" s="1"/>
  <c r="AC802" i="22" s="1"/>
  <c r="AE802" i="22" s="1"/>
  <c r="R802" i="22"/>
  <c r="AO802" i="22"/>
  <c r="V802" i="22" l="1"/>
  <c r="BC802" i="22" s="1"/>
  <c r="BD802" i="22" s="1"/>
  <c r="AU802" i="22"/>
  <c r="AT802" i="22"/>
  <c r="AF802" i="22"/>
  <c r="AG802" i="22"/>
  <c r="X802" i="22" l="1"/>
  <c r="BA802" i="22" s="1"/>
  <c r="W802" i="22"/>
  <c r="Y802" i="22" s="1"/>
  <c r="AV802" i="22"/>
  <c r="Q803" i="22"/>
  <c r="AJ803" i="22" s="1"/>
  <c r="AK803" i="22" s="1"/>
  <c r="AH802" i="22"/>
  <c r="AZ802" i="22" l="1"/>
  <c r="BB803" i="22"/>
  <c r="AO803" i="22"/>
  <c r="AL803" i="22"/>
  <c r="AM803" i="22" s="1"/>
  <c r="R803" i="22"/>
  <c r="AP803" i="22"/>
  <c r="AR803" i="22" s="1"/>
  <c r="AQ803" i="22" s="1"/>
  <c r="AA803" i="22"/>
  <c r="S803" i="22"/>
  <c r="U803" i="22" s="1"/>
  <c r="T803" i="22" s="1"/>
  <c r="AX803" i="22"/>
  <c r="AB803" i="22"/>
  <c r="AD803" i="22" s="1"/>
  <c r="AC803" i="22" s="1"/>
  <c r="AY803" i="22" l="1"/>
  <c r="AS803" i="22"/>
  <c r="AU803" i="22" s="1"/>
  <c r="V803" i="22"/>
  <c r="X803" i="22" s="1"/>
  <c r="AE803" i="22"/>
  <c r="AT803" i="22" l="1"/>
  <c r="BC803" i="22"/>
  <c r="BD803" i="22" s="1"/>
  <c r="W803" i="22"/>
  <c r="Y803" i="22" s="1"/>
  <c r="AG803" i="22"/>
  <c r="BA803" i="22" s="1"/>
  <c r="AF803" i="22"/>
  <c r="AV803" i="22"/>
  <c r="Q804" i="22" l="1"/>
  <c r="AX804" i="22" s="1"/>
  <c r="AY804" i="22" s="1"/>
  <c r="AZ803" i="22"/>
  <c r="AH803" i="22"/>
  <c r="AO804" i="22"/>
  <c r="AA804" i="22"/>
  <c r="AL804" i="22"/>
  <c r="AM804" i="22" s="1"/>
  <c r="S804" i="22"/>
  <c r="U804" i="22" s="1"/>
  <c r="T804" i="22" s="1"/>
  <c r="V804" i="22" s="1"/>
  <c r="AJ804" i="22"/>
  <c r="AK804" i="22" s="1"/>
  <c r="AB804" i="22"/>
  <c r="AD804" i="22" s="1"/>
  <c r="AC804" i="22" s="1"/>
  <c r="AP804" i="22"/>
  <c r="AR804" i="22" s="1"/>
  <c r="AQ804" i="22" s="1"/>
  <c r="R804" i="22"/>
  <c r="BB804" i="22"/>
  <c r="AS804" i="22" l="1"/>
  <c r="AU804" i="22" s="1"/>
  <c r="AE804" i="22"/>
  <c r="AT804" i="22"/>
  <c r="X804" i="22"/>
  <c r="W804" i="22"/>
  <c r="AV804" i="22" l="1"/>
  <c r="BC804" i="22"/>
  <c r="Q805" i="22" s="1"/>
  <c r="BB805" i="22" s="1"/>
  <c r="AF804" i="22"/>
  <c r="AZ804" i="22" s="1"/>
  <c r="AG804" i="22"/>
  <c r="BA804" i="22" s="1"/>
  <c r="Y804" i="22"/>
  <c r="BD804" i="22" l="1"/>
  <c r="AP805" i="22"/>
  <c r="AR805" i="22" s="1"/>
  <c r="AX805" i="22"/>
  <c r="S805" i="22"/>
  <c r="U805" i="22" s="1"/>
  <c r="T805" i="22" s="1"/>
  <c r="V805" i="22" s="1"/>
  <c r="W805" i="22" s="1"/>
  <c r="R805" i="22"/>
  <c r="AL805" i="22"/>
  <c r="AM805" i="22" s="1"/>
  <c r="AB805" i="22"/>
  <c r="AD805" i="22" s="1"/>
  <c r="AC805" i="22" s="1"/>
  <c r="AE805" i="22" s="1"/>
  <c r="AG805" i="22" s="1"/>
  <c r="AO805" i="22"/>
  <c r="AJ805" i="22"/>
  <c r="AK805" i="22" s="1"/>
  <c r="AA805" i="22"/>
  <c r="AH804" i="22"/>
  <c r="AQ805" i="22"/>
  <c r="AY805" i="22" l="1"/>
  <c r="AS805" i="22"/>
  <c r="AT805" i="22" s="1"/>
  <c r="X805" i="22"/>
  <c r="Y805" i="22" s="1"/>
  <c r="AF805" i="22"/>
  <c r="AH805" i="22" s="1"/>
  <c r="AU805" i="22" l="1"/>
  <c r="BC805" i="22"/>
  <c r="Q806" i="22" s="1"/>
  <c r="AX806" i="22" s="1"/>
  <c r="AY806" i="22" s="1"/>
  <c r="AZ805" i="22"/>
  <c r="BA805" i="22"/>
  <c r="AV805" i="22"/>
  <c r="S806" i="22" l="1"/>
  <c r="U806" i="22" s="1"/>
  <c r="T806" i="22" s="1"/>
  <c r="AL806" i="22"/>
  <c r="AM806" i="22" s="1"/>
  <c r="BD805" i="22"/>
  <c r="BB806" i="22"/>
  <c r="R806" i="22"/>
  <c r="AO806" i="22"/>
  <c r="AA806" i="22"/>
  <c r="AP806" i="22"/>
  <c r="AR806" i="22" s="1"/>
  <c r="AQ806" i="22" s="1"/>
  <c r="AJ806" i="22"/>
  <c r="AK806" i="22" s="1"/>
  <c r="AB806" i="22"/>
  <c r="AD806" i="22" s="1"/>
  <c r="AC806" i="22" s="1"/>
  <c r="V806" i="22" l="1"/>
  <c r="AS806" i="22"/>
  <c r="AU806" i="22" s="1"/>
  <c r="AE806" i="22"/>
  <c r="AG806" i="22" s="1"/>
  <c r="X806" i="22"/>
  <c r="W806" i="22"/>
  <c r="AT806" i="22" l="1"/>
  <c r="AF806" i="22"/>
  <c r="AH806" i="22" s="1"/>
  <c r="BC806" i="22"/>
  <c r="Q807" i="22" s="1"/>
  <c r="AX807" i="22" s="1"/>
  <c r="AY807" i="22" s="1"/>
  <c r="BA806" i="22"/>
  <c r="Y806" i="22"/>
  <c r="AV806" i="22"/>
  <c r="AA807" i="22" l="1"/>
  <c r="AZ806" i="22"/>
  <c r="S807" i="22"/>
  <c r="U807" i="22" s="1"/>
  <c r="T807" i="22" s="1"/>
  <c r="AP807" i="22"/>
  <c r="AR807" i="22" s="1"/>
  <c r="AQ807" i="22" s="1"/>
  <c r="AS807" i="22" s="1"/>
  <c r="AJ807" i="22"/>
  <c r="AK807" i="22" s="1"/>
  <c r="AL807" i="22"/>
  <c r="AM807" i="22" s="1"/>
  <c r="AB807" i="22"/>
  <c r="AD807" i="22" s="1"/>
  <c r="AC807" i="22" s="1"/>
  <c r="AE807" i="22" s="1"/>
  <c r="AF807" i="22" s="1"/>
  <c r="BB807" i="22"/>
  <c r="BD806" i="22"/>
  <c r="R807" i="22"/>
  <c r="AO807" i="22"/>
  <c r="V807" i="22" l="1"/>
  <c r="W807" i="22" s="1"/>
  <c r="AG807" i="22"/>
  <c r="X807" i="22"/>
  <c r="Y807" i="22" s="1"/>
  <c r="AU807" i="22"/>
  <c r="AT807" i="22"/>
  <c r="AZ807" i="22" s="1"/>
  <c r="BC807" i="22"/>
  <c r="Q808" i="22" s="1"/>
  <c r="AX808" i="22" s="1"/>
  <c r="AH807" i="22"/>
  <c r="BA807" i="22" l="1"/>
  <c r="AV807" i="22"/>
  <c r="BD807" i="22"/>
  <c r="AY808" i="22"/>
  <c r="AO808" i="22"/>
  <c r="AP808" i="22"/>
  <c r="AR808" i="22" s="1"/>
  <c r="AJ808" i="22"/>
  <c r="AK808" i="22" s="1"/>
  <c r="AL808" i="22"/>
  <c r="AA808" i="22"/>
  <c r="BB808" i="22"/>
  <c r="R808" i="22"/>
  <c r="AB808" i="22"/>
  <c r="AD808" i="22" s="1"/>
  <c r="S808" i="22"/>
  <c r="AQ808" i="22" l="1"/>
  <c r="AS808" i="22" s="1"/>
  <c r="AC808" i="22"/>
  <c r="AE808" i="22" s="1"/>
  <c r="AM808" i="22"/>
  <c r="U808" i="22"/>
  <c r="AU808" i="22" l="1"/>
  <c r="AT808" i="22"/>
  <c r="AF808" i="22"/>
  <c r="AG808" i="22"/>
  <c r="T808" i="22"/>
  <c r="V808" i="22" s="1"/>
  <c r="BC808" i="22" s="1"/>
  <c r="AV808" i="22" l="1"/>
  <c r="X808" i="22"/>
  <c r="BA808" i="22" s="1"/>
  <c r="W808" i="22"/>
  <c r="AZ808" i="22" s="1"/>
  <c r="AH808" i="22"/>
  <c r="BD808" i="22" l="1"/>
  <c r="Q809" i="22"/>
  <c r="AX809" i="22" s="1"/>
  <c r="Y808" i="22"/>
  <c r="AY809" i="22" l="1"/>
  <c r="S809" i="22"/>
  <c r="U809" i="22" s="1"/>
  <c r="AO809" i="22"/>
  <c r="AP809" i="22"/>
  <c r="AR809" i="22" s="1"/>
  <c r="AQ809" i="22" s="1"/>
  <c r="AJ809" i="22"/>
  <c r="BB809" i="22"/>
  <c r="AA809" i="22"/>
  <c r="AL809" i="22"/>
  <c r="R809" i="22"/>
  <c r="AB809" i="22"/>
  <c r="AD809" i="22" s="1"/>
  <c r="AS809" i="22" l="1"/>
  <c r="AT809" i="22" s="1"/>
  <c r="AM809" i="22"/>
  <c r="T809" i="22"/>
  <c r="V809" i="22" s="1"/>
  <c r="AC809" i="22"/>
  <c r="AE809" i="22" s="1"/>
  <c r="AK809" i="22"/>
  <c r="AU809" i="22" l="1"/>
  <c r="AV809" i="22" s="1"/>
  <c r="BC809" i="22"/>
  <c r="AF809" i="22"/>
  <c r="AG809" i="22"/>
  <c r="X809" i="22"/>
  <c r="W809" i="22"/>
  <c r="AZ809" i="22" l="1"/>
  <c r="BA809" i="22"/>
  <c r="AH809" i="22"/>
  <c r="Q810" i="22"/>
  <c r="AX810" i="22" s="1"/>
  <c r="BD809" i="22"/>
  <c r="Y809" i="22"/>
  <c r="AY810" i="22" l="1"/>
  <c r="AO810" i="22"/>
  <c r="AP810" i="22"/>
  <c r="AR810" i="22" s="1"/>
  <c r="R810" i="22"/>
  <c r="AJ810" i="22"/>
  <c r="AL810" i="22"/>
  <c r="AA810" i="22"/>
  <c r="BB810" i="22"/>
  <c r="S810" i="22"/>
  <c r="AB810" i="22"/>
  <c r="AD810" i="22" s="1"/>
  <c r="AQ810" i="22" l="1"/>
  <c r="AS810" i="22" s="1"/>
  <c r="AC810" i="22"/>
  <c r="AE810" i="22" s="1"/>
  <c r="AK810" i="22"/>
  <c r="AM810" i="22"/>
  <c r="U810" i="22"/>
  <c r="T810" i="22" s="1"/>
  <c r="AT810" i="22" l="1"/>
  <c r="AU810" i="22"/>
  <c r="AF810" i="22"/>
  <c r="AG810" i="22"/>
  <c r="V810" i="22"/>
  <c r="BC810" i="22" s="1"/>
  <c r="AV810" i="22" l="1"/>
  <c r="AH810" i="22"/>
  <c r="X810" i="22"/>
  <c r="BA810" i="22" s="1"/>
  <c r="W810" i="22"/>
  <c r="AZ810" i="22" s="1"/>
  <c r="Q811" i="22" l="1"/>
  <c r="AX811" i="22" s="1"/>
  <c r="BD810" i="22"/>
  <c r="Y810" i="22"/>
  <c r="AY811" i="22" l="1"/>
  <c r="S811" i="22"/>
  <c r="U811" i="22" s="1"/>
  <c r="AO811" i="22"/>
  <c r="AP811" i="22"/>
  <c r="AR811" i="22" s="1"/>
  <c r="AQ811" i="22" s="1"/>
  <c r="AA811" i="22"/>
  <c r="BB811" i="22"/>
  <c r="AL811" i="22"/>
  <c r="R811" i="22"/>
  <c r="AJ811" i="22"/>
  <c r="AB811" i="22"/>
  <c r="AD811" i="22" s="1"/>
  <c r="AS811" i="22" l="1"/>
  <c r="AT811" i="22" s="1"/>
  <c r="AC811" i="22"/>
  <c r="AE811" i="22" s="1"/>
  <c r="AK811" i="22"/>
  <c r="AM811" i="22"/>
  <c r="T811" i="22"/>
  <c r="V811" i="22" s="1"/>
  <c r="AU811" i="22" l="1"/>
  <c r="BC811" i="22"/>
  <c r="AF811" i="22"/>
  <c r="AG811" i="22"/>
  <c r="X811" i="22"/>
  <c r="W811" i="22"/>
  <c r="AZ811" i="22" l="1"/>
  <c r="AV811" i="22"/>
  <c r="BA811" i="22"/>
  <c r="Y811" i="22"/>
  <c r="Q812" i="22"/>
  <c r="AX812" i="22" s="1"/>
  <c r="BD811" i="22"/>
  <c r="AH811" i="22"/>
  <c r="AY812" i="22" l="1"/>
  <c r="AO812" i="22"/>
  <c r="AP812" i="22"/>
  <c r="AR812" i="22" s="1"/>
  <c r="AQ812" i="22" s="1"/>
  <c r="AA812" i="22"/>
  <c r="BB812" i="22"/>
  <c r="AL812" i="22"/>
  <c r="AJ812" i="22"/>
  <c r="R812" i="22"/>
  <c r="S812" i="22"/>
  <c r="AB812" i="22"/>
  <c r="AD812" i="22" s="1"/>
  <c r="AS812" i="22" l="1"/>
  <c r="AT812" i="22" s="1"/>
  <c r="AM812" i="22"/>
  <c r="AK812" i="22"/>
  <c r="AC812" i="22"/>
  <c r="AE812" i="22" s="1"/>
  <c r="U812" i="22"/>
  <c r="T812" i="22" s="1"/>
  <c r="AU812" i="22" l="1"/>
  <c r="AF812" i="22"/>
  <c r="AG812" i="22"/>
  <c r="V812" i="22"/>
  <c r="BC812" i="22" s="1"/>
  <c r="AV812" i="22" l="1"/>
  <c r="W812" i="22"/>
  <c r="AZ812" i="22" s="1"/>
  <c r="X812" i="22"/>
  <c r="BA812" i="22" s="1"/>
  <c r="AH812" i="22"/>
  <c r="Y812" i="22" l="1"/>
  <c r="Q813" i="22"/>
  <c r="AX813" i="22" s="1"/>
  <c r="BD812" i="22"/>
  <c r="AY813" i="22" l="1"/>
  <c r="S813" i="22"/>
  <c r="U813" i="22" s="1"/>
  <c r="AO813" i="22"/>
  <c r="AP813" i="22"/>
  <c r="AR813" i="22" s="1"/>
  <c r="AQ813" i="22" s="1"/>
  <c r="BB813" i="22"/>
  <c r="AL813" i="22"/>
  <c r="R813" i="22"/>
  <c r="AA813" i="22"/>
  <c r="AJ813" i="22"/>
  <c r="AB813" i="22"/>
  <c r="AD813" i="22" s="1"/>
  <c r="AS813" i="22" l="1"/>
  <c r="AT813" i="22" s="1"/>
  <c r="AC813" i="22"/>
  <c r="AE813" i="22" s="1"/>
  <c r="AM813" i="22"/>
  <c r="AK813" i="22"/>
  <c r="T813" i="22"/>
  <c r="V813" i="22" s="1"/>
  <c r="AU813" i="22" l="1"/>
  <c r="BC813" i="22"/>
  <c r="AV813" i="22"/>
  <c r="AF813" i="22"/>
  <c r="AG813" i="22"/>
  <c r="X813" i="22"/>
  <c r="W813" i="22"/>
  <c r="AZ813" i="22" l="1"/>
  <c r="BA813" i="22"/>
  <c r="Y813" i="22"/>
  <c r="Q814" i="22"/>
  <c r="AX814" i="22" s="1"/>
  <c r="BD813" i="22"/>
  <c r="AH813" i="22"/>
  <c r="AY814" i="22" l="1"/>
  <c r="S814" i="22"/>
  <c r="U814" i="22" s="1"/>
  <c r="AO814" i="22"/>
  <c r="AP814" i="22"/>
  <c r="AR814" i="22" s="1"/>
  <c r="AQ814" i="22" s="1"/>
  <c r="BB814" i="22"/>
  <c r="AA814" i="22"/>
  <c r="AJ814" i="22"/>
  <c r="AK814" i="22" s="1"/>
  <c r="AL814" i="22"/>
  <c r="R814" i="22"/>
  <c r="AB814" i="22"/>
  <c r="AD814" i="22" s="1"/>
  <c r="AS814" i="22" l="1"/>
  <c r="AT814" i="22" s="1"/>
  <c r="AM814" i="22"/>
  <c r="AC814" i="22"/>
  <c r="AE814" i="22" s="1"/>
  <c r="T814" i="22"/>
  <c r="V814" i="22" s="1"/>
  <c r="AU814" i="22" l="1"/>
  <c r="BC814" i="22"/>
  <c r="AV814" i="22"/>
  <c r="AF814" i="22"/>
  <c r="AG814" i="22"/>
  <c r="W814" i="22"/>
  <c r="X814" i="22"/>
  <c r="AZ814" i="22" l="1"/>
  <c r="BA814" i="22"/>
  <c r="BD814" i="22"/>
  <c r="Q815" i="22"/>
  <c r="AX815" i="22" s="1"/>
  <c r="Y814" i="22"/>
  <c r="AH814" i="22"/>
  <c r="AY815" i="22" l="1"/>
  <c r="AB815" i="22"/>
  <c r="AD815" i="22" s="1"/>
  <c r="AC815" i="22" s="1"/>
  <c r="AO815" i="22"/>
  <c r="AP815" i="22"/>
  <c r="AR815" i="22" s="1"/>
  <c r="AQ815" i="22" s="1"/>
  <c r="S815" i="22"/>
  <c r="U815" i="22" s="1"/>
  <c r="T815" i="22" s="1"/>
  <c r="AJ815" i="22"/>
  <c r="R815" i="22"/>
  <c r="BB815" i="22"/>
  <c r="AL815" i="22"/>
  <c r="AA815" i="22"/>
  <c r="AS815" i="22" l="1"/>
  <c r="AE815" i="22"/>
  <c r="AF815" i="22" s="1"/>
  <c r="AT815" i="22"/>
  <c r="AU815" i="22"/>
  <c r="V815" i="22"/>
  <c r="W815" i="22" s="1"/>
  <c r="AK815" i="22"/>
  <c r="X815" i="22"/>
  <c r="AM815" i="22"/>
  <c r="AZ815" i="22" l="1"/>
  <c r="AG815" i="22"/>
  <c r="BA815" i="22" s="1"/>
  <c r="BC815" i="22"/>
  <c r="BD815" i="22" s="1"/>
  <c r="AV815" i="22"/>
  <c r="Y815" i="22"/>
  <c r="AH815" i="22" l="1"/>
  <c r="Q816" i="22"/>
  <c r="AX816" i="22" s="1"/>
  <c r="AY816" i="22" l="1"/>
  <c r="AA816" i="22"/>
  <c r="AO816" i="22"/>
  <c r="AP816" i="22"/>
  <c r="AR816" i="22" s="1"/>
  <c r="AQ816" i="22" s="1"/>
  <c r="AJ816" i="22"/>
  <c r="AK816" i="22" s="1"/>
  <c r="S816" i="22"/>
  <c r="U816" i="22" s="1"/>
  <c r="T816" i="22" s="1"/>
  <c r="V816" i="22" s="1"/>
  <c r="X816" i="22" s="1"/>
  <c r="BB816" i="22"/>
  <c r="AL816" i="22"/>
  <c r="AM816" i="22" s="1"/>
  <c r="R816" i="22"/>
  <c r="AB816" i="22"/>
  <c r="AD816" i="22" s="1"/>
  <c r="AC816" i="22" s="1"/>
  <c r="AE816" i="22" s="1"/>
  <c r="AS816" i="22" l="1"/>
  <c r="AT816" i="22" s="1"/>
  <c r="W816" i="22"/>
  <c r="Y816" i="22" s="1"/>
  <c r="AF816" i="22"/>
  <c r="AG816" i="22"/>
  <c r="AZ816" i="22" l="1"/>
  <c r="AU816" i="22"/>
  <c r="BC816" i="22"/>
  <c r="BD816" i="22" s="1"/>
  <c r="AH816" i="22"/>
  <c r="AV816" i="22" l="1"/>
  <c r="BA816" i="22"/>
  <c r="Q817" i="22"/>
  <c r="AP817" i="22" s="1"/>
  <c r="AR817" i="22" s="1"/>
  <c r="AQ817" i="22" s="1"/>
  <c r="AO817" i="22" l="1"/>
  <c r="R817" i="22"/>
  <c r="AA817" i="22"/>
  <c r="AJ817" i="22"/>
  <c r="AK817" i="22" s="1"/>
  <c r="S817" i="22"/>
  <c r="U817" i="22" s="1"/>
  <c r="T817" i="22" s="1"/>
  <c r="V817" i="22" s="1"/>
  <c r="W817" i="22" s="1"/>
  <c r="BB817" i="22"/>
  <c r="AB817" i="22"/>
  <c r="AD817" i="22" s="1"/>
  <c r="AC817" i="22" s="1"/>
  <c r="AX817" i="22"/>
  <c r="AL817" i="22"/>
  <c r="AM817" i="22" s="1"/>
  <c r="AS817" i="22"/>
  <c r="AU817" i="22" s="1"/>
  <c r="X817" i="22" l="1"/>
  <c r="AY817" i="22"/>
  <c r="AE817" i="22"/>
  <c r="AG817" i="22" s="1"/>
  <c r="BA817" i="22" s="1"/>
  <c r="AT817" i="22"/>
  <c r="AV817" i="22" s="1"/>
  <c r="Y817" i="22"/>
  <c r="AF817" i="22" l="1"/>
  <c r="AZ817" i="22" s="1"/>
  <c r="BC817" i="22"/>
  <c r="Q818" i="22" s="1"/>
  <c r="AX818" i="22" s="1"/>
  <c r="AY818" i="22" s="1"/>
  <c r="AH817" i="22"/>
  <c r="AA818" i="22" l="1"/>
  <c r="BD817" i="22"/>
  <c r="AL818" i="22"/>
  <c r="AP818" i="22"/>
  <c r="AR818" i="22" s="1"/>
  <c r="AQ818" i="22" s="1"/>
  <c r="BB818" i="22"/>
  <c r="AJ818" i="22"/>
  <c r="AK818" i="22" s="1"/>
  <c r="AO818" i="22"/>
  <c r="R818" i="22"/>
  <c r="AB818" i="22"/>
  <c r="AD818" i="22" s="1"/>
  <c r="AC818" i="22" s="1"/>
  <c r="S818" i="22"/>
  <c r="U818" i="22" s="1"/>
  <c r="T818" i="22" s="1"/>
  <c r="AM818" i="22"/>
  <c r="V818" i="22" l="1"/>
  <c r="AE818" i="22"/>
  <c r="AG818" i="22" s="1"/>
  <c r="AS818" i="22"/>
  <c r="AU818" i="22" s="1"/>
  <c r="X818" i="22"/>
  <c r="W818" i="22"/>
  <c r="AT818" i="22" l="1"/>
  <c r="BA818" i="22"/>
  <c r="AF818" i="22"/>
  <c r="AH818" i="22" s="1"/>
  <c r="BC818" i="22"/>
  <c r="Q819" i="22" s="1"/>
  <c r="AX819" i="22" s="1"/>
  <c r="AV818" i="22"/>
  <c r="Y818" i="22"/>
  <c r="BD818" i="22" l="1"/>
  <c r="AZ818" i="22"/>
  <c r="AY819" i="22"/>
  <c r="S819" i="22"/>
  <c r="U819" i="22" s="1"/>
  <c r="T819" i="22" s="1"/>
  <c r="AO819" i="22"/>
  <c r="AP819" i="22"/>
  <c r="AR819" i="22" s="1"/>
  <c r="AQ819" i="22" s="1"/>
  <c r="R819" i="22"/>
  <c r="AJ819" i="22"/>
  <c r="AL819" i="22"/>
  <c r="AA819" i="22"/>
  <c r="BB819" i="22"/>
  <c r="AB819" i="22"/>
  <c r="AS819" i="22" l="1"/>
  <c r="AU819" i="22" s="1"/>
  <c r="V819" i="22"/>
  <c r="W819" i="22" s="1"/>
  <c r="AD819" i="22"/>
  <c r="AK819" i="22"/>
  <c r="AM819" i="22"/>
  <c r="AT819" i="22" l="1"/>
  <c r="X819" i="22"/>
  <c r="Y819" i="22" s="1"/>
  <c r="AV819" i="22"/>
  <c r="AC819" i="22"/>
  <c r="AE819" i="22" s="1"/>
  <c r="BC819" i="22" s="1"/>
  <c r="AG819" i="22" l="1"/>
  <c r="BA819" i="22" s="1"/>
  <c r="AF819" i="22"/>
  <c r="AZ819" i="22" s="1"/>
  <c r="Q820" i="22"/>
  <c r="AX820" i="22" s="1"/>
  <c r="AY820" i="22" l="1"/>
  <c r="AA820" i="22"/>
  <c r="AO820" i="22"/>
  <c r="AP820" i="22"/>
  <c r="AR820" i="22" s="1"/>
  <c r="AQ820" i="22" s="1"/>
  <c r="AL820" i="22"/>
  <c r="AM820" i="22" s="1"/>
  <c r="S820" i="22"/>
  <c r="U820" i="22" s="1"/>
  <c r="R820" i="22"/>
  <c r="AB820" i="22"/>
  <c r="AD820" i="22" s="1"/>
  <c r="AC820" i="22" s="1"/>
  <c r="AH819" i="22"/>
  <c r="BB820" i="22"/>
  <c r="AJ820" i="22"/>
  <c r="AK820" i="22" s="1"/>
  <c r="BD819" i="22"/>
  <c r="AS820" i="22" l="1"/>
  <c r="AU820" i="22" s="1"/>
  <c r="AE820" i="22"/>
  <c r="T820" i="22"/>
  <c r="V820" i="22" s="1"/>
  <c r="AT820" i="22" l="1"/>
  <c r="BC820" i="22"/>
  <c r="AG820" i="22"/>
  <c r="BA820" i="22" s="1"/>
  <c r="AF820" i="22"/>
  <c r="X820" i="22"/>
  <c r="W820" i="22"/>
  <c r="AZ820" i="22" l="1"/>
  <c r="AV820" i="22"/>
  <c r="AH820" i="22"/>
  <c r="Q821" i="22"/>
  <c r="AX821" i="22" s="1"/>
  <c r="BD820" i="22"/>
  <c r="Y820" i="22"/>
  <c r="AY821" i="22" l="1"/>
  <c r="AO821" i="22"/>
  <c r="AP821" i="22"/>
  <c r="AR821" i="22" s="1"/>
  <c r="BB821" i="22"/>
  <c r="AL821" i="22"/>
  <c r="AA821" i="22"/>
  <c r="AJ821" i="22"/>
  <c r="R821" i="22"/>
  <c r="AB821" i="22"/>
  <c r="AD821" i="22" s="1"/>
  <c r="S821" i="22"/>
  <c r="AQ821" i="22" l="1"/>
  <c r="AS821" i="22" s="1"/>
  <c r="AC821" i="22"/>
  <c r="AE821" i="22" s="1"/>
  <c r="AM821" i="22"/>
  <c r="AK821" i="22"/>
  <c r="U821" i="22"/>
  <c r="T821" i="22" s="1"/>
  <c r="AU821" i="22" l="1"/>
  <c r="AT821" i="22"/>
  <c r="AF821" i="22"/>
  <c r="AG821" i="22"/>
  <c r="V821" i="22"/>
  <c r="BC821" i="22" s="1"/>
  <c r="AV821" i="22" l="1"/>
  <c r="AH821" i="22"/>
  <c r="W821" i="22"/>
  <c r="AZ821" i="22" s="1"/>
  <c r="X821" i="22"/>
  <c r="BA821" i="22" s="1"/>
  <c r="Q822" i="22" l="1"/>
  <c r="AX822" i="22" s="1"/>
  <c r="BD821" i="22"/>
  <c r="Y821" i="22"/>
  <c r="AY822" i="22" l="1"/>
  <c r="AO822" i="22"/>
  <c r="AP822" i="22"/>
  <c r="AR822" i="22" s="1"/>
  <c r="AA822" i="22"/>
  <c r="AL822" i="22"/>
  <c r="R822" i="22"/>
  <c r="AJ822" i="22"/>
  <c r="BB822" i="22"/>
  <c r="AB822" i="22"/>
  <c r="AD822" i="22" s="1"/>
  <c r="S822" i="22"/>
  <c r="AQ822" i="22" l="1"/>
  <c r="AS822" i="22" s="1"/>
  <c r="AK822" i="22"/>
  <c r="U822" i="22"/>
  <c r="AM822" i="22"/>
  <c r="AC822" i="22"/>
  <c r="AE822" i="22" s="1"/>
  <c r="AT822" i="22" l="1"/>
  <c r="AU822" i="22"/>
  <c r="AF822" i="22"/>
  <c r="AG822" i="22"/>
  <c r="T822" i="22"/>
  <c r="V822" i="22" s="1"/>
  <c r="BC822" i="22" s="1"/>
  <c r="AV822" i="22" l="1"/>
  <c r="X822" i="22"/>
  <c r="BA822" i="22" s="1"/>
  <c r="W822" i="22"/>
  <c r="AZ822" i="22" s="1"/>
  <c r="AH822" i="22"/>
  <c r="Y822" i="22" l="1"/>
  <c r="Q823" i="22"/>
  <c r="AX823" i="22" s="1"/>
  <c r="BD822" i="22"/>
  <c r="AY823" i="22" l="1"/>
  <c r="S823" i="22"/>
  <c r="U823" i="22" s="1"/>
  <c r="AO823" i="22"/>
  <c r="AP823" i="22"/>
  <c r="AR823" i="22" s="1"/>
  <c r="AQ823" i="22" s="1"/>
  <c r="R823" i="22"/>
  <c r="BB823" i="22"/>
  <c r="AA823" i="22"/>
  <c r="AJ823" i="22"/>
  <c r="AL823" i="22"/>
  <c r="AB823" i="22"/>
  <c r="AD823" i="22" s="1"/>
  <c r="AS823" i="22" l="1"/>
  <c r="AU823" i="22" s="1"/>
  <c r="AM823" i="22"/>
  <c r="AK823" i="22"/>
  <c r="AC823" i="22"/>
  <c r="AE823" i="22" s="1"/>
  <c r="T823" i="22"/>
  <c r="V823" i="22" s="1"/>
  <c r="AT823" i="22" l="1"/>
  <c r="BC823" i="22"/>
  <c r="AV823" i="22"/>
  <c r="AF823" i="22"/>
  <c r="AG823" i="22"/>
  <c r="X823" i="22"/>
  <c r="W823" i="22"/>
  <c r="AZ823" i="22" l="1"/>
  <c r="BA823" i="22"/>
  <c r="BD823" i="22"/>
  <c r="Q824" i="22"/>
  <c r="AX824" i="22" s="1"/>
  <c r="Y823" i="22"/>
  <c r="AH823" i="22"/>
  <c r="AY824" i="22" l="1"/>
  <c r="S824" i="22"/>
  <c r="U824" i="22" s="1"/>
  <c r="T824" i="22" s="1"/>
  <c r="V824" i="22" s="1"/>
  <c r="AO824" i="22"/>
  <c r="AP824" i="22"/>
  <c r="AR824" i="22" s="1"/>
  <c r="AQ824" i="22" s="1"/>
  <c r="AJ824" i="22"/>
  <c r="AK824" i="22" s="1"/>
  <c r="AL824" i="22"/>
  <c r="AA824" i="22"/>
  <c r="BB824" i="22"/>
  <c r="R824" i="22"/>
  <c r="AB824" i="22"/>
  <c r="AD824" i="22" s="1"/>
  <c r="AS824" i="22" l="1"/>
  <c r="AT824" i="22" s="1"/>
  <c r="AM824" i="22"/>
  <c r="AC824" i="22"/>
  <c r="AE824" i="22" s="1"/>
  <c r="X824" i="22"/>
  <c r="W824" i="22"/>
  <c r="AU824" i="22" l="1"/>
  <c r="BC824" i="22"/>
  <c r="AV824" i="22"/>
  <c r="AF824" i="22"/>
  <c r="AZ824" i="22" s="1"/>
  <c r="AG824" i="22"/>
  <c r="Y824" i="22"/>
  <c r="BA824" i="22" l="1"/>
  <c r="AH824" i="22"/>
  <c r="BD824" i="22"/>
  <c r="Q825" i="22"/>
  <c r="AX825" i="22" s="1"/>
  <c r="AY825" i="22" l="1"/>
  <c r="AB825" i="22"/>
  <c r="AD825" i="22" s="1"/>
  <c r="AC825" i="22" s="1"/>
  <c r="AE825" i="22" s="1"/>
  <c r="AO825" i="22"/>
  <c r="AP825" i="22"/>
  <c r="AR825" i="22" s="1"/>
  <c r="AQ825" i="22" s="1"/>
  <c r="AJ825" i="22"/>
  <c r="R825" i="22"/>
  <c r="AL825" i="22"/>
  <c r="BB825" i="22"/>
  <c r="AA825" i="22"/>
  <c r="S825" i="22"/>
  <c r="U825" i="22" s="1"/>
  <c r="T825" i="22" s="1"/>
  <c r="V825" i="22" s="1"/>
  <c r="AS825" i="22" l="1"/>
  <c r="AU825" i="22" s="1"/>
  <c r="AF825" i="22"/>
  <c r="AG825" i="22"/>
  <c r="W825" i="22"/>
  <c r="X825" i="22"/>
  <c r="AK825" i="22"/>
  <c r="AM825" i="22"/>
  <c r="BA825" i="22" l="1"/>
  <c r="AT825" i="22"/>
  <c r="BC825" i="22"/>
  <c r="BD825" i="22" s="1"/>
  <c r="AH825" i="22"/>
  <c r="Y825" i="22"/>
  <c r="AV825" i="22" l="1"/>
  <c r="AZ825" i="22"/>
  <c r="Q826" i="22"/>
  <c r="AX826" i="22" s="1"/>
  <c r="AY826" i="22" l="1"/>
  <c r="S826" i="22"/>
  <c r="U826" i="22" s="1"/>
  <c r="T826" i="22" s="1"/>
  <c r="AO826" i="22"/>
  <c r="AP826" i="22"/>
  <c r="AR826" i="22" s="1"/>
  <c r="AQ826" i="22" s="1"/>
  <c r="AJ826" i="22"/>
  <c r="AK826" i="22" s="1"/>
  <c r="AA826" i="22"/>
  <c r="AL826" i="22"/>
  <c r="AM826" i="22" s="1"/>
  <c r="BB826" i="22"/>
  <c r="R826" i="22"/>
  <c r="AB826" i="22"/>
  <c r="AD826" i="22" s="1"/>
  <c r="AC826" i="22" s="1"/>
  <c r="AS826" i="22" l="1"/>
  <c r="AT826" i="22" s="1"/>
  <c r="V826" i="22"/>
  <c r="W826" i="22" s="1"/>
  <c r="AE826" i="22"/>
  <c r="AF826" i="22" s="1"/>
  <c r="AZ826" i="22" l="1"/>
  <c r="AU826" i="22"/>
  <c r="X826" i="22"/>
  <c r="Y826" i="22" s="1"/>
  <c r="BC826" i="22"/>
  <c r="Q827" i="22" s="1"/>
  <c r="AG826" i="22"/>
  <c r="AH826" i="22" s="1"/>
  <c r="BA826" i="22" l="1"/>
  <c r="AV826" i="22"/>
  <c r="AP827" i="22"/>
  <c r="AR827" i="22" s="1"/>
  <c r="AQ827" i="22" s="1"/>
  <c r="AX827" i="22"/>
  <c r="AO827" i="22"/>
  <c r="BD826" i="22"/>
  <c r="BB827" i="22"/>
  <c r="AJ827" i="22"/>
  <c r="R827" i="22"/>
  <c r="AL827" i="22"/>
  <c r="AA827" i="22"/>
  <c r="AB827" i="22"/>
  <c r="AD827" i="22" s="1"/>
  <c r="S827" i="22"/>
  <c r="AS827" i="22" l="1"/>
  <c r="AT827" i="22" s="1"/>
  <c r="AY827" i="22"/>
  <c r="AM827" i="22"/>
  <c r="U827" i="22"/>
  <c r="T827" i="22" s="1"/>
  <c r="AK827" i="22"/>
  <c r="AC827" i="22"/>
  <c r="AE827" i="22" s="1"/>
  <c r="AU827" i="22" l="1"/>
  <c r="AF827" i="22"/>
  <c r="AG827" i="22"/>
  <c r="V827" i="22"/>
  <c r="BC827" i="22" s="1"/>
  <c r="AV827" i="22" l="1"/>
  <c r="AH827" i="22"/>
  <c r="Q828" i="22"/>
  <c r="AX828" i="22" s="1"/>
  <c r="BD827" i="22"/>
  <c r="W827" i="22"/>
  <c r="AZ827" i="22" s="1"/>
  <c r="X827" i="22"/>
  <c r="BA827" i="22" s="1"/>
  <c r="AY828" i="22" l="1"/>
  <c r="AB828" i="22"/>
  <c r="AD828" i="22" s="1"/>
  <c r="AC828" i="22" s="1"/>
  <c r="AO828" i="22"/>
  <c r="AP828" i="22"/>
  <c r="AR828" i="22" s="1"/>
  <c r="AQ828" i="22" s="1"/>
  <c r="Y827" i="22"/>
  <c r="R828" i="22"/>
  <c r="AA828" i="22"/>
  <c r="AL828" i="22"/>
  <c r="AJ828" i="22"/>
  <c r="BB828" i="22"/>
  <c r="S828" i="22"/>
  <c r="AS828" i="22" l="1"/>
  <c r="AE828" i="22"/>
  <c r="AF828" i="22" s="1"/>
  <c r="AT828" i="22"/>
  <c r="AU828" i="22"/>
  <c r="U828" i="22"/>
  <c r="AK828" i="22"/>
  <c r="AM828" i="22"/>
  <c r="AG828" i="22" l="1"/>
  <c r="AH828" i="22" s="1"/>
  <c r="AV828" i="22"/>
  <c r="T828" i="22"/>
  <c r="V828" i="22" s="1"/>
  <c r="BC828" i="22" s="1"/>
  <c r="X828" i="22" l="1"/>
  <c r="BA828" i="22" s="1"/>
  <c r="W828" i="22"/>
  <c r="AZ828" i="22" s="1"/>
  <c r="Q829" i="22" l="1"/>
  <c r="AX829" i="22" s="1"/>
  <c r="BD828" i="22"/>
  <c r="Y828" i="22"/>
  <c r="AY829" i="22" l="1"/>
  <c r="S829" i="22"/>
  <c r="U829" i="22" s="1"/>
  <c r="AO829" i="22"/>
  <c r="AP829" i="22"/>
  <c r="AR829" i="22" s="1"/>
  <c r="AQ829" i="22" s="1"/>
  <c r="AJ829" i="22"/>
  <c r="BB829" i="22"/>
  <c r="R829" i="22"/>
  <c r="AA829" i="22"/>
  <c r="AL829" i="22"/>
  <c r="AB829" i="22"/>
  <c r="AD829" i="22" s="1"/>
  <c r="AS829" i="22" l="1"/>
  <c r="AU829" i="22" s="1"/>
  <c r="AC829" i="22"/>
  <c r="AE829" i="22" s="1"/>
  <c r="AM829" i="22"/>
  <c r="AK829" i="22"/>
  <c r="T829" i="22"/>
  <c r="V829" i="22" s="1"/>
  <c r="AT829" i="22" l="1"/>
  <c r="BC829" i="22"/>
  <c r="AV829" i="22"/>
  <c r="AF829" i="22"/>
  <c r="AG829" i="22"/>
  <c r="X829" i="22"/>
  <c r="W829" i="22"/>
  <c r="BA829" i="22" l="1"/>
  <c r="AZ829" i="22"/>
  <c r="Y829" i="22"/>
  <c r="AH829" i="22"/>
  <c r="Q830" i="22"/>
  <c r="AX830" i="22" s="1"/>
  <c r="BD829" i="22"/>
  <c r="AY830" i="22" l="1"/>
  <c r="AB830" i="22"/>
  <c r="AD830" i="22" s="1"/>
  <c r="AC830" i="22" s="1"/>
  <c r="AO830" i="22"/>
  <c r="AP830" i="22"/>
  <c r="AR830" i="22" s="1"/>
  <c r="AQ830" i="22" s="1"/>
  <c r="S830" i="22"/>
  <c r="U830" i="22" s="1"/>
  <c r="AA830" i="22"/>
  <c r="AL830" i="22"/>
  <c r="R830" i="22"/>
  <c r="BB830" i="22"/>
  <c r="AJ830" i="22"/>
  <c r="AS830" i="22" l="1"/>
  <c r="AE830" i="22"/>
  <c r="AF830" i="22" s="1"/>
  <c r="AT830" i="22"/>
  <c r="AU830" i="22"/>
  <c r="AM830" i="22"/>
  <c r="AK830" i="22"/>
  <c r="T830" i="22"/>
  <c r="V830" i="22" s="1"/>
  <c r="BC830" i="22" l="1"/>
  <c r="AG830" i="22"/>
  <c r="AH830" i="22" s="1"/>
  <c r="AV830" i="22"/>
  <c r="W830" i="22"/>
  <c r="AZ830" i="22" s="1"/>
  <c r="X830" i="22"/>
  <c r="BA830" i="22" l="1"/>
  <c r="Y830" i="22"/>
  <c r="BD830" i="22"/>
  <c r="Q831" i="22"/>
  <c r="AX831" i="22" s="1"/>
  <c r="AY831" i="22" l="1"/>
  <c r="AO831" i="22"/>
  <c r="AP831" i="22"/>
  <c r="AR831" i="22" s="1"/>
  <c r="AA831" i="22"/>
  <c r="R831" i="22"/>
  <c r="AJ831" i="22"/>
  <c r="BB831" i="22"/>
  <c r="AL831" i="22"/>
  <c r="AB831" i="22"/>
  <c r="AD831" i="22" s="1"/>
  <c r="S831" i="22"/>
  <c r="AQ831" i="22" l="1"/>
  <c r="AS831" i="22" s="1"/>
  <c r="AK831" i="22"/>
  <c r="AC831" i="22"/>
  <c r="AE831" i="22" s="1"/>
  <c r="U831" i="22"/>
  <c r="T831" i="22" s="1"/>
  <c r="V831" i="22" s="1"/>
  <c r="AM831" i="22"/>
  <c r="BC831" i="22" l="1"/>
  <c r="AU831" i="22"/>
  <c r="AT831" i="22"/>
  <c r="AF831" i="22"/>
  <c r="AG831" i="22"/>
  <c r="W831" i="22"/>
  <c r="X831" i="22"/>
  <c r="AZ831" i="22" l="1"/>
  <c r="BA831" i="22"/>
  <c r="AV831" i="22"/>
  <c r="AH831" i="22"/>
  <c r="Q832" i="22"/>
  <c r="BD831" i="22"/>
  <c r="Y831" i="22"/>
  <c r="AP832" i="22" l="1"/>
  <c r="AR832" i="22" s="1"/>
  <c r="AQ832" i="22" s="1"/>
  <c r="AX832" i="22"/>
  <c r="S832" i="22"/>
  <c r="U832" i="22" s="1"/>
  <c r="AO832" i="22"/>
  <c r="AB832" i="22"/>
  <c r="AD832" i="22" s="1"/>
  <c r="R832" i="22"/>
  <c r="AJ832" i="22"/>
  <c r="BB832" i="22"/>
  <c r="AL832" i="22"/>
  <c r="AA832" i="22"/>
  <c r="AS832" i="22" l="1"/>
  <c r="AT832" i="22" s="1"/>
  <c r="AY832" i="22"/>
  <c r="AU832" i="22"/>
  <c r="AM832" i="22"/>
  <c r="AC832" i="22"/>
  <c r="AE832" i="22" s="1"/>
  <c r="AK832" i="22"/>
  <c r="T832" i="22"/>
  <c r="V832" i="22" s="1"/>
  <c r="BC832" i="22" l="1"/>
  <c r="AV832" i="22"/>
  <c r="AF832" i="22"/>
  <c r="AZ832" i="22" s="1"/>
  <c r="AG832" i="22"/>
  <c r="W832" i="22"/>
  <c r="X832" i="22"/>
  <c r="BA832" i="22" l="1"/>
  <c r="Y832" i="22"/>
  <c r="AH832" i="22"/>
  <c r="Q833" i="22"/>
  <c r="AX833" i="22" s="1"/>
  <c r="BD832" i="22"/>
  <c r="AY833" i="22" l="1"/>
  <c r="S833" i="22"/>
  <c r="U833" i="22" s="1"/>
  <c r="T833" i="22" s="1"/>
  <c r="AO833" i="22"/>
  <c r="AP833" i="22"/>
  <c r="AR833" i="22" s="1"/>
  <c r="AB833" i="22"/>
  <c r="AD833" i="22" s="1"/>
  <c r="AC833" i="22" s="1"/>
  <c r="AA833" i="22"/>
  <c r="AL833" i="22"/>
  <c r="R833" i="22"/>
  <c r="AJ833" i="22"/>
  <c r="BB833" i="22"/>
  <c r="AQ833" i="22" l="1"/>
  <c r="AS833" i="22" s="1"/>
  <c r="AE833" i="22"/>
  <c r="V833" i="22"/>
  <c r="AM833" i="22"/>
  <c r="AK833" i="22"/>
  <c r="BC833" i="22" l="1"/>
  <c r="AU833" i="22"/>
  <c r="AT833" i="22"/>
  <c r="AF833" i="22"/>
  <c r="AG833" i="22"/>
  <c r="X833" i="22"/>
  <c r="W833" i="22"/>
  <c r="AZ833" i="22" l="1"/>
  <c r="BA833" i="22"/>
  <c r="AH833" i="22"/>
  <c r="AV833" i="22"/>
  <c r="Y833" i="22"/>
  <c r="Q834" i="22"/>
  <c r="AX834" i="22" s="1"/>
  <c r="BD833" i="22"/>
  <c r="AY834" i="22" l="1"/>
  <c r="S834" i="22"/>
  <c r="U834" i="22" s="1"/>
  <c r="AO834" i="22"/>
  <c r="AP834" i="22"/>
  <c r="AR834" i="22" s="1"/>
  <c r="AJ834" i="22"/>
  <c r="BB834" i="22"/>
  <c r="R834" i="22"/>
  <c r="AA834" i="22"/>
  <c r="AL834" i="22"/>
  <c r="AB834" i="22"/>
  <c r="AD834" i="22" s="1"/>
  <c r="AQ834" i="22" l="1"/>
  <c r="AS834" i="22" s="1"/>
  <c r="AM834" i="22"/>
  <c r="AC834" i="22"/>
  <c r="AE834" i="22" s="1"/>
  <c r="AK834" i="22"/>
  <c r="T834" i="22"/>
  <c r="V834" i="22" s="1"/>
  <c r="BC834" i="22" l="1"/>
  <c r="AT834" i="22"/>
  <c r="AU834" i="22"/>
  <c r="AF834" i="22"/>
  <c r="AG834" i="22"/>
  <c r="W834" i="22"/>
  <c r="X834" i="22"/>
  <c r="BA834" i="22" l="1"/>
  <c r="AZ834" i="22"/>
  <c r="AV834" i="22"/>
  <c r="Y834" i="22"/>
  <c r="Q835" i="22"/>
  <c r="AX835" i="22" s="1"/>
  <c r="BD834" i="22"/>
  <c r="AH834" i="22"/>
  <c r="AY835" i="22" l="1"/>
  <c r="AO835" i="22"/>
  <c r="AP835" i="22"/>
  <c r="AR835" i="22" s="1"/>
  <c r="AA835" i="22"/>
  <c r="AL835" i="22"/>
  <c r="BB835" i="22"/>
  <c r="R835" i="22"/>
  <c r="AJ835" i="22"/>
  <c r="S835" i="22"/>
  <c r="AB835" i="22"/>
  <c r="AD835" i="22" s="1"/>
  <c r="AQ835" i="22" l="1"/>
  <c r="AS835" i="22" s="1"/>
  <c r="AM835" i="22"/>
  <c r="AC835" i="22"/>
  <c r="AE835" i="22" s="1"/>
  <c r="U835" i="22"/>
  <c r="AK835" i="22"/>
  <c r="AU835" i="22" l="1"/>
  <c r="AT835" i="22"/>
  <c r="AF835" i="22"/>
  <c r="AG835" i="22"/>
  <c r="T835" i="22"/>
  <c r="V835" i="22" s="1"/>
  <c r="BC835" i="22" s="1"/>
  <c r="AV835" i="22" l="1"/>
  <c r="X835" i="22"/>
  <c r="BA835" i="22" s="1"/>
  <c r="W835" i="22"/>
  <c r="AZ835" i="22" s="1"/>
  <c r="AH835" i="22"/>
  <c r="Y835" i="22" l="1"/>
  <c r="BD835" i="22"/>
  <c r="Q836" i="22"/>
  <c r="AX836" i="22" s="1"/>
  <c r="AY836" i="22" l="1"/>
  <c r="S836" i="22"/>
  <c r="U836" i="22" s="1"/>
  <c r="T836" i="22" s="1"/>
  <c r="V836" i="22" s="1"/>
  <c r="AO836" i="22"/>
  <c r="AP836" i="22"/>
  <c r="AR836" i="22" s="1"/>
  <c r="AA836" i="22"/>
  <c r="AL836" i="22"/>
  <c r="BB836" i="22"/>
  <c r="AJ836" i="22"/>
  <c r="R836" i="22"/>
  <c r="AB836" i="22"/>
  <c r="AQ836" i="22" l="1"/>
  <c r="AS836" i="22" s="1"/>
  <c r="AD836" i="22"/>
  <c r="AK836" i="22"/>
  <c r="X836" i="22"/>
  <c r="W836" i="22"/>
  <c r="AM836" i="22"/>
  <c r="AU836" i="22" l="1"/>
  <c r="AT836" i="22"/>
  <c r="AC836" i="22"/>
  <c r="AE836" i="22" s="1"/>
  <c r="BC836" i="22" s="1"/>
  <c r="Y836" i="22"/>
  <c r="AV836" i="22" l="1"/>
  <c r="AG836" i="22"/>
  <c r="BA836" i="22" s="1"/>
  <c r="AF836" i="22"/>
  <c r="AZ836" i="22" s="1"/>
  <c r="Q837" i="22"/>
  <c r="AH836" i="22" l="1"/>
  <c r="AP837" i="22"/>
  <c r="AR837" i="22" s="1"/>
  <c r="AQ837" i="22" s="1"/>
  <c r="AS837" i="22" s="1"/>
  <c r="AX837" i="22"/>
  <c r="S837" i="22"/>
  <c r="U837" i="22" s="1"/>
  <c r="T837" i="22" s="1"/>
  <c r="V837" i="22" s="1"/>
  <c r="X837" i="22" s="1"/>
  <c r="AO837" i="22"/>
  <c r="BD836" i="22"/>
  <c r="R837" i="22"/>
  <c r="AL837" i="22"/>
  <c r="AM837" i="22" s="1"/>
  <c r="AB837" i="22"/>
  <c r="AD837" i="22" s="1"/>
  <c r="BB837" i="22"/>
  <c r="AA837" i="22"/>
  <c r="AJ837" i="22"/>
  <c r="AK837" i="22" s="1"/>
  <c r="AY837" i="22" l="1"/>
  <c r="W837" i="22"/>
  <c r="Y837" i="22" s="1"/>
  <c r="AU837" i="22"/>
  <c r="AT837" i="22"/>
  <c r="AC837" i="22"/>
  <c r="AE837" i="22" s="1"/>
  <c r="BC837" i="22" l="1"/>
  <c r="BD837" i="22" s="1"/>
  <c r="AV837" i="22"/>
  <c r="AF837" i="22"/>
  <c r="AZ837" i="22" s="1"/>
  <c r="AG837" i="22"/>
  <c r="BA837" i="22" s="1"/>
  <c r="Q838" i="22" l="1"/>
  <c r="AX838" i="22" s="1"/>
  <c r="AH837" i="22"/>
  <c r="AY838" i="22" l="1"/>
  <c r="AO838" i="22"/>
  <c r="AP838" i="22"/>
  <c r="AR838" i="22" s="1"/>
  <c r="AL838" i="22"/>
  <c r="AM838" i="22" s="1"/>
  <c r="AB838" i="22"/>
  <c r="AD838" i="22" s="1"/>
  <c r="AA838" i="22"/>
  <c r="R838" i="22"/>
  <c r="S838" i="22"/>
  <c r="U838" i="22" s="1"/>
  <c r="T838" i="22" s="1"/>
  <c r="V838" i="22" s="1"/>
  <c r="W838" i="22" s="1"/>
  <c r="BB838" i="22"/>
  <c r="AJ838" i="22"/>
  <c r="AK838" i="22" s="1"/>
  <c r="X838" i="22" l="1"/>
  <c r="Y838" i="22" s="1"/>
  <c r="AQ838" i="22"/>
  <c r="AS838" i="22" s="1"/>
  <c r="AC838" i="22"/>
  <c r="AE838" i="22" s="1"/>
  <c r="BC838" i="22" l="1"/>
  <c r="Q839" i="22" s="1"/>
  <c r="AX839" i="22" s="1"/>
  <c r="AT838" i="22"/>
  <c r="AU838" i="22"/>
  <c r="AG838" i="22"/>
  <c r="AF838" i="22"/>
  <c r="BA838" i="22" l="1"/>
  <c r="AZ838" i="22"/>
  <c r="AY839" i="22"/>
  <c r="AV838" i="22"/>
  <c r="AP839" i="22"/>
  <c r="AR839" i="22" s="1"/>
  <c r="S839" i="22"/>
  <c r="U839" i="22" s="1"/>
  <c r="T839" i="22" s="1"/>
  <c r="V839" i="22" s="1"/>
  <c r="X839" i="22" s="1"/>
  <c r="AO839" i="22"/>
  <c r="AH838" i="22"/>
  <c r="AA839" i="22"/>
  <c r="BB839" i="22"/>
  <c r="AJ839" i="22"/>
  <c r="AK839" i="22" s="1"/>
  <c r="BD838" i="22"/>
  <c r="R839" i="22"/>
  <c r="AB839" i="22"/>
  <c r="AD839" i="22" s="1"/>
  <c r="AL839" i="22"/>
  <c r="AM839" i="22" s="1"/>
  <c r="W839" i="22" l="1"/>
  <c r="Y839" i="22" s="1"/>
  <c r="AQ839" i="22"/>
  <c r="AS839" i="22" s="1"/>
  <c r="AC839" i="22"/>
  <c r="AE839" i="22" s="1"/>
  <c r="BC839" i="22" l="1"/>
  <c r="Q840" i="22" s="1"/>
  <c r="AX840" i="22" s="1"/>
  <c r="AU839" i="22"/>
  <c r="AT839" i="22"/>
  <c r="AG839" i="22"/>
  <c r="AF839" i="22"/>
  <c r="AZ839" i="22" l="1"/>
  <c r="BA839" i="22"/>
  <c r="AY840" i="22"/>
  <c r="AP840" i="22"/>
  <c r="AR840" i="22" s="1"/>
  <c r="AQ840" i="22" s="1"/>
  <c r="AV839" i="22"/>
  <c r="BB840" i="22"/>
  <c r="AO840" i="22"/>
  <c r="AH839" i="22"/>
  <c r="R840" i="22"/>
  <c r="AL840" i="22"/>
  <c r="AM840" i="22" s="1"/>
  <c r="AB840" i="22"/>
  <c r="AD840" i="22" s="1"/>
  <c r="AJ840" i="22"/>
  <c r="AK840" i="22" s="1"/>
  <c r="AA840" i="22"/>
  <c r="BD839" i="22"/>
  <c r="S840" i="22"/>
  <c r="U840" i="22" s="1"/>
  <c r="T840" i="22" s="1"/>
  <c r="V840" i="22" s="1"/>
  <c r="AS840" i="22" l="1"/>
  <c r="AC840" i="22"/>
  <c r="AE840" i="22" s="1"/>
  <c r="X840" i="22"/>
  <c r="W840" i="22"/>
  <c r="BC840" i="22" l="1"/>
  <c r="Q841" i="22" s="1"/>
  <c r="AX841" i="22" s="1"/>
  <c r="AT840" i="22"/>
  <c r="AU840" i="22"/>
  <c r="AG840" i="22"/>
  <c r="AF840" i="22"/>
  <c r="Y840" i="22"/>
  <c r="BA840" i="22" l="1"/>
  <c r="AZ840" i="22"/>
  <c r="AY841" i="22"/>
  <c r="AV840" i="22"/>
  <c r="AP841" i="22"/>
  <c r="AR841" i="22" s="1"/>
  <c r="S841" i="22"/>
  <c r="U841" i="22" s="1"/>
  <c r="AO841" i="22"/>
  <c r="BD840" i="22"/>
  <c r="AH840" i="22"/>
  <c r="AJ841" i="22"/>
  <c r="R841" i="22"/>
  <c r="AA841" i="22"/>
  <c r="AL841" i="22"/>
  <c r="BB841" i="22"/>
  <c r="AB841" i="22"/>
  <c r="AD841" i="22" s="1"/>
  <c r="AQ841" i="22" l="1"/>
  <c r="AS841" i="22" s="1"/>
  <c r="AC841" i="22"/>
  <c r="AE841" i="22" s="1"/>
  <c r="AK841" i="22"/>
  <c r="AM841" i="22"/>
  <c r="T841" i="22"/>
  <c r="V841" i="22" s="1"/>
  <c r="BC841" i="22" l="1"/>
  <c r="AU841" i="22"/>
  <c r="AT841" i="22"/>
  <c r="AF841" i="22"/>
  <c r="AG841" i="22"/>
  <c r="W841" i="22"/>
  <c r="X841" i="22"/>
  <c r="AZ841" i="22" l="1"/>
  <c r="BA841" i="22"/>
  <c r="AV841" i="22"/>
  <c r="Y841" i="22"/>
  <c r="Q842" i="22"/>
  <c r="BD841" i="22"/>
  <c r="AH841" i="22"/>
  <c r="AP842" i="22" l="1"/>
  <c r="AR842" i="22" s="1"/>
  <c r="AQ842" i="22" s="1"/>
  <c r="AX842" i="22"/>
  <c r="AB842" i="22"/>
  <c r="AD842" i="22" s="1"/>
  <c r="AC842" i="22" s="1"/>
  <c r="AE842" i="22" s="1"/>
  <c r="AO842" i="22"/>
  <c r="S842" i="22"/>
  <c r="U842" i="22" s="1"/>
  <c r="AJ842" i="22"/>
  <c r="AL842" i="22"/>
  <c r="AA842" i="22"/>
  <c r="R842" i="22"/>
  <c r="BB842" i="22"/>
  <c r="AS842" i="22" l="1"/>
  <c r="AT842" i="22" s="1"/>
  <c r="AY842" i="22"/>
  <c r="AF842" i="22"/>
  <c r="AG842" i="22"/>
  <c r="AM842" i="22"/>
  <c r="AK842" i="22"/>
  <c r="T842" i="22"/>
  <c r="V842" i="22" s="1"/>
  <c r="AU842" i="22" l="1"/>
  <c r="BC842" i="22"/>
  <c r="AV842" i="22"/>
  <c r="X842" i="22"/>
  <c r="W842" i="22"/>
  <c r="AZ842" i="22" s="1"/>
  <c r="AH842" i="22"/>
  <c r="BA842" i="22" l="1"/>
  <c r="Y842" i="22"/>
  <c r="BD842" i="22"/>
  <c r="Q843" i="22"/>
  <c r="AX843" i="22" s="1"/>
  <c r="AY843" i="22" l="1"/>
  <c r="AO843" i="22"/>
  <c r="AP843" i="22"/>
  <c r="AR843" i="22" s="1"/>
  <c r="S843" i="22"/>
  <c r="AA843" i="22"/>
  <c r="AJ843" i="22"/>
  <c r="AL843" i="22"/>
  <c r="R843" i="22"/>
  <c r="BB843" i="22"/>
  <c r="AB843" i="22"/>
  <c r="AD843" i="22" s="1"/>
  <c r="AQ843" i="22" l="1"/>
  <c r="AS843" i="22" s="1"/>
  <c r="AC843" i="22"/>
  <c r="AE843" i="22" s="1"/>
  <c r="AM843" i="22"/>
  <c r="AK843" i="22"/>
  <c r="U843" i="22"/>
  <c r="AU843" i="22" l="1"/>
  <c r="AT843" i="22"/>
  <c r="AF843" i="22"/>
  <c r="AG843" i="22"/>
  <c r="T843" i="22"/>
  <c r="V843" i="22" s="1"/>
  <c r="BC843" i="22" s="1"/>
  <c r="AV843" i="22" l="1"/>
  <c r="W843" i="22"/>
  <c r="AZ843" i="22" s="1"/>
  <c r="X843" i="22"/>
  <c r="BA843" i="22" s="1"/>
  <c r="AH843" i="22"/>
  <c r="Y843" i="22" l="1"/>
  <c r="Q844" i="22"/>
  <c r="AX844" i="22" s="1"/>
  <c r="BD843" i="22"/>
  <c r="AY844" i="22" l="1"/>
  <c r="AO844" i="22"/>
  <c r="AP844" i="22"/>
  <c r="AR844" i="22" s="1"/>
  <c r="AL844" i="22"/>
  <c r="R844" i="22"/>
  <c r="BB844" i="22"/>
  <c r="AA844" i="22"/>
  <c r="AJ844" i="22"/>
  <c r="AB844" i="22"/>
  <c r="AD844" i="22" s="1"/>
  <c r="S844" i="22"/>
  <c r="AQ844" i="22" l="1"/>
  <c r="AS844" i="22" s="1"/>
  <c r="AC844" i="22"/>
  <c r="AE844" i="22" s="1"/>
  <c r="U844" i="22"/>
  <c r="AM844" i="22"/>
  <c r="AK844" i="22"/>
  <c r="AU844" i="22" l="1"/>
  <c r="AT844" i="22"/>
  <c r="AF844" i="22"/>
  <c r="AG844" i="22"/>
  <c r="T844" i="22"/>
  <c r="V844" i="22" s="1"/>
  <c r="BC844" i="22" s="1"/>
  <c r="AV844" i="22" l="1"/>
  <c r="W844" i="22"/>
  <c r="AZ844" i="22" s="1"/>
  <c r="X844" i="22"/>
  <c r="BA844" i="22" s="1"/>
  <c r="AH844" i="22"/>
  <c r="Y844" i="22" l="1"/>
  <c r="BD844" i="22"/>
  <c r="Q845" i="22"/>
  <c r="AX845" i="22" s="1"/>
  <c r="AY845" i="22" l="1"/>
  <c r="AO845" i="22"/>
  <c r="AP845" i="22"/>
  <c r="AR845" i="22" s="1"/>
  <c r="S845" i="22"/>
  <c r="R845" i="22"/>
  <c r="AJ845" i="22"/>
  <c r="BB845" i="22"/>
  <c r="AL845" i="22"/>
  <c r="AA845" i="22"/>
  <c r="AB845" i="22"/>
  <c r="AD845" i="22" s="1"/>
  <c r="AQ845" i="22" l="1"/>
  <c r="AS845" i="22" s="1"/>
  <c r="AK845" i="22"/>
  <c r="AC845" i="22"/>
  <c r="AE845" i="22" s="1"/>
  <c r="AM845" i="22"/>
  <c r="U845" i="22"/>
  <c r="T845" i="22" s="1"/>
  <c r="AU845" i="22" l="1"/>
  <c r="AT845" i="22"/>
  <c r="AF845" i="22"/>
  <c r="AG845" i="22"/>
  <c r="V845" i="22"/>
  <c r="X845" i="22" s="1"/>
  <c r="BA845" i="22" l="1"/>
  <c r="BC845" i="22"/>
  <c r="BD845" i="22" s="1"/>
  <c r="AV845" i="22"/>
  <c r="W845" i="22"/>
  <c r="Y845" i="22" s="1"/>
  <c r="AH845" i="22"/>
  <c r="AZ845" i="22" l="1"/>
  <c r="Q846" i="22"/>
  <c r="AX846" i="22" s="1"/>
  <c r="AY846" i="22" l="1"/>
  <c r="AB846" i="22"/>
  <c r="AD846" i="22" s="1"/>
  <c r="AC846" i="22" s="1"/>
  <c r="AE846" i="22" s="1"/>
  <c r="AO846" i="22"/>
  <c r="AP846" i="22"/>
  <c r="AR846" i="22" s="1"/>
  <c r="AJ846" i="22"/>
  <c r="AK846" i="22" s="1"/>
  <c r="R846" i="22"/>
  <c r="AA846" i="22"/>
  <c r="S846" i="22"/>
  <c r="U846" i="22" s="1"/>
  <c r="T846" i="22" s="1"/>
  <c r="AL846" i="22"/>
  <c r="AM846" i="22" s="1"/>
  <c r="BB846" i="22"/>
  <c r="AQ846" i="22" l="1"/>
  <c r="AS846" i="22" s="1"/>
  <c r="V846" i="22"/>
  <c r="X846" i="22" s="1"/>
  <c r="AF846" i="22"/>
  <c r="AG846" i="22"/>
  <c r="BC846" i="22" l="1"/>
  <c r="Q847" i="22" s="1"/>
  <c r="AX847" i="22" s="1"/>
  <c r="AT846" i="22"/>
  <c r="AU846" i="22"/>
  <c r="BA846" i="22" s="1"/>
  <c r="W846" i="22"/>
  <c r="Y846" i="22" s="1"/>
  <c r="AH846" i="22"/>
  <c r="AZ846" i="22" l="1"/>
  <c r="BD846" i="22"/>
  <c r="AY847" i="22"/>
  <c r="AO847" i="22"/>
  <c r="AV846" i="22"/>
  <c r="AP847" i="22"/>
  <c r="AR847" i="22" s="1"/>
  <c r="R847" i="22"/>
  <c r="AL847" i="22"/>
  <c r="AJ847" i="22"/>
  <c r="AA847" i="22"/>
  <c r="AB847" i="22"/>
  <c r="AD847" i="22" s="1"/>
  <c r="BB847" i="22"/>
  <c r="S847" i="22"/>
  <c r="U847" i="22" s="1"/>
  <c r="T847" i="22" s="1"/>
  <c r="AQ847" i="22" l="1"/>
  <c r="AS847" i="22" s="1"/>
  <c r="AM847" i="22"/>
  <c r="AC847" i="22"/>
  <c r="AE847" i="22" s="1"/>
  <c r="AK847" i="22"/>
  <c r="V847" i="22"/>
  <c r="BC847" i="22" l="1"/>
  <c r="AT847" i="22"/>
  <c r="AU847" i="22"/>
  <c r="AF847" i="22"/>
  <c r="AG847" i="22"/>
  <c r="W847" i="22"/>
  <c r="X847" i="22"/>
  <c r="BA847" i="22" l="1"/>
  <c r="AZ847" i="22"/>
  <c r="AV847" i="22"/>
  <c r="AH847" i="22"/>
  <c r="Q848" i="22"/>
  <c r="BD847" i="22"/>
  <c r="Y847" i="22"/>
  <c r="AP848" i="22" l="1"/>
  <c r="AR848" i="22" s="1"/>
  <c r="AQ848" i="22" s="1"/>
  <c r="AX848" i="22"/>
  <c r="AB848" i="22"/>
  <c r="AD848" i="22" s="1"/>
  <c r="AC848" i="22" s="1"/>
  <c r="AE848" i="22" s="1"/>
  <c r="AO848" i="22"/>
  <c r="S848" i="22"/>
  <c r="U848" i="22" s="1"/>
  <c r="T848" i="22" s="1"/>
  <c r="R848" i="22"/>
  <c r="AA848" i="22"/>
  <c r="AL848" i="22"/>
  <c r="AJ848" i="22"/>
  <c r="BB848" i="22"/>
  <c r="AS848" i="22" l="1"/>
  <c r="AT848" i="22" s="1"/>
  <c r="AY848" i="22"/>
  <c r="AF848" i="22"/>
  <c r="AG848" i="22"/>
  <c r="V848" i="22"/>
  <c r="W848" i="22" s="1"/>
  <c r="AK848" i="22"/>
  <c r="AM848" i="22"/>
  <c r="AZ848" i="22" l="1"/>
  <c r="AU848" i="22"/>
  <c r="BC848" i="22"/>
  <c r="BD848" i="22" s="1"/>
  <c r="X848" i="22"/>
  <c r="Y848" i="22" s="1"/>
  <c r="AH848" i="22"/>
  <c r="AV848" i="22" l="1"/>
  <c r="BA848" i="22"/>
  <c r="Q849" i="22"/>
  <c r="AX849" i="22" s="1"/>
  <c r="AY849" i="22" l="1"/>
  <c r="AB849" i="22"/>
  <c r="AD849" i="22" s="1"/>
  <c r="AC849" i="22" s="1"/>
  <c r="AO849" i="22"/>
  <c r="AP849" i="22"/>
  <c r="AR849" i="22" s="1"/>
  <c r="S849" i="22"/>
  <c r="U849" i="22" s="1"/>
  <c r="T849" i="22" s="1"/>
  <c r="AL849" i="22"/>
  <c r="AM849" i="22" s="1"/>
  <c r="R849" i="22"/>
  <c r="AA849" i="22"/>
  <c r="AJ849" i="22"/>
  <c r="AK849" i="22" s="1"/>
  <c r="BB849" i="22"/>
  <c r="AE849" i="22" l="1"/>
  <c r="AG849" i="22" s="1"/>
  <c r="AQ849" i="22"/>
  <c r="AS849" i="22" s="1"/>
  <c r="AF849" i="22"/>
  <c r="V849" i="22"/>
  <c r="BC849" i="22" l="1"/>
  <c r="AU849" i="22"/>
  <c r="AT849" i="22"/>
  <c r="AZ849" i="22" s="1"/>
  <c r="AH849" i="22"/>
  <c r="W849" i="22"/>
  <c r="X849" i="22"/>
  <c r="BA849" i="22" l="1"/>
  <c r="AV849" i="22"/>
  <c r="Q850" i="22"/>
  <c r="BD849" i="22"/>
  <c r="Y849" i="22"/>
  <c r="AP850" i="22" l="1"/>
  <c r="AR850" i="22" s="1"/>
  <c r="AQ850" i="22" s="1"/>
  <c r="AS850" i="22" s="1"/>
  <c r="AX850" i="22"/>
  <c r="AO850" i="22"/>
  <c r="AA850" i="22"/>
  <c r="AL850" i="22"/>
  <c r="AJ850" i="22"/>
  <c r="AB850" i="22"/>
  <c r="R850" i="22"/>
  <c r="BB850" i="22"/>
  <c r="S850" i="22"/>
  <c r="AY850" i="22" l="1"/>
  <c r="AT850" i="22"/>
  <c r="AU850" i="22"/>
  <c r="AD850" i="22"/>
  <c r="U850" i="22"/>
  <c r="AM850" i="22"/>
  <c r="AK850" i="22"/>
  <c r="AV850" i="22" l="1"/>
  <c r="T850" i="22"/>
  <c r="V850" i="22" s="1"/>
  <c r="AC850" i="22"/>
  <c r="AE850" i="22" s="1"/>
  <c r="BC850" i="22" l="1"/>
  <c r="BD850" i="22" s="1"/>
  <c r="X850" i="22"/>
  <c r="W850" i="22"/>
  <c r="AF850" i="22"/>
  <c r="AG850" i="22"/>
  <c r="AZ850" i="22" l="1"/>
  <c r="BA850" i="22"/>
  <c r="Q851" i="22"/>
  <c r="AX851" i="22" s="1"/>
  <c r="Y850" i="22"/>
  <c r="AH850" i="22"/>
  <c r="BB851" i="22" l="1"/>
  <c r="S851" i="22"/>
  <c r="U851" i="22" s="1"/>
  <c r="T851" i="22" s="1"/>
  <c r="AB851" i="22"/>
  <c r="AD851" i="22" s="1"/>
  <c r="AA851" i="22"/>
  <c r="AJ851" i="22"/>
  <c r="AL851" i="22"/>
  <c r="AM851" i="22" s="1"/>
  <c r="R851" i="22"/>
  <c r="AY851" i="22"/>
  <c r="AO851" i="22"/>
  <c r="AP851" i="22"/>
  <c r="AR851" i="22" s="1"/>
  <c r="AK851" i="22"/>
  <c r="V851" i="22" l="1"/>
  <c r="W851" i="22" s="1"/>
  <c r="AQ851" i="22"/>
  <c r="AS851" i="22" s="1"/>
  <c r="AC851" i="22"/>
  <c r="AE851" i="22" s="1"/>
  <c r="X851" i="22" l="1"/>
  <c r="BC851" i="22"/>
  <c r="Q852" i="22" s="1"/>
  <c r="AX852" i="22" s="1"/>
  <c r="AU851" i="22"/>
  <c r="BA851" i="22" s="1"/>
  <c r="AT851" i="22"/>
  <c r="AZ851" i="22" s="1"/>
  <c r="AF851" i="22"/>
  <c r="AG851" i="22"/>
  <c r="Y851" i="22"/>
  <c r="BD851" i="22" l="1"/>
  <c r="AY852" i="22"/>
  <c r="AV851" i="22"/>
  <c r="AP852" i="22"/>
  <c r="AR852" i="22" s="1"/>
  <c r="AQ852" i="22" s="1"/>
  <c r="AS852" i="22" s="1"/>
  <c r="S852" i="22"/>
  <c r="U852" i="22" s="1"/>
  <c r="T852" i="22" s="1"/>
  <c r="AO852" i="22"/>
  <c r="AH851" i="22"/>
  <c r="BB852" i="22"/>
  <c r="AA852" i="22"/>
  <c r="AL852" i="22"/>
  <c r="AJ852" i="22"/>
  <c r="R852" i="22"/>
  <c r="AB852" i="22"/>
  <c r="AU852" i="22" l="1"/>
  <c r="AT852" i="22"/>
  <c r="AD852" i="22"/>
  <c r="AK852" i="22"/>
  <c r="AM852" i="22"/>
  <c r="V852" i="22"/>
  <c r="AV852" i="22" l="1"/>
  <c r="AC852" i="22"/>
  <c r="AE852" i="22" s="1"/>
  <c r="BC852" i="22" s="1"/>
  <c r="X852" i="22"/>
  <c r="W852" i="22"/>
  <c r="Q853" i="22" l="1"/>
  <c r="AX853" i="22" s="1"/>
  <c r="AF852" i="22"/>
  <c r="AZ852" i="22" s="1"/>
  <c r="AG852" i="22"/>
  <c r="BA852" i="22" s="1"/>
  <c r="Y852" i="22"/>
  <c r="AY853" i="22" l="1"/>
  <c r="S853" i="22"/>
  <c r="U853" i="22" s="1"/>
  <c r="T853" i="22" s="1"/>
  <c r="AO853" i="22"/>
  <c r="AP853" i="22"/>
  <c r="AR853" i="22" s="1"/>
  <c r="BD852" i="22"/>
  <c r="AH852" i="22"/>
  <c r="BB853" i="22"/>
  <c r="R853" i="22"/>
  <c r="AL853" i="22"/>
  <c r="AM853" i="22" s="1"/>
  <c r="AJ853" i="22"/>
  <c r="AA853" i="22"/>
  <c r="AB853" i="22"/>
  <c r="AQ853" i="22" l="1"/>
  <c r="AS853" i="22" s="1"/>
  <c r="AD853" i="22"/>
  <c r="AK853" i="22"/>
  <c r="V853" i="22"/>
  <c r="AT853" i="22" l="1"/>
  <c r="AU853" i="22"/>
  <c r="AC853" i="22"/>
  <c r="AE853" i="22" s="1"/>
  <c r="BC853" i="22" s="1"/>
  <c r="W853" i="22"/>
  <c r="X853" i="22"/>
  <c r="AV853" i="22" l="1"/>
  <c r="BD853" i="22"/>
  <c r="AF853" i="22"/>
  <c r="AZ853" i="22" s="1"/>
  <c r="AG853" i="22"/>
  <c r="BA853" i="22" s="1"/>
  <c r="Y853" i="22"/>
  <c r="Q854" i="22" l="1"/>
  <c r="AP854" i="22" s="1"/>
  <c r="AR854" i="22" s="1"/>
  <c r="AQ854" i="22" s="1"/>
  <c r="AS854" i="22" s="1"/>
  <c r="AH853" i="22"/>
  <c r="AL854" i="22" l="1"/>
  <c r="S854" i="22"/>
  <c r="U854" i="22" s="1"/>
  <c r="T854" i="22" s="1"/>
  <c r="R854" i="22"/>
  <c r="AB854" i="22"/>
  <c r="AD854" i="22" s="1"/>
  <c r="BB854" i="22"/>
  <c r="AA854" i="22"/>
  <c r="AO854" i="22"/>
  <c r="AJ854" i="22"/>
  <c r="AK854" i="22" s="1"/>
  <c r="AX854" i="22"/>
  <c r="AY854" i="22"/>
  <c r="AU854" i="22"/>
  <c r="AT854" i="22"/>
  <c r="AM854" i="22"/>
  <c r="AV854" i="22" l="1"/>
  <c r="AC854" i="22"/>
  <c r="AE854" i="22" s="1"/>
  <c r="V854" i="22"/>
  <c r="BC854" i="22" l="1"/>
  <c r="Q855" i="22" s="1"/>
  <c r="AX855" i="22" s="1"/>
  <c r="AF854" i="22"/>
  <c r="AG854" i="22"/>
  <c r="W854" i="22"/>
  <c r="X854" i="22"/>
  <c r="BA854" i="22" l="1"/>
  <c r="AZ854" i="22"/>
  <c r="AY855" i="22"/>
  <c r="AO855" i="22"/>
  <c r="AP855" i="22"/>
  <c r="AR855" i="22" s="1"/>
  <c r="BD854" i="22"/>
  <c r="AH854" i="22"/>
  <c r="S855" i="22"/>
  <c r="U855" i="22" s="1"/>
  <c r="T855" i="22" s="1"/>
  <c r="Y854" i="22"/>
  <c r="AA855" i="22"/>
  <c r="R855" i="22"/>
  <c r="AJ855" i="22"/>
  <c r="AL855" i="22"/>
  <c r="BB855" i="22"/>
  <c r="AB855" i="22"/>
  <c r="AQ855" i="22" l="1"/>
  <c r="AS855" i="22" s="1"/>
  <c r="V855" i="22"/>
  <c r="W855" i="22" s="1"/>
  <c r="AD855" i="22"/>
  <c r="AM855" i="22"/>
  <c r="AK855" i="22"/>
  <c r="AT855" i="22" l="1"/>
  <c r="AU855" i="22"/>
  <c r="X855" i="22"/>
  <c r="Y855" i="22" s="1"/>
  <c r="AC855" i="22"/>
  <c r="AE855" i="22" s="1"/>
  <c r="BC855" i="22" s="1"/>
  <c r="AV855" i="22" l="1"/>
  <c r="Q856" i="22"/>
  <c r="AF855" i="22"/>
  <c r="AZ855" i="22" s="1"/>
  <c r="AG855" i="22"/>
  <c r="BA855" i="22" s="1"/>
  <c r="AP856" i="22" l="1"/>
  <c r="AR856" i="22" s="1"/>
  <c r="AQ856" i="22" s="1"/>
  <c r="AS856" i="22" s="1"/>
  <c r="AX856" i="22"/>
  <c r="BD855" i="22"/>
  <c r="AO856" i="22"/>
  <c r="AH855" i="22"/>
  <c r="AL856" i="22"/>
  <c r="S856" i="22"/>
  <c r="R856" i="22"/>
  <c r="BB856" i="22"/>
  <c r="AJ856" i="22"/>
  <c r="AA856" i="22"/>
  <c r="AB856" i="22"/>
  <c r="AY856" i="22" l="1"/>
  <c r="AT856" i="22"/>
  <c r="AU856" i="22"/>
  <c r="AD856" i="22"/>
  <c r="U856" i="22"/>
  <c r="T856" i="22" s="1"/>
  <c r="AK856" i="22"/>
  <c r="AM856" i="22"/>
  <c r="AV856" i="22" l="1"/>
  <c r="AC856" i="22"/>
  <c r="AE856" i="22" s="1"/>
  <c r="V856" i="22"/>
  <c r="BC856" i="22" l="1"/>
  <c r="BD856" i="22" s="1"/>
  <c r="AF856" i="22"/>
  <c r="AG856" i="22"/>
  <c r="W856" i="22"/>
  <c r="X856" i="22"/>
  <c r="BA856" i="22" l="1"/>
  <c r="AZ856" i="22"/>
  <c r="Q857" i="22"/>
  <c r="AX857" i="22" s="1"/>
  <c r="AH856" i="22"/>
  <c r="Y856" i="22"/>
  <c r="AY857" i="22" l="1"/>
  <c r="AA857" i="22"/>
  <c r="AO857" i="22"/>
  <c r="AP857" i="22"/>
  <c r="AR857" i="22" s="1"/>
  <c r="AB857" i="22"/>
  <c r="AD857" i="22" s="1"/>
  <c r="BB857" i="22"/>
  <c r="AJ857" i="22"/>
  <c r="AK857" i="22" s="1"/>
  <c r="AL857" i="22"/>
  <c r="AM857" i="22" s="1"/>
  <c r="S857" i="22"/>
  <c r="U857" i="22" s="1"/>
  <c r="T857" i="22" s="1"/>
  <c r="R857" i="22"/>
  <c r="AQ857" i="22" l="1"/>
  <c r="AS857" i="22" s="1"/>
  <c r="AC857" i="22"/>
  <c r="AE857" i="22" s="1"/>
  <c r="V857" i="22"/>
  <c r="BC857" i="22" l="1"/>
  <c r="Q858" i="22" s="1"/>
  <c r="AX858" i="22" s="1"/>
  <c r="AU857" i="22"/>
  <c r="AT857" i="22"/>
  <c r="AF857" i="22"/>
  <c r="AG857" i="22"/>
  <c r="X857" i="22"/>
  <c r="W857" i="22"/>
  <c r="AZ857" i="22" l="1"/>
  <c r="BA857" i="22"/>
  <c r="AY858" i="22"/>
  <c r="AV857" i="22"/>
  <c r="AP858" i="22"/>
  <c r="AR858" i="22" s="1"/>
  <c r="AO858" i="22"/>
  <c r="BD857" i="22"/>
  <c r="AH857" i="22"/>
  <c r="Y857" i="22"/>
  <c r="S858" i="22"/>
  <c r="AL858" i="22"/>
  <c r="AJ858" i="22"/>
  <c r="AA858" i="22"/>
  <c r="R858" i="22"/>
  <c r="BB858" i="22"/>
  <c r="AB858" i="22"/>
  <c r="AQ858" i="22" l="1"/>
  <c r="AS858" i="22" s="1"/>
  <c r="AD858" i="22"/>
  <c r="U858" i="22"/>
  <c r="T858" i="22" s="1"/>
  <c r="AK858" i="22"/>
  <c r="AM858" i="22"/>
  <c r="AU858" i="22" l="1"/>
  <c r="AT858" i="22"/>
  <c r="AC858" i="22"/>
  <c r="AE858" i="22" s="1"/>
  <c r="V858" i="22"/>
  <c r="BC858" i="22" l="1"/>
  <c r="Q859" i="22" s="1"/>
  <c r="AV858" i="22"/>
  <c r="AF858" i="22"/>
  <c r="AZ858" i="22" s="1"/>
  <c r="AG858" i="22"/>
  <c r="BA858" i="22" s="1"/>
  <c r="X858" i="22"/>
  <c r="W858" i="22"/>
  <c r="AP859" i="22" l="1"/>
  <c r="AR859" i="22" s="1"/>
  <c r="AQ859" i="22" s="1"/>
  <c r="AS859" i="22" s="1"/>
  <c r="AX859" i="22"/>
  <c r="AO859" i="22"/>
  <c r="BD858" i="22"/>
  <c r="AH858" i="22"/>
  <c r="Y858" i="22"/>
  <c r="S859" i="22"/>
  <c r="R859" i="22"/>
  <c r="AL859" i="22"/>
  <c r="AA859" i="22"/>
  <c r="BB859" i="22"/>
  <c r="AJ859" i="22"/>
  <c r="AK859" i="22" s="1"/>
  <c r="AB859" i="22"/>
  <c r="AY859" i="22" l="1"/>
  <c r="AU859" i="22"/>
  <c r="AT859" i="22"/>
  <c r="AD859" i="22"/>
  <c r="AM859" i="22"/>
  <c r="U859" i="22"/>
  <c r="T859" i="22" s="1"/>
  <c r="AV859" i="22" l="1"/>
  <c r="AC859" i="22"/>
  <c r="AE859" i="22" s="1"/>
  <c r="V859" i="22"/>
  <c r="W859" i="22" s="1"/>
  <c r="BC859" i="22" l="1"/>
  <c r="BD859" i="22" s="1"/>
  <c r="AG859" i="22"/>
  <c r="X859" i="22"/>
  <c r="Y859" i="22" s="1"/>
  <c r="AF859" i="22"/>
  <c r="AZ859" i="22" s="1"/>
  <c r="BA859" i="22" l="1"/>
  <c r="Q860" i="22"/>
  <c r="AX860" i="22" s="1"/>
  <c r="AH859" i="22"/>
  <c r="AY860" i="22" l="1"/>
  <c r="S860" i="22"/>
  <c r="U860" i="22" s="1"/>
  <c r="T860" i="22" s="1"/>
  <c r="AO860" i="22"/>
  <c r="AP860" i="22"/>
  <c r="AR860" i="22" s="1"/>
  <c r="AL860" i="22"/>
  <c r="AM860" i="22" s="1"/>
  <c r="AB860" i="22"/>
  <c r="AD860" i="22" s="1"/>
  <c r="AA860" i="22"/>
  <c r="BB860" i="22"/>
  <c r="R860" i="22"/>
  <c r="AJ860" i="22"/>
  <c r="AK860" i="22" s="1"/>
  <c r="V860" i="22" l="1"/>
  <c r="X860" i="22" s="1"/>
  <c r="AQ860" i="22"/>
  <c r="AS860" i="22" s="1"/>
  <c r="AC860" i="22"/>
  <c r="AE860" i="22" s="1"/>
  <c r="W860" i="22" l="1"/>
  <c r="Y860" i="22" s="1"/>
  <c r="BC860" i="22"/>
  <c r="AT860" i="22"/>
  <c r="AZ860" i="22" s="1"/>
  <c r="AU860" i="22"/>
  <c r="AF860" i="22"/>
  <c r="AG860" i="22"/>
  <c r="BA860" i="22" l="1"/>
  <c r="AV860" i="22"/>
  <c r="Q861" i="22"/>
  <c r="AX861" i="22" s="1"/>
  <c r="BD860" i="22"/>
  <c r="AH860" i="22"/>
  <c r="AY861" i="22" l="1"/>
  <c r="AB861" i="22"/>
  <c r="AD861" i="22" s="1"/>
  <c r="AO861" i="22"/>
  <c r="AP861" i="22"/>
  <c r="AR861" i="22" s="1"/>
  <c r="S861" i="22"/>
  <c r="U861" i="22" s="1"/>
  <c r="AL861" i="22"/>
  <c r="AM861" i="22" s="1"/>
  <c r="AA861" i="22"/>
  <c r="R861" i="22"/>
  <c r="AJ861" i="22"/>
  <c r="AK861" i="22" s="1"/>
  <c r="BB861" i="22"/>
  <c r="AQ861" i="22" l="1"/>
  <c r="AS861" i="22" s="1"/>
  <c r="T861" i="22"/>
  <c r="V861" i="22" s="1"/>
  <c r="X861" i="22" s="1"/>
  <c r="AC861" i="22"/>
  <c r="AE861" i="22" s="1"/>
  <c r="BC861" i="22" l="1"/>
  <c r="AU861" i="22"/>
  <c r="AT861" i="22"/>
  <c r="W861" i="22"/>
  <c r="Y861" i="22" s="1"/>
  <c r="AF861" i="22"/>
  <c r="AG861" i="22"/>
  <c r="BA861" i="22" l="1"/>
  <c r="AZ861" i="22"/>
  <c r="AV861" i="22"/>
  <c r="AH861" i="22"/>
  <c r="BD861" i="22"/>
  <c r="Q862" i="22"/>
  <c r="AP862" i="22" l="1"/>
  <c r="AR862" i="22" s="1"/>
  <c r="AQ862" i="22" s="1"/>
  <c r="AS862" i="22" s="1"/>
  <c r="AX862" i="22"/>
  <c r="AO862" i="22"/>
  <c r="S862" i="22"/>
  <c r="U862" i="22" s="1"/>
  <c r="T862" i="22" s="1"/>
  <c r="AL862" i="22"/>
  <c r="AM862" i="22" s="1"/>
  <c r="BB862" i="22"/>
  <c r="AJ862" i="22"/>
  <c r="AK862" i="22" s="1"/>
  <c r="AA862" i="22"/>
  <c r="R862" i="22"/>
  <c r="AB862" i="22"/>
  <c r="AD862" i="22" s="1"/>
  <c r="AY862" i="22" l="1"/>
  <c r="AU862" i="22"/>
  <c r="AT862" i="22"/>
  <c r="AC862" i="22"/>
  <c r="AE862" i="22" s="1"/>
  <c r="V862" i="22"/>
  <c r="BC862" i="22" l="1"/>
  <c r="AV862" i="22"/>
  <c r="AF862" i="22"/>
  <c r="AG862" i="22"/>
  <c r="X862" i="22"/>
  <c r="W862" i="22"/>
  <c r="AZ862" i="22" l="1"/>
  <c r="BA862" i="22"/>
  <c r="AH862" i="22"/>
  <c r="Y862" i="22"/>
  <c r="BD862" i="22"/>
  <c r="Q863" i="22"/>
  <c r="AX863" i="22" s="1"/>
  <c r="AY863" i="22" l="1"/>
  <c r="AO863" i="22"/>
  <c r="AP863" i="22"/>
  <c r="AR863" i="22" s="1"/>
  <c r="BB863" i="22"/>
  <c r="R863" i="22"/>
  <c r="AJ863" i="22"/>
  <c r="AK863" i="22" s="1"/>
  <c r="AL863" i="22"/>
  <c r="AM863" i="22" s="1"/>
  <c r="AA863" i="22"/>
  <c r="AB863" i="22"/>
  <c r="AD863" i="22" s="1"/>
  <c r="AC863" i="22" s="1"/>
  <c r="S863" i="22"/>
  <c r="U863" i="22" s="1"/>
  <c r="T863" i="22" s="1"/>
  <c r="AQ863" i="22" l="1"/>
  <c r="AS863" i="22" s="1"/>
  <c r="AE863" i="22"/>
  <c r="V863" i="22"/>
  <c r="BC863" i="22" l="1"/>
  <c r="AU863" i="22"/>
  <c r="AT863" i="22"/>
  <c r="AG863" i="22"/>
  <c r="AF863" i="22"/>
  <c r="W863" i="22"/>
  <c r="X863" i="22"/>
  <c r="AZ863" i="22" l="1"/>
  <c r="BA863" i="22"/>
  <c r="AV863" i="22"/>
  <c r="AH863" i="22"/>
  <c r="BD863" i="22"/>
  <c r="Q864" i="22"/>
  <c r="AX864" i="22" s="1"/>
  <c r="Y863" i="22"/>
  <c r="AP864" i="22" l="1"/>
  <c r="AR864" i="22" s="1"/>
  <c r="AQ864" i="22" s="1"/>
  <c r="AY864" i="22"/>
  <c r="S864" i="22"/>
  <c r="U864" i="22" s="1"/>
  <c r="T864" i="22" s="1"/>
  <c r="V864" i="22" s="1"/>
  <c r="AO864" i="22"/>
  <c r="AL864" i="22"/>
  <c r="AM864" i="22" s="1"/>
  <c r="R864" i="22"/>
  <c r="AA864" i="22"/>
  <c r="AJ864" i="22"/>
  <c r="AK864" i="22" s="1"/>
  <c r="BB864" i="22"/>
  <c r="AB864" i="22"/>
  <c r="AD864" i="22" s="1"/>
  <c r="AS864" i="22" l="1"/>
  <c r="AU864" i="22" s="1"/>
  <c r="W864" i="22"/>
  <c r="X864" i="22"/>
  <c r="AC864" i="22"/>
  <c r="AE864" i="22" s="1"/>
  <c r="AT864" i="22" l="1"/>
  <c r="BC864" i="22"/>
  <c r="BD864" i="22" s="1"/>
  <c r="Y864" i="22"/>
  <c r="AF864" i="22"/>
  <c r="AG864" i="22"/>
  <c r="BA864" i="22" s="1"/>
  <c r="AV864" i="22" l="1"/>
  <c r="AZ864" i="22"/>
  <c r="AH864" i="22"/>
  <c r="Q865" i="22"/>
  <c r="AX865" i="22" s="1"/>
  <c r="AY865" i="22" l="1"/>
  <c r="S865" i="22"/>
  <c r="U865" i="22" s="1"/>
  <c r="T865" i="22" s="1"/>
  <c r="V865" i="22" s="1"/>
  <c r="AO865" i="22"/>
  <c r="AP865" i="22"/>
  <c r="AR865" i="22" s="1"/>
  <c r="R865" i="22"/>
  <c r="AA865" i="22"/>
  <c r="AJ865" i="22"/>
  <c r="AK865" i="22" s="1"/>
  <c r="BB865" i="22"/>
  <c r="AL865" i="22"/>
  <c r="AM865" i="22" s="1"/>
  <c r="AB865" i="22"/>
  <c r="AD865" i="22" s="1"/>
  <c r="AQ865" i="22" l="1"/>
  <c r="AS865" i="22" s="1"/>
  <c r="X865" i="22"/>
  <c r="W865" i="22"/>
  <c r="AC865" i="22"/>
  <c r="AE865" i="22" s="1"/>
  <c r="BC865" i="22" l="1"/>
  <c r="AU865" i="22"/>
  <c r="AT865" i="22"/>
  <c r="Y865" i="22"/>
  <c r="AF865" i="22"/>
  <c r="AG865" i="22"/>
  <c r="AZ865" i="22" l="1"/>
  <c r="BA865" i="22"/>
  <c r="AV865" i="22"/>
  <c r="AH865" i="22"/>
  <c r="BD865" i="22"/>
  <c r="Q866" i="22"/>
  <c r="AX866" i="22" s="1"/>
  <c r="AP866" i="22" l="1"/>
  <c r="AR866" i="22" s="1"/>
  <c r="AQ866" i="22" s="1"/>
  <c r="AY866" i="22"/>
  <c r="AO866" i="22"/>
  <c r="AB866" i="22"/>
  <c r="AD866" i="22" s="1"/>
  <c r="AC866" i="22" s="1"/>
  <c r="AA866" i="22"/>
  <c r="AL866" i="22"/>
  <c r="AM866" i="22" s="1"/>
  <c r="S866" i="22"/>
  <c r="U866" i="22" s="1"/>
  <c r="BB866" i="22"/>
  <c r="R866" i="22"/>
  <c r="AJ866" i="22"/>
  <c r="AK866" i="22" s="1"/>
  <c r="AS866" i="22" l="1"/>
  <c r="AT866" i="22" s="1"/>
  <c r="T866" i="22"/>
  <c r="V866" i="22" s="1"/>
  <c r="AE866" i="22"/>
  <c r="AU866" i="22" l="1"/>
  <c r="BC866" i="22"/>
  <c r="BD866" i="22" s="1"/>
  <c r="W866" i="22"/>
  <c r="X866" i="22"/>
  <c r="AF866" i="22"/>
  <c r="AG866" i="22"/>
  <c r="AZ866" i="22" l="1"/>
  <c r="AV866" i="22"/>
  <c r="BA866" i="22"/>
  <c r="Q867" i="22"/>
  <c r="AX867" i="22" s="1"/>
  <c r="Y866" i="22"/>
  <c r="AH866" i="22"/>
  <c r="AY867" i="22" l="1"/>
  <c r="AO867" i="22"/>
  <c r="AP867" i="22"/>
  <c r="AR867" i="22" s="1"/>
  <c r="AJ867" i="22"/>
  <c r="AK867" i="22" s="1"/>
  <c r="AB867" i="22"/>
  <c r="AD867" i="22" s="1"/>
  <c r="AC867" i="22" s="1"/>
  <c r="BB867" i="22"/>
  <c r="AL867" i="22"/>
  <c r="AM867" i="22" s="1"/>
  <c r="AA867" i="22"/>
  <c r="R867" i="22"/>
  <c r="S867" i="22"/>
  <c r="U867" i="22" s="1"/>
  <c r="T867" i="22" s="1"/>
  <c r="V867" i="22" s="1"/>
  <c r="AE867" i="22" l="1"/>
  <c r="AF867" i="22" s="1"/>
  <c r="AQ867" i="22"/>
  <c r="AS867" i="22" s="1"/>
  <c r="W867" i="22"/>
  <c r="X867" i="22"/>
  <c r="AG867" i="22" l="1"/>
  <c r="AH867" i="22" s="1"/>
  <c r="BC867" i="22"/>
  <c r="BD867" i="22" s="1"/>
  <c r="AU867" i="22"/>
  <c r="BA867" i="22" s="1"/>
  <c r="AT867" i="22"/>
  <c r="AZ867" i="22" s="1"/>
  <c r="Y867" i="22"/>
  <c r="Q868" i="22" l="1"/>
  <c r="AX868" i="22" s="1"/>
  <c r="AV867" i="22"/>
  <c r="AY868" i="22" l="1"/>
  <c r="S868" i="22"/>
  <c r="U868" i="22" s="1"/>
  <c r="T868" i="22" s="1"/>
  <c r="AB868" i="22"/>
  <c r="AD868" i="22" s="1"/>
  <c r="AC868" i="22" s="1"/>
  <c r="R868" i="22"/>
  <c r="AP868" i="22"/>
  <c r="AR868" i="22" s="1"/>
  <c r="AQ868" i="22" s="1"/>
  <c r="AS868" i="22" s="1"/>
  <c r="AT868" i="22" s="1"/>
  <c r="AO868" i="22"/>
  <c r="BB868" i="22"/>
  <c r="AL868" i="22"/>
  <c r="AM868" i="22" s="1"/>
  <c r="AJ868" i="22"/>
  <c r="AK868" i="22" s="1"/>
  <c r="AA868" i="22"/>
  <c r="AE868" i="22" l="1"/>
  <c r="AU868" i="22"/>
  <c r="V868" i="22"/>
  <c r="X868" i="22" s="1"/>
  <c r="AF868" i="22"/>
  <c r="BC868" i="22" l="1"/>
  <c r="W868" i="22"/>
  <c r="AZ868" i="22" s="1"/>
  <c r="AV868" i="22"/>
  <c r="BA868" i="22"/>
  <c r="AG868" i="22"/>
  <c r="AH868" i="22"/>
  <c r="Q869" i="22"/>
  <c r="AX869" i="22" s="1"/>
  <c r="BD868" i="22"/>
  <c r="Y868" i="22" l="1"/>
  <c r="AY869" i="22"/>
  <c r="AB869" i="22"/>
  <c r="AD869" i="22" s="1"/>
  <c r="AC869" i="22" s="1"/>
  <c r="AE869" i="22" s="1"/>
  <c r="AO869" i="22"/>
  <c r="AP869" i="22"/>
  <c r="AR869" i="22" s="1"/>
  <c r="S869" i="22"/>
  <c r="U869" i="22" s="1"/>
  <c r="T869" i="22" s="1"/>
  <c r="AJ869" i="22"/>
  <c r="AK869" i="22" s="1"/>
  <c r="AL869" i="22"/>
  <c r="AM869" i="22" s="1"/>
  <c r="BB869" i="22"/>
  <c r="AA869" i="22"/>
  <c r="R869" i="22"/>
  <c r="AQ869" i="22" l="1"/>
  <c r="AS869" i="22" s="1"/>
  <c r="AF869" i="22"/>
  <c r="AG869" i="22"/>
  <c r="V869" i="22"/>
  <c r="BC869" i="22" l="1"/>
  <c r="AT869" i="22"/>
  <c r="AU869" i="22"/>
  <c r="BA869" i="22" s="1"/>
  <c r="W869" i="22"/>
  <c r="X869" i="22"/>
  <c r="AH869" i="22"/>
  <c r="AZ869" i="22" l="1"/>
  <c r="AV869" i="22"/>
  <c r="BD869" i="22"/>
  <c r="Q870" i="22"/>
  <c r="AX870" i="22" s="1"/>
  <c r="Y869" i="22"/>
  <c r="AY870" i="22" l="1"/>
  <c r="S870" i="22"/>
  <c r="U870" i="22" s="1"/>
  <c r="T870" i="22" s="1"/>
  <c r="V870" i="22" s="1"/>
  <c r="AO870" i="22"/>
  <c r="AP870" i="22"/>
  <c r="AR870" i="22" s="1"/>
  <c r="AJ870" i="22"/>
  <c r="AK870" i="22" s="1"/>
  <c r="R870" i="22"/>
  <c r="BB870" i="22"/>
  <c r="AL870" i="22"/>
  <c r="AM870" i="22" s="1"/>
  <c r="AA870" i="22"/>
  <c r="AB870" i="22"/>
  <c r="AD870" i="22" s="1"/>
  <c r="AQ870" i="22" l="1"/>
  <c r="AS870" i="22" s="1"/>
  <c r="W870" i="22"/>
  <c r="X870" i="22"/>
  <c r="AC870" i="22"/>
  <c r="AE870" i="22" s="1"/>
  <c r="BC870" i="22" l="1"/>
  <c r="BD870" i="22" s="1"/>
  <c r="AU870" i="22"/>
  <c r="AT870" i="22"/>
  <c r="AF870" i="22"/>
  <c r="AG870" i="22"/>
  <c r="Y870" i="22"/>
  <c r="AZ870" i="22" l="1"/>
  <c r="BA870" i="22"/>
  <c r="AV870" i="22"/>
  <c r="Q871" i="22"/>
  <c r="AX871" i="22" s="1"/>
  <c r="AH870" i="22"/>
  <c r="AY871" i="22" l="1"/>
  <c r="AL871" i="22"/>
  <c r="AM871" i="22" s="1"/>
  <c r="AB871" i="22"/>
  <c r="AD871" i="22" s="1"/>
  <c r="AC871" i="22" s="1"/>
  <c r="AE871" i="22" s="1"/>
  <c r="AJ871" i="22"/>
  <c r="AK871" i="22" s="1"/>
  <c r="R871" i="22"/>
  <c r="AP871" i="22"/>
  <c r="AR871" i="22" s="1"/>
  <c r="AQ871" i="22" s="1"/>
  <c r="AS871" i="22" s="1"/>
  <c r="AA871" i="22"/>
  <c r="S871" i="22"/>
  <c r="U871" i="22" s="1"/>
  <c r="T871" i="22" s="1"/>
  <c r="V871" i="22" s="1"/>
  <c r="X871" i="22" s="1"/>
  <c r="BB871" i="22"/>
  <c r="AO871" i="22"/>
  <c r="BC871" i="22" l="1"/>
  <c r="W871" i="22"/>
  <c r="Y871" i="22" s="1"/>
  <c r="AT871" i="22"/>
  <c r="AU871" i="22"/>
  <c r="AF871" i="22"/>
  <c r="AG871" i="22"/>
  <c r="BA871" i="22" l="1"/>
  <c r="AZ871" i="22"/>
  <c r="AV871" i="22"/>
  <c r="Q872" i="22"/>
  <c r="AX872" i="22" s="1"/>
  <c r="BD871" i="22"/>
  <c r="AH871" i="22"/>
  <c r="AY872" i="22" l="1"/>
  <c r="AB872" i="22"/>
  <c r="AD872" i="22" s="1"/>
  <c r="AC872" i="22" s="1"/>
  <c r="AO872" i="22"/>
  <c r="AP872" i="22"/>
  <c r="AR872" i="22" s="1"/>
  <c r="AQ872" i="22" s="1"/>
  <c r="S872" i="22"/>
  <c r="U872" i="22" s="1"/>
  <c r="T872" i="22" s="1"/>
  <c r="AJ872" i="22"/>
  <c r="AK872" i="22" s="1"/>
  <c r="BB872" i="22"/>
  <c r="AA872" i="22"/>
  <c r="R872" i="22"/>
  <c r="AL872" i="22"/>
  <c r="AM872" i="22" s="1"/>
  <c r="AS872" i="22" l="1"/>
  <c r="AU872" i="22" s="1"/>
  <c r="AE872" i="22"/>
  <c r="AG872" i="22" s="1"/>
  <c r="AT872" i="22"/>
  <c r="V872" i="22"/>
  <c r="BC872" i="22" l="1"/>
  <c r="AF872" i="22"/>
  <c r="AH872" i="22" s="1"/>
  <c r="AV872" i="22"/>
  <c r="W872" i="22"/>
  <c r="X872" i="22"/>
  <c r="BA872" i="22" s="1"/>
  <c r="AZ872" i="22" l="1"/>
  <c r="Y872" i="22"/>
  <c r="BD872" i="22"/>
  <c r="Q873" i="22"/>
  <c r="AX873" i="22" s="1"/>
  <c r="AY873" i="22" l="1"/>
  <c r="AO873" i="22"/>
  <c r="AP873" i="22"/>
  <c r="AR873" i="22" s="1"/>
  <c r="S873" i="22"/>
  <c r="U873" i="22" s="1"/>
  <c r="T873" i="22" s="1"/>
  <c r="R873" i="22"/>
  <c r="BB873" i="22"/>
  <c r="AA873" i="22"/>
  <c r="AJ873" i="22"/>
  <c r="AK873" i="22" s="1"/>
  <c r="AL873" i="22"/>
  <c r="AM873" i="22" s="1"/>
  <c r="AB873" i="22"/>
  <c r="AD873" i="22" s="1"/>
  <c r="AC873" i="22" s="1"/>
  <c r="AQ873" i="22" l="1"/>
  <c r="AS873" i="22" s="1"/>
  <c r="AE873" i="22"/>
  <c r="V873" i="22"/>
  <c r="AT873" i="22" l="1"/>
  <c r="AU873" i="22"/>
  <c r="BC873" i="22"/>
  <c r="W873" i="22"/>
  <c r="X873" i="22"/>
  <c r="AF873" i="22"/>
  <c r="AG873" i="22"/>
  <c r="BA873" i="22" l="1"/>
  <c r="AZ873" i="22"/>
  <c r="AV873" i="22"/>
  <c r="BD873" i="22"/>
  <c r="Q874" i="22"/>
  <c r="AX874" i="22" s="1"/>
  <c r="AH873" i="22"/>
  <c r="Y873" i="22"/>
  <c r="AY874" i="22" l="1"/>
  <c r="AB874" i="22"/>
  <c r="AD874" i="22" s="1"/>
  <c r="AC874" i="22" s="1"/>
  <c r="AO874" i="22"/>
  <c r="AP874" i="22"/>
  <c r="AR874" i="22" s="1"/>
  <c r="AQ874" i="22" s="1"/>
  <c r="AJ874" i="22"/>
  <c r="AK874" i="22" s="1"/>
  <c r="AL874" i="22"/>
  <c r="AM874" i="22" s="1"/>
  <c r="BB874" i="22"/>
  <c r="R874" i="22"/>
  <c r="AA874" i="22"/>
  <c r="S874" i="22"/>
  <c r="U874" i="22" s="1"/>
  <c r="T874" i="22" s="1"/>
  <c r="AS874" i="22" l="1"/>
  <c r="AT874" i="22" s="1"/>
  <c r="AE874" i="22"/>
  <c r="AF874" i="22" s="1"/>
  <c r="V874" i="22"/>
  <c r="AU874" i="22" l="1"/>
  <c r="BC874" i="22"/>
  <c r="AG874" i="22"/>
  <c r="AH874" i="22" s="1"/>
  <c r="W874" i="22"/>
  <c r="AZ874" i="22" s="1"/>
  <c r="X874" i="22"/>
  <c r="AV874" i="22" l="1"/>
  <c r="BA874" i="22"/>
  <c r="Y874" i="22"/>
  <c r="BD874" i="22"/>
  <c r="Q875" i="22"/>
  <c r="AX875" i="22" s="1"/>
  <c r="AY875" i="22" l="1"/>
  <c r="S875" i="22"/>
  <c r="U875" i="22" s="1"/>
  <c r="T875" i="22" s="1"/>
  <c r="AO875" i="22"/>
  <c r="AP875" i="22"/>
  <c r="AR875" i="22" s="1"/>
  <c r="AQ875" i="22" s="1"/>
  <c r="BB875" i="22"/>
  <c r="R875" i="22"/>
  <c r="AA875" i="22"/>
  <c r="AJ875" i="22"/>
  <c r="AL875" i="22"/>
  <c r="AB875" i="22"/>
  <c r="AD875" i="22" s="1"/>
  <c r="AS875" i="22" l="1"/>
  <c r="AU875" i="22" s="1"/>
  <c r="V875" i="22"/>
  <c r="X875" i="22" s="1"/>
  <c r="AM875" i="22"/>
  <c r="AK875" i="22"/>
  <c r="AC875" i="22"/>
  <c r="AE875" i="22" s="1"/>
  <c r="AT875" i="22" l="1"/>
  <c r="BC875" i="22"/>
  <c r="W875" i="22"/>
  <c r="Y875" i="22" s="1"/>
  <c r="AG875" i="22"/>
  <c r="BA875" i="22" s="1"/>
  <c r="AF875" i="22"/>
  <c r="AZ875" i="22" l="1"/>
  <c r="AV875" i="22"/>
  <c r="BD875" i="22"/>
  <c r="Q876" i="22"/>
  <c r="AX876" i="22" s="1"/>
  <c r="AH875" i="22"/>
  <c r="AY876" i="22" l="1"/>
  <c r="AB876" i="22"/>
  <c r="AD876" i="22" s="1"/>
  <c r="AC876" i="22" s="1"/>
  <c r="AO876" i="22"/>
  <c r="AP876" i="22"/>
  <c r="AR876" i="22" s="1"/>
  <c r="AQ876" i="22" s="1"/>
  <c r="S876" i="22"/>
  <c r="U876" i="22" s="1"/>
  <c r="T876" i="22" s="1"/>
  <c r="V876" i="22" s="1"/>
  <c r="AL876" i="22"/>
  <c r="AA876" i="22"/>
  <c r="R876" i="22"/>
  <c r="BB876" i="22"/>
  <c r="AJ876" i="22"/>
  <c r="AS876" i="22" l="1"/>
  <c r="AT876" i="22" s="1"/>
  <c r="AE876" i="22"/>
  <c r="AF876" i="22" s="1"/>
  <c r="AU876" i="22"/>
  <c r="X876" i="22"/>
  <c r="W876" i="22"/>
  <c r="AK876" i="22"/>
  <c r="AM876" i="22"/>
  <c r="AZ876" i="22" l="1"/>
  <c r="BC876" i="22"/>
  <c r="AG876" i="22"/>
  <c r="AH876" i="22" s="1"/>
  <c r="AV876" i="22"/>
  <c r="Y876" i="22"/>
  <c r="BA876" i="22" l="1"/>
  <c r="BD876" i="22"/>
  <c r="Q877" i="22"/>
  <c r="AX877" i="22" s="1"/>
  <c r="AY877" i="22" l="1"/>
  <c r="AO877" i="22"/>
  <c r="AP877" i="22"/>
  <c r="AR877" i="22" s="1"/>
  <c r="AB877" i="22"/>
  <c r="AD877" i="22" s="1"/>
  <c r="AC877" i="22" s="1"/>
  <c r="BB877" i="22"/>
  <c r="AL877" i="22"/>
  <c r="R877" i="22"/>
  <c r="AJ877" i="22"/>
  <c r="AA877" i="22"/>
  <c r="S877" i="22"/>
  <c r="U877" i="22" s="1"/>
  <c r="T877" i="22" s="1"/>
  <c r="AQ877" i="22" l="1"/>
  <c r="AS877" i="22" s="1"/>
  <c r="AK877" i="22"/>
  <c r="V877" i="22"/>
  <c r="AM877" i="22"/>
  <c r="AE877" i="22"/>
  <c r="AT877" i="22" l="1"/>
  <c r="AU877" i="22"/>
  <c r="BC877" i="22"/>
  <c r="AF877" i="22"/>
  <c r="AG877" i="22"/>
  <c r="W877" i="22"/>
  <c r="X877" i="22"/>
  <c r="BA877" i="22" l="1"/>
  <c r="AZ877" i="22"/>
  <c r="AV877" i="22"/>
  <c r="BD877" i="22"/>
  <c r="Q878" i="22"/>
  <c r="AX878" i="22" s="1"/>
  <c r="AH877" i="22"/>
  <c r="Y877" i="22"/>
  <c r="AY878" i="22" l="1"/>
  <c r="S878" i="22"/>
  <c r="U878" i="22" s="1"/>
  <c r="T878" i="22" s="1"/>
  <c r="AO878" i="22"/>
  <c r="AP878" i="22"/>
  <c r="AR878" i="22" s="1"/>
  <c r="AQ878" i="22" s="1"/>
  <c r="AB878" i="22"/>
  <c r="AD878" i="22" s="1"/>
  <c r="AC878" i="22" s="1"/>
  <c r="AE878" i="22" s="1"/>
  <c r="AA878" i="22"/>
  <c r="AJ878" i="22"/>
  <c r="AL878" i="22"/>
  <c r="BB878" i="22"/>
  <c r="R878" i="22"/>
  <c r="AS878" i="22" l="1"/>
  <c r="AT878" i="22" s="1"/>
  <c r="V878" i="22"/>
  <c r="W878" i="22" s="1"/>
  <c r="AU878" i="22"/>
  <c r="AF878" i="22"/>
  <c r="AG878" i="22"/>
  <c r="AM878" i="22"/>
  <c r="AK878" i="22"/>
  <c r="AZ878" i="22" l="1"/>
  <c r="X878" i="22"/>
  <c r="Y878" i="22" s="1"/>
  <c r="BC878" i="22"/>
  <c r="BD878" i="22" s="1"/>
  <c r="AV878" i="22"/>
  <c r="AH878" i="22"/>
  <c r="BA878" i="22" l="1"/>
  <c r="Q879" i="22"/>
  <c r="AX879" i="22" s="1"/>
  <c r="BB879" i="22" l="1"/>
  <c r="AY879" i="22"/>
  <c r="AB879" i="22"/>
  <c r="AD879" i="22" s="1"/>
  <c r="AC879" i="22" s="1"/>
  <c r="AO879" i="22"/>
  <c r="AP879" i="22"/>
  <c r="AR879" i="22" s="1"/>
  <c r="AQ879" i="22" s="1"/>
  <c r="S879" i="22"/>
  <c r="U879" i="22" s="1"/>
  <c r="T879" i="22" s="1"/>
  <c r="AA879" i="22"/>
  <c r="AL879" i="22"/>
  <c r="AM879" i="22" s="1"/>
  <c r="AJ879" i="22"/>
  <c r="AK879" i="22" s="1"/>
  <c r="R879" i="22"/>
  <c r="AS879" i="22" l="1"/>
  <c r="AU879" i="22" s="1"/>
  <c r="AE879" i="22"/>
  <c r="AF879" i="22" s="1"/>
  <c r="V879" i="22"/>
  <c r="X879" i="22" s="1"/>
  <c r="AT879" i="22" l="1"/>
  <c r="BC879" i="22"/>
  <c r="BD879" i="22" s="1"/>
  <c r="W879" i="22"/>
  <c r="Y879" i="22" s="1"/>
  <c r="AG879" i="22"/>
  <c r="AH879" i="22" s="1"/>
  <c r="AV879" i="22" l="1"/>
  <c r="AZ879" i="22"/>
  <c r="BA879" i="22"/>
  <c r="Q880" i="22"/>
  <c r="AX880" i="22" s="1"/>
  <c r="AY880" i="22" l="1"/>
  <c r="AL880" i="22"/>
  <c r="AM880" i="22" s="1"/>
  <c r="S880" i="22"/>
  <c r="U880" i="22" s="1"/>
  <c r="T880" i="22" s="1"/>
  <c r="V880" i="22" s="1"/>
  <c r="W880" i="22" s="1"/>
  <c r="BB880" i="22"/>
  <c r="AP880" i="22"/>
  <c r="AR880" i="22" s="1"/>
  <c r="AQ880" i="22" s="1"/>
  <c r="AA880" i="22"/>
  <c r="AO880" i="22"/>
  <c r="R880" i="22"/>
  <c r="AJ880" i="22"/>
  <c r="AK880" i="22" s="1"/>
  <c r="AB880" i="22"/>
  <c r="AD880" i="22" s="1"/>
  <c r="AC880" i="22" s="1"/>
  <c r="AS880" i="22" l="1"/>
  <c r="AT880" i="22" s="1"/>
  <c r="X880" i="22"/>
  <c r="Y880" i="22" s="1"/>
  <c r="AE880" i="22"/>
  <c r="AF880" i="22" s="1"/>
  <c r="AU880" i="22" l="1"/>
  <c r="AZ880" i="22"/>
  <c r="AV880" i="22"/>
  <c r="AG880" i="22"/>
  <c r="BA880" i="22" s="1"/>
  <c r="BC880" i="22"/>
  <c r="BD880" i="22" s="1"/>
  <c r="AH880" i="22" l="1"/>
  <c r="Q881" i="22"/>
  <c r="AX881" i="22" s="1"/>
  <c r="R881" i="22" l="1"/>
  <c r="S881" i="22"/>
  <c r="U881" i="22" s="1"/>
  <c r="T881" i="22" s="1"/>
  <c r="AL881" i="22"/>
  <c r="AM881" i="22" s="1"/>
  <c r="AO881" i="22"/>
  <c r="AA881" i="22"/>
  <c r="AB881" i="22"/>
  <c r="AD881" i="22" s="1"/>
  <c r="AC881" i="22" s="1"/>
  <c r="AP881" i="22"/>
  <c r="AR881" i="22" s="1"/>
  <c r="AQ881" i="22" s="1"/>
  <c r="AY881" i="22"/>
  <c r="AJ881" i="22"/>
  <c r="AK881" i="22" s="1"/>
  <c r="BB881" i="22"/>
  <c r="V881" i="22" l="1"/>
  <c r="X881" i="22" s="1"/>
  <c r="AS881" i="22"/>
  <c r="AT881" i="22" s="1"/>
  <c r="AE881" i="22"/>
  <c r="AF881" i="22" s="1"/>
  <c r="W881" i="22"/>
  <c r="Y881" i="22" s="1"/>
  <c r="AU881" i="22" l="1"/>
  <c r="AG881" i="22"/>
  <c r="AH881" i="22" s="1"/>
  <c r="AZ881" i="22"/>
  <c r="BC881" i="22"/>
  <c r="Q882" i="22" s="1"/>
  <c r="BB882" i="22" s="1"/>
  <c r="AV881" i="22"/>
  <c r="BA881" i="22" l="1"/>
  <c r="AL882" i="22"/>
  <c r="AM882" i="22" s="1"/>
  <c r="AA882" i="22"/>
  <c r="AO882" i="22"/>
  <c r="BD881" i="22"/>
  <c r="R882" i="22"/>
  <c r="AP882" i="22"/>
  <c r="AR882" i="22" s="1"/>
  <c r="AQ882" i="22" s="1"/>
  <c r="AB882" i="22"/>
  <c r="AD882" i="22" s="1"/>
  <c r="AC882" i="22" s="1"/>
  <c r="S882" i="22"/>
  <c r="U882" i="22" s="1"/>
  <c r="T882" i="22" s="1"/>
  <c r="V882" i="22" s="1"/>
  <c r="X882" i="22" s="1"/>
  <c r="AJ882" i="22"/>
  <c r="AK882" i="22" s="1"/>
  <c r="AX882" i="22"/>
  <c r="AY882" i="22" s="1"/>
  <c r="AE882" i="22" l="1"/>
  <c r="AF882" i="22" s="1"/>
  <c r="AS882" i="22"/>
  <c r="W882" i="22"/>
  <c r="Y882" i="22" s="1"/>
  <c r="AG882" i="22" l="1"/>
  <c r="AH882" i="22" s="1"/>
  <c r="BC882" i="22"/>
  <c r="Q883" i="22" s="1"/>
  <c r="AX883" i="22" s="1"/>
  <c r="AY883" i="22" s="1"/>
  <c r="AT882" i="22"/>
  <c r="AZ882" i="22" s="1"/>
  <c r="AU882" i="22"/>
  <c r="BA882" i="22" s="1"/>
  <c r="AO883" i="22" l="1"/>
  <c r="S883" i="22"/>
  <c r="U883" i="22" s="1"/>
  <c r="T883" i="22" s="1"/>
  <c r="AL883" i="22"/>
  <c r="AM883" i="22" s="1"/>
  <c r="AP883" i="22"/>
  <c r="AR883" i="22" s="1"/>
  <c r="AQ883" i="22" s="1"/>
  <c r="AA883" i="22"/>
  <c r="BD882" i="22"/>
  <c r="BB883" i="22"/>
  <c r="AB883" i="22"/>
  <c r="AD883" i="22" s="1"/>
  <c r="AC883" i="22" s="1"/>
  <c r="AJ883" i="22"/>
  <c r="AK883" i="22" s="1"/>
  <c r="R883" i="22"/>
  <c r="AV882" i="22"/>
  <c r="V883" i="22" l="1"/>
  <c r="W883" i="22" s="1"/>
  <c r="AS883" i="22"/>
  <c r="AU883" i="22" s="1"/>
  <c r="AE883" i="22"/>
  <c r="X883" i="22"/>
  <c r="Y883" i="22" s="1"/>
  <c r="BC883" i="22" l="1"/>
  <c r="AT883" i="22"/>
  <c r="AV883" i="22" s="1"/>
  <c r="AG883" i="22"/>
  <c r="BA883" i="22" s="1"/>
  <c r="AF883" i="22"/>
  <c r="AZ883" i="22" s="1"/>
  <c r="BD883" i="22"/>
  <c r="Q884" i="22"/>
  <c r="AX884" i="22" s="1"/>
  <c r="AH883" i="22" l="1"/>
  <c r="AY884" i="22"/>
  <c r="AO884" i="22"/>
  <c r="AP884" i="22"/>
  <c r="AR884" i="22" s="1"/>
  <c r="R884" i="22"/>
  <c r="BB884" i="22"/>
  <c r="AA884" i="22"/>
  <c r="AL884" i="22"/>
  <c r="AM884" i="22" s="1"/>
  <c r="S884" i="22"/>
  <c r="U884" i="22" s="1"/>
  <c r="AB884" i="22"/>
  <c r="AD884" i="22" s="1"/>
  <c r="AJ884" i="22"/>
  <c r="AK884" i="22" s="1"/>
  <c r="AQ884" i="22" l="1"/>
  <c r="AS884" i="22" s="1"/>
  <c r="T884" i="22"/>
  <c r="V884" i="22" s="1"/>
  <c r="AC884" i="22"/>
  <c r="AE884" i="22" s="1"/>
  <c r="AU884" i="22" l="1"/>
  <c r="AT884" i="22"/>
  <c r="BC884" i="22"/>
  <c r="BD884" i="22" s="1"/>
  <c r="AF884" i="22"/>
  <c r="AG884" i="22"/>
  <c r="W884" i="22"/>
  <c r="X884" i="22"/>
  <c r="AZ884" i="22" l="1"/>
  <c r="BA884" i="22"/>
  <c r="AV884" i="22"/>
  <c r="Q885" i="22"/>
  <c r="AX885" i="22" s="1"/>
  <c r="Y884" i="22"/>
  <c r="AH884" i="22"/>
  <c r="AY885" i="22" l="1"/>
  <c r="AB885" i="22"/>
  <c r="AD885" i="22" s="1"/>
  <c r="AC885" i="22" s="1"/>
  <c r="AE885" i="22" s="1"/>
  <c r="AF885" i="22" s="1"/>
  <c r="AO885" i="22"/>
  <c r="AP885" i="22"/>
  <c r="AR885" i="22" s="1"/>
  <c r="AQ885" i="22" s="1"/>
  <c r="AL885" i="22"/>
  <c r="AM885" i="22" s="1"/>
  <c r="S885" i="22"/>
  <c r="U885" i="22" s="1"/>
  <c r="T885" i="22" s="1"/>
  <c r="V885" i="22" s="1"/>
  <c r="X885" i="22" s="1"/>
  <c r="AA885" i="22"/>
  <c r="AJ885" i="22"/>
  <c r="AK885" i="22" s="1"/>
  <c r="BB885" i="22"/>
  <c r="R885" i="22"/>
  <c r="AS885" i="22" l="1"/>
  <c r="BC885" i="22" s="1"/>
  <c r="BD885" i="22" s="1"/>
  <c r="AG885" i="22"/>
  <c r="AH885" i="22" s="1"/>
  <c r="W885" i="22"/>
  <c r="Y885" i="22" s="1"/>
  <c r="AU885" i="22" l="1"/>
  <c r="BA885" i="22" s="1"/>
  <c r="AT885" i="22"/>
  <c r="Q886" i="22"/>
  <c r="AX886" i="22" s="1"/>
  <c r="AV885" i="22" l="1"/>
  <c r="AZ885" i="22"/>
  <c r="AP886" i="22"/>
  <c r="AR886" i="22" s="1"/>
  <c r="AQ886" i="22" s="1"/>
  <c r="R886" i="22"/>
  <c r="AA886" i="22"/>
  <c r="BB886" i="22"/>
  <c r="AY886" i="22"/>
  <c r="AB886" i="22"/>
  <c r="AD886" i="22" s="1"/>
  <c r="AO886" i="22"/>
  <c r="S886" i="22"/>
  <c r="U886" i="22" s="1"/>
  <c r="T886" i="22" s="1"/>
  <c r="AJ886" i="22"/>
  <c r="AK886" i="22" s="1"/>
  <c r="AL886" i="22"/>
  <c r="AM886" i="22" s="1"/>
  <c r="AS886" i="22" l="1"/>
  <c r="V886" i="22"/>
  <c r="W886" i="22" s="1"/>
  <c r="AU886" i="22"/>
  <c r="AT886" i="22"/>
  <c r="AC886" i="22"/>
  <c r="AE886" i="22" s="1"/>
  <c r="BC886" i="22" l="1"/>
  <c r="BD886" i="22" s="1"/>
  <c r="X886" i="22"/>
  <c r="Y886" i="22" s="1"/>
  <c r="AF886" i="22"/>
  <c r="AZ886" i="22" s="1"/>
  <c r="AG886" i="22"/>
  <c r="AV886" i="22"/>
  <c r="BA886" i="22" l="1"/>
  <c r="AH886" i="22"/>
  <c r="Q887" i="22"/>
  <c r="AX887" i="22" s="1"/>
  <c r="AY887" i="22" l="1"/>
  <c r="AJ887" i="22"/>
  <c r="AK887" i="22" s="1"/>
  <c r="AO887" i="22"/>
  <c r="R887" i="22"/>
  <c r="AP887" i="22"/>
  <c r="AR887" i="22" s="1"/>
  <c r="AQ887" i="22" s="1"/>
  <c r="S887" i="22"/>
  <c r="U887" i="22" s="1"/>
  <c r="AA887" i="22"/>
  <c r="AL887" i="22"/>
  <c r="AM887" i="22" s="1"/>
  <c r="BB887" i="22"/>
  <c r="AB887" i="22"/>
  <c r="AD887" i="22" s="1"/>
  <c r="AS887" i="22" l="1"/>
  <c r="AU887" i="22" s="1"/>
  <c r="AC887" i="22"/>
  <c r="AE887" i="22" s="1"/>
  <c r="T887" i="22"/>
  <c r="V887" i="22" s="1"/>
  <c r="AT887" i="22" l="1"/>
  <c r="AV887" i="22" s="1"/>
  <c r="AG887" i="22"/>
  <c r="AF887" i="22"/>
  <c r="BC887" i="22"/>
  <c r="W887" i="22"/>
  <c r="X887" i="22"/>
  <c r="AZ887" i="22" l="1"/>
  <c r="BA887" i="22"/>
  <c r="AH887" i="22"/>
  <c r="Q888" i="22"/>
  <c r="AX888" i="22" s="1"/>
  <c r="BD887" i="22"/>
  <c r="Y887" i="22"/>
  <c r="S888" i="22" l="1"/>
  <c r="U888" i="22" s="1"/>
  <c r="T888" i="22" s="1"/>
  <c r="V888" i="22" s="1"/>
  <c r="X888" i="22" s="1"/>
  <c r="AY888" i="22"/>
  <c r="R888" i="22"/>
  <c r="AA888" i="22"/>
  <c r="BB888" i="22"/>
  <c r="AO888" i="22"/>
  <c r="AJ888" i="22"/>
  <c r="AK888" i="22" s="1"/>
  <c r="AL888" i="22"/>
  <c r="AM888" i="22" s="1"/>
  <c r="AP888" i="22"/>
  <c r="AR888" i="22" s="1"/>
  <c r="AB888" i="22"/>
  <c r="AD888" i="22" s="1"/>
  <c r="W888" i="22" l="1"/>
  <c r="Y888" i="22" s="1"/>
  <c r="AQ888" i="22"/>
  <c r="AS888" i="22" s="1"/>
  <c r="AC888" i="22"/>
  <c r="AE888" i="22" s="1"/>
  <c r="AG888" i="22" l="1"/>
  <c r="AF888" i="22"/>
  <c r="BC888" i="22"/>
  <c r="BD888" i="22" s="1"/>
  <c r="AU888" i="22"/>
  <c r="BA888" i="22" s="1"/>
  <c r="AT888" i="22"/>
  <c r="AZ888" i="22" l="1"/>
  <c r="AV888" i="22"/>
  <c r="AH888" i="22"/>
  <c r="Q889" i="22"/>
  <c r="AP889" i="22" s="1"/>
  <c r="AR889" i="22" s="1"/>
  <c r="AQ889" i="22" s="1"/>
  <c r="AL889" i="22" l="1"/>
  <c r="AM889" i="22" s="1"/>
  <c r="AA889" i="22"/>
  <c r="BB889" i="22"/>
  <c r="AO889" i="22"/>
  <c r="R889" i="22"/>
  <c r="AJ889" i="22"/>
  <c r="AK889" i="22" s="1"/>
  <c r="AB889" i="22"/>
  <c r="AD889" i="22" s="1"/>
  <c r="AC889" i="22" s="1"/>
  <c r="S889" i="22"/>
  <c r="U889" i="22" s="1"/>
  <c r="T889" i="22" s="1"/>
  <c r="V889" i="22" s="1"/>
  <c r="X889" i="22" s="1"/>
  <c r="AX889" i="22"/>
  <c r="AS889" i="22"/>
  <c r="AT889" i="22" s="1"/>
  <c r="AY889" i="22" l="1"/>
  <c r="AU889" i="22"/>
  <c r="AE889" i="22"/>
  <c r="AG889" i="22" s="1"/>
  <c r="W889" i="22"/>
  <c r="Y889" i="22" s="1"/>
  <c r="AV889" i="22" l="1"/>
  <c r="BA889" i="22"/>
  <c r="BC889" i="22"/>
  <c r="BD889" i="22" s="1"/>
  <c r="AF889" i="22"/>
  <c r="AH889" i="22" l="1"/>
  <c r="AZ889" i="22"/>
  <c r="Q890" i="22"/>
  <c r="AX890" i="22" s="1"/>
  <c r="S890" i="22" l="1"/>
  <c r="U890" i="22" s="1"/>
  <c r="T890" i="22" s="1"/>
  <c r="V890" i="22" s="1"/>
  <c r="W890" i="22" s="1"/>
  <c r="AY890" i="22"/>
  <c r="AA890" i="22"/>
  <c r="R890" i="22"/>
  <c r="AB890" i="22"/>
  <c r="AD890" i="22" s="1"/>
  <c r="AC890" i="22" s="1"/>
  <c r="BB890" i="22"/>
  <c r="AO890" i="22"/>
  <c r="AJ890" i="22"/>
  <c r="AK890" i="22" s="1"/>
  <c r="AP890" i="22"/>
  <c r="AR890" i="22" s="1"/>
  <c r="AQ890" i="22" s="1"/>
  <c r="AL890" i="22"/>
  <c r="AM890" i="22" s="1"/>
  <c r="X890" i="22" l="1"/>
  <c r="Y890" i="22" s="1"/>
  <c r="AE890" i="22"/>
  <c r="AG890" i="22" s="1"/>
  <c r="AS890" i="22"/>
  <c r="AF890" i="22" l="1"/>
  <c r="BC890" i="22"/>
  <c r="Q891" i="22" s="1"/>
  <c r="AX891" i="22" s="1"/>
  <c r="AT890" i="22"/>
  <c r="AZ890" i="22" s="1"/>
  <c r="AU890" i="22"/>
  <c r="BA890" i="22" s="1"/>
  <c r="AH890" i="22"/>
  <c r="BD890" i="22" l="1"/>
  <c r="AV890" i="22"/>
  <c r="AY891" i="22"/>
  <c r="AO891" i="22"/>
  <c r="S891" i="22"/>
  <c r="U891" i="22" s="1"/>
  <c r="T891" i="22" s="1"/>
  <c r="V891" i="22" s="1"/>
  <c r="BB891" i="22"/>
  <c r="AB891" i="22"/>
  <c r="AD891" i="22" s="1"/>
  <c r="AJ891" i="22"/>
  <c r="AK891" i="22" s="1"/>
  <c r="AL891" i="22"/>
  <c r="AM891" i="22" s="1"/>
  <c r="AP891" i="22"/>
  <c r="AR891" i="22" s="1"/>
  <c r="AQ891" i="22" s="1"/>
  <c r="AA891" i="22"/>
  <c r="R891" i="22"/>
  <c r="AC891" i="22" l="1"/>
  <c r="AE891" i="22" s="1"/>
  <c r="AS891" i="22"/>
  <c r="AU891" i="22" s="1"/>
  <c r="X891" i="22"/>
  <c r="W891" i="22"/>
  <c r="AF891" i="22" l="1"/>
  <c r="AG891" i="22"/>
  <c r="AH891" i="22" s="1"/>
  <c r="BC891" i="22"/>
  <c r="AT891" i="22"/>
  <c r="Y891" i="22"/>
  <c r="AZ891" i="22" l="1"/>
  <c r="BA891" i="22"/>
  <c r="BD891" i="22"/>
  <c r="Q892" i="22"/>
  <c r="AV891" i="22"/>
  <c r="AJ892" i="22" l="1"/>
  <c r="AK892" i="22" s="1"/>
  <c r="AB892" i="22"/>
  <c r="AD892" i="22" s="1"/>
  <c r="AC892" i="22" s="1"/>
  <c r="AE892" i="22" s="1"/>
  <c r="AF892" i="22" s="1"/>
  <c r="AO892" i="22"/>
  <c r="AA892" i="22"/>
  <c r="AL892" i="22"/>
  <c r="AM892" i="22" s="1"/>
  <c r="AX892" i="22"/>
  <c r="BB892" i="22"/>
  <c r="S892" i="22"/>
  <c r="U892" i="22" s="1"/>
  <c r="T892" i="22" s="1"/>
  <c r="V892" i="22" s="1"/>
  <c r="R892" i="22"/>
  <c r="AP892" i="22"/>
  <c r="AR892" i="22" s="1"/>
  <c r="AY892" i="22" l="1"/>
  <c r="AG892" i="22"/>
  <c r="AH892" i="22" s="1"/>
  <c r="W892" i="22"/>
  <c r="X892" i="22"/>
  <c r="AQ892" i="22"/>
  <c r="AS892" i="22" s="1"/>
  <c r="Y892" i="22" l="1"/>
  <c r="AT892" i="22"/>
  <c r="AZ892" i="22" s="1"/>
  <c r="AU892" i="22"/>
  <c r="BA892" i="22" s="1"/>
  <c r="BC892" i="22"/>
  <c r="Q893" i="22" l="1"/>
  <c r="BD892" i="22"/>
  <c r="AV892" i="22"/>
  <c r="AX893" i="22" l="1"/>
  <c r="AJ893" i="22"/>
  <c r="AK893" i="22" s="1"/>
  <c r="AA893" i="22"/>
  <c r="AO893" i="22"/>
  <c r="AL893" i="22"/>
  <c r="AM893" i="22" s="1"/>
  <c r="AB893" i="22"/>
  <c r="AD893" i="22" s="1"/>
  <c r="AC893" i="22" s="1"/>
  <c r="AE893" i="22" s="1"/>
  <c r="AF893" i="22" s="1"/>
  <c r="AP893" i="22"/>
  <c r="AR893" i="22" s="1"/>
  <c r="BB893" i="22"/>
  <c r="R893" i="22"/>
  <c r="S893" i="22"/>
  <c r="U893" i="22" s="1"/>
  <c r="T893" i="22" s="1"/>
  <c r="V893" i="22" s="1"/>
  <c r="AY893" i="22" l="1"/>
  <c r="AG893" i="22"/>
  <c r="AH893" i="22" s="1"/>
  <c r="AQ893" i="22"/>
  <c r="AS893" i="22" s="1"/>
  <c r="X893" i="22"/>
  <c r="W893" i="22"/>
  <c r="Y893" i="22" l="1"/>
  <c r="AU893" i="22"/>
  <c r="BA893" i="22" s="1"/>
  <c r="AT893" i="22"/>
  <c r="AZ893" i="22" s="1"/>
  <c r="BC893" i="22"/>
  <c r="AV893" i="22" l="1"/>
  <c r="Q894" i="22"/>
  <c r="AP894" i="22" s="1"/>
  <c r="AR894" i="22" s="1"/>
  <c r="BD893" i="22"/>
  <c r="AX894" i="22" l="1"/>
  <c r="AQ894" i="22"/>
  <c r="AS894" i="22" s="1"/>
  <c r="AA894" i="22"/>
  <c r="S894" i="22"/>
  <c r="U894" i="22" s="1"/>
  <c r="T894" i="22" s="1"/>
  <c r="V894" i="22" s="1"/>
  <c r="AO894" i="22"/>
  <c r="R894" i="22"/>
  <c r="AB894" i="22"/>
  <c r="AD894" i="22" s="1"/>
  <c r="AC894" i="22" s="1"/>
  <c r="AE894" i="22" s="1"/>
  <c r="AJ894" i="22"/>
  <c r="AK894" i="22" s="1"/>
  <c r="AL894" i="22"/>
  <c r="AM894" i="22" s="1"/>
  <c r="BB894" i="22"/>
  <c r="AY894" i="22" l="1"/>
  <c r="BC894" i="22" s="1"/>
  <c r="Q895" i="22" s="1"/>
  <c r="AX895" i="22" s="1"/>
  <c r="AT894" i="22"/>
  <c r="AU894" i="22"/>
  <c r="AG894" i="22"/>
  <c r="AF894" i="22"/>
  <c r="X894" i="22"/>
  <c r="W894" i="22"/>
  <c r="AZ894" i="22" l="1"/>
  <c r="BA894" i="22"/>
  <c r="AH894" i="22"/>
  <c r="Y894" i="22"/>
  <c r="BD894" i="22"/>
  <c r="AV894" i="22"/>
  <c r="AY895" i="22"/>
  <c r="AB895" i="22"/>
  <c r="AD895" i="22" s="1"/>
  <c r="AC895" i="22" s="1"/>
  <c r="AO895" i="22"/>
  <c r="AP895" i="22"/>
  <c r="AR895" i="22" s="1"/>
  <c r="S895" i="22"/>
  <c r="U895" i="22" s="1"/>
  <c r="T895" i="22" s="1"/>
  <c r="V895" i="22" s="1"/>
  <c r="R895" i="22"/>
  <c r="AL895" i="22"/>
  <c r="AM895" i="22" s="1"/>
  <c r="AA895" i="22"/>
  <c r="AJ895" i="22"/>
  <c r="AK895" i="22" s="1"/>
  <c r="BB895" i="22"/>
  <c r="AQ895" i="22" l="1"/>
  <c r="AS895" i="22" s="1"/>
  <c r="AE895" i="22"/>
  <c r="W895" i="22"/>
  <c r="X895" i="22"/>
  <c r="AU895" i="22" l="1"/>
  <c r="AT895" i="22"/>
  <c r="BC895" i="22"/>
  <c r="BD895" i="22" s="1"/>
  <c r="AG895" i="22"/>
  <c r="AF895" i="22"/>
  <c r="Y895" i="22"/>
  <c r="AV895" i="22" l="1"/>
  <c r="AZ895" i="22"/>
  <c r="BA895" i="22"/>
  <c r="Q896" i="22"/>
  <c r="AX896" i="22" s="1"/>
  <c r="AH895" i="22"/>
  <c r="AY896" i="22" l="1"/>
  <c r="AA896" i="22"/>
  <c r="AO896" i="22"/>
  <c r="AJ896" i="22"/>
  <c r="AK896" i="22" s="1"/>
  <c r="AL896" i="22"/>
  <c r="AM896" i="22" s="1"/>
  <c r="AP896" i="22"/>
  <c r="AR896" i="22" s="1"/>
  <c r="AQ896" i="22" s="1"/>
  <c r="AB896" i="22"/>
  <c r="AD896" i="22" s="1"/>
  <c r="AC896" i="22" s="1"/>
  <c r="R896" i="22"/>
  <c r="BB896" i="22"/>
  <c r="S896" i="22"/>
  <c r="U896" i="22" s="1"/>
  <c r="T896" i="22" s="1"/>
  <c r="V896" i="22" s="1"/>
  <c r="X896" i="22" s="1"/>
  <c r="AE896" i="22" l="1"/>
  <c r="AG896" i="22" s="1"/>
  <c r="AS896" i="22"/>
  <c r="AU896" i="22" s="1"/>
  <c r="W896" i="22"/>
  <c r="Y896" i="22" s="1"/>
  <c r="AF896" i="22"/>
  <c r="BA896" i="22" l="1"/>
  <c r="AT896" i="22"/>
  <c r="BC896" i="22"/>
  <c r="BD896" i="22" s="1"/>
  <c r="AH896" i="22"/>
  <c r="AV896" i="22" l="1"/>
  <c r="AZ896" i="22"/>
  <c r="Q897" i="22"/>
  <c r="AX897" i="22" s="1"/>
  <c r="AO897" i="22" l="1"/>
  <c r="AB897" i="22"/>
  <c r="AD897" i="22" s="1"/>
  <c r="AJ897" i="22"/>
  <c r="BB897" i="22"/>
  <c r="AY897" i="22"/>
  <c r="AA897" i="22"/>
  <c r="R897" i="22"/>
  <c r="S897" i="22"/>
  <c r="U897" i="22" s="1"/>
  <c r="T897" i="22" s="1"/>
  <c r="V897" i="22" s="1"/>
  <c r="X897" i="22" s="1"/>
  <c r="AL897" i="22"/>
  <c r="AM897" i="22" s="1"/>
  <c r="AP897" i="22"/>
  <c r="AR897" i="22" s="1"/>
  <c r="AQ897" i="22" s="1"/>
  <c r="AK897" i="22"/>
  <c r="AC897" i="22"/>
  <c r="AE897" i="22" l="1"/>
  <c r="W897" i="22"/>
  <c r="Y897" i="22" s="1"/>
  <c r="AS897" i="22"/>
  <c r="BC897" i="22" s="1"/>
  <c r="AG897" i="22"/>
  <c r="AF897" i="22"/>
  <c r="AT897" i="22" l="1"/>
  <c r="AZ897" i="22" s="1"/>
  <c r="AU897" i="22"/>
  <c r="BA897" i="22" s="1"/>
  <c r="BD897" i="22"/>
  <c r="Q898" i="22"/>
  <c r="AX898" i="22" s="1"/>
  <c r="AH897" i="22"/>
  <c r="AV897" i="22" l="1"/>
  <c r="AY898" i="22"/>
  <c r="AO898" i="22"/>
  <c r="AP898" i="22"/>
  <c r="AR898" i="22" s="1"/>
  <c r="AQ898" i="22" s="1"/>
  <c r="BB898" i="22"/>
  <c r="AA898" i="22"/>
  <c r="AJ898" i="22"/>
  <c r="AL898" i="22"/>
  <c r="R898" i="22"/>
  <c r="S898" i="22"/>
  <c r="U898" i="22" s="1"/>
  <c r="T898" i="22" s="1"/>
  <c r="V898" i="22" s="1"/>
  <c r="AB898" i="22"/>
  <c r="AD898" i="22" s="1"/>
  <c r="AS898" i="22" l="1"/>
  <c r="AT898" i="22" s="1"/>
  <c r="AC898" i="22"/>
  <c r="AE898" i="22" s="1"/>
  <c r="AK898" i="22"/>
  <c r="X898" i="22"/>
  <c r="W898" i="22"/>
  <c r="AM898" i="22"/>
  <c r="AU898" i="22" l="1"/>
  <c r="BC898" i="22"/>
  <c r="Q899" i="22" s="1"/>
  <c r="AX899" i="22" s="1"/>
  <c r="Y898" i="22"/>
  <c r="AG898" i="22"/>
  <c r="AF898" i="22"/>
  <c r="AZ898" i="22" s="1"/>
  <c r="AV898" i="22" l="1"/>
  <c r="BA898" i="22"/>
  <c r="AY899" i="22"/>
  <c r="AO899" i="22"/>
  <c r="AP899" i="22"/>
  <c r="AR899" i="22" s="1"/>
  <c r="BD898" i="22"/>
  <c r="AL899" i="22"/>
  <c r="R899" i="22"/>
  <c r="AA899" i="22"/>
  <c r="BB899" i="22"/>
  <c r="AJ899" i="22"/>
  <c r="AB899" i="22"/>
  <c r="AD899" i="22" s="1"/>
  <c r="AH898" i="22"/>
  <c r="S899" i="22"/>
  <c r="U899" i="22" s="1"/>
  <c r="T899" i="22" s="1"/>
  <c r="V899" i="22" s="1"/>
  <c r="AQ899" i="22" l="1"/>
  <c r="AS899" i="22" s="1"/>
  <c r="AC899" i="22"/>
  <c r="AE899" i="22" s="1"/>
  <c r="X899" i="22"/>
  <c r="W899" i="22"/>
  <c r="AK899" i="22"/>
  <c r="AM899" i="22"/>
  <c r="AT899" i="22" l="1"/>
  <c r="AU899" i="22"/>
  <c r="BC899" i="22"/>
  <c r="AG899" i="22"/>
  <c r="AF899" i="22"/>
  <c r="Y899" i="22"/>
  <c r="BA899" i="22" l="1"/>
  <c r="AZ899" i="22"/>
  <c r="AV899" i="22"/>
  <c r="AH899" i="22"/>
  <c r="Q900" i="22"/>
  <c r="AX900" i="22" s="1"/>
  <c r="BD899" i="22"/>
  <c r="AY900" i="22" l="1"/>
  <c r="AB900" i="22"/>
  <c r="AD900" i="22" s="1"/>
  <c r="AC900" i="22" s="1"/>
  <c r="AO900" i="22"/>
  <c r="AP900" i="22"/>
  <c r="AR900" i="22" s="1"/>
  <c r="AQ900" i="22" s="1"/>
  <c r="BB900" i="22"/>
  <c r="R900" i="22"/>
  <c r="AJ900" i="22"/>
  <c r="AA900" i="22"/>
  <c r="AL900" i="22"/>
  <c r="S900" i="22"/>
  <c r="U900" i="22" s="1"/>
  <c r="T900" i="22" s="1"/>
  <c r="V900" i="22" s="1"/>
  <c r="AS900" i="22" l="1"/>
  <c r="AU900" i="22" s="1"/>
  <c r="AE900" i="22"/>
  <c r="AF900" i="22" s="1"/>
  <c r="W900" i="22"/>
  <c r="X900" i="22"/>
  <c r="AM900" i="22"/>
  <c r="AK900" i="22"/>
  <c r="AT900" i="22" l="1"/>
  <c r="BC900" i="22"/>
  <c r="AG900" i="22"/>
  <c r="AH900" i="22" s="1"/>
  <c r="Y900" i="22"/>
  <c r="AV900" i="22" l="1"/>
  <c r="AZ900" i="22"/>
  <c r="BA900" i="22"/>
  <c r="BD900" i="22"/>
  <c r="Q901" i="22"/>
  <c r="AX901" i="22" s="1"/>
  <c r="AY901" i="22" l="1"/>
  <c r="AO901" i="22"/>
  <c r="AP901" i="22"/>
  <c r="AR901" i="22" s="1"/>
  <c r="BB901" i="22"/>
  <c r="R901" i="22"/>
  <c r="AL901" i="22"/>
  <c r="AA901" i="22"/>
  <c r="AJ901" i="22"/>
  <c r="AB901" i="22"/>
  <c r="AD901" i="22" s="1"/>
  <c r="S901" i="22"/>
  <c r="U901" i="22" s="1"/>
  <c r="T901" i="22" s="1"/>
  <c r="V901" i="22" s="1"/>
  <c r="AQ901" i="22" l="1"/>
  <c r="AS901" i="22" s="1"/>
  <c r="AM901" i="22"/>
  <c r="W901" i="22"/>
  <c r="X901" i="22"/>
  <c r="AC901" i="22"/>
  <c r="AE901" i="22" s="1"/>
  <c r="AK901" i="22"/>
  <c r="AT901" i="22" l="1"/>
  <c r="AU901" i="22"/>
  <c r="BC901" i="22"/>
  <c r="AF901" i="22"/>
  <c r="AG901" i="22"/>
  <c r="Y901" i="22"/>
  <c r="BA901" i="22" l="1"/>
  <c r="AZ901" i="22"/>
  <c r="AV901" i="22"/>
  <c r="AH901" i="22"/>
  <c r="Q902" i="22"/>
  <c r="AX902" i="22" s="1"/>
  <c r="BD901" i="22"/>
  <c r="AY902" i="22" l="1"/>
  <c r="AB902" i="22"/>
  <c r="AD902" i="22" s="1"/>
  <c r="AC902" i="22" s="1"/>
  <c r="AO902" i="22"/>
  <c r="AP902" i="22"/>
  <c r="AR902" i="22" s="1"/>
  <c r="AQ902" i="22" s="1"/>
  <c r="AA902" i="22"/>
  <c r="R902" i="22"/>
  <c r="AJ902" i="22"/>
  <c r="AL902" i="22"/>
  <c r="BB902" i="22"/>
  <c r="BN17" i="22" s="1"/>
  <c r="S902" i="22"/>
  <c r="U902" i="22" s="1"/>
  <c r="T902" i="22" s="1"/>
  <c r="V902" i="22" s="1"/>
  <c r="AS902" i="22" l="1"/>
  <c r="AT902" i="22" s="1"/>
  <c r="AE902" i="22"/>
  <c r="AM902" i="22"/>
  <c r="AK902" i="22"/>
  <c r="W902" i="22"/>
  <c r="X902" i="22"/>
  <c r="AU902" i="22" l="1"/>
  <c r="BC902" i="22"/>
  <c r="Q903" i="22" s="1"/>
  <c r="AX903" i="22" s="1"/>
  <c r="AV902" i="22"/>
  <c r="AF902" i="22"/>
  <c r="AZ902" i="22" s="1"/>
  <c r="AG902" i="22"/>
  <c r="Y902" i="22"/>
  <c r="BA902" i="22" l="1"/>
  <c r="AH902" i="22"/>
  <c r="AY903" i="22"/>
  <c r="S903" i="22"/>
  <c r="U903" i="22" s="1"/>
  <c r="T903" i="22" s="1"/>
  <c r="V903" i="22" s="1"/>
  <c r="W903" i="22" s="1"/>
  <c r="AO903" i="22"/>
  <c r="AP903" i="22"/>
  <c r="AR903" i="22" s="1"/>
  <c r="AQ903" i="22" s="1"/>
  <c r="BD902" i="22"/>
  <c r="AA903" i="22"/>
  <c r="R903" i="22"/>
  <c r="BB903" i="22"/>
  <c r="AJ903" i="22"/>
  <c r="AL903" i="22"/>
  <c r="AB903" i="22"/>
  <c r="AD903" i="22" s="1"/>
  <c r="X903" i="22" l="1"/>
  <c r="AS903" i="22"/>
  <c r="AU903" i="22" s="1"/>
  <c r="AK903" i="22"/>
  <c r="AM903" i="22"/>
  <c r="AC903" i="22"/>
  <c r="AE903" i="22" s="1"/>
  <c r="Y903" i="22"/>
  <c r="AT903" i="22" l="1"/>
  <c r="BC903" i="22"/>
  <c r="AG903" i="22"/>
  <c r="BA903" i="22" s="1"/>
  <c r="AF903" i="22"/>
  <c r="AV903" i="22" l="1"/>
  <c r="AZ903" i="22"/>
  <c r="BD903" i="22"/>
  <c r="Q904" i="22"/>
  <c r="AX904" i="22" s="1"/>
  <c r="AH903" i="22"/>
  <c r="AY904" i="22" l="1"/>
  <c r="AO904" i="22"/>
  <c r="AP904" i="22"/>
  <c r="AR904" i="22" s="1"/>
  <c r="AA904" i="22"/>
  <c r="R904" i="22"/>
  <c r="AL904" i="22"/>
  <c r="AJ904" i="22"/>
  <c r="S904" i="22"/>
  <c r="U904" i="22" s="1"/>
  <c r="T904" i="22" s="1"/>
  <c r="V904" i="22" s="1"/>
  <c r="BB904" i="22"/>
  <c r="AB904" i="22"/>
  <c r="AD904" i="22" s="1"/>
  <c r="AQ904" i="22" l="1"/>
  <c r="AS904" i="22" s="1"/>
  <c r="AC904" i="22"/>
  <c r="AE904" i="22" s="1"/>
  <c r="AM904" i="22"/>
  <c r="AK904" i="22"/>
  <c r="W904" i="22"/>
  <c r="X904" i="22"/>
  <c r="AU904" i="22" l="1"/>
  <c r="AT904" i="22"/>
  <c r="BC904" i="22"/>
  <c r="BD904" i="22" s="1"/>
  <c r="AF904" i="22"/>
  <c r="AG904" i="22"/>
  <c r="Y904" i="22"/>
  <c r="AZ904" i="22" l="1"/>
  <c r="BA904" i="22"/>
  <c r="AV904" i="22"/>
  <c r="Q905" i="22"/>
  <c r="AX905" i="22" s="1"/>
  <c r="AH904" i="22"/>
  <c r="S905" i="22" l="1"/>
  <c r="U905" i="22" s="1"/>
  <c r="T905" i="22" s="1"/>
  <c r="V905" i="22" s="1"/>
  <c r="W905" i="22" s="1"/>
  <c r="AY905" i="22"/>
  <c r="AJ905" i="22"/>
  <c r="AK905" i="22" s="1"/>
  <c r="AO905" i="22"/>
  <c r="AP905" i="22"/>
  <c r="AR905" i="22" s="1"/>
  <c r="AQ905" i="22" s="1"/>
  <c r="AL905" i="22"/>
  <c r="AM905" i="22" s="1"/>
  <c r="AA905" i="22"/>
  <c r="AB905" i="22"/>
  <c r="AD905" i="22" s="1"/>
  <c r="AC905" i="22" s="1"/>
  <c r="BB905" i="22"/>
  <c r="R905" i="22"/>
  <c r="X905" i="22" l="1"/>
  <c r="AS905" i="22"/>
  <c r="AU905" i="22" s="1"/>
  <c r="AE905" i="22"/>
  <c r="AG905" i="22" s="1"/>
  <c r="Y905" i="22"/>
  <c r="BA905" i="22" l="1"/>
  <c r="BC905" i="22"/>
  <c r="BD905" i="22" s="1"/>
  <c r="AT905" i="22"/>
  <c r="AF905" i="22"/>
  <c r="AH905" i="22" s="1"/>
  <c r="AV905" i="22" l="1"/>
  <c r="AZ905" i="22"/>
  <c r="Q906" i="22"/>
  <c r="AX906" i="22" s="1"/>
  <c r="S906" i="22" l="1"/>
  <c r="U906" i="22" s="1"/>
  <c r="T906" i="22" s="1"/>
  <c r="V906" i="22" s="1"/>
  <c r="X906" i="22" s="1"/>
  <c r="AY906" i="22"/>
  <c r="AJ906" i="22"/>
  <c r="R906" i="22"/>
  <c r="AO906" i="22"/>
  <c r="AA906" i="22"/>
  <c r="BB906" i="22"/>
  <c r="AB906" i="22"/>
  <c r="AD906" i="22" s="1"/>
  <c r="AC906" i="22" s="1"/>
  <c r="AL906" i="22"/>
  <c r="AM906" i="22" s="1"/>
  <c r="AP906" i="22"/>
  <c r="AR906" i="22" s="1"/>
  <c r="AQ906" i="22" s="1"/>
  <c r="AK906" i="22"/>
  <c r="W906" i="22" l="1"/>
  <c r="AE906" i="22"/>
  <c r="AF906" i="22" s="1"/>
  <c r="AS906" i="22"/>
  <c r="Y906" i="22"/>
  <c r="AG906" i="22" l="1"/>
  <c r="BC906" i="22"/>
  <c r="BD906" i="22" s="1"/>
  <c r="AU906" i="22"/>
  <c r="BA906" i="22" s="1"/>
  <c r="AT906" i="22"/>
  <c r="AZ906" i="22" s="1"/>
  <c r="AH906" i="22"/>
  <c r="Q907" i="22" l="1"/>
  <c r="AX907" i="22" s="1"/>
  <c r="AY907" i="22" s="1"/>
  <c r="AV906" i="22"/>
  <c r="AO907" i="22"/>
  <c r="AP907" i="22"/>
  <c r="AR907" i="22" s="1"/>
  <c r="AQ907" i="22" s="1"/>
  <c r="AL907" i="22"/>
  <c r="AA907" i="22"/>
  <c r="AJ907" i="22"/>
  <c r="S907" i="22"/>
  <c r="U907" i="22" s="1"/>
  <c r="T907" i="22" s="1"/>
  <c r="V907" i="22" s="1"/>
  <c r="AB907" i="22"/>
  <c r="AD907" i="22" s="1"/>
  <c r="R907" i="22" l="1"/>
  <c r="BB907" i="22"/>
  <c r="AS907" i="22"/>
  <c r="AT907" i="22" s="1"/>
  <c r="W907" i="22"/>
  <c r="X907" i="22"/>
  <c r="AM907" i="22"/>
  <c r="AC907" i="22"/>
  <c r="AE907" i="22" s="1"/>
  <c r="AK907" i="22"/>
  <c r="AU907" i="22" l="1"/>
  <c r="AV907" i="22" s="1"/>
  <c r="BC907" i="22"/>
  <c r="Q908" i="22" s="1"/>
  <c r="AG907" i="22"/>
  <c r="AF907" i="22"/>
  <c r="AZ907" i="22" s="1"/>
  <c r="Y907" i="22"/>
  <c r="BA907" i="22" l="1"/>
  <c r="AP908" i="22"/>
  <c r="AR908" i="22" s="1"/>
  <c r="AQ908" i="22" s="1"/>
  <c r="AX908" i="22"/>
  <c r="AO908" i="22"/>
  <c r="BD907" i="22"/>
  <c r="AB908" i="22"/>
  <c r="AD908" i="22" s="1"/>
  <c r="S908" i="22"/>
  <c r="U908" i="22" s="1"/>
  <c r="T908" i="22" s="1"/>
  <c r="V908" i="22" s="1"/>
  <c r="AA908" i="22"/>
  <c r="AL908" i="22"/>
  <c r="AJ908" i="22"/>
  <c r="R908" i="22"/>
  <c r="BB908" i="22"/>
  <c r="AH907" i="22"/>
  <c r="AS908" i="22" l="1"/>
  <c r="AU908" i="22" s="1"/>
  <c r="AY908" i="22"/>
  <c r="W908" i="22"/>
  <c r="X908" i="22"/>
  <c r="AK908" i="22"/>
  <c r="AM908" i="22"/>
  <c r="AC908" i="22"/>
  <c r="AE908" i="22" s="1"/>
  <c r="AT908" i="22" l="1"/>
  <c r="BC908" i="22"/>
  <c r="BD908" i="22" s="1"/>
  <c r="AV908" i="22"/>
  <c r="AG908" i="22"/>
  <c r="BA908" i="22" s="1"/>
  <c r="AF908" i="22"/>
  <c r="AZ908" i="22" s="1"/>
  <c r="Y908" i="22"/>
  <c r="Q909" i="22" l="1"/>
  <c r="AX909" i="22" s="1"/>
  <c r="AH908" i="22"/>
  <c r="R909" i="22"/>
  <c r="AJ909" i="22" l="1"/>
  <c r="AK909" i="22" s="1"/>
  <c r="AY909" i="22"/>
  <c r="S909" i="22"/>
  <c r="U909" i="22" s="1"/>
  <c r="T909" i="22" s="1"/>
  <c r="V909" i="22" s="1"/>
  <c r="W909" i="22" s="1"/>
  <c r="AO909" i="22"/>
  <c r="AP909" i="22"/>
  <c r="AR909" i="22" s="1"/>
  <c r="AQ909" i="22" s="1"/>
  <c r="AA909" i="22"/>
  <c r="AL909" i="22"/>
  <c r="AM909" i="22" s="1"/>
  <c r="BB909" i="22"/>
  <c r="AB909" i="22"/>
  <c r="AD909" i="22" s="1"/>
  <c r="AC909" i="22" s="1"/>
  <c r="AS909" i="22" l="1"/>
  <c r="AT909" i="22" s="1"/>
  <c r="X909" i="22"/>
  <c r="Y909" i="22" s="1"/>
  <c r="AE909" i="22"/>
  <c r="AG909" i="22" s="1"/>
  <c r="AU909" i="22" l="1"/>
  <c r="BA909" i="22"/>
  <c r="BC909" i="22"/>
  <c r="Q910" i="22" s="1"/>
  <c r="AX910" i="22" s="1"/>
  <c r="AF909" i="22"/>
  <c r="AH909" i="22" s="1"/>
  <c r="AV909" i="22"/>
  <c r="BD909" i="22" l="1"/>
  <c r="AZ909" i="22"/>
  <c r="AP910" i="22"/>
  <c r="AR910" i="22" s="1"/>
  <c r="AQ910" i="22" s="1"/>
  <c r="AS910" i="22" s="1"/>
  <c r="AY910" i="22"/>
  <c r="AO910" i="22"/>
  <c r="R910" i="22"/>
  <c r="AL910" i="22"/>
  <c r="AM910" i="22" s="1"/>
  <c r="BB910" i="22"/>
  <c r="AJ910" i="22"/>
  <c r="AK910" i="22" s="1"/>
  <c r="AA910" i="22"/>
  <c r="S910" i="22"/>
  <c r="U910" i="22" s="1"/>
  <c r="T910" i="22" s="1"/>
  <c r="V910" i="22" s="1"/>
  <c r="AB910" i="22"/>
  <c r="AD910" i="22" s="1"/>
  <c r="AU910" i="22" l="1"/>
  <c r="AT910" i="22"/>
  <c r="AC910" i="22"/>
  <c r="AE910" i="22" s="1"/>
  <c r="BC910" i="22" s="1"/>
  <c r="W910" i="22"/>
  <c r="X910" i="22"/>
  <c r="AV910" i="22" l="1"/>
  <c r="Y910" i="22"/>
  <c r="AG910" i="22"/>
  <c r="BA910" i="22" s="1"/>
  <c r="AF910" i="22"/>
  <c r="AZ910" i="22" s="1"/>
  <c r="BD910" i="22" l="1"/>
  <c r="Q911" i="22"/>
  <c r="AX911" i="22" s="1"/>
  <c r="AH910" i="22"/>
  <c r="AY911" i="22" l="1"/>
  <c r="AO911" i="22"/>
  <c r="AP911" i="22"/>
  <c r="AR911" i="22" s="1"/>
  <c r="S911" i="22"/>
  <c r="U911" i="22" s="1"/>
  <c r="T911" i="22" s="1"/>
  <c r="V911" i="22" s="1"/>
  <c r="R911" i="22"/>
  <c r="AA911" i="22"/>
  <c r="AJ911" i="22"/>
  <c r="AK911" i="22" s="1"/>
  <c r="AL911" i="22"/>
  <c r="AM911" i="22" s="1"/>
  <c r="BB911" i="22"/>
  <c r="AB911" i="22"/>
  <c r="AD911" i="22" s="1"/>
  <c r="AQ911" i="22" l="1"/>
  <c r="AS911" i="22" s="1"/>
  <c r="AC911" i="22"/>
  <c r="AE911" i="22" s="1"/>
  <c r="X911" i="22"/>
  <c r="W911" i="22"/>
  <c r="AT911" i="22" l="1"/>
  <c r="AU911" i="22"/>
  <c r="BC911" i="22"/>
  <c r="AG911" i="22"/>
  <c r="AF911" i="22"/>
  <c r="Y911" i="22"/>
  <c r="BA911" i="22" l="1"/>
  <c r="AZ911" i="22"/>
  <c r="AV911" i="22"/>
  <c r="AH911" i="22"/>
  <c r="BD911" i="22"/>
  <c r="Q912" i="22"/>
  <c r="AX912" i="22" s="1"/>
  <c r="AY912" i="22" l="1"/>
  <c r="AO912" i="22"/>
  <c r="AP912" i="22"/>
  <c r="AR912" i="22" s="1"/>
  <c r="BB912" i="22"/>
  <c r="R912" i="22"/>
  <c r="AL912" i="22"/>
  <c r="AM912" i="22" s="1"/>
  <c r="AA912" i="22"/>
  <c r="AJ912" i="22"/>
  <c r="AK912" i="22" s="1"/>
  <c r="S912" i="22"/>
  <c r="U912" i="22" s="1"/>
  <c r="AB912" i="22"/>
  <c r="AD912" i="22" s="1"/>
  <c r="AQ912" i="22" l="1"/>
  <c r="AS912" i="22" s="1"/>
  <c r="T912" i="22"/>
  <c r="V912" i="22" s="1"/>
  <c r="AC912" i="22"/>
  <c r="AE912" i="22" s="1"/>
  <c r="AU912" i="22" l="1"/>
  <c r="AT912" i="22"/>
  <c r="BC912" i="22"/>
  <c r="AG912" i="22"/>
  <c r="AF912" i="22"/>
  <c r="W912" i="22"/>
  <c r="X912" i="22"/>
  <c r="AZ912" i="22" l="1"/>
  <c r="BA912" i="22"/>
  <c r="AV912" i="22"/>
  <c r="AH912" i="22"/>
  <c r="BD912" i="22"/>
  <c r="Q913" i="22"/>
  <c r="AX913" i="22" s="1"/>
  <c r="Y912" i="22"/>
  <c r="AY913" i="22" l="1"/>
  <c r="AO913" i="22"/>
  <c r="AP913" i="22"/>
  <c r="AR913" i="22" s="1"/>
  <c r="R913" i="22"/>
  <c r="AJ913" i="22"/>
  <c r="AK913" i="22" s="1"/>
  <c r="BB913" i="22"/>
  <c r="AL913" i="22"/>
  <c r="AM913" i="22" s="1"/>
  <c r="AA913" i="22"/>
  <c r="AB913" i="22"/>
  <c r="AD913" i="22" s="1"/>
  <c r="S913" i="22"/>
  <c r="U913" i="22" s="1"/>
  <c r="T913" i="22" s="1"/>
  <c r="V913" i="22" s="1"/>
  <c r="AQ913" i="22" l="1"/>
  <c r="AS913" i="22" s="1"/>
  <c r="W913" i="22"/>
  <c r="X913" i="22"/>
  <c r="AC913" i="22"/>
  <c r="AE913" i="22" s="1"/>
  <c r="BC913" i="22" l="1"/>
  <c r="AT913" i="22"/>
  <c r="AU913" i="22"/>
  <c r="AG913" i="22"/>
  <c r="AF913" i="22"/>
  <c r="Y913" i="22"/>
  <c r="AZ913" i="22" l="1"/>
  <c r="BA913" i="22"/>
  <c r="AV913" i="22"/>
  <c r="AH913" i="22"/>
  <c r="BD913" i="22"/>
  <c r="Q914" i="22"/>
  <c r="AP914" i="22" l="1"/>
  <c r="AR914" i="22" s="1"/>
  <c r="AQ914" i="22" s="1"/>
  <c r="AS914" i="22" s="1"/>
  <c r="AX914" i="22"/>
  <c r="AO914" i="22"/>
  <c r="R914" i="22"/>
  <c r="BB914" i="22"/>
  <c r="AA914" i="22"/>
  <c r="AJ914" i="22"/>
  <c r="AK914" i="22" s="1"/>
  <c r="AL914" i="22"/>
  <c r="AM914" i="22" s="1"/>
  <c r="S914" i="22"/>
  <c r="U914" i="22" s="1"/>
  <c r="T914" i="22" s="1"/>
  <c r="V914" i="22" s="1"/>
  <c r="AB914" i="22"/>
  <c r="AD914" i="22" s="1"/>
  <c r="AY914" i="22" l="1"/>
  <c r="AU914" i="22"/>
  <c r="AT914" i="22"/>
  <c r="AC914" i="22"/>
  <c r="AE914" i="22" s="1"/>
  <c r="W914" i="22"/>
  <c r="X914" i="22"/>
  <c r="BC914" i="22" l="1"/>
  <c r="AV914" i="22"/>
  <c r="Y914" i="22"/>
  <c r="AG914" i="22"/>
  <c r="BA914" i="22" s="1"/>
  <c r="AF914" i="22"/>
  <c r="AZ914" i="22" s="1"/>
  <c r="AH914" i="22" l="1"/>
  <c r="Q915" i="22"/>
  <c r="AX915" i="22" s="1"/>
  <c r="BD914" i="22"/>
  <c r="AY915" i="22" l="1"/>
  <c r="AB915" i="22"/>
  <c r="AD915" i="22" s="1"/>
  <c r="AC915" i="22" s="1"/>
  <c r="AO915" i="22"/>
  <c r="AP915" i="22"/>
  <c r="AR915" i="22" s="1"/>
  <c r="S915" i="22"/>
  <c r="U915" i="22" s="1"/>
  <c r="T915" i="22" s="1"/>
  <c r="V915" i="22" s="1"/>
  <c r="AA915" i="22"/>
  <c r="AL915" i="22"/>
  <c r="AM915" i="22" s="1"/>
  <c r="R915" i="22"/>
  <c r="AJ915" i="22"/>
  <c r="AK915" i="22" s="1"/>
  <c r="BB915" i="22"/>
  <c r="AE915" i="22" l="1"/>
  <c r="AF915" i="22" s="1"/>
  <c r="AQ915" i="22"/>
  <c r="AS915" i="22" s="1"/>
  <c r="W915" i="22"/>
  <c r="X915" i="22"/>
  <c r="AG915" i="22" l="1"/>
  <c r="BC915" i="22"/>
  <c r="BD915" i="22" s="1"/>
  <c r="AU915" i="22"/>
  <c r="BA915" i="22" s="1"/>
  <c r="BM15" i="22" s="1"/>
  <c r="AT915" i="22"/>
  <c r="AZ915" i="22" s="1"/>
  <c r="BM16" i="22" s="1"/>
  <c r="Y915" i="22"/>
  <c r="AH915" i="22"/>
  <c r="BM17" i="22" l="1"/>
  <c r="Q916" i="22"/>
  <c r="AX916" i="22" s="1"/>
  <c r="AV915" i="22"/>
  <c r="AB916" i="22" l="1"/>
  <c r="AD916" i="22" s="1"/>
  <c r="AC916" i="22" s="1"/>
  <c r="AE916" i="22" s="1"/>
  <c r="AG916" i="22" s="1"/>
  <c r="S916" i="22"/>
  <c r="U916" i="22" s="1"/>
  <c r="T916" i="22" s="1"/>
  <c r="BB916" i="22"/>
  <c r="AJ916" i="22"/>
  <c r="AK916" i="22" s="1"/>
  <c r="AO916" i="22"/>
  <c r="AY916" i="22"/>
  <c r="AL916" i="22"/>
  <c r="AM916" i="22" s="1"/>
  <c r="AA916" i="22"/>
  <c r="AP916" i="22"/>
  <c r="AR916" i="22" s="1"/>
  <c r="AQ916" i="22" s="1"/>
  <c r="AS916" i="22" s="1"/>
  <c r="R916" i="22"/>
  <c r="V916" i="22" l="1"/>
  <c r="AF916" i="22"/>
  <c r="AH916" i="22" s="1"/>
  <c r="BC916" i="22"/>
  <c r="AU916" i="22"/>
  <c r="AT916" i="22"/>
  <c r="W916" i="22"/>
  <c r="X916" i="22"/>
  <c r="AZ916" i="22" l="1"/>
  <c r="BA916" i="22"/>
  <c r="AV916" i="22"/>
  <c r="Q917" i="22"/>
  <c r="AX917" i="22" s="1"/>
  <c r="BD916" i="22"/>
  <c r="Y916" i="22"/>
  <c r="AY917" i="22" l="1"/>
  <c r="S917" i="22"/>
  <c r="U917" i="22" s="1"/>
  <c r="T917" i="22" s="1"/>
  <c r="AO917" i="22"/>
  <c r="AP917" i="22"/>
  <c r="AR917" i="22" s="1"/>
  <c r="AQ917" i="22" s="1"/>
  <c r="AL917" i="22"/>
  <c r="AM917" i="22" s="1"/>
  <c r="R917" i="22"/>
  <c r="AA917" i="22"/>
  <c r="BB917" i="22"/>
  <c r="AJ917" i="22"/>
  <c r="AK917" i="22" s="1"/>
  <c r="AB917" i="22"/>
  <c r="AD917" i="22" s="1"/>
  <c r="AC917" i="22" s="1"/>
  <c r="V917" i="22" l="1"/>
  <c r="AS917" i="22"/>
  <c r="W917" i="22"/>
  <c r="X917" i="22"/>
  <c r="AE917" i="22"/>
  <c r="BC917" i="22" l="1"/>
  <c r="AT917" i="22"/>
  <c r="AU917" i="22"/>
  <c r="BA917" i="22" s="1"/>
  <c r="AF917" i="22"/>
  <c r="AG917" i="22"/>
  <c r="Y917" i="22"/>
  <c r="AZ917" i="22" l="1"/>
  <c r="AV917" i="22"/>
  <c r="AH917" i="22"/>
  <c r="Q918" i="22"/>
  <c r="AX918" i="22" s="1"/>
  <c r="BD917" i="22"/>
  <c r="AY918" i="22" l="1"/>
  <c r="AB918" i="22"/>
  <c r="AD918" i="22" s="1"/>
  <c r="AC918" i="22" s="1"/>
  <c r="AE918" i="22" s="1"/>
  <c r="AO918" i="22"/>
  <c r="AP918" i="22"/>
  <c r="AR918" i="22" s="1"/>
  <c r="AL918" i="22"/>
  <c r="AM918" i="22" s="1"/>
  <c r="AJ918" i="22"/>
  <c r="AK918" i="22" s="1"/>
  <c r="BB918" i="22"/>
  <c r="R918" i="22"/>
  <c r="AA918" i="22"/>
  <c r="S918" i="22"/>
  <c r="U918" i="22" s="1"/>
  <c r="AQ918" i="22" l="1"/>
  <c r="AS918" i="22" s="1"/>
  <c r="AF918" i="22"/>
  <c r="AG918" i="22"/>
  <c r="T918" i="22"/>
  <c r="V918" i="22" s="1"/>
  <c r="BC918" i="22" l="1"/>
  <c r="BD918" i="22" s="1"/>
  <c r="AU918" i="22"/>
  <c r="AT918" i="22"/>
  <c r="AH918" i="22"/>
  <c r="W918" i="22"/>
  <c r="X918" i="22"/>
  <c r="Q919" i="22" l="1"/>
  <c r="AX919" i="22" s="1"/>
  <c r="AY919" i="22" s="1"/>
  <c r="BA918" i="22"/>
  <c r="AZ918" i="22"/>
  <c r="AP919" i="22"/>
  <c r="AR919" i="22" s="1"/>
  <c r="AQ919" i="22" s="1"/>
  <c r="AV918" i="22"/>
  <c r="AL919" i="22"/>
  <c r="AM919" i="22" s="1"/>
  <c r="AO919" i="22"/>
  <c r="Y918" i="22"/>
  <c r="AA919" i="22"/>
  <c r="AJ919" i="22"/>
  <c r="AK919" i="22" s="1"/>
  <c r="AB919" i="22"/>
  <c r="AD919" i="22" s="1"/>
  <c r="R919" i="22"/>
  <c r="BB919" i="22"/>
  <c r="S919" i="22"/>
  <c r="U919" i="22" s="1"/>
  <c r="T919" i="22" s="1"/>
  <c r="V919" i="22" s="1"/>
  <c r="X919" i="22" s="1"/>
  <c r="AS919" i="22" l="1"/>
  <c r="W919" i="22"/>
  <c r="Y919" i="22" s="1"/>
  <c r="AC919" i="22"/>
  <c r="AE919" i="22" s="1"/>
  <c r="BC919" i="22" l="1"/>
  <c r="BD919" i="22" s="1"/>
  <c r="AU919" i="22"/>
  <c r="AT919" i="22"/>
  <c r="AG919" i="22"/>
  <c r="AF919" i="22"/>
  <c r="AZ919" i="22" l="1"/>
  <c r="BA919" i="22"/>
  <c r="AV919" i="22"/>
  <c r="AH919" i="22"/>
  <c r="Q920" i="22"/>
  <c r="AX920" i="22" s="1"/>
  <c r="AY920" i="22" l="1"/>
  <c r="AJ920" i="22"/>
  <c r="AO920" i="22"/>
  <c r="AP920" i="22"/>
  <c r="AR920" i="22" s="1"/>
  <c r="AA920" i="22"/>
  <c r="R920" i="22"/>
  <c r="AB920" i="22"/>
  <c r="AD920" i="22" s="1"/>
  <c r="AC920" i="22" s="1"/>
  <c r="S920" i="22"/>
  <c r="U920" i="22" s="1"/>
  <c r="T920" i="22" s="1"/>
  <c r="AL920" i="22"/>
  <c r="AM920" i="22" s="1"/>
  <c r="BB920" i="22"/>
  <c r="AK920" i="22"/>
  <c r="AQ920" i="22" l="1"/>
  <c r="AS920" i="22" s="1"/>
  <c r="AE920" i="22"/>
  <c r="AG920" i="22" s="1"/>
  <c r="V920" i="22"/>
  <c r="BC920" i="22" l="1"/>
  <c r="Q921" i="22" s="1"/>
  <c r="AX921" i="22" s="1"/>
  <c r="AT920" i="22"/>
  <c r="AU920" i="22"/>
  <c r="AF920" i="22"/>
  <c r="AH920" i="22" s="1"/>
  <c r="W920" i="22"/>
  <c r="X920" i="22"/>
  <c r="BA920" i="22" l="1"/>
  <c r="AZ920" i="22"/>
  <c r="AY921" i="22"/>
  <c r="BD920" i="22"/>
  <c r="AP921" i="22"/>
  <c r="AR921" i="22" s="1"/>
  <c r="AV920" i="22"/>
  <c r="AB921" i="22"/>
  <c r="AD921" i="22" s="1"/>
  <c r="AC921" i="22" s="1"/>
  <c r="AE921" i="22" s="1"/>
  <c r="AO921" i="22"/>
  <c r="S921" i="22"/>
  <c r="U921" i="22" s="1"/>
  <c r="Y920" i="22"/>
  <c r="BB921" i="22"/>
  <c r="R921" i="22"/>
  <c r="AL921" i="22"/>
  <c r="AA921" i="22"/>
  <c r="AJ921" i="22"/>
  <c r="AQ921" i="22" l="1"/>
  <c r="AS921" i="22" s="1"/>
  <c r="AF921" i="22"/>
  <c r="AG921" i="22"/>
  <c r="AK921" i="22"/>
  <c r="AM921" i="22"/>
  <c r="T921" i="22"/>
  <c r="V921" i="22" s="1"/>
  <c r="BC921" i="22" l="1"/>
  <c r="AU921" i="22"/>
  <c r="AT921" i="22"/>
  <c r="W921" i="22"/>
  <c r="X921" i="22"/>
  <c r="AH921" i="22"/>
  <c r="BA921" i="22" l="1"/>
  <c r="AZ921" i="22"/>
  <c r="AV921" i="22"/>
  <c r="Y921" i="22"/>
  <c r="BD921" i="22"/>
  <c r="Q922" i="22"/>
  <c r="AX922" i="22" s="1"/>
  <c r="AP922" i="22" l="1"/>
  <c r="AR922" i="22" s="1"/>
  <c r="AQ922" i="22" s="1"/>
  <c r="AS922" i="22" s="1"/>
  <c r="AY922" i="22"/>
  <c r="AO922" i="22"/>
  <c r="S922" i="22"/>
  <c r="AL922" i="22"/>
  <c r="AJ922" i="22"/>
  <c r="BB922" i="22"/>
  <c r="AA922" i="22"/>
  <c r="R922" i="22"/>
  <c r="AB922" i="22"/>
  <c r="AD922" i="22" s="1"/>
  <c r="AU922" i="22" l="1"/>
  <c r="AT922" i="22"/>
  <c r="AM922" i="22"/>
  <c r="AC922" i="22"/>
  <c r="AE922" i="22" s="1"/>
  <c r="AK922" i="22"/>
  <c r="U922" i="22"/>
  <c r="AV922" i="22" l="1"/>
  <c r="AF922" i="22"/>
  <c r="AG922" i="22"/>
  <c r="T922" i="22"/>
  <c r="V922" i="22" s="1"/>
  <c r="BC922" i="22" s="1"/>
  <c r="AH922" i="22" l="1"/>
  <c r="W922" i="22"/>
  <c r="AZ922" i="22" s="1"/>
  <c r="X922" i="22"/>
  <c r="BA922" i="22" s="1"/>
  <c r="Q923" i="22" l="1"/>
  <c r="AX923" i="22" s="1"/>
  <c r="BD922" i="22"/>
  <c r="Y922" i="22"/>
  <c r="AY923" i="22" l="1"/>
  <c r="AO923" i="22"/>
  <c r="AP923" i="22"/>
  <c r="AR923" i="22" s="1"/>
  <c r="S923" i="22"/>
  <c r="BB923" i="22"/>
  <c r="AA923" i="22"/>
  <c r="R923" i="22"/>
  <c r="AL923" i="22"/>
  <c r="AJ923" i="22"/>
  <c r="AB923" i="22"/>
  <c r="AD923" i="22" s="1"/>
  <c r="AQ923" i="22" l="1"/>
  <c r="AS923" i="22" s="1"/>
  <c r="AC923" i="22"/>
  <c r="AE923" i="22" s="1"/>
  <c r="AK923" i="22"/>
  <c r="AM923" i="22"/>
  <c r="U923" i="22"/>
  <c r="AU923" i="22" l="1"/>
  <c r="AT923" i="22"/>
  <c r="AF923" i="22"/>
  <c r="AG923" i="22"/>
  <c r="T923" i="22"/>
  <c r="V923" i="22" s="1"/>
  <c r="BC923" i="22" s="1"/>
  <c r="AV923" i="22" l="1"/>
  <c r="X923" i="22"/>
  <c r="BA923" i="22" s="1"/>
  <c r="W923" i="22"/>
  <c r="AZ923" i="22" s="1"/>
  <c r="AH923" i="22"/>
  <c r="Q924" i="22" l="1"/>
  <c r="AX924" i="22" s="1"/>
  <c r="BD923" i="22"/>
  <c r="Y923" i="22"/>
  <c r="AY924" i="22" l="1"/>
  <c r="S924" i="22"/>
  <c r="U924" i="22" s="1"/>
  <c r="AO924" i="22"/>
  <c r="AP924" i="22"/>
  <c r="AR924" i="22" s="1"/>
  <c r="R924" i="22"/>
  <c r="AA924" i="22"/>
  <c r="AL924" i="22"/>
  <c r="AJ924" i="22"/>
  <c r="BB924" i="22"/>
  <c r="AB924" i="22"/>
  <c r="AD924" i="22" s="1"/>
  <c r="AQ924" i="22" l="1"/>
  <c r="AS924" i="22" s="1"/>
  <c r="AK924" i="22"/>
  <c r="AM924" i="22"/>
  <c r="AC924" i="22"/>
  <c r="AE924" i="22" s="1"/>
  <c r="T924" i="22"/>
  <c r="V924" i="22" s="1"/>
  <c r="BC924" i="22" l="1"/>
  <c r="AT924" i="22"/>
  <c r="AU924" i="22"/>
  <c r="AF924" i="22"/>
  <c r="AG924" i="22"/>
  <c r="W924" i="22"/>
  <c r="X924" i="22"/>
  <c r="BA924" i="22" l="1"/>
  <c r="AZ924" i="22"/>
  <c r="AV924" i="22"/>
  <c r="BD924" i="22"/>
  <c r="Q925" i="22"/>
  <c r="AX925" i="22" s="1"/>
  <c r="Y924" i="22"/>
  <c r="AH924" i="22"/>
  <c r="AY925" i="22" l="1"/>
  <c r="AO925" i="22"/>
  <c r="AP925" i="22"/>
  <c r="AR925" i="22" s="1"/>
  <c r="S925" i="22"/>
  <c r="U925" i="22" s="1"/>
  <c r="T925" i="22" s="1"/>
  <c r="V925" i="22" s="1"/>
  <c r="R925" i="22"/>
  <c r="BB925" i="22"/>
  <c r="AA925" i="22"/>
  <c r="AJ925" i="22"/>
  <c r="AL925" i="22"/>
  <c r="AB925" i="22"/>
  <c r="AD925" i="22" s="1"/>
  <c r="AQ925" i="22" l="1"/>
  <c r="AS925" i="22" s="1"/>
  <c r="X925" i="22"/>
  <c r="W925" i="22"/>
  <c r="AC925" i="22"/>
  <c r="AE925" i="22" s="1"/>
  <c r="AM925" i="22"/>
  <c r="AK925" i="22"/>
  <c r="BC925" i="22" l="1"/>
  <c r="AU925" i="22"/>
  <c r="AT925" i="22"/>
  <c r="AF925" i="22"/>
  <c r="AG925" i="22"/>
  <c r="Y925" i="22"/>
  <c r="BA925" i="22" l="1"/>
  <c r="AZ925" i="22"/>
  <c r="AV925" i="22"/>
  <c r="AH925" i="22"/>
  <c r="Q926" i="22"/>
  <c r="AX926" i="22" s="1"/>
  <c r="BD925" i="22"/>
  <c r="AY926" i="22" l="1"/>
  <c r="AB926" i="22"/>
  <c r="AD926" i="22" s="1"/>
  <c r="AC926" i="22" s="1"/>
  <c r="AE926" i="22" s="1"/>
  <c r="AO926" i="22"/>
  <c r="AP926" i="22"/>
  <c r="AR926" i="22" s="1"/>
  <c r="R926" i="22"/>
  <c r="AJ926" i="22"/>
  <c r="AA926" i="22"/>
  <c r="AL926" i="22"/>
  <c r="BB926" i="22"/>
  <c r="S926" i="22"/>
  <c r="AQ926" i="22" l="1"/>
  <c r="AS926" i="22" s="1"/>
  <c r="AF926" i="22"/>
  <c r="AG926" i="22"/>
  <c r="U926" i="22"/>
  <c r="AM926" i="22"/>
  <c r="AK926" i="22"/>
  <c r="AU926" i="22" l="1"/>
  <c r="AT926" i="22"/>
  <c r="T926" i="22"/>
  <c r="V926" i="22" s="1"/>
  <c r="BC926" i="22" s="1"/>
  <c r="AH926" i="22"/>
  <c r="AV926" i="22" l="1"/>
  <c r="W926" i="22"/>
  <c r="AZ926" i="22" s="1"/>
  <c r="X926" i="22"/>
  <c r="BA926" i="22" s="1"/>
  <c r="Q927" i="22" l="1"/>
  <c r="AX927" i="22" s="1"/>
  <c r="BD926" i="22"/>
  <c r="Y926" i="22"/>
  <c r="AY927" i="22" l="1"/>
  <c r="S927" i="22"/>
  <c r="U927" i="22" s="1"/>
  <c r="AO927" i="22"/>
  <c r="AP927" i="22"/>
  <c r="AR927" i="22" s="1"/>
  <c r="R927" i="22"/>
  <c r="AJ927" i="22"/>
  <c r="AL927" i="22"/>
  <c r="AA927" i="22"/>
  <c r="BB927" i="22"/>
  <c r="AB927" i="22"/>
  <c r="AD927" i="22" s="1"/>
  <c r="AQ927" i="22" l="1"/>
  <c r="AS927" i="22" s="1"/>
  <c r="AC927" i="22"/>
  <c r="AE927" i="22" s="1"/>
  <c r="AK927" i="22"/>
  <c r="AM927" i="22"/>
  <c r="T927" i="22"/>
  <c r="V927" i="22" s="1"/>
  <c r="BC927" i="22" l="1"/>
  <c r="AU927" i="22"/>
  <c r="AT927" i="22"/>
  <c r="AF927" i="22"/>
  <c r="AG927" i="22"/>
  <c r="X927" i="22"/>
  <c r="W927" i="22"/>
  <c r="BA927" i="22" l="1"/>
  <c r="AZ927" i="22"/>
  <c r="AV927" i="22"/>
  <c r="Y927" i="22"/>
  <c r="Q928" i="22"/>
  <c r="AX928" i="22" s="1"/>
  <c r="BD927" i="22"/>
  <c r="AH927" i="22"/>
  <c r="AY928" i="22" l="1"/>
  <c r="S928" i="22"/>
  <c r="U928" i="22" s="1"/>
  <c r="T928" i="22" s="1"/>
  <c r="AO928" i="22"/>
  <c r="AP928" i="22"/>
  <c r="AR928" i="22" s="1"/>
  <c r="AB928" i="22"/>
  <c r="R928" i="22"/>
  <c r="AJ928" i="22"/>
  <c r="AL928" i="22"/>
  <c r="BB928" i="22"/>
  <c r="AA928" i="22"/>
  <c r="AQ928" i="22" l="1"/>
  <c r="AS928" i="22" s="1"/>
  <c r="AD928" i="22"/>
  <c r="AM928" i="22"/>
  <c r="AK928" i="22"/>
  <c r="V928" i="22"/>
  <c r="AT928" i="22" l="1"/>
  <c r="AU928" i="22"/>
  <c r="AC928" i="22"/>
  <c r="AE928" i="22" s="1"/>
  <c r="BC928" i="22" s="1"/>
  <c r="W928" i="22"/>
  <c r="X928" i="22"/>
  <c r="AV928" i="22" l="1"/>
  <c r="Q929" i="22"/>
  <c r="AX929" i="22" s="1"/>
  <c r="AF928" i="22"/>
  <c r="AZ928" i="22" s="1"/>
  <c r="AG928" i="22"/>
  <c r="BA928" i="22" s="1"/>
  <c r="Y928" i="22"/>
  <c r="AP929" i="22" l="1"/>
  <c r="AR929" i="22" s="1"/>
  <c r="AQ929" i="22" s="1"/>
  <c r="AY929" i="22"/>
  <c r="S929" i="22"/>
  <c r="U929" i="22" s="1"/>
  <c r="AO929" i="22"/>
  <c r="BD928" i="22"/>
  <c r="AH928" i="22"/>
  <c r="BB929" i="22"/>
  <c r="AJ929" i="22"/>
  <c r="AA929" i="22"/>
  <c r="R929" i="22"/>
  <c r="AL929" i="22"/>
  <c r="AB929" i="22"/>
  <c r="AD929" i="22" s="1"/>
  <c r="AS929" i="22" l="1"/>
  <c r="AT929" i="22" s="1"/>
  <c r="AC929" i="22"/>
  <c r="AE929" i="22" s="1"/>
  <c r="AK929" i="22"/>
  <c r="AM929" i="22"/>
  <c r="T929" i="22"/>
  <c r="V929" i="22" s="1"/>
  <c r="AU929" i="22" l="1"/>
  <c r="BC929" i="22"/>
  <c r="AV929" i="22"/>
  <c r="AF929" i="22"/>
  <c r="AG929" i="22"/>
  <c r="X929" i="22"/>
  <c r="W929" i="22"/>
  <c r="AZ929" i="22" l="1"/>
  <c r="BA929" i="22"/>
  <c r="Y929" i="22"/>
  <c r="Q930" i="22"/>
  <c r="AX930" i="22" s="1"/>
  <c r="BD929" i="22"/>
  <c r="AH929" i="22"/>
  <c r="AY930" i="22" l="1"/>
  <c r="S930" i="22"/>
  <c r="U930" i="22" s="1"/>
  <c r="AO930" i="22"/>
  <c r="AP930" i="22"/>
  <c r="AR930" i="22" s="1"/>
  <c r="AQ930" i="22" s="1"/>
  <c r="BB930" i="22"/>
  <c r="R930" i="22"/>
  <c r="AJ930" i="22"/>
  <c r="AA930" i="22"/>
  <c r="AL930" i="22"/>
  <c r="AB930" i="22"/>
  <c r="AD930" i="22" s="1"/>
  <c r="AS930" i="22" l="1"/>
  <c r="AC930" i="22"/>
  <c r="AE930" i="22" s="1"/>
  <c r="AM930" i="22"/>
  <c r="AK930" i="22"/>
  <c r="T930" i="22"/>
  <c r="V930" i="22" s="1"/>
  <c r="BC930" i="22" l="1"/>
  <c r="AT930" i="22"/>
  <c r="AU930" i="22"/>
  <c r="AF930" i="22"/>
  <c r="AG930" i="22"/>
  <c r="W930" i="22"/>
  <c r="X930" i="22"/>
  <c r="AZ930" i="22" l="1"/>
  <c r="BA930" i="22"/>
  <c r="AV930" i="22"/>
  <c r="AH930" i="22"/>
  <c r="Y930" i="22"/>
  <c r="Q931" i="22"/>
  <c r="BD930" i="22"/>
  <c r="AP931" i="22" l="1"/>
  <c r="AR931" i="22" s="1"/>
  <c r="AQ931" i="22" s="1"/>
  <c r="AX931" i="22"/>
  <c r="AB931" i="22"/>
  <c r="AD931" i="22" s="1"/>
  <c r="AC931" i="22" s="1"/>
  <c r="AE931" i="22" s="1"/>
  <c r="AO931" i="22"/>
  <c r="S931" i="22"/>
  <c r="U931" i="22" s="1"/>
  <c r="T931" i="22" s="1"/>
  <c r="R931" i="22"/>
  <c r="AJ931" i="22"/>
  <c r="BB931" i="22"/>
  <c r="AL931" i="22"/>
  <c r="AA931" i="22"/>
  <c r="AS931" i="22" l="1"/>
  <c r="AT931" i="22" s="1"/>
  <c r="AY931" i="22"/>
  <c r="AU931" i="22"/>
  <c r="AF931" i="22"/>
  <c r="AG931" i="22"/>
  <c r="V931" i="22"/>
  <c r="X931" i="22" s="1"/>
  <c r="AM931" i="22"/>
  <c r="AK931" i="22"/>
  <c r="BA931" i="22" l="1"/>
  <c r="BC931" i="22"/>
  <c r="AV931" i="22"/>
  <c r="W931" i="22"/>
  <c r="Y931" i="22" s="1"/>
  <c r="AH931" i="22"/>
  <c r="AZ931" i="22" l="1"/>
  <c r="Q932" i="22"/>
  <c r="AX932" i="22" s="1"/>
  <c r="BD931" i="22"/>
  <c r="AY932" i="22" l="1"/>
  <c r="AO932" i="22"/>
  <c r="AP932" i="22"/>
  <c r="AR932" i="22" s="1"/>
  <c r="AQ932" i="22" s="1"/>
  <c r="AS932" i="22" s="1"/>
  <c r="AL932" i="22"/>
  <c r="AJ932" i="22"/>
  <c r="AA932" i="22"/>
  <c r="BB932" i="22"/>
  <c r="R932" i="22"/>
  <c r="S932" i="22"/>
  <c r="AB932" i="22"/>
  <c r="AD932" i="22" s="1"/>
  <c r="AU932" i="22" l="1"/>
  <c r="AT932" i="22"/>
  <c r="AC932" i="22"/>
  <c r="AE932" i="22" s="1"/>
  <c r="AK932" i="22"/>
  <c r="U932" i="22"/>
  <c r="T932" i="22" s="1"/>
  <c r="AM932" i="22"/>
  <c r="AV932" i="22" l="1"/>
  <c r="AF932" i="22"/>
  <c r="AG932" i="22"/>
  <c r="V932" i="22"/>
  <c r="X932" i="22" s="1"/>
  <c r="BA932" i="22" l="1"/>
  <c r="BC932" i="22"/>
  <c r="Q933" i="22" s="1"/>
  <c r="AX933" i="22" s="1"/>
  <c r="W932" i="22"/>
  <c r="Y932" i="22" s="1"/>
  <c r="AH932" i="22"/>
  <c r="AZ932" i="22" l="1"/>
  <c r="AY933" i="22"/>
  <c r="AO933" i="22"/>
  <c r="AP933" i="22"/>
  <c r="AR933" i="22" s="1"/>
  <c r="BD932" i="22"/>
  <c r="BB933" i="22"/>
  <c r="R933" i="22"/>
  <c r="AA933" i="22"/>
  <c r="AL933" i="22"/>
  <c r="AJ933" i="22"/>
  <c r="AB933" i="22"/>
  <c r="AD933" i="22" s="1"/>
  <c r="S933" i="22"/>
  <c r="AQ933" i="22" l="1"/>
  <c r="AS933" i="22" s="1"/>
  <c r="AC933" i="22"/>
  <c r="AE933" i="22" s="1"/>
  <c r="AM933" i="22"/>
  <c r="U933" i="22"/>
  <c r="T933" i="22" s="1"/>
  <c r="AK933" i="22"/>
  <c r="AT933" i="22" l="1"/>
  <c r="AU933" i="22"/>
  <c r="AF933" i="22"/>
  <c r="AG933" i="22"/>
  <c r="V933" i="22"/>
  <c r="W933" i="22" s="1"/>
  <c r="AZ933" i="22" l="1"/>
  <c r="BC933" i="22"/>
  <c r="BD933" i="22" s="1"/>
  <c r="AV933" i="22"/>
  <c r="X933" i="22"/>
  <c r="Y933" i="22" s="1"/>
  <c r="AH933" i="22"/>
  <c r="BA933" i="22" l="1"/>
  <c r="Q934" i="22"/>
  <c r="R934" i="22" l="1"/>
  <c r="AX934" i="22"/>
  <c r="AB934" i="22"/>
  <c r="AD934" i="22" s="1"/>
  <c r="AC934" i="22" s="1"/>
  <c r="AO934" i="22"/>
  <c r="AP934" i="22"/>
  <c r="AR934" i="22" s="1"/>
  <c r="S934" i="22"/>
  <c r="U934" i="22" s="1"/>
  <c r="T934" i="22" s="1"/>
  <c r="AL934" i="22"/>
  <c r="AM934" i="22" s="1"/>
  <c r="BB934" i="22"/>
  <c r="AJ934" i="22"/>
  <c r="AA934" i="22"/>
  <c r="AK934" i="22"/>
  <c r="AE934" i="22" l="1"/>
  <c r="AF934" i="22" s="1"/>
  <c r="AY934" i="22"/>
  <c r="AQ934" i="22"/>
  <c r="AS934" i="22" s="1"/>
  <c r="V934" i="22"/>
  <c r="W934" i="22" s="1"/>
  <c r="AG934" i="22" l="1"/>
  <c r="BC934" i="22"/>
  <c r="Q935" i="22" s="1"/>
  <c r="AX935" i="22" s="1"/>
  <c r="AU934" i="22"/>
  <c r="AT934" i="22"/>
  <c r="AZ934" i="22" s="1"/>
  <c r="AH934" i="22"/>
  <c r="X934" i="22"/>
  <c r="Y934" i="22" s="1"/>
  <c r="BA934" i="22" l="1"/>
  <c r="AY935" i="22"/>
  <c r="S935" i="22"/>
  <c r="AO935" i="22"/>
  <c r="AP935" i="22"/>
  <c r="AR935" i="22" s="1"/>
  <c r="AQ935" i="22" s="1"/>
  <c r="AV934" i="22"/>
  <c r="BD934" i="22"/>
  <c r="U935" i="22"/>
  <c r="AA935" i="22"/>
  <c r="AL935" i="22"/>
  <c r="BB935" i="22"/>
  <c r="R935" i="22"/>
  <c r="AJ935" i="22"/>
  <c r="AB935" i="22"/>
  <c r="AD935" i="22" s="1"/>
  <c r="AS935" i="22" l="1"/>
  <c r="T935" i="22"/>
  <c r="V935" i="22" s="1"/>
  <c r="AC935" i="22"/>
  <c r="AE935" i="22" s="1"/>
  <c r="AM935" i="22"/>
  <c r="AK935" i="22"/>
  <c r="BC935" i="22" l="1"/>
  <c r="BD935" i="22" s="1"/>
  <c r="AU935" i="22"/>
  <c r="AT935" i="22"/>
  <c r="X935" i="22"/>
  <c r="W935" i="22"/>
  <c r="AF935" i="22"/>
  <c r="AG935" i="22"/>
  <c r="AZ935" i="22" l="1"/>
  <c r="BA935" i="22"/>
  <c r="AV935" i="22"/>
  <c r="Y935" i="22"/>
  <c r="Q936" i="22"/>
  <c r="AX936" i="22" s="1"/>
  <c r="AH935" i="22"/>
  <c r="AY936" i="22" l="1"/>
  <c r="AP936" i="22"/>
  <c r="AR936" i="22" s="1"/>
  <c r="AQ936" i="22" s="1"/>
  <c r="AS936" i="22" s="1"/>
  <c r="AA936" i="22"/>
  <c r="S936" i="22"/>
  <c r="U936" i="22" s="1"/>
  <c r="T936" i="22" s="1"/>
  <c r="AO936" i="22"/>
  <c r="AL936" i="22"/>
  <c r="AM936" i="22" s="1"/>
  <c r="BB936" i="22"/>
  <c r="R936" i="22"/>
  <c r="AB936" i="22"/>
  <c r="AD936" i="22" s="1"/>
  <c r="AC936" i="22" s="1"/>
  <c r="AJ936" i="22"/>
  <c r="AK936" i="22" s="1"/>
  <c r="V936" i="22" l="1"/>
  <c r="W936" i="22" s="1"/>
  <c r="AU936" i="22"/>
  <c r="AT936" i="22"/>
  <c r="AE936" i="22"/>
  <c r="BC936" i="22" s="1"/>
  <c r="X936" i="22" l="1"/>
  <c r="Y936" i="22" s="1"/>
  <c r="AV936" i="22"/>
  <c r="AG936" i="22"/>
  <c r="BA936" i="22" s="1"/>
  <c r="Q937" i="22"/>
  <c r="AX937" i="22" s="1"/>
  <c r="AF936" i="22"/>
  <c r="AZ936" i="22" s="1"/>
  <c r="AH936" i="22" l="1"/>
  <c r="AY937" i="22"/>
  <c r="AO937" i="22"/>
  <c r="AP937" i="22"/>
  <c r="AR937" i="22" s="1"/>
  <c r="BD936" i="22"/>
  <c r="AL937" i="22"/>
  <c r="AA937" i="22"/>
  <c r="AJ937" i="22"/>
  <c r="BB937" i="22"/>
  <c r="R937" i="22"/>
  <c r="S937" i="22"/>
  <c r="AB937" i="22"/>
  <c r="AD937" i="22" s="1"/>
  <c r="AQ937" i="22" l="1"/>
  <c r="AS937" i="22" s="1"/>
  <c r="AC937" i="22"/>
  <c r="AE937" i="22" s="1"/>
  <c r="AK937" i="22"/>
  <c r="U937" i="22"/>
  <c r="T937" i="22" s="1"/>
  <c r="AM937" i="22"/>
  <c r="AT937" i="22" l="1"/>
  <c r="AU937" i="22"/>
  <c r="AF937" i="22"/>
  <c r="AG937" i="22"/>
  <c r="V937" i="22"/>
  <c r="X937" i="22" s="1"/>
  <c r="BA937" i="22" l="1"/>
  <c r="BC937" i="22"/>
  <c r="BD937" i="22" s="1"/>
  <c r="AV937" i="22"/>
  <c r="W937" i="22"/>
  <c r="Y937" i="22" s="1"/>
  <c r="AH937" i="22"/>
  <c r="AZ937" i="22" l="1"/>
  <c r="Q938" i="22"/>
  <c r="AX938" i="22" s="1"/>
  <c r="AY938" i="22" l="1"/>
  <c r="AB938" i="22"/>
  <c r="AD938" i="22" s="1"/>
  <c r="AC938" i="22" s="1"/>
  <c r="AO938" i="22"/>
  <c r="AP938" i="22"/>
  <c r="AR938" i="22" s="1"/>
  <c r="AJ938" i="22"/>
  <c r="AK938" i="22" s="1"/>
  <c r="AL938" i="22"/>
  <c r="AM938" i="22" s="1"/>
  <c r="BB938" i="22"/>
  <c r="R938" i="22"/>
  <c r="AA938" i="22"/>
  <c r="S938" i="22"/>
  <c r="U938" i="22" s="1"/>
  <c r="T938" i="22" s="1"/>
  <c r="AE938" i="22" l="1"/>
  <c r="AG938" i="22" s="1"/>
  <c r="AQ938" i="22"/>
  <c r="AS938" i="22" s="1"/>
  <c r="V938" i="22"/>
  <c r="X938" i="22" s="1"/>
  <c r="AF938" i="22" l="1"/>
  <c r="AH938" i="22" s="1"/>
  <c r="BC938" i="22"/>
  <c r="Q939" i="22" s="1"/>
  <c r="AX939" i="22" s="1"/>
  <c r="AU938" i="22"/>
  <c r="BA938" i="22" s="1"/>
  <c r="AT938" i="22"/>
  <c r="AZ938" i="22" s="1"/>
  <c r="W938" i="22"/>
  <c r="Y938" i="22" s="1"/>
  <c r="AY939" i="22" l="1"/>
  <c r="AP939" i="22"/>
  <c r="AR939" i="22" s="1"/>
  <c r="AV938" i="22"/>
  <c r="AO939" i="22"/>
  <c r="BD938" i="22"/>
  <c r="AL939" i="22"/>
  <c r="R939" i="22"/>
  <c r="BB939" i="22"/>
  <c r="AA939" i="22"/>
  <c r="AJ939" i="22"/>
  <c r="S939" i="22"/>
  <c r="AB939" i="22"/>
  <c r="AD939" i="22" s="1"/>
  <c r="AQ939" i="22" l="1"/>
  <c r="AS939" i="22" s="1"/>
  <c r="AC939" i="22"/>
  <c r="AE939" i="22" s="1"/>
  <c r="U939" i="22"/>
  <c r="T939" i="22" s="1"/>
  <c r="AK939" i="22"/>
  <c r="AM939" i="22"/>
  <c r="AU939" i="22" l="1"/>
  <c r="AT939" i="22"/>
  <c r="AF939" i="22"/>
  <c r="AG939" i="22"/>
  <c r="V939" i="22"/>
  <c r="W939" i="22" s="1"/>
  <c r="AZ939" i="22" l="1"/>
  <c r="BC939" i="22"/>
  <c r="Q940" i="22" s="1"/>
  <c r="AX940" i="22" s="1"/>
  <c r="AV939" i="22"/>
  <c r="X939" i="22"/>
  <c r="Y939" i="22" s="1"/>
  <c r="AH939" i="22"/>
  <c r="BA939" i="22" l="1"/>
  <c r="AY940" i="22"/>
  <c r="AO940" i="22"/>
  <c r="AP940" i="22"/>
  <c r="AR940" i="22" s="1"/>
  <c r="BD939" i="22"/>
  <c r="AA940" i="22"/>
  <c r="BB940" i="22"/>
  <c r="AJ940" i="22"/>
  <c r="R940" i="22"/>
  <c r="AL940" i="22"/>
  <c r="S940" i="22"/>
  <c r="AB940" i="22"/>
  <c r="AD940" i="22" s="1"/>
  <c r="AQ940" i="22" l="1"/>
  <c r="AS940" i="22" s="1"/>
  <c r="AK940" i="22"/>
  <c r="AM940" i="22"/>
  <c r="AC940" i="22"/>
  <c r="AE940" i="22" s="1"/>
  <c r="U940" i="22"/>
  <c r="T940" i="22" s="1"/>
  <c r="AU940" i="22" l="1"/>
  <c r="AT940" i="22"/>
  <c r="V940" i="22"/>
  <c r="BC940" i="22" s="1"/>
  <c r="AF940" i="22"/>
  <c r="AG940" i="22"/>
  <c r="AV940" i="22" l="1"/>
  <c r="W940" i="22"/>
  <c r="AZ940" i="22" s="1"/>
  <c r="X940" i="22"/>
  <c r="BA940" i="22" s="1"/>
  <c r="AH940" i="22"/>
  <c r="BD940" i="22"/>
  <c r="Q941" i="22"/>
  <c r="AX941" i="22" s="1"/>
  <c r="Y940" i="22" l="1"/>
  <c r="AY941" i="22"/>
  <c r="AB941" i="22"/>
  <c r="AD941" i="22" s="1"/>
  <c r="AC941" i="22" s="1"/>
  <c r="AE941" i="22" s="1"/>
  <c r="AO941" i="22"/>
  <c r="AP941" i="22"/>
  <c r="AR941" i="22" s="1"/>
  <c r="S941" i="22"/>
  <c r="U941" i="22" s="1"/>
  <c r="T941" i="22" s="1"/>
  <c r="R941" i="22"/>
  <c r="BB941" i="22"/>
  <c r="AL941" i="22"/>
  <c r="AA941" i="22"/>
  <c r="AJ941" i="22"/>
  <c r="AK941" i="22" s="1"/>
  <c r="AQ941" i="22" l="1"/>
  <c r="AS941" i="22" s="1"/>
  <c r="AF941" i="22"/>
  <c r="AG941" i="22"/>
  <c r="V941" i="22"/>
  <c r="X941" i="22" s="1"/>
  <c r="AM941" i="22"/>
  <c r="BC941" i="22" l="1"/>
  <c r="AU941" i="22"/>
  <c r="BA941" i="22" s="1"/>
  <c r="AT941" i="22"/>
  <c r="W941" i="22"/>
  <c r="Y941" i="22" s="1"/>
  <c r="BD941" i="22"/>
  <c r="AH941" i="22"/>
  <c r="AZ941" i="22" l="1"/>
  <c r="AV941" i="22"/>
  <c r="Q942" i="22"/>
  <c r="AX942" i="22" s="1"/>
  <c r="AY942" i="22" l="1"/>
  <c r="AP942" i="22"/>
  <c r="AR942" i="22" s="1"/>
  <c r="AQ942" i="22" s="1"/>
  <c r="AS942" i="22" s="1"/>
  <c r="S942" i="22"/>
  <c r="U942" i="22" s="1"/>
  <c r="T942" i="22" s="1"/>
  <c r="AO942" i="22"/>
  <c r="R942" i="22"/>
  <c r="AJ942" i="22"/>
  <c r="AK942" i="22" s="1"/>
  <c r="BB942" i="22"/>
  <c r="AL942" i="22"/>
  <c r="AM942" i="22" s="1"/>
  <c r="AA942" i="22"/>
  <c r="AB942" i="22"/>
  <c r="AD942" i="22" s="1"/>
  <c r="V942" i="22" l="1"/>
  <c r="X942" i="22" s="1"/>
  <c r="AU942" i="22"/>
  <c r="AT942" i="22"/>
  <c r="AC942" i="22"/>
  <c r="AE942" i="22" s="1"/>
  <c r="BC942" i="22" s="1"/>
  <c r="W942" i="22" l="1"/>
  <c r="Y942" i="22" s="1"/>
  <c r="AV942" i="22"/>
  <c r="Q943" i="22"/>
  <c r="AX943" i="22" s="1"/>
  <c r="AF942" i="22"/>
  <c r="AZ942" i="22" s="1"/>
  <c r="AG942" i="22"/>
  <c r="BA942" i="22" s="1"/>
  <c r="AY943" i="22" l="1"/>
  <c r="AO943" i="22"/>
  <c r="AP943" i="22"/>
  <c r="AR943" i="22" s="1"/>
  <c r="BD942" i="22"/>
  <c r="AH942" i="22"/>
  <c r="BB943" i="22"/>
  <c r="AJ943" i="22"/>
  <c r="AA943" i="22"/>
  <c r="AL943" i="22"/>
  <c r="R943" i="22"/>
  <c r="AB943" i="22"/>
  <c r="AD943" i="22" s="1"/>
  <c r="S943" i="22"/>
  <c r="AQ943" i="22" l="1"/>
  <c r="AS943" i="22" s="1"/>
  <c r="AC943" i="22"/>
  <c r="AE943" i="22" s="1"/>
  <c r="AK943" i="22"/>
  <c r="AM943" i="22"/>
  <c r="U943" i="22"/>
  <c r="T943" i="22" s="1"/>
  <c r="AU943" i="22" l="1"/>
  <c r="AT943" i="22"/>
  <c r="V943" i="22"/>
  <c r="X943" i="22" s="1"/>
  <c r="AF943" i="22"/>
  <c r="AG943" i="22"/>
  <c r="BA943" i="22" l="1"/>
  <c r="BC943" i="22"/>
  <c r="Q944" i="22" s="1"/>
  <c r="AV943" i="22"/>
  <c r="W943" i="22"/>
  <c r="Y943" i="22" s="1"/>
  <c r="AH943" i="22"/>
  <c r="AZ943" i="22" l="1"/>
  <c r="AP944" i="22"/>
  <c r="AR944" i="22" s="1"/>
  <c r="AQ944" i="22" s="1"/>
  <c r="AS944" i="22" s="1"/>
  <c r="AX944" i="22"/>
  <c r="AO944" i="22"/>
  <c r="BD943" i="22"/>
  <c r="AA944" i="22"/>
  <c r="AJ944" i="22"/>
  <c r="AL944" i="22"/>
  <c r="BB944" i="22"/>
  <c r="R944" i="22"/>
  <c r="AB944" i="22"/>
  <c r="AD944" i="22" s="1"/>
  <c r="S944" i="22"/>
  <c r="AY944" i="22" l="1"/>
  <c r="AT944" i="22"/>
  <c r="AU944" i="22"/>
  <c r="U944" i="22"/>
  <c r="AM944" i="22"/>
  <c r="AK944" i="22"/>
  <c r="AC944" i="22"/>
  <c r="AE944" i="22" s="1"/>
  <c r="AV944" i="22" l="1"/>
  <c r="T944" i="22"/>
  <c r="V944" i="22" s="1"/>
  <c r="BC944" i="22" s="1"/>
  <c r="AF944" i="22"/>
  <c r="AG944" i="22"/>
  <c r="X944" i="22" l="1"/>
  <c r="BA944" i="22" s="1"/>
  <c r="W944" i="22"/>
  <c r="AZ944" i="22" s="1"/>
  <c r="Q945" i="22"/>
  <c r="AX945" i="22" s="1"/>
  <c r="AH944" i="22"/>
  <c r="AY945" i="22" l="1"/>
  <c r="AO945" i="22"/>
  <c r="AP945" i="22"/>
  <c r="AR945" i="22" s="1"/>
  <c r="AQ945" i="22" s="1"/>
  <c r="AS945" i="22" s="1"/>
  <c r="Y944" i="22"/>
  <c r="S945" i="22"/>
  <c r="U945" i="22" s="1"/>
  <c r="T945" i="22" s="1"/>
  <c r="BD944" i="22"/>
  <c r="AB945" i="22"/>
  <c r="AD945" i="22" s="1"/>
  <c r="AC945" i="22" s="1"/>
  <c r="BB945" i="22"/>
  <c r="AL945" i="22"/>
  <c r="R945" i="22"/>
  <c r="AJ945" i="22"/>
  <c r="AA945" i="22"/>
  <c r="AU945" i="22" l="1"/>
  <c r="AT945" i="22"/>
  <c r="AE945" i="22"/>
  <c r="V945" i="22"/>
  <c r="X945" i="22" s="1"/>
  <c r="AM945" i="22"/>
  <c r="AK945" i="22"/>
  <c r="BC945" i="22" l="1"/>
  <c r="BD945" i="22" s="1"/>
  <c r="AV945" i="22"/>
  <c r="AG945" i="22"/>
  <c r="BA945" i="22" s="1"/>
  <c r="AF945" i="22"/>
  <c r="W945" i="22"/>
  <c r="Y945" i="22" s="1"/>
  <c r="AZ945" i="22" l="1"/>
  <c r="AH945" i="22"/>
  <c r="Q946" i="22"/>
  <c r="AX946" i="22" s="1"/>
  <c r="AY946" i="22" l="1"/>
  <c r="AB946" i="22"/>
  <c r="AD946" i="22" s="1"/>
  <c r="AC946" i="22" s="1"/>
  <c r="AE946" i="22" s="1"/>
  <c r="AO946" i="22"/>
  <c r="AP946" i="22"/>
  <c r="AR946" i="22" s="1"/>
  <c r="AQ946" i="22" s="1"/>
  <c r="AS946" i="22" s="1"/>
  <c r="AJ946" i="22"/>
  <c r="AK946" i="22" s="1"/>
  <c r="AL946" i="22"/>
  <c r="AM946" i="22" s="1"/>
  <c r="BB946" i="22"/>
  <c r="R946" i="22"/>
  <c r="AA946" i="22"/>
  <c r="S946" i="22"/>
  <c r="U946" i="22" s="1"/>
  <c r="T946" i="22" s="1"/>
  <c r="AU946" i="22" l="1"/>
  <c r="AT946" i="22"/>
  <c r="AF946" i="22"/>
  <c r="V946" i="22"/>
  <c r="W946" i="22" s="1"/>
  <c r="AG946" i="22"/>
  <c r="AZ946" i="22" l="1"/>
  <c r="BC946" i="22"/>
  <c r="BD946" i="22" s="1"/>
  <c r="AH946" i="22"/>
  <c r="AV946" i="22"/>
  <c r="X946" i="22"/>
  <c r="Y946" i="22" s="1"/>
  <c r="BA946" i="22" l="1"/>
  <c r="Q947" i="22"/>
  <c r="AX947" i="22" s="1"/>
  <c r="AL947" i="22" l="1"/>
  <c r="AM947" i="22" s="1"/>
  <c r="S947" i="22"/>
  <c r="U947" i="22" s="1"/>
  <c r="T947" i="22" s="1"/>
  <c r="AA947" i="22"/>
  <c r="BB947" i="22"/>
  <c r="R947" i="22"/>
  <c r="AB947" i="22"/>
  <c r="AD947" i="22" s="1"/>
  <c r="AC947" i="22" s="1"/>
  <c r="AY947" i="22"/>
  <c r="AJ947" i="22"/>
  <c r="AK947" i="22" s="1"/>
  <c r="AO947" i="22"/>
  <c r="AP947" i="22"/>
  <c r="AR947" i="22" s="1"/>
  <c r="AQ947" i="22" s="1"/>
  <c r="AS947" i="22" s="1"/>
  <c r="V947" i="22" l="1"/>
  <c r="W947" i="22" s="1"/>
  <c r="AE947" i="22"/>
  <c r="BC947" i="22" s="1"/>
  <c r="AU947" i="22"/>
  <c r="AT947" i="22"/>
  <c r="X947" i="22"/>
  <c r="Y947" i="22" s="1"/>
  <c r="AG947" i="22" l="1"/>
  <c r="BA947" i="22"/>
  <c r="AF947" i="22"/>
  <c r="AH947" i="22" s="1"/>
  <c r="AV947" i="22"/>
  <c r="BD947" i="22"/>
  <c r="Q948" i="22"/>
  <c r="AX948" i="22" s="1"/>
  <c r="AZ947" i="22" l="1"/>
  <c r="AY948" i="22"/>
  <c r="AO948" i="22"/>
  <c r="AP948" i="22"/>
  <c r="AR948" i="22" s="1"/>
  <c r="AQ948" i="22" s="1"/>
  <c r="AS948" i="22" s="1"/>
  <c r="AA948" i="22"/>
  <c r="BB948" i="22"/>
  <c r="R948" i="22"/>
  <c r="AB948" i="22"/>
  <c r="AD948" i="22" s="1"/>
  <c r="AC948" i="22" s="1"/>
  <c r="AJ948" i="22"/>
  <c r="AK948" i="22" s="1"/>
  <c r="AL948" i="22"/>
  <c r="AM948" i="22" s="1"/>
  <c r="S948" i="22"/>
  <c r="U948" i="22" s="1"/>
  <c r="AU948" i="22" l="1"/>
  <c r="AT948" i="22"/>
  <c r="AE948" i="22"/>
  <c r="T948" i="22"/>
  <c r="V948" i="22" s="1"/>
  <c r="BC948" i="22" l="1"/>
  <c r="BD948" i="22" s="1"/>
  <c r="AV948" i="22"/>
  <c r="AF948" i="22"/>
  <c r="X948" i="22"/>
  <c r="W948" i="22"/>
  <c r="AG948" i="22"/>
  <c r="AZ948" i="22" l="1"/>
  <c r="BA948" i="22"/>
  <c r="AH948" i="22"/>
  <c r="Y948" i="22"/>
  <c r="Q949" i="22"/>
  <c r="AX949" i="22" s="1"/>
  <c r="AY949" i="22" l="1"/>
  <c r="AA949" i="22"/>
  <c r="AO949" i="22"/>
  <c r="AP949" i="22"/>
  <c r="AR949" i="22" s="1"/>
  <c r="S949" i="22"/>
  <c r="U949" i="22" s="1"/>
  <c r="T949" i="22" s="1"/>
  <c r="BB949" i="22"/>
  <c r="AJ949" i="22"/>
  <c r="AK949" i="22" s="1"/>
  <c r="R949" i="22"/>
  <c r="AB949" i="22"/>
  <c r="AD949" i="22" s="1"/>
  <c r="AC949" i="22" s="1"/>
  <c r="AL949" i="22"/>
  <c r="AM949" i="22" s="1"/>
  <c r="AQ949" i="22" l="1"/>
  <c r="AS949" i="22" s="1"/>
  <c r="V949" i="22"/>
  <c r="X949" i="22" s="1"/>
  <c r="AE949" i="22"/>
  <c r="BC949" i="22" l="1"/>
  <c r="AU949" i="22"/>
  <c r="AT949" i="22"/>
  <c r="W949" i="22"/>
  <c r="Y949" i="22" s="1"/>
  <c r="BD949" i="22"/>
  <c r="AF949" i="22"/>
  <c r="AG949" i="22"/>
  <c r="AZ949" i="22" l="1"/>
  <c r="BA949" i="22"/>
  <c r="AV949" i="22"/>
  <c r="Q950" i="22"/>
  <c r="AX950" i="22" s="1"/>
  <c r="AH949" i="22"/>
  <c r="AY950" i="22" l="1"/>
  <c r="BB950" i="22"/>
  <c r="AO950" i="22"/>
  <c r="AP950" i="22"/>
  <c r="AR950" i="22" s="1"/>
  <c r="AQ950" i="22" s="1"/>
  <c r="AS950" i="22" s="1"/>
  <c r="AB950" i="22"/>
  <c r="AD950" i="22" s="1"/>
  <c r="AC950" i="22" s="1"/>
  <c r="AE950" i="22" s="1"/>
  <c r="R950" i="22"/>
  <c r="AJ950" i="22"/>
  <c r="AK950" i="22" s="1"/>
  <c r="AA950" i="22"/>
  <c r="S950" i="22"/>
  <c r="U950" i="22" s="1"/>
  <c r="T950" i="22" s="1"/>
  <c r="V950" i="22" s="1"/>
  <c r="AL950" i="22"/>
  <c r="AM950" i="22" s="1"/>
  <c r="BC950" i="22" l="1"/>
  <c r="Q951" i="22" s="1"/>
  <c r="AX951" i="22" s="1"/>
  <c r="AT950" i="22"/>
  <c r="AU950" i="22"/>
  <c r="AF950" i="22"/>
  <c r="AG950" i="22"/>
  <c r="W950" i="22"/>
  <c r="X950" i="22"/>
  <c r="BA950" i="22" l="1"/>
  <c r="AZ950" i="22"/>
  <c r="AB951" i="22"/>
  <c r="AD951" i="22" s="1"/>
  <c r="AC951" i="22" s="1"/>
  <c r="AE951" i="22" s="1"/>
  <c r="AF951" i="22" s="1"/>
  <c r="AY951" i="22"/>
  <c r="BD950" i="22"/>
  <c r="AV950" i="22"/>
  <c r="AP951" i="22"/>
  <c r="AR951" i="22" s="1"/>
  <c r="AL951" i="22"/>
  <c r="AM951" i="22" s="1"/>
  <c r="AO951" i="22"/>
  <c r="AJ951" i="22"/>
  <c r="AK951" i="22" s="1"/>
  <c r="S951" i="22"/>
  <c r="U951" i="22" s="1"/>
  <c r="R951" i="22"/>
  <c r="AA951" i="22"/>
  <c r="BB951" i="22"/>
  <c r="AH950" i="22"/>
  <c r="Y950" i="22"/>
  <c r="AG951" i="22" l="1"/>
  <c r="AH951" i="22" s="1"/>
  <c r="AQ951" i="22"/>
  <c r="AS951" i="22" s="1"/>
  <c r="T951" i="22"/>
  <c r="V951" i="22" s="1"/>
  <c r="BC951" i="22" l="1"/>
  <c r="AT951" i="22"/>
  <c r="AU951" i="22"/>
  <c r="BA951" i="22" s="1"/>
  <c r="Q952" i="22"/>
  <c r="AX952" i="22" s="1"/>
  <c r="X951" i="22"/>
  <c r="W951" i="22"/>
  <c r="AZ951" i="22" l="1"/>
  <c r="AY952" i="22"/>
  <c r="AO952" i="22"/>
  <c r="AP952" i="22"/>
  <c r="AR952" i="22" s="1"/>
  <c r="AQ952" i="22" s="1"/>
  <c r="AS952" i="22" s="1"/>
  <c r="AV951" i="22"/>
  <c r="BD951" i="22"/>
  <c r="Y951" i="22"/>
  <c r="S952" i="22"/>
  <c r="U952" i="22" s="1"/>
  <c r="AA952" i="22"/>
  <c r="AL952" i="22"/>
  <c r="R952" i="22"/>
  <c r="BB952" i="22"/>
  <c r="AJ952" i="22"/>
  <c r="AB952" i="22"/>
  <c r="AD952" i="22" s="1"/>
  <c r="AU952" i="22" l="1"/>
  <c r="AT952" i="22"/>
  <c r="T952" i="22"/>
  <c r="V952" i="22" s="1"/>
  <c r="AC952" i="22"/>
  <c r="AE952" i="22" s="1"/>
  <c r="AM952" i="22"/>
  <c r="AK952" i="22"/>
  <c r="BC952" i="22" l="1"/>
  <c r="AV952" i="22"/>
  <c r="W952" i="22"/>
  <c r="X952" i="22"/>
  <c r="AF952" i="22"/>
  <c r="AG952" i="22"/>
  <c r="BA952" i="22" l="1"/>
  <c r="AZ952" i="22"/>
  <c r="Y952" i="22"/>
  <c r="AH952" i="22"/>
  <c r="Q953" i="22"/>
  <c r="AX953" i="22" s="1"/>
  <c r="BD952" i="22"/>
  <c r="AY953" i="22" l="1"/>
  <c r="AB953" i="22"/>
  <c r="AD953" i="22" s="1"/>
  <c r="AC953" i="22" s="1"/>
  <c r="AE953" i="22" s="1"/>
  <c r="AO953" i="22"/>
  <c r="AP953" i="22"/>
  <c r="AR953" i="22" s="1"/>
  <c r="AQ953" i="22" s="1"/>
  <c r="AS953" i="22" s="1"/>
  <c r="AA953" i="22"/>
  <c r="AJ953" i="22"/>
  <c r="BB953" i="22"/>
  <c r="AL953" i="22"/>
  <c r="R953" i="22"/>
  <c r="S953" i="22"/>
  <c r="U953" i="22" s="1"/>
  <c r="T953" i="22" s="1"/>
  <c r="AU953" i="22" l="1"/>
  <c r="AT953" i="22"/>
  <c r="AF953" i="22"/>
  <c r="AG953" i="22"/>
  <c r="AM953" i="22"/>
  <c r="V953" i="22"/>
  <c r="AK953" i="22"/>
  <c r="BC953" i="22" l="1"/>
  <c r="AV953" i="22"/>
  <c r="X953" i="22"/>
  <c r="BA953" i="22" s="1"/>
  <c r="W953" i="22"/>
  <c r="AZ953" i="22" s="1"/>
  <c r="AH953" i="22"/>
  <c r="BD953" i="22" l="1"/>
  <c r="Q954" i="22"/>
  <c r="AX954" i="22" s="1"/>
  <c r="Y953" i="22"/>
  <c r="AY954" i="22" l="1"/>
  <c r="S954" i="22"/>
  <c r="U954" i="22" s="1"/>
  <c r="T954" i="22" s="1"/>
  <c r="AO954" i="22"/>
  <c r="AP954" i="22"/>
  <c r="AR954" i="22" s="1"/>
  <c r="AQ954" i="22" s="1"/>
  <c r="R954" i="22"/>
  <c r="AL954" i="22"/>
  <c r="BB954" i="22"/>
  <c r="AJ954" i="22"/>
  <c r="AA954" i="22"/>
  <c r="AB954" i="22"/>
  <c r="AS954" i="22" l="1"/>
  <c r="AT954" i="22" s="1"/>
  <c r="V954" i="22"/>
  <c r="W954" i="22" s="1"/>
  <c r="AD954" i="22"/>
  <c r="AM954" i="22"/>
  <c r="AK954" i="22"/>
  <c r="AU954" i="22" l="1"/>
  <c r="X954" i="22"/>
  <c r="Y954" i="22" s="1"/>
  <c r="AC954" i="22"/>
  <c r="AE954" i="22" s="1"/>
  <c r="BC954" i="22" s="1"/>
  <c r="AV954" i="22" l="1"/>
  <c r="Q955" i="22"/>
  <c r="AX955" i="22" s="1"/>
  <c r="AF954" i="22"/>
  <c r="AZ954" i="22" s="1"/>
  <c r="AG954" i="22"/>
  <c r="BA954" i="22" s="1"/>
  <c r="AY955" i="22" l="1"/>
  <c r="AO955" i="22"/>
  <c r="AP955" i="22"/>
  <c r="AR955" i="22" s="1"/>
  <c r="BD954" i="22"/>
  <c r="AH954" i="22"/>
  <c r="BB955" i="22"/>
  <c r="R955" i="22"/>
  <c r="AA955" i="22"/>
  <c r="AJ955" i="22"/>
  <c r="AL955" i="22"/>
  <c r="AB955" i="22"/>
  <c r="AD955" i="22" s="1"/>
  <c r="S955" i="22"/>
  <c r="AQ955" i="22" l="1"/>
  <c r="AS955" i="22" s="1"/>
  <c r="AK955" i="22"/>
  <c r="U955" i="22"/>
  <c r="T955" i="22" s="1"/>
  <c r="AC955" i="22"/>
  <c r="AE955" i="22" s="1"/>
  <c r="AM955" i="22"/>
  <c r="AU955" i="22" l="1"/>
  <c r="AT955" i="22"/>
  <c r="AF955" i="22"/>
  <c r="AG955" i="22"/>
  <c r="V955" i="22"/>
  <c r="W955" i="22" s="1"/>
  <c r="AZ955" i="22" l="1"/>
  <c r="AV955" i="22"/>
  <c r="BC955" i="22"/>
  <c r="X955" i="22"/>
  <c r="Y955" i="22" s="1"/>
  <c r="AH955" i="22"/>
  <c r="BA955" i="22" l="1"/>
  <c r="BD955" i="22"/>
  <c r="Q956" i="22"/>
  <c r="AX956" i="22" s="1"/>
  <c r="AY956" i="22" l="1"/>
  <c r="AO956" i="22"/>
  <c r="AP956" i="22"/>
  <c r="AR956" i="22" s="1"/>
  <c r="S956" i="22"/>
  <c r="U956" i="22" s="1"/>
  <c r="T956" i="22" s="1"/>
  <c r="BB956" i="22"/>
  <c r="AA956" i="22"/>
  <c r="AB956" i="22"/>
  <c r="AD956" i="22" s="1"/>
  <c r="AC956" i="22" s="1"/>
  <c r="R956" i="22"/>
  <c r="AL956" i="22"/>
  <c r="AM956" i="22" s="1"/>
  <c r="AJ956" i="22"/>
  <c r="AK956" i="22" s="1"/>
  <c r="AQ956" i="22" l="1"/>
  <c r="AS956" i="22" s="1"/>
  <c r="AE956" i="22"/>
  <c r="V956" i="22"/>
  <c r="AT956" i="22" l="1"/>
  <c r="AU956" i="22"/>
  <c r="BC956" i="22"/>
  <c r="Q957" i="22" s="1"/>
  <c r="AG956" i="22"/>
  <c r="AF956" i="22"/>
  <c r="X956" i="22"/>
  <c r="W956" i="22"/>
  <c r="BA956" i="22" l="1"/>
  <c r="AZ956" i="22"/>
  <c r="AV956" i="22"/>
  <c r="AP957" i="22"/>
  <c r="AR957" i="22" s="1"/>
  <c r="AQ957" i="22" s="1"/>
  <c r="AX957" i="22"/>
  <c r="AO957" i="22"/>
  <c r="AH956" i="22"/>
  <c r="BD956" i="22"/>
  <c r="AB957" i="22"/>
  <c r="AD957" i="22" s="1"/>
  <c r="BB957" i="22"/>
  <c r="AL957" i="22"/>
  <c r="AM957" i="22" s="1"/>
  <c r="AA957" i="22"/>
  <c r="R957" i="22"/>
  <c r="AJ957" i="22"/>
  <c r="AK957" i="22" s="1"/>
  <c r="Y956" i="22"/>
  <c r="S957" i="22"/>
  <c r="U957" i="22" s="1"/>
  <c r="T957" i="22" s="1"/>
  <c r="AS957" i="22" l="1"/>
  <c r="AT957" i="22" s="1"/>
  <c r="AY957" i="22"/>
  <c r="V957" i="22"/>
  <c r="W957" i="22" s="1"/>
  <c r="AC957" i="22"/>
  <c r="AE957" i="22" s="1"/>
  <c r="AU957" i="22" l="1"/>
  <c r="BC957" i="22"/>
  <c r="Q958" i="22" s="1"/>
  <c r="AX958" i="22" s="1"/>
  <c r="AV957" i="22"/>
  <c r="X957" i="22"/>
  <c r="Y957" i="22" s="1"/>
  <c r="AG957" i="22"/>
  <c r="AF957" i="22"/>
  <c r="AZ957" i="22" s="1"/>
  <c r="BA957" i="22" l="1"/>
  <c r="AY958" i="22"/>
  <c r="AJ958" i="22"/>
  <c r="AK958" i="22" s="1"/>
  <c r="AO958" i="22"/>
  <c r="AP958" i="22"/>
  <c r="AR958" i="22" s="1"/>
  <c r="AQ958" i="22" s="1"/>
  <c r="BD957" i="22"/>
  <c r="AB958" i="22"/>
  <c r="AD958" i="22" s="1"/>
  <c r="AC958" i="22" s="1"/>
  <c r="AE958" i="22" s="1"/>
  <c r="BB958" i="22"/>
  <c r="AL958" i="22"/>
  <c r="AM958" i="22" s="1"/>
  <c r="S958" i="22"/>
  <c r="U958" i="22" s="1"/>
  <c r="T958" i="22" s="1"/>
  <c r="AA958" i="22"/>
  <c r="R958" i="22"/>
  <c r="AH957" i="22"/>
  <c r="AS958" i="22" l="1"/>
  <c r="AT958" i="22" s="1"/>
  <c r="AF958" i="22"/>
  <c r="AG958" i="22"/>
  <c r="V958" i="22"/>
  <c r="X958" i="22" s="1"/>
  <c r="AU958" i="22" l="1"/>
  <c r="BA958" i="22" s="1"/>
  <c r="BC958" i="22"/>
  <c r="BD958" i="22" s="1"/>
  <c r="AV958" i="22"/>
  <c r="W958" i="22"/>
  <c r="Y958" i="22" s="1"/>
  <c r="AH958" i="22"/>
  <c r="AZ958" i="22" l="1"/>
  <c r="Q959" i="22"/>
  <c r="AX959" i="22" s="1"/>
  <c r="R959" i="22" l="1"/>
  <c r="AA959" i="22"/>
  <c r="AJ959" i="22"/>
  <c r="AK959" i="22" s="1"/>
  <c r="BB959" i="22"/>
  <c r="AY959" i="22"/>
  <c r="AB959" i="22"/>
  <c r="AD959" i="22" s="1"/>
  <c r="AC959" i="22" s="1"/>
  <c r="AO959" i="22"/>
  <c r="AP959" i="22"/>
  <c r="AR959" i="22" s="1"/>
  <c r="AQ959" i="22" s="1"/>
  <c r="AL959" i="22"/>
  <c r="AM959" i="22" s="1"/>
  <c r="S959" i="22"/>
  <c r="U959" i="22" s="1"/>
  <c r="T959" i="22" s="1"/>
  <c r="AS959" i="22" l="1"/>
  <c r="AU959" i="22" s="1"/>
  <c r="AE959" i="22"/>
  <c r="V959" i="22"/>
  <c r="AT959" i="22" l="1"/>
  <c r="BC959" i="22"/>
  <c r="BD959" i="22" s="1"/>
  <c r="AG959" i="22"/>
  <c r="BA959" i="22" s="1"/>
  <c r="AF959" i="22"/>
  <c r="W959" i="22"/>
  <c r="X959" i="22"/>
  <c r="AZ959" i="22" l="1"/>
  <c r="AV959" i="22"/>
  <c r="Q960" i="22"/>
  <c r="AX960" i="22" s="1"/>
  <c r="AH959" i="22"/>
  <c r="Y959" i="22"/>
  <c r="R960" i="22" l="1"/>
  <c r="AL960" i="22"/>
  <c r="AJ960" i="22"/>
  <c r="AK960" i="22" s="1"/>
  <c r="S960" i="22"/>
  <c r="U960" i="22" s="1"/>
  <c r="T960" i="22" s="1"/>
  <c r="AY960" i="22"/>
  <c r="BB960" i="22"/>
  <c r="AB960" i="22"/>
  <c r="AD960" i="22" s="1"/>
  <c r="AC960" i="22" s="1"/>
  <c r="AA960" i="22"/>
  <c r="AP960" i="22"/>
  <c r="AR960" i="22" s="1"/>
  <c r="AQ960" i="22" s="1"/>
  <c r="AO960" i="22"/>
  <c r="AM960" i="22"/>
  <c r="AS960" i="22" l="1"/>
  <c r="AT960" i="22" s="1"/>
  <c r="AE960" i="22"/>
  <c r="AF960" i="22" s="1"/>
  <c r="AU960" i="22"/>
  <c r="AV960" i="22" s="1"/>
  <c r="V960" i="22"/>
  <c r="X960" i="22" s="1"/>
  <c r="AG960" i="22" l="1"/>
  <c r="AH960" i="22" s="1"/>
  <c r="BC960" i="22"/>
  <c r="Q961" i="22" s="1"/>
  <c r="AX961" i="22" s="1"/>
  <c r="W960" i="22"/>
  <c r="Y960" i="22" s="1"/>
  <c r="BA960" i="22" l="1"/>
  <c r="AZ960" i="22"/>
  <c r="AY961" i="22"/>
  <c r="AO961" i="22"/>
  <c r="AP961" i="22"/>
  <c r="AR961" i="22" s="1"/>
  <c r="AQ961" i="22" s="1"/>
  <c r="BD960" i="22"/>
  <c r="S961" i="22"/>
  <c r="U961" i="22" s="1"/>
  <c r="T961" i="22" s="1"/>
  <c r="BB961" i="22"/>
  <c r="R961" i="22"/>
  <c r="AJ961" i="22"/>
  <c r="AL961" i="22"/>
  <c r="AA961" i="22"/>
  <c r="AB961" i="22"/>
  <c r="AD961" i="22" s="1"/>
  <c r="AS961" i="22" l="1"/>
  <c r="AU961" i="22" s="1"/>
  <c r="V961" i="22"/>
  <c r="X961" i="22" s="1"/>
  <c r="AC961" i="22"/>
  <c r="AE961" i="22" s="1"/>
  <c r="AM961" i="22"/>
  <c r="AK961" i="22"/>
  <c r="AT961" i="22" l="1"/>
  <c r="BC961" i="22"/>
  <c r="AV961" i="22"/>
  <c r="W961" i="22"/>
  <c r="Y961" i="22" s="1"/>
  <c r="AF961" i="22"/>
  <c r="AG961" i="22"/>
  <c r="BA961" i="22" s="1"/>
  <c r="AZ961" i="22" l="1"/>
  <c r="Q962" i="22"/>
  <c r="AX962" i="22" s="1"/>
  <c r="BD961" i="22"/>
  <c r="AH961" i="22"/>
  <c r="AY962" i="22" l="1"/>
  <c r="AB962" i="22"/>
  <c r="AD962" i="22" s="1"/>
  <c r="AC962" i="22" s="1"/>
  <c r="AO962" i="22"/>
  <c r="AP962" i="22"/>
  <c r="AR962" i="22" s="1"/>
  <c r="AQ962" i="22" s="1"/>
  <c r="AA962" i="22"/>
  <c r="AL962" i="22"/>
  <c r="AJ962" i="22"/>
  <c r="AK962" i="22" s="1"/>
  <c r="R962" i="22"/>
  <c r="BB962" i="22"/>
  <c r="S962" i="22"/>
  <c r="AS962" i="22" l="1"/>
  <c r="AU962" i="22" s="1"/>
  <c r="AE962" i="22"/>
  <c r="AF962" i="22" s="1"/>
  <c r="U962" i="22"/>
  <c r="T962" i="22" s="1"/>
  <c r="AM962" i="22"/>
  <c r="AT962" i="22" l="1"/>
  <c r="AG962" i="22"/>
  <c r="AH962" i="22" s="1"/>
  <c r="AV962" i="22"/>
  <c r="V962" i="22"/>
  <c r="X962" i="22" s="1"/>
  <c r="BA962" i="22" l="1"/>
  <c r="BC962" i="22"/>
  <c r="BD962" i="22" s="1"/>
  <c r="W962" i="22"/>
  <c r="Y962" i="22" s="1"/>
  <c r="AZ962" i="22" l="1"/>
  <c r="Q963" i="22"/>
  <c r="AX963" i="22" s="1"/>
  <c r="AA963" i="22" l="1"/>
  <c r="AL963" i="22"/>
  <c r="AM963" i="22" s="1"/>
  <c r="AB963" i="22"/>
  <c r="AD963" i="22" s="1"/>
  <c r="AC963" i="22" s="1"/>
  <c r="AE963" i="22" s="1"/>
  <c r="AF963" i="22" s="1"/>
  <c r="R963" i="22"/>
  <c r="AJ963" i="22"/>
  <c r="AK963" i="22" s="1"/>
  <c r="S963" i="22"/>
  <c r="U963" i="22" s="1"/>
  <c r="T963" i="22" s="1"/>
  <c r="AY963" i="22"/>
  <c r="BB963" i="22"/>
  <c r="AO963" i="22"/>
  <c r="AP963" i="22"/>
  <c r="AR963" i="22" s="1"/>
  <c r="AQ963" i="22" s="1"/>
  <c r="AG963" i="22" l="1"/>
  <c r="AH963" i="22" s="1"/>
  <c r="V963" i="22"/>
  <c r="X963" i="22" s="1"/>
  <c r="AS963" i="22"/>
  <c r="W963" i="22" l="1"/>
  <c r="BC963" i="22"/>
  <c r="BD963" i="22" s="1"/>
  <c r="AU963" i="22"/>
  <c r="BA963" i="22" s="1"/>
  <c r="AT963" i="22"/>
  <c r="AZ963" i="22" s="1"/>
  <c r="Y963" i="22"/>
  <c r="Q964" i="22" l="1"/>
  <c r="AX964" i="22" s="1"/>
  <c r="AV963" i="22"/>
  <c r="AJ964" i="22"/>
  <c r="AK964" i="22" s="1"/>
  <c r="AY964" i="22"/>
  <c r="S964" i="22"/>
  <c r="U964" i="22" s="1"/>
  <c r="T964" i="22" s="1"/>
  <c r="AL964" i="22"/>
  <c r="AM964" i="22" s="1"/>
  <c r="R964" i="22"/>
  <c r="AP964" i="22"/>
  <c r="AR964" i="22" s="1"/>
  <c r="AQ964" i="22" s="1"/>
  <c r="BB964" i="22"/>
  <c r="AO964" i="22" l="1"/>
  <c r="AA964" i="22"/>
  <c r="AB964" i="22"/>
  <c r="AD964" i="22" s="1"/>
  <c r="AC964" i="22" s="1"/>
  <c r="V964" i="22"/>
  <c r="X964" i="22" s="1"/>
  <c r="AS964" i="22"/>
  <c r="AE964" i="22" l="1"/>
  <c r="AG964" i="22" s="1"/>
  <c r="W964" i="22"/>
  <c r="Y964" i="22" s="1"/>
  <c r="BC964" i="22"/>
  <c r="BD964" i="22" s="1"/>
  <c r="AU964" i="22"/>
  <c r="BA964" i="22" s="1"/>
  <c r="AT964" i="22"/>
  <c r="AF964" i="22" l="1"/>
  <c r="AH964" i="22"/>
  <c r="AZ964" i="22"/>
  <c r="Q965" i="22"/>
  <c r="AA965" i="22" s="1"/>
  <c r="AV964" i="22"/>
  <c r="BB965" i="22" l="1"/>
  <c r="AO965" i="22"/>
  <c r="R965" i="22"/>
  <c r="AJ965" i="22"/>
  <c r="AK965" i="22" s="1"/>
  <c r="AX965" i="22"/>
  <c r="AB965" i="22"/>
  <c r="AD965" i="22" s="1"/>
  <c r="AC965" i="22" s="1"/>
  <c r="AL965" i="22"/>
  <c r="AM965" i="22" s="1"/>
  <c r="S965" i="22"/>
  <c r="U965" i="22" s="1"/>
  <c r="AP965" i="22"/>
  <c r="AR965" i="22" s="1"/>
  <c r="AQ965" i="22" s="1"/>
  <c r="AY965" i="22" l="1"/>
  <c r="AE965" i="22"/>
  <c r="AG965" i="22" s="1"/>
  <c r="T965" i="22"/>
  <c r="V965" i="22" s="1"/>
  <c r="AS965" i="22"/>
  <c r="AT965" i="22" s="1"/>
  <c r="AF965" i="22" l="1"/>
  <c r="AH965" i="22" s="1"/>
  <c r="X965" i="22"/>
  <c r="W965" i="22"/>
  <c r="BC965" i="22"/>
  <c r="BD965" i="22" s="1"/>
  <c r="AU965" i="22"/>
  <c r="AV965" i="22" l="1"/>
  <c r="BA965" i="22"/>
  <c r="AZ965" i="22"/>
  <c r="Y965" i="22"/>
  <c r="Q966" i="22"/>
  <c r="AX966" i="22" s="1"/>
  <c r="S966" i="22" l="1"/>
  <c r="U966" i="22" s="1"/>
  <c r="T966" i="22" s="1"/>
  <c r="AB966" i="22"/>
  <c r="AD966" i="22" s="1"/>
  <c r="AC966" i="22" s="1"/>
  <c r="AE966" i="22" s="1"/>
  <c r="AG966" i="22" s="1"/>
  <c r="AY966" i="22"/>
  <c r="R966" i="22"/>
  <c r="AA966" i="22"/>
  <c r="AP966" i="22"/>
  <c r="AR966" i="22" s="1"/>
  <c r="AQ966" i="22" s="1"/>
  <c r="BB966" i="22"/>
  <c r="AL966" i="22"/>
  <c r="AM966" i="22" s="1"/>
  <c r="AJ966" i="22"/>
  <c r="AK966" i="22" s="1"/>
  <c r="AO966" i="22"/>
  <c r="V966" i="22" l="1"/>
  <c r="X966" i="22" s="1"/>
  <c r="AF966" i="22"/>
  <c r="AH966" i="22" s="1"/>
  <c r="AS966" i="22"/>
  <c r="AU966" i="22" s="1"/>
  <c r="BA966" i="22" s="1"/>
  <c r="W966" i="22"/>
  <c r="Y966" i="22" s="1"/>
  <c r="BC966" i="22" l="1"/>
  <c r="BD966" i="22" s="1"/>
  <c r="AT966" i="22"/>
  <c r="AV966" i="22" s="1"/>
  <c r="Q967" i="22" l="1"/>
  <c r="AX967" i="22" s="1"/>
  <c r="AZ966" i="22"/>
  <c r="AY967" i="22"/>
  <c r="AB967" i="22"/>
  <c r="AD967" i="22" s="1"/>
  <c r="AC967" i="22" s="1"/>
  <c r="BB967" i="22"/>
  <c r="AL967" i="22"/>
  <c r="AM967" i="22" s="1"/>
  <c r="AP967" i="22"/>
  <c r="AR967" i="22" s="1"/>
  <c r="AQ967" i="22" s="1"/>
  <c r="AO967" i="22"/>
  <c r="S967" i="22"/>
  <c r="U967" i="22" s="1"/>
  <c r="T967" i="22" s="1"/>
  <c r="AA967" i="22"/>
  <c r="R967" i="22"/>
  <c r="AJ967" i="22"/>
  <c r="AK967" i="22" s="1"/>
  <c r="AE967" i="22" l="1"/>
  <c r="AG967" i="22" s="1"/>
  <c r="AS967" i="22"/>
  <c r="AT967" i="22" s="1"/>
  <c r="V967" i="22"/>
  <c r="X967" i="22" s="1"/>
  <c r="AF967" i="22"/>
  <c r="AH967" i="22" s="1"/>
  <c r="AU967" i="22" l="1"/>
  <c r="W967" i="22"/>
  <c r="Y967" i="22" s="1"/>
  <c r="BC967" i="22"/>
  <c r="BD967" i="22" s="1"/>
  <c r="AV967" i="22"/>
  <c r="BA967" i="22"/>
  <c r="AZ967" i="22" l="1"/>
  <c r="Q968" i="22"/>
  <c r="BB968" i="22" s="1"/>
  <c r="S968" i="22" l="1"/>
  <c r="U968" i="22" s="1"/>
  <c r="T968" i="22" s="1"/>
  <c r="AB968" i="22"/>
  <c r="AD968" i="22" s="1"/>
  <c r="AC968" i="22" s="1"/>
  <c r="R968" i="22"/>
  <c r="AP968" i="22"/>
  <c r="AR968" i="22" s="1"/>
  <c r="AQ968" i="22" s="1"/>
  <c r="AL968" i="22"/>
  <c r="AM968" i="22" s="1"/>
  <c r="AA968" i="22"/>
  <c r="AO968" i="22"/>
  <c r="AX968" i="22"/>
  <c r="AY968" i="22" s="1"/>
  <c r="AJ968" i="22"/>
  <c r="AK968" i="22" s="1"/>
  <c r="V968" i="22" l="1"/>
  <c r="W968" i="22" s="1"/>
  <c r="AE968" i="22"/>
  <c r="AF968" i="22" s="1"/>
  <c r="AS968" i="22"/>
  <c r="AU968" i="22" s="1"/>
  <c r="X968" i="22" l="1"/>
  <c r="Y968" i="22" s="1"/>
  <c r="BC968" i="22"/>
  <c r="Q969" i="22" s="1"/>
  <c r="AX969" i="22" s="1"/>
  <c r="AY969" i="22" s="1"/>
  <c r="AG968" i="22"/>
  <c r="BA968" i="22" s="1"/>
  <c r="AT968" i="22"/>
  <c r="AV968" i="22" s="1"/>
  <c r="R969" i="22"/>
  <c r="BD968" i="22"/>
  <c r="AH968" i="22"/>
  <c r="AB969" i="22" l="1"/>
  <c r="AD969" i="22" s="1"/>
  <c r="AC969" i="22" s="1"/>
  <c r="AL969" i="22"/>
  <c r="AM969" i="22" s="1"/>
  <c r="AJ969" i="22"/>
  <c r="AK969" i="22" s="1"/>
  <c r="AO969" i="22"/>
  <c r="AA969" i="22"/>
  <c r="S969" i="22"/>
  <c r="U969" i="22" s="1"/>
  <c r="T969" i="22" s="1"/>
  <c r="BB969" i="22"/>
  <c r="AZ968" i="22"/>
  <c r="AP969" i="22"/>
  <c r="AR969" i="22" s="1"/>
  <c r="AQ969" i="22" s="1"/>
  <c r="AE969" i="22" l="1"/>
  <c r="AF969" i="22" s="1"/>
  <c r="V969" i="22"/>
  <c r="X969" i="22" s="1"/>
  <c r="AG969" i="22"/>
  <c r="AH969" i="22" s="1"/>
  <c r="AS969" i="22"/>
  <c r="BC969" i="22" s="1"/>
  <c r="BD969" i="22" s="1"/>
  <c r="W969" i="22" l="1"/>
  <c r="AU969" i="22"/>
  <c r="BA969" i="22" s="1"/>
  <c r="AT969" i="22"/>
  <c r="AZ969" i="22" s="1"/>
  <c r="Q970" i="22"/>
  <c r="AX970" i="22" s="1"/>
  <c r="AY970" i="22" s="1"/>
  <c r="Y969" i="22"/>
  <c r="AV969" i="22" l="1"/>
  <c r="BB970" i="22"/>
  <c r="AL970" i="22"/>
  <c r="AM970" i="22" s="1"/>
  <c r="AP970" i="22"/>
  <c r="AR970" i="22" s="1"/>
  <c r="AQ970" i="22" s="1"/>
  <c r="AO970" i="22"/>
  <c r="S970" i="22"/>
  <c r="U970" i="22" s="1"/>
  <c r="T970" i="22" s="1"/>
  <c r="AA970" i="22"/>
  <c r="AB970" i="22"/>
  <c r="AD970" i="22" s="1"/>
  <c r="AC970" i="22" s="1"/>
  <c r="AE970" i="22" s="1"/>
  <c r="AF970" i="22" s="1"/>
  <c r="AJ970" i="22"/>
  <c r="AK970" i="22" s="1"/>
  <c r="R970" i="22"/>
  <c r="AS970" i="22" l="1"/>
  <c r="AT970" i="22" s="1"/>
  <c r="V970" i="22"/>
  <c r="X970" i="22" s="1"/>
  <c r="AG970" i="22"/>
  <c r="AH970" i="22" s="1"/>
  <c r="AU970" i="22"/>
  <c r="W970" i="22" l="1"/>
  <c r="AZ970" i="22" s="1"/>
  <c r="BC970" i="22"/>
  <c r="BD970" i="22" s="1"/>
  <c r="AV970" i="22"/>
  <c r="BA970" i="22"/>
  <c r="Y970" i="22"/>
  <c r="Q971" i="22" l="1"/>
  <c r="AX971" i="22" s="1"/>
  <c r="AY971" i="22" s="1"/>
  <c r="BB971" i="22"/>
  <c r="S971" i="22"/>
  <c r="U971" i="22" s="1"/>
  <c r="T971" i="22" s="1"/>
  <c r="AL971" i="22"/>
  <c r="AM971" i="22" s="1"/>
  <c r="AA971" i="22" l="1"/>
  <c r="AP971" i="22"/>
  <c r="AR971" i="22" s="1"/>
  <c r="AQ971" i="22" s="1"/>
  <c r="AB971" i="22"/>
  <c r="AD971" i="22" s="1"/>
  <c r="AC971" i="22" s="1"/>
  <c r="R971" i="22"/>
  <c r="AO971" i="22"/>
  <c r="AJ971" i="22"/>
  <c r="AK971" i="22" s="1"/>
  <c r="V971" i="22"/>
  <c r="AS971" i="22" l="1"/>
  <c r="AT971" i="22" s="1"/>
  <c r="AE971" i="22"/>
  <c r="AF971" i="22" s="1"/>
  <c r="AU971" i="22"/>
  <c r="AV971" i="22" s="1"/>
  <c r="X971" i="22"/>
  <c r="W971" i="22"/>
  <c r="AG971" i="22" l="1"/>
  <c r="BC971" i="22"/>
  <c r="Q972" i="22" s="1"/>
  <c r="AX972" i="22" s="1"/>
  <c r="AZ971" i="22"/>
  <c r="BA971" i="22"/>
  <c r="AH971" i="22"/>
  <c r="Y971" i="22"/>
  <c r="BD971" i="22" l="1"/>
  <c r="AY972" i="22"/>
  <c r="S972" i="22"/>
  <c r="U972" i="22" s="1"/>
  <c r="AO972" i="22"/>
  <c r="AP972" i="22"/>
  <c r="AR972" i="22" s="1"/>
  <c r="AQ972" i="22" s="1"/>
  <c r="AA972" i="22"/>
  <c r="AL972" i="22"/>
  <c r="BB972" i="22"/>
  <c r="AJ972" i="22"/>
  <c r="R972" i="22"/>
  <c r="AB972" i="22"/>
  <c r="AD972" i="22" s="1"/>
  <c r="AC972" i="22" s="1"/>
  <c r="AS972" i="22" l="1"/>
  <c r="AT972" i="22" s="1"/>
  <c r="AE972" i="22"/>
  <c r="T972" i="22"/>
  <c r="V972" i="22" s="1"/>
  <c r="AK972" i="22"/>
  <c r="AM972" i="22"/>
  <c r="AU972" i="22" l="1"/>
  <c r="BC972" i="22"/>
  <c r="AV972" i="22"/>
  <c r="W972" i="22"/>
  <c r="X972" i="22"/>
  <c r="AF972" i="22"/>
  <c r="AG972" i="22"/>
  <c r="BA972" i="22" l="1"/>
  <c r="AZ972" i="22"/>
  <c r="Y972" i="22"/>
  <c r="AH972" i="22"/>
  <c r="BD972" i="22"/>
  <c r="Q973" i="22"/>
  <c r="AX973" i="22" s="1"/>
  <c r="AY973" i="22" l="1"/>
  <c r="AO973" i="22"/>
  <c r="AP973" i="22"/>
  <c r="AR973" i="22" s="1"/>
  <c r="AJ973" i="22"/>
  <c r="R973" i="22"/>
  <c r="BB973" i="22"/>
  <c r="AA973" i="22"/>
  <c r="AL973" i="22"/>
  <c r="S973" i="22"/>
  <c r="U973" i="22" s="1"/>
  <c r="T973" i="22" s="1"/>
  <c r="AB973" i="22"/>
  <c r="AD973" i="22" s="1"/>
  <c r="AQ973" i="22" l="1"/>
  <c r="AS973" i="22" s="1"/>
  <c r="AM973" i="22"/>
  <c r="AK973" i="22"/>
  <c r="AC973" i="22"/>
  <c r="AE973" i="22" s="1"/>
  <c r="V973" i="22"/>
  <c r="AT973" i="22" l="1"/>
  <c r="AU973" i="22"/>
  <c r="BC973" i="22"/>
  <c r="AF973" i="22"/>
  <c r="AG973" i="22"/>
  <c r="X973" i="22"/>
  <c r="W973" i="22"/>
  <c r="BA973" i="22" l="1"/>
  <c r="AZ973" i="22"/>
  <c r="AV973" i="22"/>
  <c r="AH973" i="22"/>
  <c r="BD973" i="22"/>
  <c r="Q974" i="22"/>
  <c r="AX974" i="22" s="1"/>
  <c r="Y973" i="22"/>
  <c r="AY974" i="22" l="1"/>
  <c r="AB974" i="22"/>
  <c r="AD974" i="22" s="1"/>
  <c r="AC974" i="22" s="1"/>
  <c r="AO974" i="22"/>
  <c r="AP974" i="22"/>
  <c r="AR974" i="22" s="1"/>
  <c r="AQ974" i="22" s="1"/>
  <c r="S974" i="22"/>
  <c r="U974" i="22" s="1"/>
  <c r="T974" i="22" s="1"/>
  <c r="V974" i="22" s="1"/>
  <c r="AL974" i="22"/>
  <c r="AA974" i="22"/>
  <c r="AJ974" i="22"/>
  <c r="R974" i="22"/>
  <c r="BB974" i="22"/>
  <c r="AS974" i="22" l="1"/>
  <c r="AU974" i="22" s="1"/>
  <c r="AE974" i="22"/>
  <c r="W974" i="22"/>
  <c r="X974" i="22"/>
  <c r="AK974" i="22"/>
  <c r="AM974" i="22"/>
  <c r="AT974" i="22" l="1"/>
  <c r="BC974" i="22"/>
  <c r="Q975" i="22" s="1"/>
  <c r="AX975" i="22" s="1"/>
  <c r="AG974" i="22"/>
  <c r="BA974" i="22" s="1"/>
  <c r="AF974" i="22"/>
  <c r="Y974" i="22"/>
  <c r="AZ974" i="22" l="1"/>
  <c r="AV974" i="22"/>
  <c r="AP975" i="22"/>
  <c r="AR975" i="22" s="1"/>
  <c r="AQ975" i="22" s="1"/>
  <c r="AH974" i="22"/>
  <c r="AY975" i="22"/>
  <c r="S975" i="22"/>
  <c r="U975" i="22" s="1"/>
  <c r="T975" i="22" s="1"/>
  <c r="AO975" i="22"/>
  <c r="BD974" i="22"/>
  <c r="AB975" i="22"/>
  <c r="AD975" i="22" s="1"/>
  <c r="AC975" i="22" s="1"/>
  <c r="AE975" i="22" s="1"/>
  <c r="R975" i="22"/>
  <c r="AL975" i="22"/>
  <c r="AJ975" i="22"/>
  <c r="BB975" i="22"/>
  <c r="AA975" i="22"/>
  <c r="AS975" i="22" l="1"/>
  <c r="AU975" i="22" s="1"/>
  <c r="AF975" i="22"/>
  <c r="AG975" i="22"/>
  <c r="AK975" i="22"/>
  <c r="V975" i="22"/>
  <c r="AM975" i="22"/>
  <c r="AT975" i="22" l="1"/>
  <c r="BC975" i="22"/>
  <c r="Q976" i="22" s="1"/>
  <c r="AX976" i="22" s="1"/>
  <c r="AV975" i="22"/>
  <c r="X975" i="22"/>
  <c r="BA975" i="22" s="1"/>
  <c r="W975" i="22"/>
  <c r="AH975" i="22"/>
  <c r="AZ975" i="22" l="1"/>
  <c r="AY976" i="22"/>
  <c r="AB976" i="22"/>
  <c r="AD976" i="22" s="1"/>
  <c r="AC976" i="22" s="1"/>
  <c r="AO976" i="22"/>
  <c r="BD975" i="22"/>
  <c r="AP976" i="22"/>
  <c r="AR976" i="22" s="1"/>
  <c r="AQ976" i="22" s="1"/>
  <c r="Y975" i="22"/>
  <c r="S976" i="22"/>
  <c r="AA976" i="22"/>
  <c r="BB976" i="22"/>
  <c r="AL976" i="22"/>
  <c r="R976" i="22"/>
  <c r="AJ976" i="22"/>
  <c r="AS976" i="22" l="1"/>
  <c r="AT976" i="22" s="1"/>
  <c r="AE976" i="22"/>
  <c r="AK976" i="22"/>
  <c r="U976" i="22"/>
  <c r="AM976" i="22"/>
  <c r="AU976" i="22" l="1"/>
  <c r="AG976" i="22"/>
  <c r="AF976" i="22"/>
  <c r="T976" i="22"/>
  <c r="V976" i="22" s="1"/>
  <c r="BC976" i="22" s="1"/>
  <c r="AV976" i="22" l="1"/>
  <c r="AH976" i="22"/>
  <c r="W976" i="22"/>
  <c r="AZ976" i="22" s="1"/>
  <c r="X976" i="22"/>
  <c r="BA976" i="22" s="1"/>
  <c r="Y976" i="22" l="1"/>
  <c r="Q977" i="22"/>
  <c r="AX977" i="22" s="1"/>
  <c r="BD976" i="22"/>
  <c r="AY977" i="22" l="1"/>
  <c r="S977" i="22"/>
  <c r="U977" i="22" s="1"/>
  <c r="AO977" i="22"/>
  <c r="AP977" i="22"/>
  <c r="AR977" i="22" s="1"/>
  <c r="AQ977" i="22" s="1"/>
  <c r="BB977" i="22"/>
  <c r="AJ977" i="22"/>
  <c r="AA977" i="22"/>
  <c r="AL977" i="22"/>
  <c r="R977" i="22"/>
  <c r="AB977" i="22"/>
  <c r="AD977" i="22" s="1"/>
  <c r="AS977" i="22" l="1"/>
  <c r="AU977" i="22" s="1"/>
  <c r="AM977" i="22"/>
  <c r="AC977" i="22"/>
  <c r="AE977" i="22" s="1"/>
  <c r="AK977" i="22"/>
  <c r="T977" i="22"/>
  <c r="V977" i="22" s="1"/>
  <c r="AT977" i="22" l="1"/>
  <c r="BC977" i="22"/>
  <c r="AF977" i="22"/>
  <c r="AG977" i="22"/>
  <c r="BA977" i="22" s="1"/>
  <c r="X977" i="22"/>
  <c r="W977" i="22"/>
  <c r="AV977" i="22" l="1"/>
  <c r="AZ977" i="22"/>
  <c r="Y977" i="22"/>
  <c r="BD977" i="22"/>
  <c r="Q978" i="22"/>
  <c r="AX978" i="22" s="1"/>
  <c r="AH977" i="22"/>
  <c r="AY978" i="22" l="1"/>
  <c r="AB978" i="22"/>
  <c r="AD978" i="22" s="1"/>
  <c r="AC978" i="22" s="1"/>
  <c r="AO978" i="22"/>
  <c r="AP978" i="22"/>
  <c r="AR978" i="22" s="1"/>
  <c r="AQ978" i="22" s="1"/>
  <c r="S978" i="22"/>
  <c r="U978" i="22" s="1"/>
  <c r="R978" i="22"/>
  <c r="BB978" i="22"/>
  <c r="AA978" i="22"/>
  <c r="AJ978" i="22"/>
  <c r="AL978" i="22"/>
  <c r="AS978" i="22" l="1"/>
  <c r="AT978" i="22" s="1"/>
  <c r="AE978" i="22"/>
  <c r="AK978" i="22"/>
  <c r="AM978" i="22"/>
  <c r="T978" i="22"/>
  <c r="V978" i="22" s="1"/>
  <c r="AU978" i="22" l="1"/>
  <c r="BC978" i="22"/>
  <c r="AG978" i="22"/>
  <c r="AF978" i="22"/>
  <c r="AZ978" i="22" s="1"/>
  <c r="W978" i="22"/>
  <c r="X978" i="22"/>
  <c r="AV978" i="22" l="1"/>
  <c r="BA978" i="22"/>
  <c r="AH978" i="22"/>
  <c r="BD978" i="22"/>
  <c r="Q979" i="22"/>
  <c r="AX979" i="22" s="1"/>
  <c r="Y978" i="22"/>
  <c r="AY979" i="22" l="1"/>
  <c r="AO979" i="22"/>
  <c r="AP979" i="22"/>
  <c r="AR979" i="22" s="1"/>
  <c r="S979" i="22"/>
  <c r="U979" i="22" s="1"/>
  <c r="T979" i="22" s="1"/>
  <c r="V979" i="22" s="1"/>
  <c r="AL979" i="22"/>
  <c r="R979" i="22"/>
  <c r="AJ979" i="22"/>
  <c r="AA979" i="22"/>
  <c r="BB979" i="22"/>
  <c r="AB979" i="22"/>
  <c r="AQ979" i="22" l="1"/>
  <c r="AS979" i="22" s="1"/>
  <c r="AD979" i="22"/>
  <c r="W979" i="22"/>
  <c r="X979" i="22"/>
  <c r="AM979" i="22"/>
  <c r="AK979" i="22"/>
  <c r="AT979" i="22" l="1"/>
  <c r="AU979" i="22"/>
  <c r="AC979" i="22"/>
  <c r="AE979" i="22" s="1"/>
  <c r="BC979" i="22" s="1"/>
  <c r="Y979" i="22"/>
  <c r="AV979" i="22" l="1"/>
  <c r="AG979" i="22"/>
  <c r="BA979" i="22" s="1"/>
  <c r="AF979" i="22"/>
  <c r="AZ979" i="22" s="1"/>
  <c r="BD979" i="22"/>
  <c r="AH979" i="22" l="1"/>
  <c r="Q980" i="22"/>
  <c r="AX980" i="22" s="1"/>
  <c r="AY980" i="22" l="1"/>
  <c r="AL980" i="22"/>
  <c r="AM980" i="22" s="1"/>
  <c r="AO980" i="22"/>
  <c r="AP980" i="22"/>
  <c r="AR980" i="22" s="1"/>
  <c r="AQ980" i="22" s="1"/>
  <c r="BB980" i="22"/>
  <c r="AB980" i="22"/>
  <c r="AD980" i="22" s="1"/>
  <c r="S980" i="22"/>
  <c r="U980" i="22" s="1"/>
  <c r="T980" i="22" s="1"/>
  <c r="V980" i="22" s="1"/>
  <c r="W980" i="22" s="1"/>
  <c r="R980" i="22"/>
  <c r="AA980" i="22"/>
  <c r="AJ980" i="22"/>
  <c r="AK980" i="22" s="1"/>
  <c r="AS980" i="22" l="1"/>
  <c r="AT980" i="22" s="1"/>
  <c r="X980" i="22"/>
  <c r="Y980" i="22" s="1"/>
  <c r="AC980" i="22"/>
  <c r="AE980" i="22" s="1"/>
  <c r="BC980" i="22" l="1"/>
  <c r="BD980" i="22" s="1"/>
  <c r="AU980" i="22"/>
  <c r="AG980" i="22"/>
  <c r="AF980" i="22"/>
  <c r="AZ980" i="22" s="1"/>
  <c r="AV980" i="22" l="1"/>
  <c r="BA980" i="22"/>
  <c r="AH980" i="22"/>
  <c r="Q981" i="22"/>
  <c r="AX981" i="22" s="1"/>
  <c r="AY981" i="22" l="1"/>
  <c r="AO981" i="22"/>
  <c r="AP981" i="22"/>
  <c r="AR981" i="22" s="1"/>
  <c r="AB981" i="22"/>
  <c r="AD981" i="22" s="1"/>
  <c r="S981" i="22"/>
  <c r="U981" i="22" s="1"/>
  <c r="T981" i="22" s="1"/>
  <c r="AJ981" i="22"/>
  <c r="AK981" i="22" s="1"/>
  <c r="R981" i="22"/>
  <c r="AL981" i="22"/>
  <c r="AM981" i="22" s="1"/>
  <c r="BB981" i="22"/>
  <c r="AA981" i="22"/>
  <c r="AQ981" i="22" l="1"/>
  <c r="AS981" i="22" s="1"/>
  <c r="V981" i="22"/>
  <c r="X981" i="22" s="1"/>
  <c r="AC981" i="22"/>
  <c r="AE981" i="22" s="1"/>
  <c r="AT981" i="22" l="1"/>
  <c r="AU981" i="22"/>
  <c r="BC981" i="22"/>
  <c r="BD981" i="22" s="1"/>
  <c r="W981" i="22"/>
  <c r="Y981" i="22" s="1"/>
  <c r="AG981" i="22"/>
  <c r="AF981" i="22"/>
  <c r="BA981" i="22" l="1"/>
  <c r="AZ981" i="22"/>
  <c r="AV981" i="22"/>
  <c r="Q982" i="22"/>
  <c r="AX982" i="22" s="1"/>
  <c r="AH981" i="22"/>
  <c r="AJ982" i="22" l="1"/>
  <c r="S982" i="22"/>
  <c r="U982" i="22" s="1"/>
  <c r="T982" i="22" s="1"/>
  <c r="V982" i="22" s="1"/>
  <c r="AY982" i="22"/>
  <c r="BB982" i="22"/>
  <c r="AO982" i="22"/>
  <c r="AP982" i="22"/>
  <c r="AR982" i="22" s="1"/>
  <c r="AQ982" i="22" s="1"/>
  <c r="AL982" i="22"/>
  <c r="AM982" i="22" s="1"/>
  <c r="AA982" i="22"/>
  <c r="AB982" i="22"/>
  <c r="AD982" i="22" s="1"/>
  <c r="AC982" i="22" s="1"/>
  <c r="R982" i="22"/>
  <c r="AK982" i="22"/>
  <c r="AS982" i="22" l="1"/>
  <c r="AT982" i="22" s="1"/>
  <c r="AE982" i="22"/>
  <c r="W982" i="22"/>
  <c r="X982" i="22"/>
  <c r="BC982" i="22" l="1"/>
  <c r="AU982" i="22"/>
  <c r="AV982" i="22" s="1"/>
  <c r="AG982" i="22"/>
  <c r="BD982" i="22"/>
  <c r="AF982" i="22"/>
  <c r="AZ982" i="22" s="1"/>
  <c r="Y982" i="22"/>
  <c r="BA982" i="22" l="1"/>
  <c r="AH982" i="22"/>
  <c r="Q983" i="22"/>
  <c r="AX983" i="22" s="1"/>
  <c r="AY983" i="22" l="1"/>
  <c r="R983" i="22"/>
  <c r="AP983" i="22"/>
  <c r="AR983" i="22" s="1"/>
  <c r="AQ983" i="22" s="1"/>
  <c r="S983" i="22"/>
  <c r="U983" i="22" s="1"/>
  <c r="BB983" i="22"/>
  <c r="AO983" i="22"/>
  <c r="AL983" i="22"/>
  <c r="AJ983" i="22"/>
  <c r="AK983" i="22" s="1"/>
  <c r="AA983" i="22"/>
  <c r="AB983" i="22"/>
  <c r="AD983" i="22"/>
  <c r="AM983" i="22"/>
  <c r="AS983" i="22" l="1"/>
  <c r="AC983" i="22"/>
  <c r="AE983" i="22" s="1"/>
  <c r="T983" i="22"/>
  <c r="V983" i="22" s="1"/>
  <c r="AU983" i="22" l="1"/>
  <c r="AT983" i="22"/>
  <c r="BC983" i="22"/>
  <c r="AF983" i="22"/>
  <c r="AG983" i="22"/>
  <c r="W983" i="22"/>
  <c r="X983" i="22"/>
  <c r="AZ983" i="22" l="1"/>
  <c r="BA983" i="22"/>
  <c r="AV983" i="22"/>
  <c r="AH983" i="22"/>
  <c r="Y983" i="22"/>
  <c r="BD983" i="22"/>
  <c r="Q984" i="22"/>
  <c r="AX984" i="22" s="1"/>
  <c r="AY984" i="22" l="1"/>
  <c r="AO984" i="22"/>
  <c r="AP984" i="22"/>
  <c r="AR984" i="22" s="1"/>
  <c r="R984" i="22"/>
  <c r="BB984" i="22"/>
  <c r="AJ984" i="22"/>
  <c r="AL984" i="22"/>
  <c r="AA984" i="22"/>
  <c r="AB984" i="22"/>
  <c r="S984" i="22"/>
  <c r="AQ984" i="22" l="1"/>
  <c r="AS984" i="22" s="1"/>
  <c r="AD984" i="22"/>
  <c r="U984" i="22"/>
  <c r="T984" i="22" s="1"/>
  <c r="V984" i="22" s="1"/>
  <c r="AK984" i="22"/>
  <c r="AM984" i="22"/>
  <c r="AT984" i="22" l="1"/>
  <c r="AU984" i="22"/>
  <c r="AC984" i="22"/>
  <c r="AE984" i="22" s="1"/>
  <c r="BC984" i="22" s="1"/>
  <c r="X984" i="22"/>
  <c r="W984" i="22"/>
  <c r="AV984" i="22" l="1"/>
  <c r="AZ984" i="22"/>
  <c r="BD984" i="22"/>
  <c r="AG984" i="22"/>
  <c r="BA984" i="22" s="1"/>
  <c r="AF984" i="22"/>
  <c r="Y984" i="22"/>
  <c r="Q985" i="22"/>
  <c r="AX985" i="22" s="1"/>
  <c r="AY985" i="22" l="1"/>
  <c r="S985" i="22"/>
  <c r="U985" i="22" s="1"/>
  <c r="AO985" i="22"/>
  <c r="AP985" i="22"/>
  <c r="AR985" i="22" s="1"/>
  <c r="AQ985" i="22" s="1"/>
  <c r="AH984" i="22"/>
  <c r="AB985" i="22"/>
  <c r="BB985" i="22"/>
  <c r="AJ985" i="22"/>
  <c r="AL985" i="22"/>
  <c r="R985" i="22"/>
  <c r="AA985" i="22"/>
  <c r="AS985" i="22" l="1"/>
  <c r="AU985" i="22" s="1"/>
  <c r="AD985" i="22"/>
  <c r="AM985" i="22"/>
  <c r="AK985" i="22"/>
  <c r="T985" i="22"/>
  <c r="V985" i="22" s="1"/>
  <c r="AT985" i="22" l="1"/>
  <c r="AC985" i="22"/>
  <c r="AE985" i="22" s="1"/>
  <c r="BC985" i="22" s="1"/>
  <c r="X985" i="22"/>
  <c r="W985" i="22"/>
  <c r="AV985" i="22" l="1"/>
  <c r="AG985" i="22"/>
  <c r="BA985" i="22" s="1"/>
  <c r="AF985" i="22"/>
  <c r="BD985" i="22"/>
  <c r="Y985" i="22"/>
  <c r="AH985" i="22" l="1"/>
  <c r="AZ985" i="22"/>
  <c r="Q986" i="22"/>
  <c r="AX986" i="22" s="1"/>
  <c r="R986" i="22" l="1"/>
  <c r="AY986" i="22"/>
  <c r="S986" i="22"/>
  <c r="U986" i="22" s="1"/>
  <c r="T986" i="22" s="1"/>
  <c r="V986" i="22" s="1"/>
  <c r="X986" i="22" s="1"/>
  <c r="AO986" i="22"/>
  <c r="AP986" i="22"/>
  <c r="AR986" i="22" s="1"/>
  <c r="AQ986" i="22" s="1"/>
  <c r="AJ986" i="22"/>
  <c r="AK986" i="22" s="1"/>
  <c r="AB986" i="22"/>
  <c r="AD986" i="22" s="1"/>
  <c r="AL986" i="22"/>
  <c r="AM986" i="22" s="1"/>
  <c r="BB986" i="22"/>
  <c r="AA986" i="22"/>
  <c r="AS986" i="22" l="1"/>
  <c r="AT986" i="22" s="1"/>
  <c r="W986" i="22"/>
  <c r="Y986" i="22" s="1"/>
  <c r="AC986" i="22"/>
  <c r="AE986" i="22" s="1"/>
  <c r="BC986" i="22" l="1"/>
  <c r="AU986" i="22"/>
  <c r="AV986" i="22" s="1"/>
  <c r="AG986" i="22"/>
  <c r="AF986" i="22"/>
  <c r="AZ986" i="22" s="1"/>
  <c r="Q987" i="22"/>
  <c r="AX987" i="22" s="1"/>
  <c r="BA986" i="22" l="1"/>
  <c r="AY987" i="22"/>
  <c r="AJ987" i="22"/>
  <c r="AK987" i="22" s="1"/>
  <c r="AO987" i="22"/>
  <c r="AP987" i="22"/>
  <c r="AR987" i="22" s="1"/>
  <c r="AQ987" i="22" s="1"/>
  <c r="AH986" i="22"/>
  <c r="S987" i="22"/>
  <c r="U987" i="22" s="1"/>
  <c r="T987" i="22" s="1"/>
  <c r="V987" i="22" s="1"/>
  <c r="AB987" i="22"/>
  <c r="AD987" i="22" s="1"/>
  <c r="AC987" i="22" s="1"/>
  <c r="R987" i="22"/>
  <c r="AA987" i="22"/>
  <c r="AL987" i="22"/>
  <c r="AM987" i="22" s="1"/>
  <c r="BB987" i="22"/>
  <c r="BD986" i="22"/>
  <c r="AS987" i="22" l="1"/>
  <c r="AU987" i="22" s="1"/>
  <c r="AE987" i="22"/>
  <c r="W987" i="22"/>
  <c r="X987" i="22"/>
  <c r="AT987" i="22" l="1"/>
  <c r="BC987" i="22"/>
  <c r="BD987" i="22" s="1"/>
  <c r="AG987" i="22"/>
  <c r="BA987" i="22" s="1"/>
  <c r="AF987" i="22"/>
  <c r="Y987" i="22"/>
  <c r="AZ987" i="22" l="1"/>
  <c r="AV987" i="22"/>
  <c r="AH987" i="22"/>
  <c r="Q988" i="22"/>
  <c r="AX988" i="22" s="1"/>
  <c r="AL988" i="22" l="1"/>
  <c r="AM988" i="22" s="1"/>
  <c r="AA988" i="22"/>
  <c r="BB988" i="22"/>
  <c r="AY988" i="22"/>
  <c r="AO988" i="22"/>
  <c r="AP988" i="22"/>
  <c r="AR988" i="22" s="1"/>
  <c r="AQ988" i="22" s="1"/>
  <c r="S988" i="22"/>
  <c r="U988" i="22" s="1"/>
  <c r="R988" i="22"/>
  <c r="AB988" i="22"/>
  <c r="AD988" i="22" s="1"/>
  <c r="AJ988" i="22"/>
  <c r="AK988" i="22" s="1"/>
  <c r="AS988" i="22" l="1"/>
  <c r="AU988" i="22" s="1"/>
  <c r="AC988" i="22"/>
  <c r="AE988" i="22" s="1"/>
  <c r="T988" i="22"/>
  <c r="V988" i="22" s="1"/>
  <c r="AT988" i="22" l="1"/>
  <c r="BC988" i="22"/>
  <c r="AV988" i="22"/>
  <c r="AG988" i="22"/>
  <c r="AF988" i="22"/>
  <c r="X988" i="22"/>
  <c r="W988" i="22"/>
  <c r="BA988" i="22" l="1"/>
  <c r="AZ988" i="22"/>
  <c r="AH988" i="22"/>
  <c r="BD988" i="22"/>
  <c r="Q989" i="22"/>
  <c r="AX989" i="22" s="1"/>
  <c r="Y988" i="22"/>
  <c r="AY989" i="22" l="1"/>
  <c r="AO989" i="22"/>
  <c r="AP989" i="22"/>
  <c r="AR989" i="22" s="1"/>
  <c r="S989" i="22"/>
  <c r="AA989" i="22"/>
  <c r="BB989" i="22"/>
  <c r="AL989" i="22"/>
  <c r="R989" i="22"/>
  <c r="AJ989" i="22"/>
  <c r="AB989" i="22"/>
  <c r="AQ989" i="22" l="1"/>
  <c r="AS989" i="22" s="1"/>
  <c r="AD989" i="22"/>
  <c r="AM989" i="22"/>
  <c r="AK989" i="22"/>
  <c r="U989" i="22"/>
  <c r="T989" i="22" s="1"/>
  <c r="V989" i="22" s="1"/>
  <c r="AU989" i="22" l="1"/>
  <c r="AT989" i="22"/>
  <c r="AC989" i="22"/>
  <c r="AE989" i="22" s="1"/>
  <c r="BC989" i="22" s="1"/>
  <c r="X989" i="22"/>
  <c r="W989" i="22"/>
  <c r="AV989" i="22" l="1"/>
  <c r="AF989" i="22"/>
  <c r="AZ989" i="22" s="1"/>
  <c r="AG989" i="22"/>
  <c r="BA989" i="22" s="1"/>
  <c r="Q990" i="22"/>
  <c r="AX990" i="22" s="1"/>
  <c r="Y989" i="22"/>
  <c r="AH989" i="22" l="1"/>
  <c r="AY990" i="22"/>
  <c r="AO990" i="22"/>
  <c r="AP990" i="22"/>
  <c r="AR990" i="22" s="1"/>
  <c r="AQ990" i="22" s="1"/>
  <c r="BD989" i="22"/>
  <c r="BB990" i="22"/>
  <c r="R990" i="22"/>
  <c r="AJ990" i="22"/>
  <c r="AL990" i="22"/>
  <c r="AA990" i="22"/>
  <c r="AB990" i="22"/>
  <c r="S990" i="22"/>
  <c r="AS990" i="22" l="1"/>
  <c r="AT990" i="22" s="1"/>
  <c r="AD990" i="22"/>
  <c r="U990" i="22"/>
  <c r="T990" i="22" s="1"/>
  <c r="V990" i="22" s="1"/>
  <c r="AK990" i="22"/>
  <c r="AM990" i="22"/>
  <c r="AU990" i="22" l="1"/>
  <c r="AC990" i="22"/>
  <c r="AE990" i="22" s="1"/>
  <c r="BC990" i="22" s="1"/>
  <c r="X990" i="22"/>
  <c r="W990" i="22"/>
  <c r="AV990" i="22" l="1"/>
  <c r="AG990" i="22"/>
  <c r="BA990" i="22" s="1"/>
  <c r="AF990" i="22"/>
  <c r="AZ990" i="22" s="1"/>
  <c r="Y990" i="22"/>
  <c r="BD990" i="22"/>
  <c r="Q991" i="22"/>
  <c r="AX991" i="22" s="1"/>
  <c r="AY991" i="22" l="1"/>
  <c r="S991" i="22"/>
  <c r="U991" i="22" s="1"/>
  <c r="T991" i="22" s="1"/>
  <c r="V991" i="22" s="1"/>
  <c r="AO991" i="22"/>
  <c r="AP991" i="22"/>
  <c r="AR991" i="22" s="1"/>
  <c r="AQ991" i="22" s="1"/>
  <c r="AH990" i="22"/>
  <c r="R991" i="22"/>
  <c r="AJ991" i="22"/>
  <c r="AA991" i="22"/>
  <c r="BB991" i="22"/>
  <c r="AL991" i="22"/>
  <c r="AB991" i="22"/>
  <c r="AS991" i="22" l="1"/>
  <c r="AT991" i="22" s="1"/>
  <c r="AD991" i="22"/>
  <c r="X991" i="22"/>
  <c r="W991" i="22"/>
  <c r="AK991" i="22"/>
  <c r="AM991" i="22"/>
  <c r="AU991" i="22" l="1"/>
  <c r="AV991" i="22"/>
  <c r="Y991" i="22"/>
  <c r="AC991" i="22"/>
  <c r="AE991" i="22" s="1"/>
  <c r="BC991" i="22" s="1"/>
  <c r="AG991" i="22" l="1"/>
  <c r="BA991" i="22" s="1"/>
  <c r="AF991" i="22"/>
  <c r="AZ991" i="22" s="1"/>
  <c r="BD991" i="22"/>
  <c r="AH991" i="22" l="1"/>
  <c r="Q992" i="22"/>
  <c r="AX992" i="22" s="1"/>
  <c r="AY992" i="22" l="1"/>
  <c r="AO992" i="22"/>
  <c r="AP992" i="22"/>
  <c r="AR992" i="22" s="1"/>
  <c r="AB992" i="22"/>
  <c r="AD992" i="22" s="1"/>
  <c r="AL992" i="22"/>
  <c r="AM992" i="22" s="1"/>
  <c r="AA992" i="22"/>
  <c r="S992" i="22"/>
  <c r="U992" i="22" s="1"/>
  <c r="T992" i="22" s="1"/>
  <c r="V992" i="22" s="1"/>
  <c r="X992" i="22" s="1"/>
  <c r="AJ992" i="22"/>
  <c r="AK992" i="22" s="1"/>
  <c r="BB992" i="22"/>
  <c r="R992" i="22"/>
  <c r="AQ992" i="22" l="1"/>
  <c r="AS992" i="22" s="1"/>
  <c r="W992" i="22"/>
  <c r="Y992" i="22" s="1"/>
  <c r="AC992" i="22"/>
  <c r="AE992" i="22" s="1"/>
  <c r="AU992" i="22" l="1"/>
  <c r="AT992" i="22"/>
  <c r="AZ992" i="22" s="1"/>
  <c r="BC992" i="22"/>
  <c r="AG992" i="22"/>
  <c r="AF992" i="22"/>
  <c r="BA992" i="22" l="1"/>
  <c r="AV992" i="22"/>
  <c r="AH992" i="22"/>
  <c r="Q993" i="22"/>
  <c r="AX993" i="22" s="1"/>
  <c r="BD992" i="22"/>
  <c r="AY993" i="22" l="1"/>
  <c r="AO993" i="22"/>
  <c r="AP993" i="22"/>
  <c r="AR993" i="22" s="1"/>
  <c r="R993" i="22"/>
  <c r="AA993" i="22"/>
  <c r="AL993" i="22"/>
  <c r="AM993" i="22" s="1"/>
  <c r="AJ993" i="22"/>
  <c r="AK993" i="22" s="1"/>
  <c r="S993" i="22"/>
  <c r="U993" i="22" s="1"/>
  <c r="T993" i="22" s="1"/>
  <c r="V993" i="22" s="1"/>
  <c r="BB993" i="22"/>
  <c r="AB993" i="22"/>
  <c r="AD993" i="22" s="1"/>
  <c r="AQ993" i="22" l="1"/>
  <c r="AS993" i="22" s="1"/>
  <c r="AC993" i="22"/>
  <c r="AE993" i="22" s="1"/>
  <c r="X993" i="22"/>
  <c r="W993" i="22"/>
  <c r="AT993" i="22" l="1"/>
  <c r="AU993" i="22"/>
  <c r="BC993" i="22"/>
  <c r="AF993" i="22"/>
  <c r="AG993" i="22"/>
  <c r="Y993" i="22"/>
  <c r="BA993" i="22" l="1"/>
  <c r="AZ993" i="22"/>
  <c r="AV993" i="22"/>
  <c r="AH993" i="22"/>
  <c r="BD993" i="22"/>
  <c r="Q994" i="22"/>
  <c r="AX994" i="22" s="1"/>
  <c r="AY994" i="22" l="1"/>
  <c r="AB994" i="22"/>
  <c r="AD994" i="22" s="1"/>
  <c r="AC994" i="22" s="1"/>
  <c r="AE994" i="22" s="1"/>
  <c r="AO994" i="22"/>
  <c r="AP994" i="22"/>
  <c r="AR994" i="22" s="1"/>
  <c r="R994" i="22"/>
  <c r="AA994" i="22"/>
  <c r="S994" i="22"/>
  <c r="U994" i="22" s="1"/>
  <c r="T994" i="22" s="1"/>
  <c r="V994" i="22" s="1"/>
  <c r="AL994" i="22"/>
  <c r="AM994" i="22" s="1"/>
  <c r="AJ994" i="22"/>
  <c r="AK994" i="22" s="1"/>
  <c r="BB994" i="22"/>
  <c r="AQ994" i="22" l="1"/>
  <c r="AS994" i="22" s="1"/>
  <c r="BC994" i="22" s="1"/>
  <c r="BD994" i="22" s="1"/>
  <c r="AF994" i="22"/>
  <c r="AG994" i="22"/>
  <c r="X994" i="22"/>
  <c r="W994" i="22"/>
  <c r="AU994" i="22" l="1"/>
  <c r="BA994" i="22" s="1"/>
  <c r="AT994" i="22"/>
  <c r="AZ994" i="22" s="1"/>
  <c r="Q995" i="22"/>
  <c r="AX995" i="22" s="1"/>
  <c r="Y994" i="22"/>
  <c r="AH994" i="22"/>
  <c r="AY995" i="22" l="1"/>
  <c r="BB995" i="22"/>
  <c r="AO995" i="22"/>
  <c r="AV994" i="22"/>
  <c r="AP995" i="22"/>
  <c r="AR995" i="22" s="1"/>
  <c r="AQ995" i="22" s="1"/>
  <c r="AJ995" i="22"/>
  <c r="AK995" i="22" s="1"/>
  <c r="AA995" i="22"/>
  <c r="S995" i="22"/>
  <c r="U995" i="22" s="1"/>
  <c r="T995" i="22" s="1"/>
  <c r="V995" i="22" s="1"/>
  <c r="W995" i="22" s="1"/>
  <c r="AB995" i="22"/>
  <c r="AD995" i="22" s="1"/>
  <c r="AC995" i="22" s="1"/>
  <c r="AE995" i="22" s="1"/>
  <c r="R995" i="22"/>
  <c r="AL995" i="22"/>
  <c r="AM995" i="22" s="1"/>
  <c r="AS995" i="22" l="1"/>
  <c r="BC995" i="22" s="1"/>
  <c r="BD995" i="22" s="1"/>
  <c r="X995" i="22"/>
  <c r="Y995" i="22" s="1"/>
  <c r="AF995" i="22"/>
  <c r="AG995" i="22"/>
  <c r="AT995" i="22" l="1"/>
  <c r="AZ995" i="22" s="1"/>
  <c r="AU995" i="22"/>
  <c r="BA995" i="22" s="1"/>
  <c r="Q996" i="22"/>
  <c r="AX996" i="22" s="1"/>
  <c r="AH995" i="22"/>
  <c r="AY996" i="22" l="1"/>
  <c r="AA996" i="22"/>
  <c r="AO996" i="22"/>
  <c r="AV995" i="22"/>
  <c r="AP996" i="22"/>
  <c r="AR996" i="22" s="1"/>
  <c r="AQ996" i="22" s="1"/>
  <c r="S996" i="22"/>
  <c r="U996" i="22" s="1"/>
  <c r="T996" i="22" s="1"/>
  <c r="R996" i="22"/>
  <c r="AL996" i="22"/>
  <c r="AM996" i="22" s="1"/>
  <c r="BB996" i="22"/>
  <c r="AB996" i="22"/>
  <c r="AD996" i="22" s="1"/>
  <c r="AC996" i="22" s="1"/>
  <c r="AE996" i="22" s="1"/>
  <c r="AJ996" i="22"/>
  <c r="AK996" i="22" s="1"/>
  <c r="AS996" i="22" l="1"/>
  <c r="AF996" i="22"/>
  <c r="AG996" i="22"/>
  <c r="V996" i="22"/>
  <c r="BC996" i="22" l="1"/>
  <c r="AU996" i="22"/>
  <c r="AT996" i="22"/>
  <c r="AZ996" i="22" s="1"/>
  <c r="AH996" i="22"/>
  <c r="W996" i="22"/>
  <c r="X996" i="22"/>
  <c r="BA996" i="22" l="1"/>
  <c r="AV996" i="22"/>
  <c r="Y996" i="22"/>
  <c r="BD996" i="22"/>
  <c r="Q997" i="22"/>
  <c r="AX997" i="22" s="1"/>
  <c r="AY997" i="22" l="1"/>
  <c r="S997" i="22"/>
  <c r="U997" i="22" s="1"/>
  <c r="T997" i="22" s="1"/>
  <c r="V997" i="22" s="1"/>
  <c r="AO997" i="22"/>
  <c r="AP997" i="22"/>
  <c r="AR997" i="22" s="1"/>
  <c r="AB997" i="22"/>
  <c r="AL997" i="22"/>
  <c r="AJ997" i="22"/>
  <c r="R997" i="22"/>
  <c r="AA997" i="22"/>
  <c r="BB997" i="22"/>
  <c r="AQ997" i="22" l="1"/>
  <c r="AS997" i="22" s="1"/>
  <c r="AD997" i="22"/>
  <c r="AK997" i="22"/>
  <c r="AM997" i="22"/>
  <c r="X997" i="22"/>
  <c r="W997" i="22"/>
  <c r="AU997" i="22" l="1"/>
  <c r="AT997" i="22"/>
  <c r="AC997" i="22"/>
  <c r="AE997" i="22" s="1"/>
  <c r="BC997" i="22" s="1"/>
  <c r="Y997" i="22"/>
  <c r="AV997" i="22" l="1"/>
  <c r="AF997" i="22"/>
  <c r="AZ997" i="22" s="1"/>
  <c r="AG997" i="22"/>
  <c r="BA997" i="22" s="1"/>
  <c r="BD997" i="22"/>
  <c r="AH997" i="22" l="1"/>
  <c r="Q998" i="22"/>
  <c r="AX998" i="22" s="1"/>
  <c r="AY998" i="22" l="1"/>
  <c r="AB998" i="22"/>
  <c r="AD998" i="22" s="1"/>
  <c r="AC998" i="22" s="1"/>
  <c r="AE998" i="22" s="1"/>
  <c r="AF998" i="22" s="1"/>
  <c r="AO998" i="22"/>
  <c r="AP998" i="22"/>
  <c r="AR998" i="22" s="1"/>
  <c r="AJ998" i="22"/>
  <c r="AK998" i="22" s="1"/>
  <c r="S998" i="22"/>
  <c r="U998" i="22" s="1"/>
  <c r="T998" i="22" s="1"/>
  <c r="V998" i="22" s="1"/>
  <c r="W998" i="22" s="1"/>
  <c r="R998" i="22"/>
  <c r="BB998" i="22"/>
  <c r="AA998" i="22"/>
  <c r="AL998" i="22"/>
  <c r="AM998" i="22" s="1"/>
  <c r="AG998" i="22" l="1"/>
  <c r="AH998" i="22" s="1"/>
  <c r="AQ998" i="22"/>
  <c r="AS998" i="22" s="1"/>
  <c r="BC998" i="22" s="1"/>
  <c r="BD998" i="22" s="1"/>
  <c r="X998" i="22"/>
  <c r="Y998" i="22" s="1"/>
  <c r="AT998" i="22" l="1"/>
  <c r="AZ998" i="22" s="1"/>
  <c r="AU998" i="22"/>
  <c r="BA998" i="22" s="1"/>
  <c r="Q999" i="22"/>
  <c r="AJ999" i="22" l="1"/>
  <c r="AX999" i="22"/>
  <c r="AL999" i="22"/>
  <c r="AM999" i="22" s="1"/>
  <c r="AV998" i="22"/>
  <c r="AP999" i="22"/>
  <c r="AR999" i="22" s="1"/>
  <c r="AO999" i="22"/>
  <c r="S999" i="22"/>
  <c r="U999" i="22" s="1"/>
  <c r="T999" i="22" s="1"/>
  <c r="V999" i="22" s="1"/>
  <c r="R999" i="22"/>
  <c r="AB999" i="22"/>
  <c r="AD999" i="22" s="1"/>
  <c r="BB999" i="22"/>
  <c r="AA999" i="22"/>
  <c r="AK999" i="22"/>
  <c r="AY999" i="22" l="1"/>
  <c r="AQ999" i="22"/>
  <c r="AS999" i="22" s="1"/>
  <c r="AC999" i="22"/>
  <c r="AE999" i="22" s="1"/>
  <c r="W999" i="22"/>
  <c r="X999" i="22"/>
  <c r="BC999" i="22" l="1"/>
  <c r="Q1000" i="22" s="1"/>
  <c r="AX1000" i="22" s="1"/>
  <c r="AU999" i="22"/>
  <c r="AT999" i="22"/>
  <c r="AG999" i="22"/>
  <c r="AF999" i="22"/>
  <c r="Y999" i="22"/>
  <c r="AZ999" i="22" l="1"/>
  <c r="BA999" i="22"/>
  <c r="AY1000" i="22"/>
  <c r="BD999" i="22"/>
  <c r="AH999" i="22"/>
  <c r="AO1000" i="22"/>
  <c r="AV999" i="22"/>
  <c r="AP1000" i="22"/>
  <c r="AR1000" i="22" s="1"/>
  <c r="S1000" i="22"/>
  <c r="R1000" i="22"/>
  <c r="AL1000" i="22"/>
  <c r="AJ1000" i="22"/>
  <c r="BB1000" i="22"/>
  <c r="AA1000" i="22"/>
  <c r="AB1000" i="22"/>
  <c r="AQ1000" i="22" l="1"/>
  <c r="AS1000" i="22" s="1"/>
  <c r="AD1000" i="22"/>
  <c r="AM1000" i="22"/>
  <c r="AK1000" i="22"/>
  <c r="U1000" i="22"/>
  <c r="T1000" i="22" s="1"/>
  <c r="V1000" i="22" s="1"/>
  <c r="AT1000" i="22" l="1"/>
  <c r="AU1000" i="22"/>
  <c r="AC1000" i="22"/>
  <c r="AE1000" i="22" s="1"/>
  <c r="BC1000" i="22" s="1"/>
  <c r="W1000" i="22"/>
  <c r="X1000" i="22"/>
  <c r="AV1000" i="22" l="1"/>
  <c r="BD1000" i="22"/>
  <c r="AG1000" i="22"/>
  <c r="BA1000" i="22" s="1"/>
  <c r="AF1000" i="22"/>
  <c r="AZ1000" i="22" s="1"/>
  <c r="Y1000" i="22"/>
  <c r="Q1001" i="22" l="1"/>
  <c r="AX1001" i="22" s="1"/>
  <c r="AH1000" i="22"/>
  <c r="AJ1001" i="22"/>
  <c r="R1001" i="22"/>
  <c r="AA1001" i="22" l="1"/>
  <c r="AB1001" i="22"/>
  <c r="AO1001" i="22"/>
  <c r="AL1001" i="22"/>
  <c r="AM1001" i="22" s="1"/>
  <c r="S1001" i="22"/>
  <c r="U1001" i="22" s="1"/>
  <c r="T1001" i="22" s="1"/>
  <c r="V1001" i="22" s="1"/>
  <c r="BB1001" i="22"/>
  <c r="AP1001" i="22"/>
  <c r="AR1001" i="22" s="1"/>
  <c r="AQ1001" i="22" s="1"/>
  <c r="AS1001" i="22" s="1"/>
  <c r="AY1001" i="22"/>
  <c r="AD1001" i="22"/>
  <c r="AK1001" i="22"/>
  <c r="AU1001" i="22" l="1"/>
  <c r="AT1001" i="22"/>
  <c r="AC1001" i="22"/>
  <c r="AE1001" i="22" s="1"/>
  <c r="BC1001" i="22" s="1"/>
  <c r="X1001" i="22"/>
  <c r="W1001" i="22"/>
  <c r="AV1001" i="22" l="1"/>
  <c r="BD1001" i="22"/>
  <c r="AG1001" i="22"/>
  <c r="BA1001" i="22" s="1"/>
  <c r="AF1001" i="22"/>
  <c r="AZ1001" i="22" s="1"/>
  <c r="Y1001" i="22"/>
  <c r="Q1002" i="22" l="1"/>
  <c r="AX1002" i="22" s="1"/>
  <c r="AH1001" i="22"/>
  <c r="AA1002" i="22" l="1"/>
  <c r="R1002" i="22"/>
  <c r="AB1002" i="22"/>
  <c r="AD1002" i="22" s="1"/>
  <c r="BB1002" i="22"/>
  <c r="AJ1002" i="22"/>
  <c r="AO1002" i="22"/>
  <c r="AL1002" i="22"/>
  <c r="AM1002" i="22" s="1"/>
  <c r="AP1002" i="22"/>
  <c r="AR1002" i="22" s="1"/>
  <c r="AQ1002" i="22" s="1"/>
  <c r="S1002" i="22"/>
  <c r="U1002" i="22" s="1"/>
  <c r="T1002" i="22" s="1"/>
  <c r="V1002" i="22" s="1"/>
  <c r="W1002" i="22" s="1"/>
  <c r="AY1002" i="22"/>
  <c r="AK1002" i="22"/>
  <c r="X1002" i="22" l="1"/>
  <c r="Y1002" i="22" s="1"/>
  <c r="AS1002" i="22"/>
  <c r="AU1002" i="22" s="1"/>
  <c r="AC1002" i="22"/>
  <c r="AE1002" i="22" s="1"/>
  <c r="AT1002" i="22" l="1"/>
  <c r="BC1002" i="22"/>
  <c r="Q1003" i="22" s="1"/>
  <c r="AX1003" i="22" s="1"/>
  <c r="AV1002" i="22"/>
  <c r="AG1002" i="22"/>
  <c r="BA1002" i="22" s="1"/>
  <c r="AF1002" i="22"/>
  <c r="AZ1002" i="22" l="1"/>
  <c r="AH1002" i="22"/>
  <c r="AY1003" i="22"/>
  <c r="AO1003" i="22"/>
  <c r="AP1003" i="22"/>
  <c r="AR1003" i="22" s="1"/>
  <c r="BD1002" i="22"/>
  <c r="AA1003" i="22"/>
  <c r="AL1003" i="22"/>
  <c r="R1003" i="22"/>
  <c r="BB1003" i="22"/>
  <c r="AJ1003" i="22"/>
  <c r="AB1003" i="22"/>
  <c r="S1003" i="22"/>
  <c r="AQ1003" i="22" l="1"/>
  <c r="AS1003" i="22" s="1"/>
  <c r="AD1003" i="22"/>
  <c r="U1003" i="22"/>
  <c r="AM1003" i="22"/>
  <c r="AK1003" i="22"/>
  <c r="AT1003" i="22" l="1"/>
  <c r="AU1003" i="22"/>
  <c r="AC1003" i="22"/>
  <c r="AE1003" i="22" s="1"/>
  <c r="T1003" i="22"/>
  <c r="V1003" i="22" s="1"/>
  <c r="BC1003" i="22" l="1"/>
  <c r="AV1003" i="22"/>
  <c r="AG1003" i="22"/>
  <c r="AF1003" i="22"/>
  <c r="W1003" i="22"/>
  <c r="X1003" i="22"/>
  <c r="BA1003" i="22" l="1"/>
  <c r="AZ1003" i="22"/>
  <c r="AH1003" i="22"/>
  <c r="Y1003" i="22"/>
  <c r="BD1003" i="22"/>
  <c r="Q1004" i="22"/>
  <c r="AX1004" i="22" s="1"/>
  <c r="AY1004" i="22" l="1"/>
  <c r="S1004" i="22"/>
  <c r="U1004" i="22" s="1"/>
  <c r="T1004" i="22" s="1"/>
  <c r="V1004" i="22" s="1"/>
  <c r="AO1004" i="22"/>
  <c r="AP1004" i="22"/>
  <c r="AR1004" i="22" s="1"/>
  <c r="AB1004" i="22"/>
  <c r="R1004" i="22"/>
  <c r="AJ1004" i="22"/>
  <c r="BB1004" i="22"/>
  <c r="AA1004" i="22"/>
  <c r="AL1004" i="22"/>
  <c r="AQ1004" i="22" l="1"/>
  <c r="AS1004" i="22" s="1"/>
  <c r="AD1004" i="22"/>
  <c r="W1004" i="22"/>
  <c r="X1004" i="22"/>
  <c r="AK1004" i="22"/>
  <c r="AM1004" i="22"/>
  <c r="AU1004" i="22" l="1"/>
  <c r="AT1004" i="22"/>
  <c r="AC1004" i="22"/>
  <c r="AE1004" i="22" s="1"/>
  <c r="BC1004" i="22" s="1"/>
  <c r="Y1004" i="22"/>
  <c r="AV1004" i="22" l="1"/>
  <c r="AG1004" i="22"/>
  <c r="BA1004" i="22" s="1"/>
  <c r="AF1004" i="22"/>
  <c r="AZ1004" i="22" s="1"/>
  <c r="BD1004" i="22"/>
  <c r="Q1005" i="22" l="1"/>
  <c r="AX1005" i="22" s="1"/>
  <c r="AH1004" i="22"/>
  <c r="AA1005" i="22" l="1"/>
  <c r="AY1005" i="22"/>
  <c r="BB1005" i="22"/>
  <c r="AO1005" i="22"/>
  <c r="AP1005" i="22"/>
  <c r="AR1005" i="22" s="1"/>
  <c r="AQ1005" i="22" s="1"/>
  <c r="S1005" i="22"/>
  <c r="U1005" i="22" s="1"/>
  <c r="T1005" i="22" s="1"/>
  <c r="V1005" i="22" s="1"/>
  <c r="AJ1005" i="22"/>
  <c r="R1005" i="22"/>
  <c r="AL1005" i="22"/>
  <c r="AM1005" i="22" s="1"/>
  <c r="AB1005" i="22"/>
  <c r="AD1005" i="22" s="1"/>
  <c r="AK1005" i="22"/>
  <c r="AS1005" i="22" l="1"/>
  <c r="AC1005" i="22"/>
  <c r="AE1005" i="22" s="1"/>
  <c r="W1005" i="22"/>
  <c r="X1005" i="22"/>
  <c r="BC1005" i="22" l="1"/>
  <c r="Q1006" i="22" s="1"/>
  <c r="AX1006" i="22" s="1"/>
  <c r="AU1005" i="22"/>
  <c r="AT1005" i="22"/>
  <c r="AG1005" i="22"/>
  <c r="AF1005" i="22"/>
  <c r="Y1005" i="22"/>
  <c r="AZ1005" i="22" l="1"/>
  <c r="BA1005" i="22"/>
  <c r="AY1006" i="22"/>
  <c r="BD1005" i="22"/>
  <c r="AV1005" i="22"/>
  <c r="AP1006" i="22"/>
  <c r="AR1006" i="22" s="1"/>
  <c r="AO1006" i="22"/>
  <c r="AH1005" i="22"/>
  <c r="BB1006" i="22"/>
  <c r="AL1006" i="22"/>
  <c r="R1006" i="22"/>
  <c r="AJ1006" i="22"/>
  <c r="AA1006" i="22"/>
  <c r="AB1006" i="22"/>
  <c r="S1006" i="22"/>
  <c r="AQ1006" i="22" l="1"/>
  <c r="AS1006" i="22" s="1"/>
  <c r="AD1006" i="22"/>
  <c r="U1006" i="22"/>
  <c r="T1006" i="22" s="1"/>
  <c r="V1006" i="22" s="1"/>
  <c r="AM1006" i="22"/>
  <c r="AK1006" i="22"/>
  <c r="AU1006" i="22" l="1"/>
  <c r="AT1006" i="22"/>
  <c r="AC1006" i="22"/>
  <c r="AE1006" i="22" s="1"/>
  <c r="BC1006" i="22" s="1"/>
  <c r="W1006" i="22"/>
  <c r="X1006" i="22"/>
  <c r="AV1006" i="22" l="1"/>
  <c r="BD1006" i="22"/>
  <c r="AG1006" i="22"/>
  <c r="BA1006" i="22" s="1"/>
  <c r="AF1006" i="22"/>
  <c r="AZ1006" i="22" s="1"/>
  <c r="Y1006" i="22"/>
  <c r="Q1007" i="22" l="1"/>
  <c r="AX1007" i="22" s="1"/>
  <c r="AH1006" i="22"/>
  <c r="AJ1007" i="22" l="1"/>
  <c r="S1007" i="22"/>
  <c r="U1007" i="22" s="1"/>
  <c r="T1007" i="22" s="1"/>
  <c r="V1007" i="22" s="1"/>
  <c r="BB1007" i="22"/>
  <c r="AB1007" i="22"/>
  <c r="AD1007" i="22" s="1"/>
  <c r="AA1007" i="22"/>
  <c r="AL1007" i="22"/>
  <c r="AM1007" i="22" s="1"/>
  <c r="R1007" i="22"/>
  <c r="AY1007" i="22"/>
  <c r="AO1007" i="22"/>
  <c r="AP1007" i="22"/>
  <c r="AR1007" i="22" s="1"/>
  <c r="AK1007" i="22"/>
  <c r="AQ1007" i="22" l="1"/>
  <c r="AS1007" i="22" s="1"/>
  <c r="AC1007" i="22"/>
  <c r="AE1007" i="22" s="1"/>
  <c r="W1007" i="22"/>
  <c r="X1007" i="22"/>
  <c r="BC1007" i="22" l="1"/>
  <c r="AU1007" i="22"/>
  <c r="AT1007" i="22"/>
  <c r="AZ1007" i="22" s="1"/>
  <c r="AG1007" i="22"/>
  <c r="AF1007" i="22"/>
  <c r="Q1008" i="22"/>
  <c r="AX1008" i="22" s="1"/>
  <c r="Y1007" i="22"/>
  <c r="BA1007" i="22" l="1"/>
  <c r="AH1007" i="22"/>
  <c r="AY1008" i="22"/>
  <c r="AO1008" i="22"/>
  <c r="AV1007" i="22"/>
  <c r="AP1008" i="22"/>
  <c r="AR1008" i="22" s="1"/>
  <c r="AB1008" i="22"/>
  <c r="AD1008" i="22" s="1"/>
  <c r="AC1008" i="22" s="1"/>
  <c r="R1008" i="22"/>
  <c r="S1008" i="22"/>
  <c r="U1008" i="22" s="1"/>
  <c r="T1008" i="22" s="1"/>
  <c r="V1008" i="22" s="1"/>
  <c r="AJ1008" i="22"/>
  <c r="AK1008" i="22" s="1"/>
  <c r="BD1007" i="22"/>
  <c r="AL1008" i="22"/>
  <c r="AM1008" i="22" s="1"/>
  <c r="AA1008" i="22"/>
  <c r="BB1008" i="22"/>
  <c r="AQ1008" i="22" l="1"/>
  <c r="AS1008" i="22" s="1"/>
  <c r="AE1008" i="22"/>
  <c r="W1008" i="22"/>
  <c r="X1008" i="22"/>
  <c r="BC1008" i="22" l="1"/>
  <c r="Q1009" i="22" s="1"/>
  <c r="AX1009" i="22" s="1"/>
  <c r="AT1008" i="22"/>
  <c r="AU1008" i="22"/>
  <c r="AF1008" i="22"/>
  <c r="AG1008" i="22"/>
  <c r="Y1008" i="22"/>
  <c r="BA1008" i="22" l="1"/>
  <c r="AZ1008" i="22"/>
  <c r="AY1009" i="22"/>
  <c r="AH1008" i="22"/>
  <c r="AO1009" i="22"/>
  <c r="AV1008" i="22"/>
  <c r="AP1009" i="22"/>
  <c r="AR1009" i="22" s="1"/>
  <c r="BD1008" i="22"/>
  <c r="BB1009" i="22"/>
  <c r="AB1009" i="22"/>
  <c r="AL1009" i="22"/>
  <c r="R1009" i="22"/>
  <c r="AJ1009" i="22"/>
  <c r="AA1009" i="22"/>
  <c r="S1009" i="22"/>
  <c r="AQ1009" i="22" l="1"/>
  <c r="AS1009" i="22" s="1"/>
  <c r="AD1009" i="22"/>
  <c r="U1009" i="22"/>
  <c r="T1009" i="22" s="1"/>
  <c r="V1009" i="22" s="1"/>
  <c r="AM1009" i="22"/>
  <c r="AK1009" i="22"/>
  <c r="AT1009" i="22" l="1"/>
  <c r="AU1009" i="22"/>
  <c r="AC1009" i="22"/>
  <c r="AE1009" i="22" s="1"/>
  <c r="BC1009" i="22" s="1"/>
  <c r="W1009" i="22"/>
  <c r="X1009" i="22"/>
  <c r="AV1009" i="22" l="1"/>
  <c r="Q1010" i="22"/>
  <c r="AX1010" i="22" s="1"/>
  <c r="AG1009" i="22"/>
  <c r="BA1009" i="22" s="1"/>
  <c r="AF1009" i="22"/>
  <c r="AZ1009" i="22" s="1"/>
  <c r="Y1009" i="22"/>
  <c r="AY1010" i="22" l="1"/>
  <c r="BD1009" i="22"/>
  <c r="AO1010" i="22"/>
  <c r="AP1010" i="22"/>
  <c r="AR1010" i="22" s="1"/>
  <c r="AH1009" i="22"/>
  <c r="AJ1010" i="22"/>
  <c r="R1010" i="22"/>
  <c r="AL1010" i="22"/>
  <c r="BB1010" i="22"/>
  <c r="AA1010" i="22"/>
  <c r="AB1010" i="22"/>
  <c r="S1010" i="22"/>
  <c r="AQ1010" i="22" l="1"/>
  <c r="AS1010" i="22" s="1"/>
  <c r="AD1010" i="22"/>
  <c r="U1010" i="22"/>
  <c r="T1010" i="22" s="1"/>
  <c r="V1010" i="22" s="1"/>
  <c r="AM1010" i="22"/>
  <c r="AK1010" i="22"/>
  <c r="AT1010" i="22" l="1"/>
  <c r="AU1010" i="22"/>
  <c r="AC1010" i="22"/>
  <c r="AE1010" i="22" s="1"/>
  <c r="BC1010" i="22" s="1"/>
  <c r="X1010" i="22"/>
  <c r="W1010" i="22"/>
  <c r="AV1010" i="22" l="1"/>
  <c r="AG1010" i="22"/>
  <c r="BA1010" i="22" s="1"/>
  <c r="Q1011" i="22"/>
  <c r="AX1011" i="22" s="1"/>
  <c r="AF1010" i="22"/>
  <c r="AZ1010" i="22" s="1"/>
  <c r="Y1010" i="22"/>
  <c r="AY1011" i="22" l="1"/>
  <c r="AO1011" i="22"/>
  <c r="AP1011" i="22"/>
  <c r="AR1011" i="22" s="1"/>
  <c r="AH1010" i="22"/>
  <c r="BD1010" i="22"/>
  <c r="AL1011" i="22"/>
  <c r="AA1011" i="22"/>
  <c r="R1011" i="22"/>
  <c r="BB1011" i="22"/>
  <c r="AJ1011" i="22"/>
  <c r="AB1011" i="22"/>
  <c r="S1011" i="22"/>
  <c r="AQ1011" i="22" l="1"/>
  <c r="AS1011" i="22" s="1"/>
  <c r="AD1011" i="22"/>
  <c r="U1011" i="22"/>
  <c r="T1011" i="22" s="1"/>
  <c r="V1011" i="22" s="1"/>
  <c r="AK1011" i="22"/>
  <c r="AM1011" i="22"/>
  <c r="AU1011" i="22" l="1"/>
  <c r="AT1011" i="22"/>
  <c r="AC1011" i="22"/>
  <c r="AE1011" i="22" s="1"/>
  <c r="BC1011" i="22" s="1"/>
  <c r="X1011" i="22"/>
  <c r="W1011" i="22"/>
  <c r="AV1011" i="22" l="1"/>
  <c r="Q1012" i="22"/>
  <c r="AX1012" i="22" s="1"/>
  <c r="AG1011" i="22"/>
  <c r="BA1011" i="22" s="1"/>
  <c r="AF1011" i="22"/>
  <c r="AZ1011" i="22" s="1"/>
  <c r="Y1011" i="22"/>
  <c r="BD1011" i="22" l="1"/>
  <c r="AY1012" i="22"/>
  <c r="S1012" i="22"/>
  <c r="U1012" i="22" s="1"/>
  <c r="T1012" i="22" s="1"/>
  <c r="V1012" i="22" s="1"/>
  <c r="AO1012" i="22"/>
  <c r="AP1012" i="22"/>
  <c r="AR1012" i="22" s="1"/>
  <c r="AH1011" i="22"/>
  <c r="AA1012" i="22"/>
  <c r="AJ1012" i="22"/>
  <c r="BB1012" i="22"/>
  <c r="AL1012" i="22"/>
  <c r="R1012" i="22"/>
  <c r="AB1012" i="22"/>
  <c r="AQ1012" i="22" l="1"/>
  <c r="AS1012" i="22" s="1"/>
  <c r="AD1012" i="22"/>
  <c r="X1012" i="22"/>
  <c r="W1012" i="22"/>
  <c r="AK1012" i="22"/>
  <c r="AM1012" i="22"/>
  <c r="AU1012" i="22" l="1"/>
  <c r="AT1012" i="22"/>
  <c r="AC1012" i="22"/>
  <c r="AE1012" i="22" s="1"/>
  <c r="BC1012" i="22" s="1"/>
  <c r="Y1012" i="22"/>
  <c r="AV1012" i="22" l="1"/>
  <c r="AF1012" i="22"/>
  <c r="AZ1012" i="22" s="1"/>
  <c r="AG1012" i="22"/>
  <c r="BA1012" i="22" s="1"/>
  <c r="Q1013" i="22"/>
  <c r="AX1013" i="22" s="1"/>
  <c r="AH1012" i="22" l="1"/>
  <c r="AP1013" i="22"/>
  <c r="AR1013" i="22" s="1"/>
  <c r="AQ1013" i="22" s="1"/>
  <c r="AY1013" i="22"/>
  <c r="AA1013" i="22"/>
  <c r="AO1013" i="22"/>
  <c r="BB1013" i="22"/>
  <c r="AL1013" i="22"/>
  <c r="AM1013" i="22" s="1"/>
  <c r="AJ1013" i="22"/>
  <c r="AK1013" i="22" s="1"/>
  <c r="BD1012" i="22"/>
  <c r="S1013" i="22"/>
  <c r="U1013" i="22" s="1"/>
  <c r="T1013" i="22" s="1"/>
  <c r="V1013" i="22" s="1"/>
  <c r="R1013" i="22"/>
  <c r="AB1013" i="22"/>
  <c r="AD1013" i="22" s="1"/>
  <c r="AS1013" i="22" l="1"/>
  <c r="AU1013" i="22" s="1"/>
  <c r="AC1013" i="22"/>
  <c r="AE1013" i="22" s="1"/>
  <c r="X1013" i="22"/>
  <c r="W1013" i="22"/>
  <c r="AT1013" i="22" l="1"/>
  <c r="AV1013" i="22" s="1"/>
  <c r="BC1013" i="22"/>
  <c r="Q1014" i="22" s="1"/>
  <c r="AG1013" i="22"/>
  <c r="BA1013" i="22" s="1"/>
  <c r="AF1013" i="22"/>
  <c r="Y1013" i="22"/>
  <c r="AZ1013" i="22" l="1"/>
  <c r="AP1014" i="22"/>
  <c r="AR1014" i="22" s="1"/>
  <c r="AQ1014" i="22" s="1"/>
  <c r="AS1014" i="22" s="1"/>
  <c r="AX1014" i="22"/>
  <c r="S1014" i="22"/>
  <c r="U1014" i="22" s="1"/>
  <c r="T1014" i="22" s="1"/>
  <c r="V1014" i="22" s="1"/>
  <c r="AO1014" i="22"/>
  <c r="BD1013" i="22"/>
  <c r="AH1013" i="22"/>
  <c r="R1014" i="22"/>
  <c r="BB1014" i="22"/>
  <c r="AA1014" i="22"/>
  <c r="AL1014" i="22"/>
  <c r="AJ1014" i="22"/>
  <c r="AB1014" i="22"/>
  <c r="AY1014" i="22" l="1"/>
  <c r="AU1014" i="22"/>
  <c r="AT1014" i="22"/>
  <c r="AD1014" i="22"/>
  <c r="W1014" i="22"/>
  <c r="X1014" i="22"/>
  <c r="AK1014" i="22"/>
  <c r="AM1014" i="22"/>
  <c r="AV1014" i="22" l="1"/>
  <c r="AC1014" i="22"/>
  <c r="AE1014" i="22" s="1"/>
  <c r="BC1014" i="22" s="1"/>
  <c r="Y1014" i="22"/>
  <c r="AG1014" i="22" l="1"/>
  <c r="BA1014" i="22" s="1"/>
  <c r="AF1014" i="22"/>
  <c r="AZ1014" i="22" s="1"/>
  <c r="BD1014" i="22"/>
  <c r="AH1014" i="22" l="1"/>
  <c r="Q1015" i="22"/>
  <c r="AX1015" i="22" s="1"/>
  <c r="AY1015" i="22" l="1"/>
  <c r="AA1015" i="22"/>
  <c r="AO1015" i="22"/>
  <c r="AP1015" i="22"/>
  <c r="AR1015" i="22" s="1"/>
  <c r="AQ1015" i="22" s="1"/>
  <c r="S1015" i="22"/>
  <c r="U1015" i="22" s="1"/>
  <c r="T1015" i="22" s="1"/>
  <c r="V1015" i="22" s="1"/>
  <c r="R1015" i="22"/>
  <c r="AL1015" i="22"/>
  <c r="AM1015" i="22" s="1"/>
  <c r="AB1015" i="22"/>
  <c r="AD1015" i="22" s="1"/>
  <c r="AJ1015" i="22"/>
  <c r="AK1015" i="22" s="1"/>
  <c r="BB1015" i="22"/>
  <c r="AS1015" i="22" l="1"/>
  <c r="AC1015" i="22"/>
  <c r="AE1015" i="22" s="1"/>
  <c r="X1015" i="22"/>
  <c r="W1015" i="22"/>
  <c r="BC1015" i="22" l="1"/>
  <c r="Q1016" i="22" s="1"/>
  <c r="AX1016" i="22" s="1"/>
  <c r="AT1015" i="22"/>
  <c r="AU1015" i="22"/>
  <c r="AG1015" i="22"/>
  <c r="AF1015" i="22"/>
  <c r="Y1015" i="22"/>
  <c r="BA1015" i="22" l="1"/>
  <c r="AZ1015" i="22"/>
  <c r="BD1015" i="22"/>
  <c r="AY1016" i="22"/>
  <c r="AO1016" i="22"/>
  <c r="AV1015" i="22"/>
  <c r="AP1016" i="22"/>
  <c r="AR1016" i="22" s="1"/>
  <c r="AH1015" i="22"/>
  <c r="AL1016" i="22"/>
  <c r="BB1016" i="22"/>
  <c r="AJ1016" i="22"/>
  <c r="R1016" i="22"/>
  <c r="AA1016" i="22"/>
  <c r="AB1016" i="22"/>
  <c r="S1016" i="22"/>
  <c r="AQ1016" i="22" l="1"/>
  <c r="AS1016" i="22" s="1"/>
  <c r="AD1016" i="22"/>
  <c r="AK1016" i="22"/>
  <c r="U1016" i="22"/>
  <c r="T1016" i="22" s="1"/>
  <c r="V1016" i="22" s="1"/>
  <c r="AM1016" i="22"/>
  <c r="AT1016" i="22" l="1"/>
  <c r="AU1016" i="22"/>
  <c r="AC1016" i="22"/>
  <c r="AE1016" i="22" s="1"/>
  <c r="BC1016" i="22" s="1"/>
  <c r="X1016" i="22"/>
  <c r="W1016" i="22"/>
  <c r="AV1016" i="22" l="1"/>
  <c r="AF1016" i="22"/>
  <c r="AZ1016" i="22" s="1"/>
  <c r="AG1016" i="22"/>
  <c r="BA1016" i="22" s="1"/>
  <c r="Q1017" i="22"/>
  <c r="AX1017" i="22" s="1"/>
  <c r="Y1016" i="22"/>
  <c r="AH1016" i="22" l="1"/>
  <c r="AY1017" i="22"/>
  <c r="AP1017" i="22"/>
  <c r="AR1017" i="22" s="1"/>
  <c r="AQ1017" i="22" s="1"/>
  <c r="AS1017" i="22" s="1"/>
  <c r="AO1017" i="22"/>
  <c r="BD1016" i="22"/>
  <c r="AJ1017" i="22"/>
  <c r="BB1017" i="22"/>
  <c r="AA1017" i="22"/>
  <c r="R1017" i="22"/>
  <c r="AL1017" i="22"/>
  <c r="AB1017" i="22"/>
  <c r="S1017" i="22"/>
  <c r="AT1017" i="22" l="1"/>
  <c r="AU1017" i="22"/>
  <c r="AD1017" i="22"/>
  <c r="U1017" i="22"/>
  <c r="T1017" i="22" s="1"/>
  <c r="AM1017" i="22"/>
  <c r="AK1017" i="22"/>
  <c r="AV1017" i="22" l="1"/>
  <c r="AC1017" i="22"/>
  <c r="AE1017" i="22" s="1"/>
  <c r="V1017" i="22"/>
  <c r="BC1017" i="22" l="1"/>
  <c r="AF1017" i="22"/>
  <c r="AG1017" i="22"/>
  <c r="X1017" i="22"/>
  <c r="W1017" i="22"/>
  <c r="BA1017" i="22" l="1"/>
  <c r="AZ1017" i="22"/>
  <c r="AH1017" i="22"/>
  <c r="Y1017" i="22"/>
  <c r="Q1018" i="22"/>
  <c r="AX1018" i="22" s="1"/>
  <c r="BD1017" i="22"/>
  <c r="AY1018" i="22" l="1"/>
  <c r="S1018" i="22"/>
  <c r="U1018" i="22" s="1"/>
  <c r="T1018" i="22" s="1"/>
  <c r="AO1018" i="22"/>
  <c r="AP1018" i="22"/>
  <c r="AR1018" i="22" s="1"/>
  <c r="AA1018" i="22"/>
  <c r="BB1018" i="22"/>
  <c r="AL1018" i="22"/>
  <c r="AJ1018" i="22"/>
  <c r="R1018" i="22"/>
  <c r="AB1018" i="22"/>
  <c r="AD1018" i="22" s="1"/>
  <c r="AC1018" i="22" s="1"/>
  <c r="AQ1018" i="22" l="1"/>
  <c r="AS1018" i="22" s="1"/>
  <c r="AE1018" i="22"/>
  <c r="AM1018" i="22"/>
  <c r="AK1018" i="22"/>
  <c r="V1018" i="22"/>
  <c r="BC1018" i="22" l="1"/>
  <c r="AU1018" i="22"/>
  <c r="AT1018" i="22"/>
  <c r="AF1018" i="22"/>
  <c r="AG1018" i="22"/>
  <c r="W1018" i="22"/>
  <c r="X1018" i="22"/>
  <c r="AZ1018" i="22" l="1"/>
  <c r="BA1018" i="22"/>
  <c r="AV1018" i="22"/>
  <c r="AH1018" i="22"/>
  <c r="Y1018" i="22"/>
  <c r="Q1019" i="22"/>
  <c r="AX1019" i="22" s="1"/>
  <c r="BD1018" i="22"/>
  <c r="AY1019" i="22" l="1"/>
  <c r="AB1019" i="22"/>
  <c r="AD1019" i="22" s="1"/>
  <c r="AC1019" i="22" s="1"/>
  <c r="AE1019" i="22" s="1"/>
  <c r="AO1019" i="22"/>
  <c r="AP1019" i="22"/>
  <c r="AR1019" i="22" s="1"/>
  <c r="AL1019" i="22"/>
  <c r="AJ1019" i="22"/>
  <c r="R1019" i="22"/>
  <c r="AA1019" i="22"/>
  <c r="BB1019" i="22"/>
  <c r="S1019" i="22"/>
  <c r="AQ1019" i="22" l="1"/>
  <c r="AS1019" i="22" s="1"/>
  <c r="AF1019" i="22"/>
  <c r="AG1019" i="22"/>
  <c r="U1019" i="22"/>
  <c r="T1019" i="22" s="1"/>
  <c r="AM1019" i="22"/>
  <c r="AK1019" i="22"/>
  <c r="AT1019" i="22" l="1"/>
  <c r="AU1019" i="22"/>
  <c r="AH1019" i="22"/>
  <c r="V1019" i="22"/>
  <c r="BC1019" i="22" s="1"/>
  <c r="AV1019" i="22" l="1"/>
  <c r="W1019" i="22"/>
  <c r="AZ1019" i="22" s="1"/>
  <c r="X1019" i="22"/>
  <c r="BA1019" i="22" s="1"/>
  <c r="Y1019" i="22" l="1"/>
  <c r="Q1020" i="22"/>
  <c r="AX1020" i="22" s="1"/>
  <c r="BD1019" i="22"/>
  <c r="AY1020" i="22" l="1"/>
  <c r="AO1020" i="22"/>
  <c r="AP1020" i="22"/>
  <c r="AR1020" i="22" s="1"/>
  <c r="R1020" i="22"/>
  <c r="AA1020" i="22"/>
  <c r="AJ1020" i="22"/>
  <c r="AL1020" i="22"/>
  <c r="BB1020" i="22"/>
  <c r="AB1020" i="22"/>
  <c r="AD1020" i="22" s="1"/>
  <c r="S1020" i="22"/>
  <c r="AQ1020" i="22" l="1"/>
  <c r="AS1020" i="22" s="1"/>
  <c r="AC1020" i="22"/>
  <c r="AE1020" i="22" s="1"/>
  <c r="U1020" i="22"/>
  <c r="T1020" i="22" s="1"/>
  <c r="AK1020" i="22"/>
  <c r="AM1020" i="22"/>
  <c r="AT1020" i="22" l="1"/>
  <c r="AU1020" i="22"/>
  <c r="AF1020" i="22"/>
  <c r="AG1020" i="22"/>
  <c r="V1020" i="22"/>
  <c r="BC1020" i="22" s="1"/>
  <c r="AV1020" i="22" l="1"/>
  <c r="W1020" i="22"/>
  <c r="AZ1020" i="22" s="1"/>
  <c r="X1020" i="22"/>
  <c r="BA1020" i="22" s="1"/>
  <c r="AH1020" i="22"/>
  <c r="Y1020" i="22" l="1"/>
  <c r="Q1021" i="22"/>
  <c r="AX1021" i="22" s="1"/>
  <c r="BD1020" i="22"/>
  <c r="AY1021" i="22" l="1"/>
  <c r="AO1021" i="22"/>
  <c r="AP1021" i="22"/>
  <c r="AR1021" i="22" s="1"/>
  <c r="AJ1021" i="22"/>
  <c r="AL1021" i="22"/>
  <c r="AA1021" i="22"/>
  <c r="BB1021" i="22"/>
  <c r="R1021" i="22"/>
  <c r="AB1021" i="22"/>
  <c r="S1021" i="22"/>
  <c r="AQ1021" i="22" l="1"/>
  <c r="AS1021" i="22" s="1"/>
  <c r="AD1021" i="22"/>
  <c r="U1021" i="22"/>
  <c r="T1021" i="22" s="1"/>
  <c r="AM1021" i="22"/>
  <c r="AK1021" i="22"/>
  <c r="AT1021" i="22" l="1"/>
  <c r="AU1021" i="22"/>
  <c r="AC1021" i="22"/>
  <c r="AE1021" i="22" s="1"/>
  <c r="V1021" i="22"/>
  <c r="BC1021" i="22" l="1"/>
  <c r="Q1022" i="22" s="1"/>
  <c r="AX1022" i="22" s="1"/>
  <c r="AV1021" i="22"/>
  <c r="AF1021" i="22"/>
  <c r="AG1021" i="22"/>
  <c r="W1021" i="22"/>
  <c r="X1021" i="22"/>
  <c r="BA1021" i="22" l="1"/>
  <c r="AZ1021" i="22"/>
  <c r="AY1022" i="22"/>
  <c r="AP1022" i="22"/>
  <c r="AR1022" i="22" s="1"/>
  <c r="AQ1022" i="22" s="1"/>
  <c r="AS1022" i="22" s="1"/>
  <c r="AO1022" i="22"/>
  <c r="AH1021" i="22"/>
  <c r="BD1021" i="22"/>
  <c r="S1022" i="22"/>
  <c r="Y1021" i="22"/>
  <c r="AA1022" i="22"/>
  <c r="R1022" i="22"/>
  <c r="BB1022" i="22"/>
  <c r="AL1022" i="22"/>
  <c r="AJ1022" i="22"/>
  <c r="AB1022" i="22"/>
  <c r="AU1022" i="22" l="1"/>
  <c r="AT1022" i="22"/>
  <c r="AD1022" i="22"/>
  <c r="AM1022" i="22"/>
  <c r="AK1022" i="22"/>
  <c r="U1022" i="22"/>
  <c r="T1022" i="22" s="1"/>
  <c r="AV1022" i="22" l="1"/>
  <c r="AC1022" i="22"/>
  <c r="AE1022" i="22" s="1"/>
  <c r="V1022" i="22"/>
  <c r="BC1022" i="22" l="1"/>
  <c r="Q1023" i="22" s="1"/>
  <c r="AX1023" i="22" s="1"/>
  <c r="AF1022" i="22"/>
  <c r="AG1022" i="22"/>
  <c r="X1022" i="22"/>
  <c r="W1022" i="22"/>
  <c r="AZ1022" i="22" l="1"/>
  <c r="BA1022" i="22"/>
  <c r="AY1023" i="22"/>
  <c r="AO1023" i="22"/>
  <c r="AP1023" i="22"/>
  <c r="AR1023" i="22" s="1"/>
  <c r="BD1022" i="22"/>
  <c r="AH1022" i="22"/>
  <c r="Y1022" i="22"/>
  <c r="S1023" i="22"/>
  <c r="BB1023" i="22"/>
  <c r="AA1023" i="22"/>
  <c r="AL1023" i="22"/>
  <c r="R1023" i="22"/>
  <c r="AJ1023" i="22"/>
  <c r="AB1023" i="22"/>
  <c r="AQ1023" i="22" l="1"/>
  <c r="AS1023" i="22" s="1"/>
  <c r="AD1023" i="22"/>
  <c r="AK1023" i="22"/>
  <c r="AM1023" i="22"/>
  <c r="U1023" i="22"/>
  <c r="T1023" i="22" s="1"/>
  <c r="AU1023" i="22" l="1"/>
  <c r="AT1023" i="22"/>
  <c r="AC1023" i="22"/>
  <c r="AE1023" i="22" s="1"/>
  <c r="V1023" i="22"/>
  <c r="BC1023" i="22" l="1"/>
  <c r="Q1024" i="22" s="1"/>
  <c r="AV1023" i="22"/>
  <c r="AF1023" i="22"/>
  <c r="AZ1023" i="22" s="1"/>
  <c r="AG1023" i="22"/>
  <c r="W1023" i="22"/>
  <c r="X1023" i="22"/>
  <c r="BA1023" i="22" l="1"/>
  <c r="AP1024" i="22"/>
  <c r="AR1024" i="22" s="1"/>
  <c r="AQ1024" i="22" s="1"/>
  <c r="AS1024" i="22" s="1"/>
  <c r="AX1024" i="22"/>
  <c r="AO1024" i="22"/>
  <c r="BD1023" i="22"/>
  <c r="AH1023" i="22"/>
  <c r="S1024" i="22"/>
  <c r="Y1023" i="22"/>
  <c r="AJ1024" i="22"/>
  <c r="AL1024" i="22"/>
  <c r="R1024" i="22"/>
  <c r="AA1024" i="22"/>
  <c r="BB1024" i="22"/>
  <c r="AB1024" i="22"/>
  <c r="AY1024" i="22" l="1"/>
  <c r="AU1024" i="22"/>
  <c r="AT1024" i="22"/>
  <c r="AD1024" i="22"/>
  <c r="AK1024" i="22"/>
  <c r="AM1024" i="22"/>
  <c r="U1024" i="22"/>
  <c r="T1024" i="22" s="1"/>
  <c r="AV1024" i="22" l="1"/>
  <c r="AC1024" i="22"/>
  <c r="AE1024" i="22" s="1"/>
  <c r="V1024" i="22"/>
  <c r="BC1024" i="22" l="1"/>
  <c r="Q1025" i="22" s="1"/>
  <c r="AX1025" i="22" s="1"/>
  <c r="AF1024" i="22"/>
  <c r="AG1024" i="22"/>
  <c r="X1024" i="22"/>
  <c r="W1024" i="22"/>
  <c r="BA1024" i="22" l="1"/>
  <c r="AZ1024" i="22"/>
  <c r="AY1025" i="22"/>
  <c r="AO1025" i="22"/>
  <c r="AP1025" i="22"/>
  <c r="AR1025" i="22" s="1"/>
  <c r="BD1024" i="22"/>
  <c r="AH1024" i="22"/>
  <c r="Y1024" i="22"/>
  <c r="S1025" i="22"/>
  <c r="BB1025" i="22"/>
  <c r="R1025" i="22"/>
  <c r="AL1025" i="22"/>
  <c r="AJ1025" i="22"/>
  <c r="AA1025" i="22"/>
  <c r="AB1025" i="22"/>
  <c r="AQ1025" i="22" l="1"/>
  <c r="AS1025" i="22" s="1"/>
  <c r="AD1025" i="22"/>
  <c r="AK1025" i="22"/>
  <c r="AM1025" i="22"/>
  <c r="U1025" i="22"/>
  <c r="T1025" i="22" s="1"/>
  <c r="AT1025" i="22" l="1"/>
  <c r="AU1025" i="22"/>
  <c r="AC1025" i="22"/>
  <c r="AE1025" i="22" s="1"/>
  <c r="V1025" i="22"/>
  <c r="BC1025" i="22" l="1"/>
  <c r="BD1025" i="22" s="1"/>
  <c r="AV1025" i="22"/>
  <c r="AF1025" i="22"/>
  <c r="AG1025" i="22"/>
  <c r="BA1025" i="22" s="1"/>
  <c r="W1025" i="22"/>
  <c r="X1025" i="22"/>
  <c r="AZ1025" i="22" l="1"/>
  <c r="Q1026" i="22"/>
  <c r="AX1026" i="22" s="1"/>
  <c r="AH1025" i="22"/>
  <c r="Y1025" i="22"/>
  <c r="S1026" i="22" l="1"/>
  <c r="AA1026" i="22"/>
  <c r="AY1026" i="22"/>
  <c r="BB1026" i="22"/>
  <c r="AO1026" i="22"/>
  <c r="AP1026" i="22"/>
  <c r="AR1026" i="22" s="1"/>
  <c r="AJ1026" i="22"/>
  <c r="AK1026" i="22" s="1"/>
  <c r="R1026" i="22"/>
  <c r="AL1026" i="22"/>
  <c r="AM1026" i="22" s="1"/>
  <c r="AB1026" i="22"/>
  <c r="AD1026" i="22" s="1"/>
  <c r="U1026" i="22"/>
  <c r="T1026" i="22" s="1"/>
  <c r="AQ1026" i="22" l="1"/>
  <c r="AS1026" i="22" s="1"/>
  <c r="AC1026" i="22"/>
  <c r="AE1026" i="22" s="1"/>
  <c r="V1026" i="22"/>
  <c r="BC1026" i="22" l="1"/>
  <c r="Q1027" i="22" s="1"/>
  <c r="AX1027" i="22" s="1"/>
  <c r="AT1026" i="22"/>
  <c r="AU1026" i="22"/>
  <c r="AF1026" i="22"/>
  <c r="AG1026" i="22"/>
  <c r="W1026" i="22"/>
  <c r="X1026" i="22"/>
  <c r="BA1026" i="22" l="1"/>
  <c r="AZ1026" i="22"/>
  <c r="AY1027" i="22"/>
  <c r="AP1027" i="22"/>
  <c r="AR1027" i="22" s="1"/>
  <c r="AV1026" i="22"/>
  <c r="AO1027" i="22"/>
  <c r="BD1026" i="22"/>
  <c r="AH1026" i="22"/>
  <c r="Y1026" i="22"/>
  <c r="AL1027" i="22"/>
  <c r="AJ1027" i="22"/>
  <c r="BB1027" i="22"/>
  <c r="R1027" i="22"/>
  <c r="AA1027" i="22"/>
  <c r="AB1027" i="22"/>
  <c r="S1027" i="22"/>
  <c r="AQ1027" i="22" l="1"/>
  <c r="AS1027" i="22" s="1"/>
  <c r="AD1027" i="22"/>
  <c r="AK1027" i="22"/>
  <c r="AM1027" i="22"/>
  <c r="U1027" i="22"/>
  <c r="T1027" i="22" s="1"/>
  <c r="AU1027" i="22" l="1"/>
  <c r="AT1027" i="22"/>
  <c r="AC1027" i="22"/>
  <c r="AE1027" i="22" s="1"/>
  <c r="V1027" i="22"/>
  <c r="BC1027" i="22" l="1"/>
  <c r="AV1027" i="22"/>
  <c r="AF1027" i="22"/>
  <c r="AZ1027" i="22" s="1"/>
  <c r="AG1027" i="22"/>
  <c r="BA1027" i="22" s="1"/>
  <c r="W1027" i="22"/>
  <c r="X1027" i="22"/>
  <c r="AH1027" i="22" l="1"/>
  <c r="Q1028" i="22"/>
  <c r="AX1028" i="22" s="1"/>
  <c r="BD1027" i="22"/>
  <c r="Y1027" i="22"/>
  <c r="AY1028" i="22" l="1"/>
  <c r="S1028" i="22"/>
  <c r="U1028" i="22" s="1"/>
  <c r="T1028" i="22" s="1"/>
  <c r="AO1028" i="22"/>
  <c r="AP1028" i="22"/>
  <c r="AR1028" i="22" s="1"/>
  <c r="AQ1028" i="22" s="1"/>
  <c r="AS1028" i="22" s="1"/>
  <c r="AA1028" i="22"/>
  <c r="AJ1028" i="22"/>
  <c r="R1028" i="22"/>
  <c r="AL1028" i="22"/>
  <c r="BB1028" i="22"/>
  <c r="AB1028" i="22"/>
  <c r="AU1028" i="22" l="1"/>
  <c r="AT1028" i="22"/>
  <c r="AD1028" i="22"/>
  <c r="AK1028" i="22"/>
  <c r="AM1028" i="22"/>
  <c r="V1028" i="22"/>
  <c r="AV1028" i="22" l="1"/>
  <c r="AC1028" i="22"/>
  <c r="AE1028" i="22" s="1"/>
  <c r="BC1028" i="22" s="1"/>
  <c r="W1028" i="22"/>
  <c r="X1028" i="22"/>
  <c r="AF1028" i="22" l="1"/>
  <c r="AZ1028" i="22" s="1"/>
  <c r="AG1028" i="22"/>
  <c r="BA1028" i="22" s="1"/>
  <c r="Y1028" i="22"/>
  <c r="BD1028" i="22" l="1"/>
  <c r="Q1029" i="22"/>
  <c r="AX1029" i="22" s="1"/>
  <c r="AH1028" i="22"/>
  <c r="AY1029" i="22" l="1"/>
  <c r="AO1029" i="22"/>
  <c r="AP1029" i="22"/>
  <c r="AR1029" i="22" s="1"/>
  <c r="AB1029" i="22"/>
  <c r="AA1029" i="22"/>
  <c r="S1029" i="22"/>
  <c r="U1029" i="22" s="1"/>
  <c r="T1029" i="22" s="1"/>
  <c r="R1029" i="22"/>
  <c r="AJ1029" i="22"/>
  <c r="AK1029" i="22" s="1"/>
  <c r="AL1029" i="22"/>
  <c r="AM1029" i="22" s="1"/>
  <c r="BB1029" i="22"/>
  <c r="AQ1029" i="22" l="1"/>
  <c r="AS1029" i="22" s="1"/>
  <c r="V1029" i="22"/>
  <c r="W1029" i="22" s="1"/>
  <c r="AD1029" i="22"/>
  <c r="AU1029" i="22" l="1"/>
  <c r="AT1029" i="22"/>
  <c r="X1029" i="22"/>
  <c r="Y1029" i="22" s="1"/>
  <c r="AC1029" i="22"/>
  <c r="AE1029" i="22" s="1"/>
  <c r="BC1029" i="22" s="1"/>
  <c r="AV1029" i="22" l="1"/>
  <c r="AF1029" i="22"/>
  <c r="AZ1029" i="22" s="1"/>
  <c r="AG1029" i="22"/>
  <c r="BA1029" i="22" s="1"/>
  <c r="BD1029" i="22" l="1"/>
  <c r="Q1030" i="22"/>
  <c r="AX1030" i="22" s="1"/>
  <c r="AH1029" i="22"/>
  <c r="AY1030" i="22" l="1"/>
  <c r="AO1030" i="22"/>
  <c r="AP1030" i="22"/>
  <c r="AR1030" i="22" s="1"/>
  <c r="AQ1030" i="22" s="1"/>
  <c r="AS1030" i="22" s="1"/>
  <c r="R1030" i="22"/>
  <c r="BB1030" i="22"/>
  <c r="AA1030" i="22"/>
  <c r="S1030" i="22"/>
  <c r="U1030" i="22" s="1"/>
  <c r="AJ1030" i="22"/>
  <c r="AK1030" i="22" s="1"/>
  <c r="AL1030" i="22"/>
  <c r="AM1030" i="22" s="1"/>
  <c r="AB1030" i="22"/>
  <c r="AT1030" i="22" l="1"/>
  <c r="AU1030" i="22"/>
  <c r="T1030" i="22"/>
  <c r="V1030" i="22" s="1"/>
  <c r="AD1030" i="22"/>
  <c r="AV1030" i="22" l="1"/>
  <c r="W1030" i="22"/>
  <c r="X1030" i="22"/>
  <c r="AC1030" i="22"/>
  <c r="AE1030" i="22" s="1"/>
  <c r="BC1030" i="22" s="1"/>
  <c r="Y1030" i="22" l="1"/>
  <c r="AF1030" i="22"/>
  <c r="AZ1030" i="22" s="1"/>
  <c r="AG1030" i="22"/>
  <c r="BA1030" i="22" s="1"/>
  <c r="BD1030" i="22" l="1"/>
  <c r="Q1031" i="22"/>
  <c r="AX1031" i="22" s="1"/>
  <c r="AH1030" i="22"/>
  <c r="AY1031" i="22" l="1"/>
  <c r="AO1031" i="22"/>
  <c r="AP1031" i="22"/>
  <c r="AR1031" i="22" s="1"/>
  <c r="S1031" i="22"/>
  <c r="U1031" i="22" s="1"/>
  <c r="T1031" i="22" s="1"/>
  <c r="AJ1031" i="22"/>
  <c r="AK1031" i="22" s="1"/>
  <c r="AA1031" i="22"/>
  <c r="BB1031" i="22"/>
  <c r="AL1031" i="22"/>
  <c r="AM1031" i="22" s="1"/>
  <c r="R1031" i="22"/>
  <c r="AB1031" i="22"/>
  <c r="AQ1031" i="22" l="1"/>
  <c r="AS1031" i="22" s="1"/>
  <c r="V1031" i="22"/>
  <c r="W1031" i="22" s="1"/>
  <c r="AD1031" i="22"/>
  <c r="AC1031" i="22" s="1"/>
  <c r="AU1031" i="22" l="1"/>
  <c r="AT1031" i="22"/>
  <c r="X1031" i="22"/>
  <c r="Y1031" i="22" s="1"/>
  <c r="AE1031" i="22"/>
  <c r="BC1031" i="22" s="1"/>
  <c r="AV1031" i="22" l="1"/>
  <c r="AF1031" i="22"/>
  <c r="AZ1031" i="22" s="1"/>
  <c r="AG1031" i="22"/>
  <c r="BA1031" i="22" s="1"/>
  <c r="AH1031" i="22" l="1"/>
  <c r="Q1032" i="22"/>
  <c r="AX1032" i="22" s="1"/>
  <c r="BD1031" i="22"/>
  <c r="AY1032" i="22" l="1"/>
  <c r="AB1032" i="22"/>
  <c r="AD1032" i="22" s="1"/>
  <c r="AO1032" i="22"/>
  <c r="AP1032" i="22"/>
  <c r="AR1032" i="22" s="1"/>
  <c r="AQ1032" i="22" s="1"/>
  <c r="AJ1032" i="22"/>
  <c r="R1032" i="22"/>
  <c r="BB1032" i="22"/>
  <c r="AA1032" i="22"/>
  <c r="AL1032" i="22"/>
  <c r="S1032" i="22"/>
  <c r="U1032" i="22" s="1"/>
  <c r="T1032" i="22" s="1"/>
  <c r="AS1032" i="22" l="1"/>
  <c r="AC1032" i="22"/>
  <c r="AE1032" i="22" s="1"/>
  <c r="V1032" i="22"/>
  <c r="W1032" i="22" s="1"/>
  <c r="AM1032" i="22"/>
  <c r="AK1032" i="22"/>
  <c r="BC1032" i="22" l="1"/>
  <c r="BD1032" i="22" s="1"/>
  <c r="AU1032" i="22"/>
  <c r="AT1032" i="22"/>
  <c r="X1032" i="22"/>
  <c r="Y1032" i="22" s="1"/>
  <c r="AF1032" i="22"/>
  <c r="AG1032" i="22"/>
  <c r="AZ1032" i="22" l="1"/>
  <c r="BA1032" i="22"/>
  <c r="AV1032" i="22"/>
  <c r="Q1033" i="22"/>
  <c r="AX1033" i="22" s="1"/>
  <c r="AH1032" i="22"/>
  <c r="AY1033" i="22" l="1"/>
  <c r="AP1033" i="22"/>
  <c r="AR1033" i="22" s="1"/>
  <c r="AQ1033" i="22" s="1"/>
  <c r="AS1033" i="22" s="1"/>
  <c r="S1033" i="22"/>
  <c r="U1033" i="22" s="1"/>
  <c r="T1033" i="22" s="1"/>
  <c r="AO1033" i="22"/>
  <c r="AB1033" i="22"/>
  <c r="AD1033" i="22" s="1"/>
  <c r="BB1033" i="22"/>
  <c r="AJ1033" i="22"/>
  <c r="AK1033" i="22" s="1"/>
  <c r="R1033" i="22"/>
  <c r="AL1033" i="22"/>
  <c r="AM1033" i="22" s="1"/>
  <c r="AA1033" i="22"/>
  <c r="AU1033" i="22" l="1"/>
  <c r="AT1033" i="22"/>
  <c r="V1033" i="22"/>
  <c r="W1033" i="22" s="1"/>
  <c r="AC1033" i="22"/>
  <c r="AE1033" i="22" s="1"/>
  <c r="BC1033" i="22" l="1"/>
  <c r="AV1033" i="22"/>
  <c r="X1033" i="22"/>
  <c r="Y1033" i="22" s="1"/>
  <c r="AF1033" i="22"/>
  <c r="AZ1033" i="22" s="1"/>
  <c r="AG1033" i="22"/>
  <c r="BA1033" i="22" l="1"/>
  <c r="Q1034" i="22"/>
  <c r="AX1034" i="22" s="1"/>
  <c r="BD1033" i="22"/>
  <c r="AH1033" i="22"/>
  <c r="AY1034" i="22" l="1"/>
  <c r="AO1034" i="22"/>
  <c r="AP1034" i="22"/>
  <c r="AR1034" i="22" s="1"/>
  <c r="AQ1034" i="22" s="1"/>
  <c r="AS1034" i="22" s="1"/>
  <c r="R1034" i="22"/>
  <c r="AA1034" i="22"/>
  <c r="AL1034" i="22"/>
  <c r="BB1034" i="22"/>
  <c r="AJ1034" i="22"/>
  <c r="S1034" i="22"/>
  <c r="U1034" i="22" s="1"/>
  <c r="AB1034" i="22"/>
  <c r="AT1034" i="22" l="1"/>
  <c r="AU1034" i="22"/>
  <c r="T1034" i="22"/>
  <c r="V1034" i="22" s="1"/>
  <c r="AM1034" i="22"/>
  <c r="AK1034" i="22"/>
  <c r="AD1034" i="22"/>
  <c r="AV1034" i="22" l="1"/>
  <c r="W1034" i="22"/>
  <c r="X1034" i="22"/>
  <c r="AC1034" i="22"/>
  <c r="AE1034" i="22" s="1"/>
  <c r="BC1034" i="22" s="1"/>
  <c r="Y1034" i="22" l="1"/>
  <c r="BD1034" i="22"/>
  <c r="AF1034" i="22"/>
  <c r="AZ1034" i="22" s="1"/>
  <c r="AG1034" i="22"/>
  <c r="BA1034" i="22" s="1"/>
  <c r="Q1035" i="22" l="1"/>
  <c r="AX1035" i="22" s="1"/>
  <c r="AH1034" i="22"/>
  <c r="AY1035" i="22" l="1"/>
  <c r="AL1035" i="22"/>
  <c r="AM1035" i="22" s="1"/>
  <c r="AO1035" i="22"/>
  <c r="AP1035" i="22"/>
  <c r="AR1035" i="22" s="1"/>
  <c r="AQ1035" i="22" s="1"/>
  <c r="R1035" i="22"/>
  <c r="AJ1035" i="22"/>
  <c r="AK1035" i="22" s="1"/>
  <c r="AA1035" i="22"/>
  <c r="AB1035" i="22"/>
  <c r="AD1035" i="22" s="1"/>
  <c r="S1035" i="22"/>
  <c r="U1035" i="22" s="1"/>
  <c r="T1035" i="22" s="1"/>
  <c r="BB1035" i="22"/>
  <c r="AS1035" i="22" l="1"/>
  <c r="AT1035" i="22" s="1"/>
  <c r="V1035" i="22"/>
  <c r="AC1035" i="22"/>
  <c r="AE1035" i="22" s="1"/>
  <c r="AU1035" i="22" l="1"/>
  <c r="AV1035" i="22" s="1"/>
  <c r="BC1035" i="22"/>
  <c r="X1035" i="22"/>
  <c r="W1035" i="22"/>
  <c r="AF1035" i="22"/>
  <c r="AG1035" i="22"/>
  <c r="AZ1035" i="22" l="1"/>
  <c r="BA1035" i="22"/>
  <c r="Y1035" i="22"/>
  <c r="AH1035" i="22"/>
  <c r="BD1035" i="22"/>
  <c r="Q1036" i="22"/>
  <c r="AX1036" i="22" s="1"/>
  <c r="AY1036" i="22" l="1"/>
  <c r="AO1036" i="22"/>
  <c r="AP1036" i="22"/>
  <c r="AR1036" i="22" s="1"/>
  <c r="AQ1036" i="22" s="1"/>
  <c r="AL1036" i="22"/>
  <c r="AJ1036" i="22"/>
  <c r="R1036" i="22"/>
  <c r="BB1036" i="22"/>
  <c r="AA1036" i="22"/>
  <c r="S1036" i="22"/>
  <c r="U1036" i="22" s="1"/>
  <c r="AB1036" i="22"/>
  <c r="AS1036" i="22" l="1"/>
  <c r="AU1036" i="22" s="1"/>
  <c r="T1036" i="22"/>
  <c r="V1036" i="22" s="1"/>
  <c r="AM1036" i="22"/>
  <c r="AK1036" i="22"/>
  <c r="AD1036" i="22"/>
  <c r="AT1036" i="22" l="1"/>
  <c r="X1036" i="22"/>
  <c r="W1036" i="22"/>
  <c r="AC1036" i="22"/>
  <c r="AE1036" i="22" s="1"/>
  <c r="BC1036" i="22" s="1"/>
  <c r="AV1036" i="22" l="1"/>
  <c r="Y1036" i="22"/>
  <c r="AF1036" i="22"/>
  <c r="AZ1036" i="22" s="1"/>
  <c r="AG1036" i="22"/>
  <c r="BA1036" i="22" s="1"/>
  <c r="BD1036" i="22" l="1"/>
  <c r="Q1037" i="22"/>
  <c r="AX1037" i="22" s="1"/>
  <c r="AH1036" i="22"/>
  <c r="AY1037" i="22" l="1"/>
  <c r="AO1037" i="22"/>
  <c r="AP1037" i="22"/>
  <c r="AR1037" i="22" s="1"/>
  <c r="AQ1037" i="22" s="1"/>
  <c r="AB1037" i="22"/>
  <c r="AL1037" i="22"/>
  <c r="AJ1037" i="22"/>
  <c r="AA1037" i="22"/>
  <c r="R1037" i="22"/>
  <c r="BB1037" i="22"/>
  <c r="S1037" i="22"/>
  <c r="U1037" i="22" s="1"/>
  <c r="AS1037" i="22" l="1"/>
  <c r="AU1037" i="22" s="1"/>
  <c r="T1037" i="22"/>
  <c r="V1037" i="22" s="1"/>
  <c r="AM1037" i="22"/>
  <c r="AK1037" i="22"/>
  <c r="AD1037" i="22"/>
  <c r="AT1037" i="22" l="1"/>
  <c r="W1037" i="22"/>
  <c r="X1037" i="22"/>
  <c r="AC1037" i="22"/>
  <c r="AE1037" i="22" s="1"/>
  <c r="BC1037" i="22" s="1"/>
  <c r="AV1037" i="22" l="1"/>
  <c r="Y1037" i="22"/>
  <c r="AF1037" i="22"/>
  <c r="AZ1037" i="22" s="1"/>
  <c r="AG1037" i="22"/>
  <c r="BA1037" i="22" s="1"/>
  <c r="BD1037" i="22" l="1"/>
  <c r="Q1038" i="22"/>
  <c r="AX1038" i="22" s="1"/>
  <c r="AH1037" i="22"/>
  <c r="AY1038" i="22" l="1"/>
  <c r="AO1038" i="22"/>
  <c r="AP1038" i="22"/>
  <c r="AR1038" i="22" s="1"/>
  <c r="BB1038" i="22"/>
  <c r="AA1038" i="22"/>
  <c r="R1038" i="22"/>
  <c r="AJ1038" i="22"/>
  <c r="AL1038" i="22"/>
  <c r="S1038" i="22"/>
  <c r="U1038" i="22" s="1"/>
  <c r="AB1038" i="22"/>
  <c r="AQ1038" i="22" l="1"/>
  <c r="AS1038" i="22" s="1"/>
  <c r="T1038" i="22"/>
  <c r="V1038" i="22" s="1"/>
  <c r="AK1038" i="22"/>
  <c r="AM1038" i="22"/>
  <c r="AD1038" i="22"/>
  <c r="AU1038" i="22" l="1"/>
  <c r="AT1038" i="22"/>
  <c r="X1038" i="22"/>
  <c r="W1038" i="22"/>
  <c r="AC1038" i="22"/>
  <c r="AE1038" i="22" s="1"/>
  <c r="BC1038" i="22" s="1"/>
  <c r="AV1038" i="22" l="1"/>
  <c r="Y1038" i="22"/>
  <c r="AF1038" i="22"/>
  <c r="AZ1038" i="22" s="1"/>
  <c r="AG1038" i="22"/>
  <c r="BA1038" i="22" s="1"/>
  <c r="AH1038" i="22" l="1"/>
  <c r="BD1038" i="22"/>
  <c r="Q1039" i="22"/>
  <c r="AX1039" i="22" s="1"/>
  <c r="AY1039" i="22" l="1"/>
  <c r="AB1039" i="22"/>
  <c r="AD1039" i="22" s="1"/>
  <c r="AO1039" i="22"/>
  <c r="AP1039" i="22"/>
  <c r="AR1039" i="22" s="1"/>
  <c r="AQ1039" i="22" s="1"/>
  <c r="BB1039" i="22"/>
  <c r="AJ1039" i="22"/>
  <c r="AA1039" i="22"/>
  <c r="R1039" i="22"/>
  <c r="AL1039" i="22"/>
  <c r="S1039" i="22"/>
  <c r="U1039" i="22" s="1"/>
  <c r="T1039" i="22" s="1"/>
  <c r="AS1039" i="22" l="1"/>
  <c r="AT1039" i="22" s="1"/>
  <c r="AC1039" i="22"/>
  <c r="AE1039" i="22" s="1"/>
  <c r="V1039" i="22"/>
  <c r="X1039" i="22" s="1"/>
  <c r="AK1039" i="22"/>
  <c r="AM1039" i="22"/>
  <c r="AU1039" i="22" l="1"/>
  <c r="BC1039" i="22"/>
  <c r="BD1039" i="22" s="1"/>
  <c r="W1039" i="22"/>
  <c r="Y1039" i="22" s="1"/>
  <c r="AF1039" i="22"/>
  <c r="AG1039" i="22"/>
  <c r="AZ1039" i="22" l="1"/>
  <c r="AV1039" i="22"/>
  <c r="BA1039" i="22"/>
  <c r="Q1040" i="22"/>
  <c r="AX1040" i="22" s="1"/>
  <c r="AH1039" i="22"/>
  <c r="AY1040" i="22" l="1"/>
  <c r="R1040" i="22"/>
  <c r="AO1040" i="22"/>
  <c r="AP1040" i="22"/>
  <c r="AR1040" i="22" s="1"/>
  <c r="AQ1040" i="22" s="1"/>
  <c r="AL1040" i="22"/>
  <c r="AM1040" i="22" s="1"/>
  <c r="AA1040" i="22"/>
  <c r="AB1040" i="22"/>
  <c r="AD1040" i="22" s="1"/>
  <c r="AC1040" i="22" s="1"/>
  <c r="AJ1040" i="22"/>
  <c r="AK1040" i="22" s="1"/>
  <c r="S1040" i="22"/>
  <c r="U1040" i="22" s="1"/>
  <c r="T1040" i="22" s="1"/>
  <c r="BB1040" i="22"/>
  <c r="AS1040" i="22" l="1"/>
  <c r="AT1040" i="22" s="1"/>
  <c r="V1040" i="22"/>
  <c r="X1040" i="22" s="1"/>
  <c r="AE1040" i="22"/>
  <c r="AU1040" i="22" l="1"/>
  <c r="BC1040" i="22"/>
  <c r="W1040" i="22"/>
  <c r="Y1040" i="22" s="1"/>
  <c r="AF1040" i="22"/>
  <c r="AG1040" i="22"/>
  <c r="AZ1040" i="22" l="1"/>
  <c r="BA1040" i="22"/>
  <c r="AV1040" i="22"/>
  <c r="AH1040" i="22"/>
  <c r="BD1040" i="22"/>
  <c r="Q1041" i="22"/>
  <c r="AX1041" i="22" s="1"/>
  <c r="AY1041" i="22" l="1"/>
  <c r="AB1041" i="22"/>
  <c r="AD1041" i="22" s="1"/>
  <c r="AC1041" i="22" s="1"/>
  <c r="AO1041" i="22"/>
  <c r="AP1041" i="22"/>
  <c r="AR1041" i="22" s="1"/>
  <c r="AQ1041" i="22" s="1"/>
  <c r="AA1041" i="22"/>
  <c r="BB1041" i="22"/>
  <c r="R1041" i="22"/>
  <c r="AJ1041" i="22"/>
  <c r="AL1041" i="22"/>
  <c r="S1041" i="22"/>
  <c r="U1041" i="22" s="1"/>
  <c r="T1041" i="22" s="1"/>
  <c r="AS1041" i="22" l="1"/>
  <c r="AT1041" i="22" s="1"/>
  <c r="AE1041" i="22"/>
  <c r="AF1041" i="22" s="1"/>
  <c r="AU1041" i="22"/>
  <c r="V1041" i="22"/>
  <c r="W1041" i="22" s="1"/>
  <c r="AK1041" i="22"/>
  <c r="AM1041" i="22"/>
  <c r="AZ1041" i="22" l="1"/>
  <c r="AG1041" i="22"/>
  <c r="BA1041" i="22" s="1"/>
  <c r="BC1041" i="22"/>
  <c r="AV1041" i="22"/>
  <c r="X1041" i="22"/>
  <c r="Y1041" i="22" s="1"/>
  <c r="AH1041" i="22" l="1"/>
  <c r="BD1041" i="22"/>
  <c r="Q1042" i="22"/>
  <c r="AX1042" i="22" s="1"/>
  <c r="AY1042" i="22" l="1"/>
  <c r="AO1042" i="22"/>
  <c r="AP1042" i="22"/>
  <c r="AR1042" i="22" s="1"/>
  <c r="R1042" i="22"/>
  <c r="AL1042" i="22"/>
  <c r="AJ1042" i="22"/>
  <c r="AA1042" i="22"/>
  <c r="BB1042" i="22"/>
  <c r="S1042" i="22"/>
  <c r="U1042" i="22" s="1"/>
  <c r="AB1042" i="22"/>
  <c r="AQ1042" i="22" l="1"/>
  <c r="AS1042" i="22" s="1"/>
  <c r="T1042" i="22"/>
  <c r="V1042" i="22" s="1"/>
  <c r="AM1042" i="22"/>
  <c r="AD1042" i="22"/>
  <c r="AK1042" i="22"/>
  <c r="AT1042" i="22" l="1"/>
  <c r="AU1042" i="22"/>
  <c r="X1042" i="22"/>
  <c r="W1042" i="22"/>
  <c r="AC1042" i="22"/>
  <c r="AE1042" i="22" s="1"/>
  <c r="BC1042" i="22" s="1"/>
  <c r="AV1042" i="22" l="1"/>
  <c r="Y1042" i="22"/>
  <c r="BD1042" i="22"/>
  <c r="AF1042" i="22"/>
  <c r="AZ1042" i="22" s="1"/>
  <c r="AG1042" i="22"/>
  <c r="BA1042" i="22" s="1"/>
  <c r="Q1043" i="22" l="1"/>
  <c r="AX1043" i="22" s="1"/>
  <c r="AH1042" i="22"/>
  <c r="BB1043" i="22" l="1"/>
  <c r="AY1043" i="22"/>
  <c r="R1043" i="22"/>
  <c r="AO1043" i="22"/>
  <c r="AP1043" i="22"/>
  <c r="AR1043" i="22" s="1"/>
  <c r="AQ1043" i="22" s="1"/>
  <c r="AL1043" i="22"/>
  <c r="AM1043" i="22" s="1"/>
  <c r="S1043" i="22"/>
  <c r="U1043" i="22" s="1"/>
  <c r="T1043" i="22" s="1"/>
  <c r="AJ1043" i="22"/>
  <c r="AK1043" i="22" s="1"/>
  <c r="AB1043" i="22"/>
  <c r="AD1043" i="22" s="1"/>
  <c r="AC1043" i="22" s="1"/>
  <c r="AA1043" i="22"/>
  <c r="AS1043" i="22" l="1"/>
  <c r="AU1043" i="22" s="1"/>
  <c r="V1043" i="22"/>
  <c r="W1043" i="22" s="1"/>
  <c r="AE1043" i="22"/>
  <c r="AT1043" i="22" l="1"/>
  <c r="BC1043" i="22"/>
  <c r="BD1043" i="22" s="1"/>
  <c r="AV1043" i="22"/>
  <c r="X1043" i="22"/>
  <c r="Y1043" i="22" s="1"/>
  <c r="AG1043" i="22"/>
  <c r="AF1043" i="22"/>
  <c r="BA1043" i="22" l="1"/>
  <c r="AZ1043" i="22"/>
  <c r="Q1044" i="22"/>
  <c r="AX1044" i="22" s="1"/>
  <c r="AH1043" i="22"/>
  <c r="AY1044" i="22" l="1"/>
  <c r="AJ1044" i="22"/>
  <c r="AK1044" i="22" s="1"/>
  <c r="AO1044" i="22"/>
  <c r="AP1044" i="22"/>
  <c r="AR1044" i="22" s="1"/>
  <c r="AQ1044" i="22" s="1"/>
  <c r="S1044" i="22"/>
  <c r="U1044" i="22" s="1"/>
  <c r="T1044" i="22" s="1"/>
  <c r="AL1044" i="22"/>
  <c r="AM1044" i="22" s="1"/>
  <c r="AA1044" i="22"/>
  <c r="R1044" i="22"/>
  <c r="AB1044" i="22"/>
  <c r="AD1044" i="22" s="1"/>
  <c r="BB1044" i="22"/>
  <c r="AS1044" i="22" l="1"/>
  <c r="AU1044" i="22" s="1"/>
  <c r="V1044" i="22"/>
  <c r="W1044" i="22" s="1"/>
  <c r="AC1044" i="22"/>
  <c r="AE1044" i="22" s="1"/>
  <c r="AT1044" i="22" l="1"/>
  <c r="BC1044" i="22"/>
  <c r="X1044" i="22"/>
  <c r="Y1044" i="22" s="1"/>
  <c r="AF1044" i="22"/>
  <c r="AG1044" i="22"/>
  <c r="BA1044" i="22" l="1"/>
  <c r="AV1044" i="22"/>
  <c r="AZ1044" i="22"/>
  <c r="BD1044" i="22"/>
  <c r="Q1045" i="22"/>
  <c r="AX1045" i="22" s="1"/>
  <c r="AH1044" i="22"/>
  <c r="AY1045" i="22" l="1"/>
  <c r="AO1045" i="22"/>
  <c r="AP1045" i="22"/>
  <c r="AR1045" i="22" s="1"/>
  <c r="S1045" i="22"/>
  <c r="U1045" i="22" s="1"/>
  <c r="T1045" i="22" s="1"/>
  <c r="R1045" i="22"/>
  <c r="AL1045" i="22"/>
  <c r="AA1045" i="22"/>
  <c r="AJ1045" i="22"/>
  <c r="BB1045" i="22"/>
  <c r="AB1045" i="22"/>
  <c r="AQ1045" i="22" l="1"/>
  <c r="AS1045" i="22" s="1"/>
  <c r="V1045" i="22"/>
  <c r="X1045" i="22" s="1"/>
  <c r="AD1045" i="22"/>
  <c r="AK1045" i="22"/>
  <c r="AM1045" i="22"/>
  <c r="W1045" i="22" l="1"/>
  <c r="AU1045" i="22"/>
  <c r="AT1045" i="22"/>
  <c r="AC1045" i="22"/>
  <c r="AE1045" i="22" s="1"/>
  <c r="BC1045" i="22" s="1"/>
  <c r="Y1045" i="22"/>
  <c r="AV1045" i="22" l="1"/>
  <c r="AF1045" i="22"/>
  <c r="AZ1045" i="22" s="1"/>
  <c r="AG1045" i="22"/>
  <c r="BA1045" i="22" s="1"/>
  <c r="BD1045" i="22" l="1"/>
  <c r="Q1046" i="22"/>
  <c r="AX1046" i="22" s="1"/>
  <c r="AH1045" i="22"/>
  <c r="AY1046" i="22" l="1"/>
  <c r="AO1046" i="22"/>
  <c r="AP1046" i="22"/>
  <c r="AR1046" i="22" s="1"/>
  <c r="AQ1046" i="22" s="1"/>
  <c r="AJ1046" i="22"/>
  <c r="AA1046" i="22"/>
  <c r="BB1046" i="22"/>
  <c r="AL1046" i="22"/>
  <c r="R1046" i="22"/>
  <c r="S1046" i="22"/>
  <c r="U1046" i="22" s="1"/>
  <c r="AB1046" i="22"/>
  <c r="AS1046" i="22" l="1"/>
  <c r="AU1046" i="22" s="1"/>
  <c r="T1046" i="22"/>
  <c r="V1046" i="22" s="1"/>
  <c r="AK1046" i="22"/>
  <c r="AM1046" i="22"/>
  <c r="AD1046" i="22"/>
  <c r="AC1046" i="22" s="1"/>
  <c r="AT1046" i="22" l="1"/>
  <c r="X1046" i="22"/>
  <c r="W1046" i="22"/>
  <c r="AE1046" i="22"/>
  <c r="BC1046" i="22" s="1"/>
  <c r="AV1046" i="22" l="1"/>
  <c r="Y1046" i="22"/>
  <c r="AF1046" i="22"/>
  <c r="AZ1046" i="22" s="1"/>
  <c r="AG1046" i="22"/>
  <c r="BA1046" i="22" s="1"/>
  <c r="AH1046" i="22" l="1"/>
  <c r="BD1046" i="22"/>
  <c r="Q1047" i="22"/>
  <c r="AX1047" i="22" s="1"/>
  <c r="AY1047" i="22" l="1"/>
  <c r="AO1047" i="22"/>
  <c r="AP1047" i="22"/>
  <c r="AR1047" i="22" s="1"/>
  <c r="AB1047" i="22"/>
  <c r="AJ1047" i="22"/>
  <c r="AL1047" i="22"/>
  <c r="AA1047" i="22"/>
  <c r="R1047" i="22"/>
  <c r="BB1047" i="22"/>
  <c r="S1047" i="22"/>
  <c r="U1047" i="22" s="1"/>
  <c r="AQ1047" i="22" l="1"/>
  <c r="AS1047" i="22" s="1"/>
  <c r="T1047" i="22"/>
  <c r="V1047" i="22" s="1"/>
  <c r="AK1047" i="22"/>
  <c r="AM1047" i="22"/>
  <c r="AD1047" i="22"/>
  <c r="AC1047" i="22" s="1"/>
  <c r="AU1047" i="22" l="1"/>
  <c r="AT1047" i="22"/>
  <c r="W1047" i="22"/>
  <c r="X1047" i="22"/>
  <c r="AE1047" i="22"/>
  <c r="BC1047" i="22" s="1"/>
  <c r="AV1047" i="22" l="1"/>
  <c r="Y1047" i="22"/>
  <c r="AF1047" i="22"/>
  <c r="AZ1047" i="22" s="1"/>
  <c r="AG1047" i="22"/>
  <c r="BA1047" i="22" s="1"/>
  <c r="BD1047" i="22" l="1"/>
  <c r="Q1048" i="22"/>
  <c r="AX1048" i="22" s="1"/>
  <c r="AH1047" i="22"/>
  <c r="AY1048" i="22" l="1"/>
  <c r="AO1048" i="22"/>
  <c r="AP1048" i="22"/>
  <c r="AR1048" i="22" s="1"/>
  <c r="BB1048" i="22"/>
  <c r="AA1048" i="22"/>
  <c r="AL1048" i="22"/>
  <c r="AJ1048" i="22"/>
  <c r="R1048" i="22"/>
  <c r="S1048" i="22"/>
  <c r="U1048" i="22" s="1"/>
  <c r="AB1048" i="22"/>
  <c r="AD1048" i="22" s="1"/>
  <c r="AQ1048" i="22" l="1"/>
  <c r="AS1048" i="22" s="1"/>
  <c r="T1048" i="22"/>
  <c r="V1048" i="22" s="1"/>
  <c r="AC1048" i="22"/>
  <c r="AE1048" i="22" s="1"/>
  <c r="AK1048" i="22"/>
  <c r="AM1048" i="22"/>
  <c r="AU1048" i="22" l="1"/>
  <c r="AT1048" i="22"/>
  <c r="BC1048" i="22"/>
  <c r="BD1048" i="22" s="1"/>
  <c r="AF1048" i="22"/>
  <c r="AG1048" i="22"/>
  <c r="X1048" i="22"/>
  <c r="W1048" i="22"/>
  <c r="AZ1048" i="22" l="1"/>
  <c r="BA1048" i="22"/>
  <c r="AV1048" i="22"/>
  <c r="AH1048" i="22"/>
  <c r="Q1049" i="22"/>
  <c r="AX1049" i="22" s="1"/>
  <c r="Y1048" i="22"/>
  <c r="AY1049" i="22" l="1"/>
  <c r="AB1049" i="22"/>
  <c r="AD1049" i="22" s="1"/>
  <c r="AC1049" i="22" s="1"/>
  <c r="AO1049" i="22"/>
  <c r="AP1049" i="22"/>
  <c r="AR1049" i="22" s="1"/>
  <c r="AQ1049" i="22" s="1"/>
  <c r="S1049" i="22"/>
  <c r="U1049" i="22" s="1"/>
  <c r="T1049" i="22" s="1"/>
  <c r="AL1049" i="22"/>
  <c r="AM1049" i="22" s="1"/>
  <c r="AA1049" i="22"/>
  <c r="BB1049" i="22"/>
  <c r="AJ1049" i="22"/>
  <c r="AK1049" i="22" s="1"/>
  <c r="R1049" i="22"/>
  <c r="AS1049" i="22" l="1"/>
  <c r="AU1049" i="22" s="1"/>
  <c r="AE1049" i="22"/>
  <c r="V1049" i="22"/>
  <c r="W1049" i="22" s="1"/>
  <c r="AT1049" i="22" l="1"/>
  <c r="BC1049" i="22"/>
  <c r="Q1050" i="22" s="1"/>
  <c r="AX1050" i="22" s="1"/>
  <c r="AG1049" i="22"/>
  <c r="BA1049" i="22" s="1"/>
  <c r="AF1049" i="22"/>
  <c r="X1049" i="22"/>
  <c r="Y1049" i="22" s="1"/>
  <c r="AV1049" i="22" l="1"/>
  <c r="AZ1049" i="22"/>
  <c r="BD1049" i="22"/>
  <c r="AH1049" i="22"/>
  <c r="AY1050" i="22"/>
  <c r="AB1050" i="22"/>
  <c r="AD1050" i="22" s="1"/>
  <c r="AC1050" i="22" s="1"/>
  <c r="AO1050" i="22"/>
  <c r="AP1050" i="22"/>
  <c r="AR1050" i="22" s="1"/>
  <c r="AQ1050" i="22" s="1"/>
  <c r="S1050" i="22"/>
  <c r="U1050" i="22" s="1"/>
  <c r="T1050" i="22" s="1"/>
  <c r="BB1050" i="22"/>
  <c r="AL1050" i="22"/>
  <c r="AM1050" i="22" s="1"/>
  <c r="R1050" i="22"/>
  <c r="AA1050" i="22"/>
  <c r="AJ1050" i="22"/>
  <c r="AK1050" i="22" s="1"/>
  <c r="AS1050" i="22" l="1"/>
  <c r="AU1050" i="22" s="1"/>
  <c r="AE1050" i="22"/>
  <c r="V1050" i="22"/>
  <c r="X1050" i="22" s="1"/>
  <c r="AT1050" i="22" l="1"/>
  <c r="AV1050" i="22" s="1"/>
  <c r="BC1050" i="22"/>
  <c r="Q1051" i="22" s="1"/>
  <c r="AX1051" i="22" s="1"/>
  <c r="W1050" i="22"/>
  <c r="Y1050" i="22" s="1"/>
  <c r="AG1050" i="22"/>
  <c r="BA1050" i="22" s="1"/>
  <c r="AF1050" i="22"/>
  <c r="AZ1050" i="22" l="1"/>
  <c r="BD1050" i="22"/>
  <c r="AY1051" i="22"/>
  <c r="AO1051" i="22"/>
  <c r="AH1050" i="22"/>
  <c r="AP1051" i="22"/>
  <c r="AR1051" i="22" s="1"/>
  <c r="AQ1051" i="22" s="1"/>
  <c r="BB1051" i="22"/>
  <c r="AJ1051" i="22"/>
  <c r="R1051" i="22"/>
  <c r="AL1051" i="22"/>
  <c r="AA1051" i="22"/>
  <c r="S1051" i="22"/>
  <c r="U1051" i="22" s="1"/>
  <c r="AB1051" i="22"/>
  <c r="AD1051" i="22" s="1"/>
  <c r="AC1051" i="22" s="1"/>
  <c r="AS1051" i="22" l="1"/>
  <c r="AT1051" i="22" s="1"/>
  <c r="AE1051" i="22"/>
  <c r="T1051" i="22"/>
  <c r="V1051" i="22" s="1"/>
  <c r="AM1051" i="22"/>
  <c r="AK1051" i="22"/>
  <c r="AU1051" i="22" l="1"/>
  <c r="AV1051" i="22" s="1"/>
  <c r="BC1051" i="22"/>
  <c r="BD1051" i="22" s="1"/>
  <c r="W1051" i="22"/>
  <c r="X1051" i="22"/>
  <c r="AF1051" i="22"/>
  <c r="AG1051" i="22"/>
  <c r="BA1051" i="22" l="1"/>
  <c r="AZ1051" i="22"/>
  <c r="Y1051" i="22"/>
  <c r="Q1052" i="22"/>
  <c r="AX1052" i="22" s="1"/>
  <c r="AH1051" i="22"/>
  <c r="AA1052" i="22" l="1"/>
  <c r="AB1052" i="22"/>
  <c r="AD1052" i="22" s="1"/>
  <c r="AC1052" i="22" s="1"/>
  <c r="AE1052" i="22" s="1"/>
  <c r="S1052" i="22"/>
  <c r="U1052" i="22" s="1"/>
  <c r="T1052" i="22" s="1"/>
  <c r="AL1052" i="22"/>
  <c r="AM1052" i="22" s="1"/>
  <c r="AJ1052" i="22"/>
  <c r="AY1052" i="22"/>
  <c r="R1052" i="22"/>
  <c r="AO1052" i="22"/>
  <c r="AP1052" i="22"/>
  <c r="AR1052" i="22" s="1"/>
  <c r="AQ1052" i="22" s="1"/>
  <c r="BB1052" i="22"/>
  <c r="AK1052" i="22"/>
  <c r="V1052" i="22" l="1"/>
  <c r="W1052" i="22" s="1"/>
  <c r="AS1052" i="22"/>
  <c r="AU1052" i="22" s="1"/>
  <c r="AF1052" i="22"/>
  <c r="AG1052" i="22"/>
  <c r="X1052" i="22"/>
  <c r="Y1052" i="22" s="1"/>
  <c r="BA1052" i="22" l="1"/>
  <c r="AT1052" i="22"/>
  <c r="AZ1052" i="22" s="1"/>
  <c r="BC1052" i="22"/>
  <c r="BD1052" i="22" s="1"/>
  <c r="AH1052" i="22"/>
  <c r="AV1052" i="22" l="1"/>
  <c r="Q1053" i="22"/>
  <c r="AX1053" i="22" s="1"/>
  <c r="AY1053" i="22" l="1"/>
  <c r="AA1053" i="22"/>
  <c r="AL1053" i="22"/>
  <c r="AM1053" i="22" s="1"/>
  <c r="AJ1053" i="22"/>
  <c r="AK1053" i="22" s="1"/>
  <c r="AB1053" i="22"/>
  <c r="AD1053" i="22" s="1"/>
  <c r="AC1053" i="22" s="1"/>
  <c r="BB1053" i="22"/>
  <c r="S1053" i="22"/>
  <c r="U1053" i="22" s="1"/>
  <c r="T1053" i="22" s="1"/>
  <c r="R1053" i="22"/>
  <c r="AO1053" i="22"/>
  <c r="AP1053" i="22"/>
  <c r="AR1053" i="22" s="1"/>
  <c r="AE1053" i="22" l="1"/>
  <c r="AF1053" i="22" s="1"/>
  <c r="V1053" i="22"/>
  <c r="W1053" i="22" s="1"/>
  <c r="AQ1053" i="22"/>
  <c r="AS1053" i="22" s="1"/>
  <c r="AG1053" i="22"/>
  <c r="X1053" i="22" l="1"/>
  <c r="Y1053" i="22" s="1"/>
  <c r="BC1053" i="22"/>
  <c r="BD1053" i="22" s="1"/>
  <c r="AU1053" i="22"/>
  <c r="BA1053" i="22" s="1"/>
  <c r="AT1053" i="22"/>
  <c r="AZ1053" i="22" s="1"/>
  <c r="AH1053" i="22"/>
  <c r="Q1054" i="22" l="1"/>
  <c r="AX1054" i="22" s="1"/>
  <c r="AV1053" i="22"/>
  <c r="AY1054" i="22"/>
  <c r="AO1054" i="22"/>
  <c r="AP1054" i="22"/>
  <c r="AR1054" i="22" s="1"/>
  <c r="AQ1054" i="22" s="1"/>
  <c r="AL1054" i="22"/>
  <c r="AM1054" i="22" s="1"/>
  <c r="R1054" i="22"/>
  <c r="AB1054" i="22" l="1"/>
  <c r="AD1054" i="22" s="1"/>
  <c r="AC1054" i="22" s="1"/>
  <c r="AJ1054" i="22"/>
  <c r="AK1054" i="22" s="1"/>
  <c r="AA1054" i="22"/>
  <c r="S1054" i="22"/>
  <c r="U1054" i="22" s="1"/>
  <c r="T1054" i="22" s="1"/>
  <c r="BB1054" i="22"/>
  <c r="AS1054" i="22"/>
  <c r="AU1054" i="22" s="1"/>
  <c r="AE1054" i="22" l="1"/>
  <c r="V1054" i="22"/>
  <c r="W1054" i="22" s="1"/>
  <c r="AT1054" i="22"/>
  <c r="AF1054" i="22"/>
  <c r="AG1054" i="22"/>
  <c r="BC1054" i="22" l="1"/>
  <c r="Q1055" i="22" s="1"/>
  <c r="AX1055" i="22" s="1"/>
  <c r="AY1055" i="22" s="1"/>
  <c r="AZ1054" i="22"/>
  <c r="X1054" i="22"/>
  <c r="Y1054" i="22" s="1"/>
  <c r="AV1054" i="22"/>
  <c r="BD1054" i="22"/>
  <c r="AH1054" i="22"/>
  <c r="AB1055" i="22"/>
  <c r="AD1055" i="22" s="1"/>
  <c r="AC1055" i="22" s="1"/>
  <c r="AL1055" i="22"/>
  <c r="BB1055" i="22"/>
  <c r="R1055" i="22"/>
  <c r="AA1055" i="22"/>
  <c r="AJ1055" i="22"/>
  <c r="S1055" i="22"/>
  <c r="U1055" i="22" s="1"/>
  <c r="T1055" i="22" s="1"/>
  <c r="AO1055" i="22" l="1"/>
  <c r="AP1055" i="22"/>
  <c r="AR1055" i="22" s="1"/>
  <c r="AQ1055" i="22" s="1"/>
  <c r="BA1054" i="22"/>
  <c r="AE1055" i="22"/>
  <c r="V1055" i="22"/>
  <c r="X1055" i="22" s="1"/>
  <c r="AK1055" i="22"/>
  <c r="AM1055" i="22"/>
  <c r="AS1055" i="22" l="1"/>
  <c r="AU1055" i="22" s="1"/>
  <c r="AT1055" i="22"/>
  <c r="AV1055" i="22" s="1"/>
  <c r="BC1055" i="22"/>
  <c r="W1055" i="22"/>
  <c r="Y1055" i="22" s="1"/>
  <c r="AF1055" i="22"/>
  <c r="AG1055" i="22"/>
  <c r="BA1055" i="22" s="1"/>
  <c r="AZ1055" i="22" l="1"/>
  <c r="AH1055" i="22"/>
  <c r="BD1055" i="22"/>
  <c r="Q1056" i="22"/>
  <c r="AX1056" i="22" s="1"/>
  <c r="AY1056" i="22" l="1"/>
  <c r="AO1056" i="22"/>
  <c r="AP1056" i="22"/>
  <c r="AR1056" i="22" s="1"/>
  <c r="AQ1056" i="22" s="1"/>
  <c r="AA1056" i="22"/>
  <c r="R1056" i="22"/>
  <c r="BB1056" i="22"/>
  <c r="AL1056" i="22"/>
  <c r="AJ1056" i="22"/>
  <c r="S1056" i="22"/>
  <c r="U1056" i="22" s="1"/>
  <c r="AB1056" i="22"/>
  <c r="AD1056" i="22" s="1"/>
  <c r="AS1056" i="22" l="1"/>
  <c r="AT1056" i="22" s="1"/>
  <c r="T1056" i="22"/>
  <c r="V1056" i="22" s="1"/>
  <c r="AC1056" i="22"/>
  <c r="AE1056" i="22" s="1"/>
  <c r="AK1056" i="22"/>
  <c r="AM1056" i="22"/>
  <c r="AU1056" i="22" l="1"/>
  <c r="BC1056" i="22"/>
  <c r="AV1056" i="22"/>
  <c r="AF1056" i="22"/>
  <c r="AG1056" i="22"/>
  <c r="X1056" i="22"/>
  <c r="W1056" i="22"/>
  <c r="AZ1056" i="22" l="1"/>
  <c r="BA1056" i="22"/>
  <c r="AH1056" i="22"/>
  <c r="Y1056" i="22"/>
  <c r="BD1056" i="22"/>
  <c r="Q1057" i="22"/>
  <c r="AX1057" i="22" s="1"/>
  <c r="AY1057" i="22" l="1"/>
  <c r="AO1057" i="22"/>
  <c r="AP1057" i="22"/>
  <c r="AR1057" i="22" s="1"/>
  <c r="AQ1057" i="22" s="1"/>
  <c r="AJ1057" i="22"/>
  <c r="AA1057" i="22"/>
  <c r="AL1057" i="22"/>
  <c r="BB1057" i="22"/>
  <c r="R1057" i="22"/>
  <c r="AB1057" i="22"/>
  <c r="AD1057" i="22" s="1"/>
  <c r="S1057" i="22"/>
  <c r="U1057" i="22" s="1"/>
  <c r="T1057" i="22" s="1"/>
  <c r="AS1057" i="22" l="1"/>
  <c r="AU1057" i="22" s="1"/>
  <c r="AC1057" i="22"/>
  <c r="AE1057" i="22" s="1"/>
  <c r="V1057" i="22"/>
  <c r="W1057" i="22" s="1"/>
  <c r="AK1057" i="22"/>
  <c r="AM1057" i="22"/>
  <c r="AT1057" i="22" l="1"/>
  <c r="BC1057" i="22"/>
  <c r="BD1057" i="22" s="1"/>
  <c r="AV1057" i="22"/>
  <c r="AF1057" i="22"/>
  <c r="AG1057" i="22"/>
  <c r="X1057" i="22"/>
  <c r="Y1057" i="22" s="1"/>
  <c r="BA1057" i="22" l="1"/>
  <c r="AZ1057" i="22"/>
  <c r="AH1057" i="22"/>
  <c r="Q1058" i="22"/>
  <c r="AX1058" i="22" s="1"/>
  <c r="AY1058" i="22" l="1"/>
  <c r="AL1058" i="22"/>
  <c r="AM1058" i="22" s="1"/>
  <c r="AB1058" i="22"/>
  <c r="AD1058" i="22" s="1"/>
  <c r="AC1058" i="22" s="1"/>
  <c r="AO1058" i="22"/>
  <c r="AP1058" i="22"/>
  <c r="AR1058" i="22" s="1"/>
  <c r="AQ1058" i="22" s="1"/>
  <c r="AA1058" i="22"/>
  <c r="AJ1058" i="22"/>
  <c r="AK1058" i="22" s="1"/>
  <c r="BB1058" i="22"/>
  <c r="R1058" i="22"/>
  <c r="S1058" i="22"/>
  <c r="U1058" i="22" s="1"/>
  <c r="T1058" i="22" s="1"/>
  <c r="AS1058" i="22" l="1"/>
  <c r="AU1058" i="22" s="1"/>
  <c r="AE1058" i="22"/>
  <c r="AT1058" i="22"/>
  <c r="V1058" i="22"/>
  <c r="W1058" i="22" s="1"/>
  <c r="BC1058" i="22" l="1"/>
  <c r="BD1058" i="22" s="1"/>
  <c r="AF1058" i="22"/>
  <c r="AZ1058" i="22" s="1"/>
  <c r="AG1058" i="22"/>
  <c r="AV1058" i="22"/>
  <c r="X1058" i="22"/>
  <c r="Y1058" i="22" s="1"/>
  <c r="BA1058" i="22" l="1"/>
  <c r="AH1058" i="22"/>
  <c r="Q1059" i="22"/>
  <c r="BB1059" i="22" s="1"/>
  <c r="AO1059" i="22" l="1"/>
  <c r="AB1059" i="22"/>
  <c r="AD1059" i="22" s="1"/>
  <c r="AC1059" i="22" s="1"/>
  <c r="AE1059" i="22" s="1"/>
  <c r="AF1059" i="22" s="1"/>
  <c r="AA1059" i="22"/>
  <c r="S1059" i="22"/>
  <c r="U1059" i="22" s="1"/>
  <c r="T1059" i="22" s="1"/>
  <c r="V1059" i="22" s="1"/>
  <c r="X1059" i="22" s="1"/>
  <c r="AL1059" i="22"/>
  <c r="AM1059" i="22" s="1"/>
  <c r="R1059" i="22"/>
  <c r="AJ1059" i="22"/>
  <c r="AK1059" i="22" s="1"/>
  <c r="AP1059" i="22"/>
  <c r="AR1059" i="22" s="1"/>
  <c r="AX1059" i="22"/>
  <c r="AG1059" i="22" l="1"/>
  <c r="W1059" i="22"/>
  <c r="Y1059" i="22" s="1"/>
  <c r="AQ1059" i="22"/>
  <c r="AS1059" i="22" s="1"/>
  <c r="AY1059" i="22"/>
  <c r="AH1059" i="22"/>
  <c r="AT1059" i="22" l="1"/>
  <c r="AZ1059" i="22" s="1"/>
  <c r="AU1059" i="22"/>
  <c r="BA1059" i="22" s="1"/>
  <c r="BC1059" i="22"/>
  <c r="BD1059" i="22" s="1"/>
  <c r="Q1060" i="22" l="1"/>
  <c r="R1060" i="22" s="1"/>
  <c r="AV1059" i="22"/>
  <c r="AL1060" i="22" l="1"/>
  <c r="AM1060" i="22" s="1"/>
  <c r="AX1060" i="22"/>
  <c r="AA1060" i="22"/>
  <c r="AP1060" i="22"/>
  <c r="AR1060" i="22" s="1"/>
  <c r="AB1060" i="22"/>
  <c r="AD1060" i="22" s="1"/>
  <c r="BB1060" i="22"/>
  <c r="AO1060" i="22"/>
  <c r="S1060" i="22"/>
  <c r="U1060" i="22" s="1"/>
  <c r="T1060" i="22" s="1"/>
  <c r="V1060" i="22" s="1"/>
  <c r="AJ1060" i="22"/>
  <c r="AK1060" i="22" s="1"/>
  <c r="AY1060" i="22" l="1"/>
  <c r="AC1060" i="22"/>
  <c r="AE1060" i="22" s="1"/>
  <c r="AQ1060" i="22"/>
  <c r="AS1060" i="22" s="1"/>
  <c r="X1060" i="22"/>
  <c r="W1060" i="22"/>
  <c r="BC1060" i="22" l="1"/>
  <c r="Q1061" i="22" s="1"/>
  <c r="S1061" i="22" s="1"/>
  <c r="U1061" i="22" s="1"/>
  <c r="T1061" i="22" s="1"/>
  <c r="V1061" i="22" s="1"/>
  <c r="AT1060" i="22"/>
  <c r="AU1060" i="22"/>
  <c r="AG1060" i="22"/>
  <c r="AF1060" i="22"/>
  <c r="Y1060" i="22"/>
  <c r="BA1060" i="22" l="1"/>
  <c r="AZ1060" i="22"/>
  <c r="BD1060" i="22"/>
  <c r="AV1060" i="22"/>
  <c r="AH1060" i="22"/>
  <c r="AP1061" i="22"/>
  <c r="AR1061" i="22" s="1"/>
  <c r="X1061" i="22"/>
  <c r="W1061" i="22"/>
  <c r="AX1061" i="22"/>
  <c r="AL1061" i="22"/>
  <c r="AM1061" i="22" s="1"/>
  <c r="AJ1061" i="22"/>
  <c r="AK1061" i="22" s="1"/>
  <c r="R1061" i="22"/>
  <c r="AA1061" i="22"/>
  <c r="AO1061" i="22"/>
  <c r="BB1061" i="22"/>
  <c r="AB1061" i="22"/>
  <c r="AD1061" i="22" s="1"/>
  <c r="AY1061" i="22" l="1"/>
  <c r="Y1061" i="22"/>
  <c r="AC1061" i="22"/>
  <c r="AE1061" i="22" s="1"/>
  <c r="AQ1061" i="22"/>
  <c r="AS1061" i="22" s="1"/>
  <c r="BC1061" i="22" l="1"/>
  <c r="AT1061" i="22"/>
  <c r="AU1061" i="22"/>
  <c r="AG1061" i="22"/>
  <c r="AF1061" i="22"/>
  <c r="BA1061" i="22" l="1"/>
  <c r="AZ1061" i="22"/>
  <c r="AH1061" i="22"/>
  <c r="AV1061" i="22"/>
  <c r="BD1061" i="22"/>
  <c r="Q1062" i="22"/>
  <c r="AX1062" i="22" l="1"/>
  <c r="AL1062" i="22"/>
  <c r="AM1062" i="22" s="1"/>
  <c r="AJ1062" i="22"/>
  <c r="AK1062" i="22" s="1"/>
  <c r="R1062" i="22"/>
  <c r="AO1062" i="22"/>
  <c r="S1062" i="22"/>
  <c r="U1062" i="22" s="1"/>
  <c r="T1062" i="22" s="1"/>
  <c r="V1062" i="22" s="1"/>
  <c r="BB1062" i="22"/>
  <c r="AA1062" i="22"/>
  <c r="AP1062" i="22"/>
  <c r="AR1062" i="22" s="1"/>
  <c r="AB1062" i="22"/>
  <c r="AD1062" i="22" s="1"/>
  <c r="AY1062" i="22" l="1"/>
  <c r="X1062" i="22"/>
  <c r="W1062" i="22"/>
  <c r="AQ1062" i="22"/>
  <c r="AS1062" i="22" s="1"/>
  <c r="AC1062" i="22"/>
  <c r="AE1062" i="22" s="1"/>
  <c r="Y1062" i="22" l="1"/>
  <c r="AF1062" i="22"/>
  <c r="AG1062" i="22"/>
  <c r="AT1062" i="22"/>
  <c r="AU1062" i="22"/>
  <c r="BC1062" i="22"/>
  <c r="AZ1062" i="22" l="1"/>
  <c r="BA1062" i="22"/>
  <c r="AV1062" i="22"/>
  <c r="BD1062" i="22"/>
  <c r="Q1063" i="22"/>
  <c r="AH1062" i="22"/>
  <c r="AX1063" i="22" l="1"/>
  <c r="AA1063" i="22"/>
  <c r="AL1063" i="22"/>
  <c r="AM1063" i="22" s="1"/>
  <c r="AO1063" i="22"/>
  <c r="R1063" i="22"/>
  <c r="BB1063" i="22"/>
  <c r="AJ1063" i="22"/>
  <c r="AK1063" i="22" s="1"/>
  <c r="S1063" i="22"/>
  <c r="U1063" i="22" s="1"/>
  <c r="AB1063" i="22"/>
  <c r="AD1063" i="22" s="1"/>
  <c r="AP1063" i="22"/>
  <c r="AR1063" i="22" s="1"/>
  <c r="AQ1063" i="22" s="1"/>
  <c r="AY1063" i="22" l="1"/>
  <c r="AC1063" i="22"/>
  <c r="AE1063" i="22" s="1"/>
  <c r="AS1063" i="22"/>
  <c r="T1063" i="22"/>
  <c r="V1063" i="22" s="1"/>
  <c r="X1063" i="22" l="1"/>
  <c r="W1063" i="22"/>
  <c r="AG1063" i="22"/>
  <c r="AF1063" i="22"/>
  <c r="AT1063" i="22"/>
  <c r="AU1063" i="22"/>
  <c r="BC1063" i="22"/>
  <c r="BA1063" i="22" l="1"/>
  <c r="AZ1063" i="22"/>
  <c r="Y1063" i="22"/>
  <c r="AH1063" i="22"/>
  <c r="BD1063" i="22"/>
  <c r="Q1064" i="22"/>
  <c r="AP1064" i="22" s="1"/>
  <c r="AR1064" i="22" s="1"/>
  <c r="AV1063" i="22"/>
  <c r="AB1064" i="22" l="1"/>
  <c r="AD1064" i="22" s="1"/>
  <c r="AC1064" i="22" s="1"/>
  <c r="AX1064" i="22"/>
  <c r="AQ1064" i="22"/>
  <c r="AS1064" i="22" s="1"/>
  <c r="AA1064" i="22"/>
  <c r="AL1064" i="22"/>
  <c r="AJ1064" i="22"/>
  <c r="R1064" i="22"/>
  <c r="AO1064" i="22"/>
  <c r="BB1064" i="22"/>
  <c r="S1064" i="22"/>
  <c r="U1064" i="22" s="1"/>
  <c r="T1064" i="22" s="1"/>
  <c r="V1064" i="22" s="1"/>
  <c r="AE1064" i="22" l="1"/>
  <c r="AF1064" i="22" s="1"/>
  <c r="AT1064" i="22"/>
  <c r="AU1064" i="22"/>
  <c r="AG1064" i="22"/>
  <c r="X1064" i="22"/>
  <c r="W1064" i="22"/>
  <c r="AK1064" i="22"/>
  <c r="AY1064" i="22"/>
  <c r="AM1064" i="22"/>
  <c r="BA1064" i="22" l="1"/>
  <c r="AZ1064" i="22"/>
  <c r="BC1064" i="22"/>
  <c r="BD1064" i="22" s="1"/>
  <c r="AV1064" i="22"/>
  <c r="Y1064" i="22"/>
  <c r="AH1064" i="22"/>
  <c r="Q1065" i="22" l="1"/>
  <c r="S1065" i="22" s="1"/>
  <c r="U1065" i="22" s="1"/>
  <c r="T1065" i="22" s="1"/>
  <c r="V1065" i="22" s="1"/>
  <c r="AJ1065" i="22" l="1"/>
  <c r="AK1065" i="22" s="1"/>
  <c r="AL1065" i="22"/>
  <c r="AM1065" i="22" s="1"/>
  <c r="BB1065" i="22"/>
  <c r="AA1065" i="22"/>
  <c r="R1065" i="22"/>
  <c r="AO1065" i="22"/>
  <c r="AX1065" i="22"/>
  <c r="AP1065" i="22"/>
  <c r="AR1065" i="22" s="1"/>
  <c r="AQ1065" i="22" s="1"/>
  <c r="AS1065" i="22" s="1"/>
  <c r="AT1065" i="22" s="1"/>
  <c r="AB1065" i="22"/>
  <c r="AD1065" i="22" s="1"/>
  <c r="AC1065" i="22" s="1"/>
  <c r="W1065" i="22"/>
  <c r="X1065" i="22"/>
  <c r="AY1065" i="22" l="1"/>
  <c r="AU1065" i="22"/>
  <c r="AE1065" i="22"/>
  <c r="Y1065" i="22"/>
  <c r="AV1065" i="22" l="1"/>
  <c r="BC1065" i="22"/>
  <c r="Q1066" i="22" s="1"/>
  <c r="AX1066" i="22" s="1"/>
  <c r="AG1065" i="22"/>
  <c r="BA1065" i="22" s="1"/>
  <c r="AF1065" i="22"/>
  <c r="AY1066" i="22" l="1"/>
  <c r="S1066" i="22"/>
  <c r="U1066" i="22" s="1"/>
  <c r="BB1066" i="22"/>
  <c r="AP1066" i="22"/>
  <c r="AR1066" i="22" s="1"/>
  <c r="AQ1066" i="22" s="1"/>
  <c r="AL1066" i="22"/>
  <c r="AM1066" i="22" s="1"/>
  <c r="AH1065" i="22"/>
  <c r="AA1066" i="22"/>
  <c r="AJ1066" i="22"/>
  <c r="AK1066" i="22" s="1"/>
  <c r="BD1065" i="22"/>
  <c r="AO1066" i="22"/>
  <c r="R1066" i="22"/>
  <c r="AB1066" i="22"/>
  <c r="AD1066" i="22" s="1"/>
  <c r="AC1066" i="22" s="1"/>
  <c r="AE1066" i="22" s="1"/>
  <c r="AF1066" i="22" s="1"/>
  <c r="AZ1065" i="22"/>
  <c r="T1066" i="22"/>
  <c r="V1066" i="22" l="1"/>
  <c r="AG1066" i="22"/>
  <c r="AH1066" i="22" s="1"/>
  <c r="AS1066" i="22"/>
  <c r="BC1066" i="22" s="1"/>
  <c r="X1066" i="22"/>
  <c r="W1066" i="22"/>
  <c r="AU1066" i="22" l="1"/>
  <c r="BA1066" i="22" s="1"/>
  <c r="AT1066" i="22"/>
  <c r="AZ1066" i="22" s="1"/>
  <c r="BD1066" i="22"/>
  <c r="Q1067" i="22"/>
  <c r="Y1066" i="22"/>
  <c r="AP1067" i="22" l="1"/>
  <c r="AR1067" i="22" s="1"/>
  <c r="AV1066" i="22"/>
  <c r="S1067" i="22"/>
  <c r="U1067" i="22" s="1"/>
  <c r="T1067" i="22" s="1"/>
  <c r="AX1067" i="22"/>
  <c r="AA1067" i="22"/>
  <c r="AL1067" i="22"/>
  <c r="R1067" i="22"/>
  <c r="BB1067" i="22"/>
  <c r="AQ1067" i="22"/>
  <c r="AO1067" i="22"/>
  <c r="AJ1067" i="22"/>
  <c r="AB1067" i="22"/>
  <c r="AD1067" i="22" s="1"/>
  <c r="AC1067" i="22" s="1"/>
  <c r="AE1067" i="22" s="1"/>
  <c r="AS1067" i="22" l="1"/>
  <c r="V1067" i="22"/>
  <c r="X1067" i="22" s="1"/>
  <c r="AY1067" i="22"/>
  <c r="AG1067" i="22"/>
  <c r="AF1067" i="22"/>
  <c r="AT1067" i="22"/>
  <c r="AU1067" i="22"/>
  <c r="AM1067" i="22"/>
  <c r="AK1067" i="22"/>
  <c r="BA1067" i="22" l="1"/>
  <c r="W1067" i="22"/>
  <c r="Y1067" i="22" s="1"/>
  <c r="AH1067" i="22"/>
  <c r="AV1067" i="22"/>
  <c r="BC1067" i="22"/>
  <c r="AZ1067" i="22" l="1"/>
  <c r="BD1067" i="22"/>
  <c r="Q1068" i="22"/>
  <c r="AO1068" i="22" l="1"/>
  <c r="AX1068" i="22"/>
  <c r="BB1068" i="22"/>
  <c r="AL1068" i="22"/>
  <c r="AJ1068" i="22"/>
  <c r="R1068" i="22"/>
  <c r="AA1068" i="22"/>
  <c r="AB1068" i="22"/>
  <c r="AD1068" i="22" s="1"/>
  <c r="AC1068" i="22" s="1"/>
  <c r="AE1068" i="22" s="1"/>
  <c r="S1068" i="22"/>
  <c r="U1068" i="22" s="1"/>
  <c r="T1068" i="22" s="1"/>
  <c r="V1068" i="22" s="1"/>
  <c r="AP1068" i="22"/>
  <c r="AR1068" i="22" s="1"/>
  <c r="AY1068" i="22" l="1"/>
  <c r="AF1068" i="22"/>
  <c r="AG1068" i="22"/>
  <c r="X1068" i="22"/>
  <c r="W1068" i="22"/>
  <c r="AK1068" i="22"/>
  <c r="AM1068" i="22"/>
  <c r="AQ1068" i="22"/>
  <c r="AS1068" i="22" s="1"/>
  <c r="AH1068" i="22" l="1"/>
  <c r="AT1068" i="22"/>
  <c r="AZ1068" i="22" s="1"/>
  <c r="AU1068" i="22"/>
  <c r="BA1068" i="22" s="1"/>
  <c r="BC1068" i="22"/>
  <c r="Y1068" i="22"/>
  <c r="BD1068" i="22" l="1"/>
  <c r="Q1069" i="22"/>
  <c r="AV1068" i="22"/>
  <c r="AX1069" i="22" l="1"/>
  <c r="AA1069" i="22"/>
  <c r="R1069" i="22"/>
  <c r="BB1069" i="22"/>
  <c r="AO1069" i="22"/>
  <c r="AJ1069" i="22"/>
  <c r="AL1069" i="22"/>
  <c r="S1069" i="22"/>
  <c r="U1069" i="22" s="1"/>
  <c r="T1069" i="22" s="1"/>
  <c r="V1069" i="22" s="1"/>
  <c r="AB1069" i="22"/>
  <c r="AD1069" i="22" s="1"/>
  <c r="AC1069" i="22" s="1"/>
  <c r="AE1069" i="22" s="1"/>
  <c r="AP1069" i="22"/>
  <c r="AR1069" i="22" s="1"/>
  <c r="AY1069" i="22" l="1"/>
  <c r="AG1069" i="22"/>
  <c r="AF1069" i="22"/>
  <c r="AQ1069" i="22"/>
  <c r="AS1069" i="22" s="1"/>
  <c r="AM1069" i="22"/>
  <c r="AK1069" i="22"/>
  <c r="W1069" i="22"/>
  <c r="X1069" i="22"/>
  <c r="AT1069" i="22" l="1"/>
  <c r="AZ1069" i="22" s="1"/>
  <c r="AU1069" i="22"/>
  <c r="BA1069" i="22" s="1"/>
  <c r="BC1069" i="22"/>
  <c r="AH1069" i="22"/>
  <c r="Y1069" i="22"/>
  <c r="BD1069" i="22" l="1"/>
  <c r="Q1070" i="22"/>
  <c r="AV1069" i="22"/>
  <c r="AX1070" i="22" l="1"/>
  <c r="AJ1070" i="22"/>
  <c r="AL1070" i="22"/>
  <c r="AA1070" i="22"/>
  <c r="BB1070" i="22"/>
  <c r="R1070" i="22"/>
  <c r="AO1070" i="22"/>
  <c r="AB1070" i="22"/>
  <c r="AD1070" i="22" s="1"/>
  <c r="AC1070" i="22" s="1"/>
  <c r="AE1070" i="22" s="1"/>
  <c r="S1070" i="22"/>
  <c r="U1070" i="22" s="1"/>
  <c r="T1070" i="22" s="1"/>
  <c r="V1070" i="22" s="1"/>
  <c r="AP1070" i="22"/>
  <c r="AR1070" i="22" s="1"/>
  <c r="AQ1070" i="22" s="1"/>
  <c r="AS1070" i="22" s="1"/>
  <c r="AY1070" i="22" l="1"/>
  <c r="AU1070" i="22"/>
  <c r="AT1070" i="22"/>
  <c r="AF1070" i="22"/>
  <c r="AG1070" i="22"/>
  <c r="W1070" i="22"/>
  <c r="X1070" i="22"/>
  <c r="AM1070" i="22"/>
  <c r="AK1070" i="22"/>
  <c r="AZ1070" i="22" l="1"/>
  <c r="BA1070" i="22"/>
  <c r="BC1070" i="22"/>
  <c r="Q1071" i="22" s="1"/>
  <c r="AB1071" i="22" s="1"/>
  <c r="AD1071" i="22" s="1"/>
  <c r="Y1070" i="22"/>
  <c r="AH1070" i="22"/>
  <c r="AV1070" i="22"/>
  <c r="BD1070" i="22" l="1"/>
  <c r="AP1071" i="22"/>
  <c r="AR1071" i="22" s="1"/>
  <c r="AQ1071" i="22" s="1"/>
  <c r="AS1071" i="22" s="1"/>
  <c r="AX1071" i="22"/>
  <c r="AC1071" i="22"/>
  <c r="AE1071" i="22" s="1"/>
  <c r="BB1071" i="22"/>
  <c r="AO1071" i="22"/>
  <c r="R1071" i="22"/>
  <c r="AA1071" i="22"/>
  <c r="AJ1071" i="22"/>
  <c r="AK1071" i="22" s="1"/>
  <c r="AL1071" i="22"/>
  <c r="AM1071" i="22" s="1"/>
  <c r="S1071" i="22"/>
  <c r="U1071" i="22" s="1"/>
  <c r="T1071" i="22" s="1"/>
  <c r="V1071" i="22" s="1"/>
  <c r="AY1071" i="22" l="1"/>
  <c r="BC1071" i="22" s="1"/>
  <c r="AF1071" i="22"/>
  <c r="AG1071" i="22"/>
  <c r="X1071" i="22"/>
  <c r="W1071" i="22"/>
  <c r="AT1071" i="22"/>
  <c r="AU1071" i="22"/>
  <c r="AZ1071" i="22" l="1"/>
  <c r="BA1071" i="22"/>
  <c r="AH1071" i="22"/>
  <c r="BD1071" i="22"/>
  <c r="Q1072" i="22"/>
  <c r="AB1072" i="22" s="1"/>
  <c r="AD1072" i="22" s="1"/>
  <c r="AC1072" i="22" s="1"/>
  <c r="AE1072" i="22" s="1"/>
  <c r="AF1072" i="22" s="1"/>
  <c r="AV1071" i="22"/>
  <c r="Y1071" i="22"/>
  <c r="S1072" i="22" l="1"/>
  <c r="U1072" i="22" s="1"/>
  <c r="T1072" i="22" s="1"/>
  <c r="V1072" i="22" s="1"/>
  <c r="W1072" i="22" s="1"/>
  <c r="AP1072" i="22"/>
  <c r="AR1072" i="22" s="1"/>
  <c r="AQ1072" i="22" s="1"/>
  <c r="AS1072" i="22" s="1"/>
  <c r="AX1072" i="22"/>
  <c r="R1072" i="22"/>
  <c r="AA1072" i="22"/>
  <c r="AO1072" i="22"/>
  <c r="AJ1072" i="22"/>
  <c r="AK1072" i="22" s="1"/>
  <c r="AL1072" i="22"/>
  <c r="AM1072" i="22" s="1"/>
  <c r="BB1072" i="22"/>
  <c r="AG1072" i="22"/>
  <c r="AH1072" i="22" s="1"/>
  <c r="AY1072" i="22" l="1"/>
  <c r="BC1072" i="22" s="1"/>
  <c r="BD1072" i="22" s="1"/>
  <c r="X1072" i="22"/>
  <c r="Y1072" i="22" s="1"/>
  <c r="AU1072" i="22"/>
  <c r="AT1072" i="22"/>
  <c r="AZ1072" i="22" s="1"/>
  <c r="BA1072" i="22" l="1"/>
  <c r="Q1073" i="22"/>
  <c r="AJ1073" i="22" s="1"/>
  <c r="AK1073" i="22" s="1"/>
  <c r="AV1072" i="22"/>
  <c r="AP1073" i="22" l="1"/>
  <c r="AR1073" i="22" s="1"/>
  <c r="R1073" i="22"/>
  <c r="AO1073" i="22"/>
  <c r="AA1073" i="22"/>
  <c r="AB1073" i="22"/>
  <c r="AD1073" i="22" s="1"/>
  <c r="AC1073" i="22" s="1"/>
  <c r="AE1073" i="22" s="1"/>
  <c r="AF1073" i="22" s="1"/>
  <c r="S1073" i="22"/>
  <c r="U1073" i="22" s="1"/>
  <c r="AL1073" i="22"/>
  <c r="AM1073" i="22" s="1"/>
  <c r="BB1073" i="22"/>
  <c r="AX1073" i="22"/>
  <c r="T1073" i="22"/>
  <c r="AQ1073" i="22"/>
  <c r="AS1073" i="22" s="1"/>
  <c r="AG1073" i="22" l="1"/>
  <c r="AH1073" i="22" s="1"/>
  <c r="V1073" i="22"/>
  <c r="X1073" i="22" s="1"/>
  <c r="AY1073" i="22"/>
  <c r="BC1073" i="22" s="1"/>
  <c r="AU1073" i="22"/>
  <c r="AT1073" i="22"/>
  <c r="W1073" i="22" l="1"/>
  <c r="AZ1073" i="22"/>
  <c r="BA1073" i="22"/>
  <c r="AV1073" i="22"/>
  <c r="BD1073" i="22"/>
  <c r="Q1074" i="22"/>
  <c r="Y1073" i="22"/>
  <c r="AX1074" i="22" l="1"/>
  <c r="AA1074" i="22"/>
  <c r="AL1074" i="22"/>
  <c r="AM1074" i="22" s="1"/>
  <c r="AJ1074" i="22"/>
  <c r="AK1074" i="22" s="1"/>
  <c r="R1074" i="22"/>
  <c r="S1074" i="22"/>
  <c r="U1074" i="22" s="1"/>
  <c r="AB1074" i="22"/>
  <c r="AD1074" i="22" s="1"/>
  <c r="AO1074" i="22"/>
  <c r="BB1074" i="22"/>
  <c r="AP1074" i="22"/>
  <c r="AR1074" i="22" s="1"/>
  <c r="AY1074" i="22" l="1"/>
  <c r="AC1074" i="22"/>
  <c r="AE1074" i="22" s="1"/>
  <c r="T1074" i="22"/>
  <c r="V1074" i="22" s="1"/>
  <c r="AQ1074" i="22"/>
  <c r="AS1074" i="22" s="1"/>
  <c r="X1074" i="22" l="1"/>
  <c r="W1074" i="22"/>
  <c r="AF1074" i="22"/>
  <c r="AG1074" i="22"/>
  <c r="AT1074" i="22"/>
  <c r="AU1074" i="22"/>
  <c r="BC1074" i="22"/>
  <c r="BA1074" i="22" l="1"/>
  <c r="AZ1074" i="22"/>
  <c r="Q1075" i="22"/>
  <c r="BD1074" i="22"/>
  <c r="Y1074" i="22"/>
  <c r="AH1074" i="22"/>
  <c r="AV1074" i="22"/>
  <c r="AX1075" i="22" l="1"/>
  <c r="AO1075" i="22"/>
  <c r="AA1075" i="22"/>
  <c r="R1075" i="22"/>
  <c r="AL1075" i="22"/>
  <c r="AM1075" i="22" s="1"/>
  <c r="BB1075" i="22"/>
  <c r="AJ1075" i="22"/>
  <c r="AK1075" i="22" s="1"/>
  <c r="AB1075" i="22"/>
  <c r="AD1075" i="22" s="1"/>
  <c r="AC1075" i="22" s="1"/>
  <c r="AE1075" i="22" s="1"/>
  <c r="AP1075" i="22"/>
  <c r="AR1075" i="22" s="1"/>
  <c r="S1075" i="22"/>
  <c r="U1075" i="22" s="1"/>
  <c r="AY1075" i="22" l="1"/>
  <c r="AF1075" i="22"/>
  <c r="AG1075" i="22"/>
  <c r="T1075" i="22"/>
  <c r="V1075" i="22" s="1"/>
  <c r="AQ1075" i="22"/>
  <c r="AS1075" i="22" s="1"/>
  <c r="BC1075" i="22" l="1"/>
  <c r="W1075" i="22"/>
  <c r="X1075" i="22"/>
  <c r="AT1075" i="22"/>
  <c r="AU1075" i="22"/>
  <c r="AH1075" i="22"/>
  <c r="AZ1075" i="22" l="1"/>
  <c r="BA1075" i="22"/>
  <c r="Y1075" i="22"/>
  <c r="AV1075" i="22"/>
  <c r="BD1075" i="22"/>
  <c r="Q1076" i="22"/>
  <c r="AP1076" i="22" s="1"/>
  <c r="AR1076" i="22" s="1"/>
  <c r="AX1076" i="22" l="1"/>
  <c r="AL1076" i="22"/>
  <c r="AM1076" i="22" s="1"/>
  <c r="AB1076" i="22"/>
  <c r="AD1076" i="22" s="1"/>
  <c r="AC1076" i="22" s="1"/>
  <c r="AE1076" i="22" s="1"/>
  <c r="AA1076" i="22"/>
  <c r="R1076" i="22"/>
  <c r="AJ1076" i="22"/>
  <c r="AK1076" i="22" s="1"/>
  <c r="BB1076" i="22"/>
  <c r="AO1076" i="22"/>
  <c r="AQ1076" i="22"/>
  <c r="AS1076" i="22" s="1"/>
  <c r="S1076" i="22"/>
  <c r="U1076" i="22" s="1"/>
  <c r="T1076" i="22" s="1"/>
  <c r="V1076" i="22" s="1"/>
  <c r="AY1076" i="22" l="1"/>
  <c r="BC1076" i="22" s="1"/>
  <c r="BD1076" i="22" s="1"/>
  <c r="AF1076" i="22"/>
  <c r="AG1076" i="22"/>
  <c r="X1076" i="22"/>
  <c r="W1076" i="22"/>
  <c r="AT1076" i="22"/>
  <c r="AU1076" i="22"/>
  <c r="BA1076" i="22" l="1"/>
  <c r="AZ1076" i="22"/>
  <c r="Y1076" i="22"/>
  <c r="Q1077" i="22"/>
  <c r="AX1077" i="22" s="1"/>
  <c r="AV1076" i="22"/>
  <c r="AH1076" i="22"/>
  <c r="AY1077" i="22" l="1"/>
  <c r="S1077" i="22"/>
  <c r="U1077" i="22" s="1"/>
  <c r="T1077" i="22" s="1"/>
  <c r="V1077" i="22" s="1"/>
  <c r="X1077" i="22" s="1"/>
  <c r="AL1077" i="22"/>
  <c r="AO1077" i="22"/>
  <c r="AB1077" i="22"/>
  <c r="AD1077" i="22" s="1"/>
  <c r="AC1077" i="22" s="1"/>
  <c r="AE1077" i="22" s="1"/>
  <c r="AA1077" i="22"/>
  <c r="R1077" i="22"/>
  <c r="BB1077" i="22"/>
  <c r="AJ1077" i="22"/>
  <c r="AK1077" i="22" s="1"/>
  <c r="AP1077" i="22"/>
  <c r="AR1077" i="22" s="1"/>
  <c r="AQ1077" i="22" s="1"/>
  <c r="AS1077" i="22" s="1"/>
  <c r="AM1077" i="22"/>
  <c r="W1077" i="22" l="1"/>
  <c r="BC1077" i="22"/>
  <c r="BD1077" i="22" s="1"/>
  <c r="AT1077" i="22"/>
  <c r="AZ1077" i="22" s="1"/>
  <c r="AU1077" i="22"/>
  <c r="BA1077" i="22" s="1"/>
  <c r="AF1077" i="22"/>
  <c r="AG1077" i="22"/>
  <c r="Y1077" i="22"/>
  <c r="AV1077" i="22" l="1"/>
  <c r="Q1078" i="22"/>
  <c r="AH1077" i="22"/>
  <c r="AP1078" i="22" l="1"/>
  <c r="AR1078" i="22" s="1"/>
  <c r="AQ1078" i="22" s="1"/>
  <c r="AX1078" i="22"/>
  <c r="S1078" i="22"/>
  <c r="U1078" i="22" s="1"/>
  <c r="T1078" i="22" s="1"/>
  <c r="AO1078" i="22"/>
  <c r="R1078" i="22"/>
  <c r="BB1078" i="22"/>
  <c r="AL1078" i="22"/>
  <c r="AM1078" i="22" s="1"/>
  <c r="AJ1078" i="22"/>
  <c r="AK1078" i="22" s="1"/>
  <c r="AA1078" i="22"/>
  <c r="AB1078" i="22"/>
  <c r="AD1078" i="22" s="1"/>
  <c r="AC1078" i="22" s="1"/>
  <c r="AS1078" i="22" l="1"/>
  <c r="AU1078" i="22" s="1"/>
  <c r="AY1078" i="22"/>
  <c r="V1078" i="22"/>
  <c r="X1078" i="22" s="1"/>
  <c r="AE1078" i="22"/>
  <c r="AT1078" i="22" l="1"/>
  <c r="BC1078" i="22"/>
  <c r="BD1078" i="22" s="1"/>
  <c r="W1078" i="22"/>
  <c r="Y1078" i="22" s="1"/>
  <c r="AG1078" i="22"/>
  <c r="BA1078" i="22" s="1"/>
  <c r="AF1078" i="22"/>
  <c r="AV1078" i="22" l="1"/>
  <c r="AZ1078" i="22"/>
  <c r="Q1079" i="22"/>
  <c r="AX1079" i="22" s="1"/>
  <c r="AH1078" i="22"/>
  <c r="AJ1079" i="22" l="1"/>
  <c r="BB1079" i="22"/>
  <c r="R1079" i="22"/>
  <c r="S1079" i="22"/>
  <c r="U1079" i="22" s="1"/>
  <c r="T1079" i="22" s="1"/>
  <c r="V1079" i="22" s="1"/>
  <c r="W1079" i="22" s="1"/>
  <c r="AA1079" i="22"/>
  <c r="AB1079" i="22"/>
  <c r="AD1079" i="22" s="1"/>
  <c r="AC1079" i="22" s="1"/>
  <c r="AL1079" i="22"/>
  <c r="AM1079" i="22" s="1"/>
  <c r="AP1079" i="22"/>
  <c r="AR1079" i="22" s="1"/>
  <c r="AQ1079" i="22" s="1"/>
  <c r="AS1079" i="22" s="1"/>
  <c r="AO1079" i="22"/>
  <c r="AY1079" i="22"/>
  <c r="AK1079" i="22"/>
  <c r="X1079" i="22" l="1"/>
  <c r="AE1079" i="22"/>
  <c r="AG1079" i="22" s="1"/>
  <c r="AU1079" i="22"/>
  <c r="AT1079" i="22"/>
  <c r="Y1079" i="22"/>
  <c r="BA1079" i="22" l="1"/>
  <c r="AF1079" i="22"/>
  <c r="AZ1079" i="22" s="1"/>
  <c r="BC1079" i="22"/>
  <c r="Q1080" i="22" s="1"/>
  <c r="AX1080" i="22" s="1"/>
  <c r="AV1079" i="22"/>
  <c r="AH1079" i="22" l="1"/>
  <c r="BD1079" i="22"/>
  <c r="AY1080" i="22"/>
  <c r="AO1080" i="22"/>
  <c r="AP1080" i="22"/>
  <c r="AR1080" i="22" s="1"/>
  <c r="R1080" i="22"/>
  <c r="AJ1080" i="22"/>
  <c r="BB1080" i="22"/>
  <c r="AA1080" i="22"/>
  <c r="AL1080" i="22"/>
  <c r="AB1080" i="22"/>
  <c r="AD1080" i="22" s="1"/>
  <c r="S1080" i="22"/>
  <c r="AQ1080" i="22" l="1"/>
  <c r="AS1080" i="22" s="1"/>
  <c r="U1080" i="22"/>
  <c r="AK1080" i="22"/>
  <c r="AC1080" i="22"/>
  <c r="AE1080" i="22" s="1"/>
  <c r="AM1080" i="22"/>
  <c r="AT1080" i="22" l="1"/>
  <c r="AU1080" i="22"/>
  <c r="AF1080" i="22"/>
  <c r="AG1080" i="22"/>
  <c r="T1080" i="22"/>
  <c r="V1080" i="22" s="1"/>
  <c r="BC1080" i="22" s="1"/>
  <c r="AV1080" i="22" l="1"/>
  <c r="AH1080" i="22"/>
  <c r="W1080" i="22"/>
  <c r="AZ1080" i="22" s="1"/>
  <c r="X1080" i="22"/>
  <c r="BA1080" i="22" s="1"/>
  <c r="Q1081" i="22" l="1"/>
  <c r="AX1081" i="22" s="1"/>
  <c r="BD1080" i="22"/>
  <c r="Y1080" i="22"/>
  <c r="AY1081" i="22" l="1"/>
  <c r="S1081" i="22"/>
  <c r="U1081" i="22" s="1"/>
  <c r="AO1081" i="22"/>
  <c r="AP1081" i="22"/>
  <c r="AR1081" i="22" s="1"/>
  <c r="AQ1081" i="22" s="1"/>
  <c r="BB1081" i="22"/>
  <c r="AA1081" i="22"/>
  <c r="AJ1081" i="22"/>
  <c r="AL1081" i="22"/>
  <c r="R1081" i="22"/>
  <c r="AB1081" i="22"/>
  <c r="AD1081" i="22" s="1"/>
  <c r="AS1081" i="22" l="1"/>
  <c r="AC1081" i="22"/>
  <c r="AE1081" i="22" s="1"/>
  <c r="AM1081" i="22"/>
  <c r="AK1081" i="22"/>
  <c r="T1081" i="22"/>
  <c r="V1081" i="22" s="1"/>
  <c r="BC1081" i="22" l="1"/>
  <c r="AU1081" i="22"/>
  <c r="AT1081" i="22"/>
  <c r="AF1081" i="22"/>
  <c r="AG1081" i="22"/>
  <c r="X1081" i="22"/>
  <c r="W1081" i="22"/>
  <c r="BA1081" i="22" l="1"/>
  <c r="AZ1081" i="22"/>
  <c r="AV1081" i="22"/>
  <c r="Q1082" i="22"/>
  <c r="AX1082" i="22" s="1"/>
  <c r="BD1081" i="22"/>
  <c r="Y1081" i="22"/>
  <c r="AH1081" i="22"/>
  <c r="AP1082" i="22" l="1"/>
  <c r="AR1082" i="22" s="1"/>
  <c r="AQ1082" i="22" s="1"/>
  <c r="AY1082" i="22"/>
  <c r="S1082" i="22"/>
  <c r="U1082" i="22" s="1"/>
  <c r="T1082" i="22" s="1"/>
  <c r="AO1082" i="22"/>
  <c r="AB1082" i="22"/>
  <c r="AD1082" i="22" s="1"/>
  <c r="AC1082" i="22" s="1"/>
  <c r="AE1082" i="22" s="1"/>
  <c r="R1082" i="22"/>
  <c r="AL1082" i="22"/>
  <c r="BB1082" i="22"/>
  <c r="AJ1082" i="22"/>
  <c r="AA1082" i="22"/>
  <c r="AS1082" i="22" l="1"/>
  <c r="AU1082" i="22" s="1"/>
  <c r="AF1082" i="22"/>
  <c r="AG1082" i="22"/>
  <c r="AK1082" i="22"/>
  <c r="AM1082" i="22"/>
  <c r="V1082" i="22"/>
  <c r="AT1082" i="22" l="1"/>
  <c r="BC1082" i="22"/>
  <c r="BD1082" i="22" s="1"/>
  <c r="AV1082" i="22"/>
  <c r="AH1082" i="22"/>
  <c r="W1082" i="22"/>
  <c r="X1082" i="22"/>
  <c r="BA1082" i="22" s="1"/>
  <c r="AZ1082" i="22" l="1"/>
  <c r="Q1083" i="22"/>
  <c r="AX1083" i="22" s="1"/>
  <c r="Y1082" i="22"/>
  <c r="S1083" i="22" l="1"/>
  <c r="AL1083" i="22"/>
  <c r="AM1083" i="22" s="1"/>
  <c r="BB1083" i="22"/>
  <c r="AB1083" i="22"/>
  <c r="AD1083" i="22" s="1"/>
  <c r="AC1083" i="22" s="1"/>
  <c r="AE1083" i="22" s="1"/>
  <c r="R1083" i="22"/>
  <c r="AY1083" i="22"/>
  <c r="AJ1083" i="22"/>
  <c r="AK1083" i="22" s="1"/>
  <c r="AO1083" i="22"/>
  <c r="AP1083" i="22"/>
  <c r="AR1083" i="22" s="1"/>
  <c r="AA1083" i="22"/>
  <c r="U1083" i="22"/>
  <c r="AQ1083" i="22" l="1"/>
  <c r="AS1083" i="22" s="1"/>
  <c r="AF1083" i="22"/>
  <c r="AG1083" i="22"/>
  <c r="T1083" i="22"/>
  <c r="V1083" i="22" s="1"/>
  <c r="BC1083" i="22" l="1"/>
  <c r="AT1083" i="22"/>
  <c r="AU1083" i="22"/>
  <c r="BA1083" i="22" s="1"/>
  <c r="W1083" i="22"/>
  <c r="X1083" i="22"/>
  <c r="AH1083" i="22"/>
  <c r="AZ1083" i="22" l="1"/>
  <c r="AV1083" i="22"/>
  <c r="Y1083" i="22"/>
  <c r="Q1084" i="22"/>
  <c r="AX1084" i="22" s="1"/>
  <c r="BD1083" i="22"/>
  <c r="AP1084" i="22" l="1"/>
  <c r="AR1084" i="22" s="1"/>
  <c r="AQ1084" i="22" s="1"/>
  <c r="AS1084" i="22" s="1"/>
  <c r="AY1084" i="22"/>
  <c r="AO1084" i="22"/>
  <c r="AA1084" i="22"/>
  <c r="BB1084" i="22"/>
  <c r="AL1084" i="22"/>
  <c r="AJ1084" i="22"/>
  <c r="R1084" i="22"/>
  <c r="AB1084" i="22"/>
  <c r="AD1084" i="22" s="1"/>
  <c r="S1084" i="22"/>
  <c r="AT1084" i="22" l="1"/>
  <c r="AU1084" i="22"/>
  <c r="AM1084" i="22"/>
  <c r="AC1084" i="22"/>
  <c r="AE1084" i="22" s="1"/>
  <c r="AK1084" i="22"/>
  <c r="U1084" i="22"/>
  <c r="T1084" i="22" s="1"/>
  <c r="AV1084" i="22" l="1"/>
  <c r="AF1084" i="22"/>
  <c r="AG1084" i="22"/>
  <c r="V1084" i="22"/>
  <c r="BC1084" i="22" s="1"/>
  <c r="AH1084" i="22" l="1"/>
  <c r="W1084" i="22"/>
  <c r="AZ1084" i="22" s="1"/>
  <c r="X1084" i="22"/>
  <c r="BA1084" i="22" s="1"/>
  <c r="Q1085" i="22" l="1"/>
  <c r="AX1085" i="22" s="1"/>
  <c r="BD1084" i="22"/>
  <c r="Y1084" i="22"/>
  <c r="AY1085" i="22" l="1"/>
  <c r="AO1085" i="22"/>
  <c r="AP1085" i="22"/>
  <c r="AR1085" i="22" s="1"/>
  <c r="BB1085" i="22"/>
  <c r="AL1085" i="22"/>
  <c r="R1085" i="22"/>
  <c r="AJ1085" i="22"/>
  <c r="AA1085" i="22"/>
  <c r="AB1085" i="22"/>
  <c r="AD1085" i="22" s="1"/>
  <c r="S1085" i="22"/>
  <c r="AQ1085" i="22" l="1"/>
  <c r="AS1085" i="22" s="1"/>
  <c r="AC1085" i="22"/>
  <c r="AE1085" i="22" s="1"/>
  <c r="AM1085" i="22"/>
  <c r="AK1085" i="22"/>
  <c r="U1085" i="22"/>
  <c r="T1085" i="22" s="1"/>
  <c r="AU1085" i="22" l="1"/>
  <c r="AT1085" i="22"/>
  <c r="AF1085" i="22"/>
  <c r="AG1085" i="22"/>
  <c r="V1085" i="22"/>
  <c r="BC1085" i="22" s="1"/>
  <c r="AV1085" i="22" l="1"/>
  <c r="AH1085" i="22"/>
  <c r="W1085" i="22"/>
  <c r="AZ1085" i="22" s="1"/>
  <c r="X1085" i="22"/>
  <c r="BA1085" i="22" s="1"/>
  <c r="Y1085" i="22" l="1"/>
  <c r="Q1086" i="22"/>
  <c r="AX1086" i="22" s="1"/>
  <c r="BD1085" i="22"/>
  <c r="AY1086" i="22" l="1"/>
  <c r="S1086" i="22"/>
  <c r="U1086" i="22" s="1"/>
  <c r="T1086" i="22" s="1"/>
  <c r="V1086" i="22" s="1"/>
  <c r="AO1086" i="22"/>
  <c r="AP1086" i="22"/>
  <c r="AR1086" i="22" s="1"/>
  <c r="R1086" i="22"/>
  <c r="AL1086" i="22"/>
  <c r="AA1086" i="22"/>
  <c r="AJ1086" i="22"/>
  <c r="BB1086" i="22"/>
  <c r="AB1086" i="22"/>
  <c r="AD1086" i="22" s="1"/>
  <c r="AQ1086" i="22" l="1"/>
  <c r="AS1086" i="22" s="1"/>
  <c r="AM1086" i="22"/>
  <c r="AC1086" i="22"/>
  <c r="AE1086" i="22" s="1"/>
  <c r="AK1086" i="22"/>
  <c r="X1086" i="22"/>
  <c r="W1086" i="22"/>
  <c r="BC1086" i="22" l="1"/>
  <c r="AT1086" i="22"/>
  <c r="AU1086" i="22"/>
  <c r="AF1086" i="22"/>
  <c r="AG1086" i="22"/>
  <c r="Y1086" i="22"/>
  <c r="BA1086" i="22" l="1"/>
  <c r="AZ1086" i="22"/>
  <c r="AV1086" i="22"/>
  <c r="Q1087" i="22"/>
  <c r="AX1087" i="22" s="1"/>
  <c r="BD1086" i="22"/>
  <c r="AH1086" i="22"/>
  <c r="AP1087" i="22" l="1"/>
  <c r="AR1087" i="22" s="1"/>
  <c r="AQ1087" i="22" s="1"/>
  <c r="AY1087" i="22"/>
  <c r="AB1087" i="22"/>
  <c r="AD1087" i="22" s="1"/>
  <c r="AC1087" i="22" s="1"/>
  <c r="AE1087" i="22" s="1"/>
  <c r="AO1087" i="22"/>
  <c r="R1087" i="22"/>
  <c r="AJ1087" i="22"/>
  <c r="AL1087" i="22"/>
  <c r="BB1087" i="22"/>
  <c r="AA1087" i="22"/>
  <c r="S1087" i="22"/>
  <c r="AS1087" i="22" l="1"/>
  <c r="AU1087" i="22" s="1"/>
  <c r="AF1087" i="22"/>
  <c r="AG1087" i="22"/>
  <c r="AM1087" i="22"/>
  <c r="U1087" i="22"/>
  <c r="T1087" i="22" s="1"/>
  <c r="AK1087" i="22"/>
  <c r="AT1087" i="22" l="1"/>
  <c r="V1087" i="22"/>
  <c r="BC1087" i="22" s="1"/>
  <c r="AH1087" i="22"/>
  <c r="AV1087" i="22" l="1"/>
  <c r="W1087" i="22"/>
  <c r="AZ1087" i="22" s="1"/>
  <c r="X1087" i="22"/>
  <c r="BA1087" i="22" s="1"/>
  <c r="Y1087" i="22" l="1"/>
  <c r="BD1087" i="22"/>
  <c r="Q1088" i="22"/>
  <c r="AX1088" i="22" s="1"/>
  <c r="AY1088" i="22" l="1"/>
  <c r="AO1088" i="22"/>
  <c r="AP1088" i="22"/>
  <c r="AR1088" i="22" s="1"/>
  <c r="BB1088" i="22"/>
  <c r="AA1088" i="22"/>
  <c r="R1088" i="22"/>
  <c r="AJ1088" i="22"/>
  <c r="AL1088" i="22"/>
  <c r="AB1088" i="22"/>
  <c r="S1088" i="22"/>
  <c r="U1088" i="22" s="1"/>
  <c r="T1088" i="22" s="1"/>
  <c r="V1088" i="22" s="1"/>
  <c r="AQ1088" i="22" l="1"/>
  <c r="AS1088" i="22" s="1"/>
  <c r="AD1088" i="22"/>
  <c r="W1088" i="22"/>
  <c r="X1088" i="22"/>
  <c r="AM1088" i="22"/>
  <c r="AK1088" i="22"/>
  <c r="AU1088" i="22" l="1"/>
  <c r="AT1088" i="22"/>
  <c r="AC1088" i="22"/>
  <c r="AE1088" i="22" s="1"/>
  <c r="BC1088" i="22" s="1"/>
  <c r="Y1088" i="22"/>
  <c r="AV1088" i="22" l="1"/>
  <c r="AG1088" i="22"/>
  <c r="BA1088" i="22" s="1"/>
  <c r="BD1088" i="22"/>
  <c r="AF1088" i="22"/>
  <c r="AZ1088" i="22" s="1"/>
  <c r="AH1088" i="22" l="1"/>
  <c r="Q1089" i="22"/>
  <c r="AX1089" i="22" s="1"/>
  <c r="AY1089" i="22" l="1"/>
  <c r="BB1089" i="22"/>
  <c r="AO1089" i="22"/>
  <c r="AP1089" i="22"/>
  <c r="AR1089" i="22" s="1"/>
  <c r="S1089" i="22"/>
  <c r="U1089" i="22" s="1"/>
  <c r="T1089" i="22" s="1"/>
  <c r="V1089" i="22" s="1"/>
  <c r="X1089" i="22" s="1"/>
  <c r="AL1089" i="22"/>
  <c r="AM1089" i="22" s="1"/>
  <c r="AB1089" i="22"/>
  <c r="AD1089" i="22" s="1"/>
  <c r="R1089" i="22"/>
  <c r="AJ1089" i="22"/>
  <c r="AK1089" i="22" s="1"/>
  <c r="AA1089" i="22"/>
  <c r="AQ1089" i="22" l="1"/>
  <c r="AS1089" i="22" s="1"/>
  <c r="W1089" i="22"/>
  <c r="Y1089" i="22" s="1"/>
  <c r="AC1089" i="22"/>
  <c r="AE1089" i="22" s="1"/>
  <c r="BC1089" i="22" l="1"/>
  <c r="Q1090" i="22" s="1"/>
  <c r="AX1090" i="22" s="1"/>
  <c r="AU1089" i="22"/>
  <c r="AT1089" i="22"/>
  <c r="AG1089" i="22"/>
  <c r="AF1089" i="22"/>
  <c r="AZ1089" i="22" l="1"/>
  <c r="BA1089" i="22"/>
  <c r="AY1090" i="22"/>
  <c r="AJ1090" i="22"/>
  <c r="AK1090" i="22" s="1"/>
  <c r="AO1090" i="22"/>
  <c r="AV1089" i="22"/>
  <c r="AP1090" i="22"/>
  <c r="AR1090" i="22" s="1"/>
  <c r="AQ1090" i="22" s="1"/>
  <c r="AH1089" i="22"/>
  <c r="R1090" i="22"/>
  <c r="S1090" i="22"/>
  <c r="U1090" i="22" s="1"/>
  <c r="T1090" i="22" s="1"/>
  <c r="BB1090" i="22"/>
  <c r="AL1090" i="22"/>
  <c r="AM1090" i="22" s="1"/>
  <c r="AA1090" i="22"/>
  <c r="AB1090" i="22"/>
  <c r="AD1090" i="22" s="1"/>
  <c r="BD1089" i="22"/>
  <c r="AS1090" i="22" l="1"/>
  <c r="AC1090" i="22"/>
  <c r="AE1090" i="22" s="1"/>
  <c r="V1090" i="22"/>
  <c r="W1090" i="22" s="1"/>
  <c r="BC1090" i="22" l="1"/>
  <c r="Q1091" i="22" s="1"/>
  <c r="AX1091" i="22" s="1"/>
  <c r="AT1090" i="22"/>
  <c r="AU1090" i="22"/>
  <c r="AG1090" i="22"/>
  <c r="X1090" i="22"/>
  <c r="Y1090" i="22" s="1"/>
  <c r="AF1090" i="22"/>
  <c r="BA1090" i="22" l="1"/>
  <c r="AZ1090" i="22"/>
  <c r="AY1091" i="22"/>
  <c r="S1091" i="22"/>
  <c r="U1091" i="22" s="1"/>
  <c r="AO1091" i="22"/>
  <c r="AP1091" i="22"/>
  <c r="AR1091" i="22" s="1"/>
  <c r="AV1090" i="22"/>
  <c r="BD1090" i="22"/>
  <c r="AH1090" i="22"/>
  <c r="R1091" i="22"/>
  <c r="BB1091" i="22"/>
  <c r="AJ1091" i="22"/>
  <c r="AA1091" i="22"/>
  <c r="AL1091" i="22"/>
  <c r="AM1091" i="22" s="1"/>
  <c r="AB1091" i="22"/>
  <c r="AD1091" i="22" s="1"/>
  <c r="AQ1091" i="22" l="1"/>
  <c r="AS1091" i="22" s="1"/>
  <c r="AC1091" i="22"/>
  <c r="AE1091" i="22" s="1"/>
  <c r="AK1091" i="22"/>
  <c r="T1091" i="22"/>
  <c r="V1091" i="22" s="1"/>
  <c r="BC1091" i="22" l="1"/>
  <c r="AT1091" i="22"/>
  <c r="AU1091" i="22"/>
  <c r="AF1091" i="22"/>
  <c r="AG1091" i="22"/>
  <c r="X1091" i="22"/>
  <c r="W1091" i="22"/>
  <c r="BA1091" i="22" l="1"/>
  <c r="AZ1091" i="22"/>
  <c r="AV1091" i="22"/>
  <c r="Q1092" i="22"/>
  <c r="AX1092" i="22" s="1"/>
  <c r="BD1091" i="22"/>
  <c r="Y1091" i="22"/>
  <c r="AH1091" i="22"/>
  <c r="AY1092" i="22" l="1"/>
  <c r="AP1092" i="22"/>
  <c r="AR1092" i="22" s="1"/>
  <c r="AQ1092" i="22" s="1"/>
  <c r="AS1092" i="22" s="1"/>
  <c r="S1092" i="22"/>
  <c r="U1092" i="22" s="1"/>
  <c r="T1092" i="22" s="1"/>
  <c r="AO1092" i="22"/>
  <c r="AB1092" i="22"/>
  <c r="AD1092" i="22" s="1"/>
  <c r="AC1092" i="22" s="1"/>
  <c r="AE1092" i="22" s="1"/>
  <c r="AL1092" i="22"/>
  <c r="AJ1092" i="22"/>
  <c r="AA1092" i="22"/>
  <c r="R1092" i="22"/>
  <c r="BB1092" i="22"/>
  <c r="AU1092" i="22" l="1"/>
  <c r="AT1092" i="22"/>
  <c r="AF1092" i="22"/>
  <c r="AG1092" i="22"/>
  <c r="V1092" i="22"/>
  <c r="AK1092" i="22"/>
  <c r="AM1092" i="22"/>
  <c r="BC1092" i="22" l="1"/>
  <c r="BD1092" i="22" s="1"/>
  <c r="AV1092" i="22"/>
  <c r="AH1092" i="22"/>
  <c r="W1092" i="22"/>
  <c r="AZ1092" i="22" s="1"/>
  <c r="X1092" i="22"/>
  <c r="BA1092" i="22" s="1"/>
  <c r="Q1093" i="22" l="1"/>
  <c r="AX1093" i="22" s="1"/>
  <c r="AL1093" i="22"/>
  <c r="AM1093" i="22" s="1"/>
  <c r="AA1093" i="22"/>
  <c r="Y1092" i="22"/>
  <c r="S1093" i="22"/>
  <c r="AB1093" i="22"/>
  <c r="AD1093" i="22" s="1"/>
  <c r="R1093" i="22" l="1"/>
  <c r="AJ1093" i="22"/>
  <c r="BB1093" i="22"/>
  <c r="AY1093" i="22"/>
  <c r="AO1093" i="22"/>
  <c r="AP1093" i="22"/>
  <c r="AR1093" i="22" s="1"/>
  <c r="AK1093" i="22"/>
  <c r="AC1093" i="22"/>
  <c r="AE1093" i="22" s="1"/>
  <c r="U1093" i="22"/>
  <c r="T1093" i="22" s="1"/>
  <c r="AQ1093" i="22" l="1"/>
  <c r="AS1093" i="22" s="1"/>
  <c r="AF1093" i="22"/>
  <c r="AG1093" i="22"/>
  <c r="V1093" i="22"/>
  <c r="BC1093" i="22" l="1"/>
  <c r="BD1093" i="22" s="1"/>
  <c r="AU1093" i="22"/>
  <c r="AT1093" i="22"/>
  <c r="AH1093" i="22"/>
  <c r="W1093" i="22"/>
  <c r="X1093" i="22"/>
  <c r="AZ1093" i="22" l="1"/>
  <c r="BA1093" i="22"/>
  <c r="Q1094" i="22"/>
  <c r="AX1094" i="22" s="1"/>
  <c r="AV1093" i="22"/>
  <c r="Y1093" i="22"/>
  <c r="S1094" i="22" l="1"/>
  <c r="U1094" i="22" s="1"/>
  <c r="T1094" i="22" s="1"/>
  <c r="V1094" i="22" s="1"/>
  <c r="W1094" i="22" s="1"/>
  <c r="AP1094" i="22"/>
  <c r="AR1094" i="22" s="1"/>
  <c r="AQ1094" i="22" s="1"/>
  <c r="AJ1094" i="22"/>
  <c r="AA1094" i="22"/>
  <c r="R1094" i="22"/>
  <c r="BB1094" i="22"/>
  <c r="AL1094" i="22"/>
  <c r="AM1094" i="22" s="1"/>
  <c r="AO1094" i="22"/>
  <c r="AY1094" i="22"/>
  <c r="AB1094" i="22"/>
  <c r="AD1094" i="22" s="1"/>
  <c r="AC1094" i="22" s="1"/>
  <c r="AE1094" i="22" s="1"/>
  <c r="AF1094" i="22" s="1"/>
  <c r="AK1094" i="22"/>
  <c r="X1094" i="22" l="1"/>
  <c r="AS1094" i="22"/>
  <c r="AU1094" i="22" s="1"/>
  <c r="AG1094" i="22"/>
  <c r="AH1094" i="22" s="1"/>
  <c r="Y1094" i="22"/>
  <c r="BC1094" i="22" l="1"/>
  <c r="BD1094" i="22" s="1"/>
  <c r="BA1094" i="22"/>
  <c r="AT1094" i="22"/>
  <c r="AZ1094" i="22" s="1"/>
  <c r="Q1095" i="22"/>
  <c r="AX1095" i="22" s="1"/>
  <c r="AV1094" i="22" l="1"/>
  <c r="AY1095" i="22"/>
  <c r="AP1095" i="22"/>
  <c r="AR1095" i="22" s="1"/>
  <c r="AQ1095" i="22" s="1"/>
  <c r="AS1095" i="22" s="1"/>
  <c r="S1095" i="22"/>
  <c r="U1095" i="22" s="1"/>
  <c r="T1095" i="22" s="1"/>
  <c r="AO1095" i="22"/>
  <c r="AL1095" i="22"/>
  <c r="AM1095" i="22" s="1"/>
  <c r="AJ1095" i="22"/>
  <c r="AK1095" i="22" s="1"/>
  <c r="R1095" i="22"/>
  <c r="AA1095" i="22"/>
  <c r="BB1095" i="22"/>
  <c r="AB1095" i="22"/>
  <c r="AD1095" i="22" s="1"/>
  <c r="AC1095" i="22" s="1"/>
  <c r="AT1095" i="22" l="1"/>
  <c r="AU1095" i="22"/>
  <c r="V1095" i="22"/>
  <c r="W1095" i="22" s="1"/>
  <c r="AE1095" i="22"/>
  <c r="AF1095" i="22" s="1"/>
  <c r="AZ1095" i="22" l="1"/>
  <c r="BC1095" i="22"/>
  <c r="Q1096" i="22" s="1"/>
  <c r="AX1096" i="22" s="1"/>
  <c r="X1095" i="22"/>
  <c r="Y1095" i="22" s="1"/>
  <c r="AV1095" i="22"/>
  <c r="AG1095" i="22"/>
  <c r="AH1095" i="22" s="1"/>
  <c r="BA1095" i="22" l="1"/>
  <c r="AY1096" i="22"/>
  <c r="S1096" i="22"/>
  <c r="U1096" i="22" s="1"/>
  <c r="AO1096" i="22"/>
  <c r="AP1096" i="22"/>
  <c r="AR1096" i="22" s="1"/>
  <c r="BD1095" i="22"/>
  <c r="R1096" i="22"/>
  <c r="BB1096" i="22"/>
  <c r="AB1096" i="22"/>
  <c r="AD1096" i="22" s="1"/>
  <c r="AL1096" i="22"/>
  <c r="AA1096" i="22"/>
  <c r="AJ1096" i="22"/>
  <c r="AQ1096" i="22" l="1"/>
  <c r="AS1096" i="22" s="1"/>
  <c r="AK1096" i="22"/>
  <c r="AM1096" i="22"/>
  <c r="AC1096" i="22"/>
  <c r="AE1096" i="22" s="1"/>
  <c r="T1096" i="22"/>
  <c r="V1096" i="22" s="1"/>
  <c r="BC1096" i="22" l="1"/>
  <c r="AU1096" i="22"/>
  <c r="AT1096" i="22"/>
  <c r="AF1096" i="22"/>
  <c r="AG1096" i="22"/>
  <c r="X1096" i="22"/>
  <c r="W1096" i="22"/>
  <c r="BA1096" i="22" l="1"/>
  <c r="AZ1096" i="22"/>
  <c r="AV1096" i="22"/>
  <c r="AH1096" i="22"/>
  <c r="Q1097" i="22"/>
  <c r="AX1097" i="22" s="1"/>
  <c r="BD1096" i="22"/>
  <c r="Y1096" i="22"/>
  <c r="AY1097" i="22" l="1"/>
  <c r="AB1097" i="22"/>
  <c r="AD1097" i="22" s="1"/>
  <c r="AC1097" i="22" s="1"/>
  <c r="AE1097" i="22" s="1"/>
  <c r="AO1097" i="22"/>
  <c r="AP1097" i="22"/>
  <c r="AR1097" i="22" s="1"/>
  <c r="BB1097" i="22"/>
  <c r="AL1097" i="22"/>
  <c r="AA1097" i="22"/>
  <c r="AJ1097" i="22"/>
  <c r="R1097" i="22"/>
  <c r="S1097" i="22"/>
  <c r="AQ1097" i="22" l="1"/>
  <c r="AS1097" i="22" s="1"/>
  <c r="AF1097" i="22"/>
  <c r="AG1097" i="22"/>
  <c r="AM1097" i="22"/>
  <c r="U1097" i="22"/>
  <c r="AK1097" i="22"/>
  <c r="AT1097" i="22" l="1"/>
  <c r="AU1097" i="22"/>
  <c r="T1097" i="22"/>
  <c r="V1097" i="22" s="1"/>
  <c r="BC1097" i="22" s="1"/>
  <c r="AH1097" i="22"/>
  <c r="AV1097" i="22" l="1"/>
  <c r="X1097" i="22"/>
  <c r="BA1097" i="22" s="1"/>
  <c r="W1097" i="22"/>
  <c r="AZ1097" i="22" s="1"/>
  <c r="Q1098" i="22" l="1"/>
  <c r="AX1098" i="22" s="1"/>
  <c r="BD1097" i="22"/>
  <c r="Y1097" i="22"/>
  <c r="AY1098" i="22" l="1"/>
  <c r="S1098" i="22"/>
  <c r="U1098" i="22" s="1"/>
  <c r="T1098" i="22" s="1"/>
  <c r="V1098" i="22" s="1"/>
  <c r="AO1098" i="22"/>
  <c r="AP1098" i="22"/>
  <c r="AR1098" i="22" s="1"/>
  <c r="BB1098" i="22"/>
  <c r="R1098" i="22"/>
  <c r="AA1098" i="22"/>
  <c r="AL1098" i="22"/>
  <c r="AM1098" i="22" s="1"/>
  <c r="AJ1098" i="22"/>
  <c r="AB1098" i="22"/>
  <c r="AD1098" i="22" s="1"/>
  <c r="AQ1098" i="22" l="1"/>
  <c r="AS1098" i="22" s="1"/>
  <c r="AC1098" i="22"/>
  <c r="AE1098" i="22" s="1"/>
  <c r="AK1098" i="22"/>
  <c r="W1098" i="22"/>
  <c r="X1098" i="22"/>
  <c r="BC1098" i="22" l="1"/>
  <c r="BD1098" i="22" s="1"/>
  <c r="AU1098" i="22"/>
  <c r="AT1098" i="22"/>
  <c r="AF1098" i="22"/>
  <c r="AG1098" i="22"/>
  <c r="Y1098" i="22"/>
  <c r="AZ1098" i="22" l="1"/>
  <c r="BA1098" i="22"/>
  <c r="AV1098" i="22"/>
  <c r="Q1099" i="22"/>
  <c r="AX1099" i="22" s="1"/>
  <c r="AH1098" i="22"/>
  <c r="AY1099" i="22" l="1"/>
  <c r="AP1099" i="22"/>
  <c r="AR1099" i="22" s="1"/>
  <c r="AQ1099" i="22" s="1"/>
  <c r="AS1099" i="22" s="1"/>
  <c r="S1099" i="22"/>
  <c r="U1099" i="22" s="1"/>
  <c r="T1099" i="22" s="1"/>
  <c r="AO1099" i="22"/>
  <c r="AA1099" i="22"/>
  <c r="R1099" i="22"/>
  <c r="AJ1099" i="22"/>
  <c r="AK1099" i="22" s="1"/>
  <c r="BB1099" i="22"/>
  <c r="AL1099" i="22"/>
  <c r="AM1099" i="22" s="1"/>
  <c r="AB1099" i="22"/>
  <c r="AD1099" i="22" s="1"/>
  <c r="AC1099" i="22" s="1"/>
  <c r="AE1099" i="22" s="1"/>
  <c r="V1099" i="22" l="1"/>
  <c r="X1099" i="22" s="1"/>
  <c r="AU1099" i="22"/>
  <c r="BA1099" i="22" s="1"/>
  <c r="AT1099" i="22"/>
  <c r="AF1099" i="22"/>
  <c r="AG1099" i="22"/>
  <c r="W1099" i="22" l="1"/>
  <c r="Y1099" i="22" s="1"/>
  <c r="BC1099" i="22"/>
  <c r="Q1100" i="22" s="1"/>
  <c r="AX1100" i="22" s="1"/>
  <c r="AV1099" i="22"/>
  <c r="AH1099" i="22"/>
  <c r="AZ1099" i="22" l="1"/>
  <c r="BD1099" i="22"/>
  <c r="AY1100" i="22"/>
  <c r="AO1100" i="22"/>
  <c r="AP1100" i="22"/>
  <c r="AR1100" i="22" s="1"/>
  <c r="BB1100" i="22"/>
  <c r="AJ1100" i="22"/>
  <c r="AL1100" i="22"/>
  <c r="AM1100" i="22" s="1"/>
  <c r="AA1100" i="22"/>
  <c r="R1100" i="22"/>
  <c r="S1100" i="22"/>
  <c r="AB1100" i="22"/>
  <c r="AD1100" i="22" s="1"/>
  <c r="AQ1100" i="22" l="1"/>
  <c r="AS1100" i="22" s="1"/>
  <c r="U1100" i="22"/>
  <c r="AK1100" i="22"/>
  <c r="AC1100" i="22"/>
  <c r="AE1100" i="22" s="1"/>
  <c r="AT1100" i="22" l="1"/>
  <c r="AU1100" i="22"/>
  <c r="AF1100" i="22"/>
  <c r="AG1100" i="22"/>
  <c r="T1100" i="22"/>
  <c r="V1100" i="22" s="1"/>
  <c r="BC1100" i="22" s="1"/>
  <c r="AV1100" i="22" l="1"/>
  <c r="AH1100" i="22"/>
  <c r="X1100" i="22"/>
  <c r="BA1100" i="22" s="1"/>
  <c r="W1100" i="22"/>
  <c r="AZ1100" i="22" s="1"/>
  <c r="Q1101" i="22" l="1"/>
  <c r="AX1101" i="22" s="1"/>
  <c r="BD1100" i="22"/>
  <c r="Y1100" i="22"/>
  <c r="AY1101" i="22" l="1"/>
  <c r="S1101" i="22"/>
  <c r="U1101" i="22" s="1"/>
  <c r="AO1101" i="22"/>
  <c r="AP1101" i="22"/>
  <c r="AR1101" i="22" s="1"/>
  <c r="AL1101" i="22"/>
  <c r="AA1101" i="22"/>
  <c r="R1101" i="22"/>
  <c r="BB1101" i="22"/>
  <c r="AJ1101" i="22"/>
  <c r="AB1101" i="22"/>
  <c r="AD1101" i="22" s="1"/>
  <c r="AQ1101" i="22" l="1"/>
  <c r="AS1101" i="22" s="1"/>
  <c r="T1101" i="22"/>
  <c r="V1101" i="22" s="1"/>
  <c r="AC1101" i="22"/>
  <c r="AE1101" i="22" s="1"/>
  <c r="AK1101" i="22"/>
  <c r="AM1101" i="22"/>
  <c r="BC1101" i="22" l="1"/>
  <c r="AT1101" i="22"/>
  <c r="AU1101" i="22"/>
  <c r="X1101" i="22"/>
  <c r="W1101" i="22"/>
  <c r="AF1101" i="22"/>
  <c r="AG1101" i="22"/>
  <c r="AZ1101" i="22" l="1"/>
  <c r="BA1101" i="22"/>
  <c r="Y1101" i="22"/>
  <c r="AV1101" i="22"/>
  <c r="Q1102" i="22"/>
  <c r="AX1102" i="22" s="1"/>
  <c r="BD1101" i="22"/>
  <c r="AH1101" i="22"/>
  <c r="AP1102" i="22" l="1"/>
  <c r="AR1102" i="22" s="1"/>
  <c r="AQ1102" i="22" s="1"/>
  <c r="AY1102" i="22"/>
  <c r="AB1102" i="22"/>
  <c r="AD1102" i="22" s="1"/>
  <c r="AC1102" i="22" s="1"/>
  <c r="AE1102" i="22" s="1"/>
  <c r="AO1102" i="22"/>
  <c r="AL1102" i="22"/>
  <c r="AA1102" i="22"/>
  <c r="BB1102" i="22"/>
  <c r="AJ1102" i="22"/>
  <c r="R1102" i="22"/>
  <c r="S1102" i="22"/>
  <c r="AS1102" i="22" l="1"/>
  <c r="AU1102" i="22" s="1"/>
  <c r="AF1102" i="22"/>
  <c r="AG1102" i="22"/>
  <c r="AM1102" i="22"/>
  <c r="AK1102" i="22"/>
  <c r="U1102" i="22"/>
  <c r="AT1102" i="22" l="1"/>
  <c r="T1102" i="22"/>
  <c r="V1102" i="22" s="1"/>
  <c r="BC1102" i="22" s="1"/>
  <c r="AH1102" i="22"/>
  <c r="AV1102" i="22" l="1"/>
  <c r="X1102" i="22"/>
  <c r="BA1102" i="22" s="1"/>
  <c r="BD1102" i="22"/>
  <c r="W1102" i="22"/>
  <c r="AZ1102" i="22" s="1"/>
  <c r="Y1102" i="22" l="1"/>
  <c r="Q1103" i="22"/>
  <c r="AX1103" i="22" s="1"/>
  <c r="AY1103" i="22" l="1"/>
  <c r="S1103" i="22"/>
  <c r="U1103" i="22" s="1"/>
  <c r="T1103" i="22" s="1"/>
  <c r="AO1103" i="22"/>
  <c r="AP1103" i="22"/>
  <c r="AR1103" i="22" s="1"/>
  <c r="R1103" i="22"/>
  <c r="BB1103" i="22"/>
  <c r="AL1103" i="22"/>
  <c r="AM1103" i="22" s="1"/>
  <c r="AA1103" i="22"/>
  <c r="AB1103" i="22"/>
  <c r="AD1103" i="22" s="1"/>
  <c r="AC1103" i="22" s="1"/>
  <c r="AE1103" i="22" s="1"/>
  <c r="AJ1103" i="22"/>
  <c r="AK1103" i="22" s="1"/>
  <c r="V1103" i="22" l="1"/>
  <c r="X1103" i="22" s="1"/>
  <c r="AQ1103" i="22"/>
  <c r="AS1103" i="22" s="1"/>
  <c r="AF1103" i="22"/>
  <c r="AG1103" i="22"/>
  <c r="W1103" i="22" l="1"/>
  <c r="BC1103" i="22"/>
  <c r="Q1104" i="22" s="1"/>
  <c r="AX1104" i="22" s="1"/>
  <c r="AU1103" i="22"/>
  <c r="BA1103" i="22" s="1"/>
  <c r="AT1103" i="22"/>
  <c r="AZ1103" i="22" s="1"/>
  <c r="Y1103" i="22"/>
  <c r="AH1103" i="22"/>
  <c r="BD1103" i="22" l="1"/>
  <c r="AY1104" i="22"/>
  <c r="AO1104" i="22"/>
  <c r="AV1103" i="22"/>
  <c r="AP1104" i="22"/>
  <c r="AR1104" i="22" s="1"/>
  <c r="AA1104" i="22"/>
  <c r="BB1104" i="22"/>
  <c r="R1104" i="22"/>
  <c r="AL1104" i="22"/>
  <c r="AM1104" i="22" s="1"/>
  <c r="AJ1104" i="22"/>
  <c r="S1104" i="22"/>
  <c r="AB1104" i="22"/>
  <c r="AD1104" i="22" s="1"/>
  <c r="AQ1104" i="22" l="1"/>
  <c r="AS1104" i="22" s="1"/>
  <c r="AC1104" i="22"/>
  <c r="AE1104" i="22" s="1"/>
  <c r="U1104" i="22"/>
  <c r="T1104" i="22" s="1"/>
  <c r="AK1104" i="22"/>
  <c r="AT1104" i="22" l="1"/>
  <c r="AU1104" i="22"/>
  <c r="AF1104" i="22"/>
  <c r="AG1104" i="22"/>
  <c r="V1104" i="22"/>
  <c r="BC1104" i="22" l="1"/>
  <c r="BD1104" i="22" s="1"/>
  <c r="AV1104" i="22"/>
  <c r="W1104" i="22"/>
  <c r="AZ1104" i="22" s="1"/>
  <c r="X1104" i="22"/>
  <c r="BA1104" i="22" s="1"/>
  <c r="AH1104" i="22"/>
  <c r="Q1105" i="22" l="1"/>
  <c r="AX1105" i="22" s="1"/>
  <c r="AY1105" i="22" s="1"/>
  <c r="AP1105" i="22"/>
  <c r="AR1105" i="22" s="1"/>
  <c r="AQ1105" i="22" s="1"/>
  <c r="AS1105" i="22" s="1"/>
  <c r="AA1105" i="22"/>
  <c r="AO1105" i="22"/>
  <c r="R1105" i="22"/>
  <c r="AB1105" i="22"/>
  <c r="AD1105" i="22" s="1"/>
  <c r="AC1105" i="22" s="1"/>
  <c r="AE1105" i="22" s="1"/>
  <c r="BB1105" i="22"/>
  <c r="Y1104" i="22"/>
  <c r="AL1105" i="22" l="1"/>
  <c r="AM1105" i="22" s="1"/>
  <c r="AJ1105" i="22"/>
  <c r="AK1105" i="22" s="1"/>
  <c r="S1105" i="22"/>
  <c r="U1105" i="22" s="1"/>
  <c r="T1105" i="22" s="1"/>
  <c r="AU1105" i="22"/>
  <c r="AT1105" i="22"/>
  <c r="AF1105" i="22"/>
  <c r="AG1105" i="22"/>
  <c r="V1105" i="22" l="1"/>
  <c r="BC1105" i="22" s="1"/>
  <c r="BD1105" i="22" s="1"/>
  <c r="AV1105" i="22"/>
  <c r="AH1105" i="22"/>
  <c r="X1105" i="22" l="1"/>
  <c r="BA1105" i="22" s="1"/>
  <c r="Q1106" i="22"/>
  <c r="AX1106" i="22" s="1"/>
  <c r="W1105" i="22"/>
  <c r="AY1106" i="22"/>
  <c r="S1106" i="22" l="1"/>
  <c r="U1106" i="22" s="1"/>
  <c r="T1106" i="22" s="1"/>
  <c r="BB1106" i="22"/>
  <c r="AJ1106" i="22"/>
  <c r="AK1106" i="22" s="1"/>
  <c r="AO1106" i="22"/>
  <c r="AA1106" i="22"/>
  <c r="AL1106" i="22"/>
  <c r="AM1106" i="22" s="1"/>
  <c r="AB1106" i="22"/>
  <c r="AD1106" i="22" s="1"/>
  <c r="AC1106" i="22" s="1"/>
  <c r="AE1106" i="22" s="1"/>
  <c r="AF1106" i="22" s="1"/>
  <c r="R1106" i="22"/>
  <c r="AP1106" i="22"/>
  <c r="AR1106" i="22" s="1"/>
  <c r="AQ1106" i="22" s="1"/>
  <c r="AS1106" i="22" s="1"/>
  <c r="AT1106" i="22" s="1"/>
  <c r="Y1105" i="22"/>
  <c r="AZ1105" i="22"/>
  <c r="V1106" i="22"/>
  <c r="W1106" i="22" s="1"/>
  <c r="AG1106" i="22" l="1"/>
  <c r="AU1106" i="22"/>
  <c r="AV1106" i="22" s="1"/>
  <c r="AZ1106" i="22"/>
  <c r="BC1106" i="22"/>
  <c r="Q1107" i="22" s="1"/>
  <c r="AX1107" i="22" s="1"/>
  <c r="X1106" i="22"/>
  <c r="Y1106" i="22" s="1"/>
  <c r="AH1106" i="22"/>
  <c r="BA1106" i="22" l="1"/>
  <c r="AY1107" i="22"/>
  <c r="AP1107" i="22"/>
  <c r="AR1107" i="22" s="1"/>
  <c r="AQ1107" i="22" s="1"/>
  <c r="AS1107" i="22" s="1"/>
  <c r="AB1107" i="22"/>
  <c r="AD1107" i="22" s="1"/>
  <c r="AC1107" i="22" s="1"/>
  <c r="AE1107" i="22" s="1"/>
  <c r="AO1107" i="22"/>
  <c r="BD1106" i="22"/>
  <c r="S1107" i="22"/>
  <c r="AA1107" i="22"/>
  <c r="AJ1107" i="22"/>
  <c r="AL1107" i="22"/>
  <c r="R1107" i="22"/>
  <c r="BB1107" i="22"/>
  <c r="AU1107" i="22" l="1"/>
  <c r="AT1107" i="22"/>
  <c r="AF1107" i="22"/>
  <c r="AG1107" i="22"/>
  <c r="U1107" i="22"/>
  <c r="T1107" i="22" s="1"/>
  <c r="AM1107" i="22"/>
  <c r="AK1107" i="22"/>
  <c r="AV1107" i="22" l="1"/>
  <c r="V1107" i="22"/>
  <c r="BC1107" i="22" s="1"/>
  <c r="AH1107" i="22"/>
  <c r="X1107" i="22" l="1"/>
  <c r="BA1107" i="22" s="1"/>
  <c r="W1107" i="22"/>
  <c r="AZ1107" i="22" s="1"/>
  <c r="Q1108" i="22"/>
  <c r="AX1108" i="22" s="1"/>
  <c r="BD1107" i="22"/>
  <c r="AY1108" i="22" l="1"/>
  <c r="AO1108" i="22"/>
  <c r="AP1108" i="22"/>
  <c r="AR1108" i="22" s="1"/>
  <c r="S1108" i="22"/>
  <c r="U1108" i="22" s="1"/>
  <c r="T1108" i="22" s="1"/>
  <c r="Y1107" i="22"/>
  <c r="BB1108" i="22"/>
  <c r="AA1108" i="22"/>
  <c r="R1108" i="22"/>
  <c r="AL1108" i="22"/>
  <c r="AJ1108" i="22"/>
  <c r="AB1108" i="22"/>
  <c r="AD1108" i="22" s="1"/>
  <c r="AQ1108" i="22" l="1"/>
  <c r="AS1108" i="22" s="1"/>
  <c r="V1108" i="22"/>
  <c r="X1108" i="22" s="1"/>
  <c r="AC1108" i="22"/>
  <c r="AE1108" i="22" s="1"/>
  <c r="AK1108" i="22"/>
  <c r="AM1108" i="22"/>
  <c r="BC1108" i="22" l="1"/>
  <c r="AU1108" i="22"/>
  <c r="AT1108" i="22"/>
  <c r="W1108" i="22"/>
  <c r="Y1108" i="22" s="1"/>
  <c r="AF1108" i="22"/>
  <c r="AG1108" i="22"/>
  <c r="BA1108" i="22" l="1"/>
  <c r="AZ1108" i="22"/>
  <c r="AV1108" i="22"/>
  <c r="AH1108" i="22"/>
  <c r="Q1109" i="22"/>
  <c r="AX1109" i="22" s="1"/>
  <c r="BD1108" i="22"/>
  <c r="AY1109" i="22" l="1"/>
  <c r="AO1109" i="22"/>
  <c r="AP1109" i="22"/>
  <c r="AR1109" i="22" s="1"/>
  <c r="BB1109" i="22"/>
  <c r="AL1109" i="22"/>
  <c r="AJ1109" i="22"/>
  <c r="AA1109" i="22"/>
  <c r="R1109" i="22"/>
  <c r="S1109" i="22"/>
  <c r="AB1109" i="22"/>
  <c r="AD1109" i="22" s="1"/>
  <c r="AQ1109" i="22" l="1"/>
  <c r="AS1109" i="22" s="1"/>
  <c r="AK1109" i="22"/>
  <c r="AC1109" i="22"/>
  <c r="AE1109" i="22" s="1"/>
  <c r="U1109" i="22"/>
  <c r="T1109" i="22" s="1"/>
  <c r="AM1109" i="22"/>
  <c r="AT1109" i="22" l="1"/>
  <c r="AU1109" i="22"/>
  <c r="AF1109" i="22"/>
  <c r="AG1109" i="22"/>
  <c r="V1109" i="22"/>
  <c r="W1109" i="22" s="1"/>
  <c r="AZ1109" i="22" l="1"/>
  <c r="BC1109" i="22"/>
  <c r="Q1110" i="22" s="1"/>
  <c r="AX1110" i="22" s="1"/>
  <c r="AV1109" i="22"/>
  <c r="X1109" i="22"/>
  <c r="Y1109" i="22" s="1"/>
  <c r="AH1109" i="22"/>
  <c r="BA1109" i="22" l="1"/>
  <c r="AY1110" i="22"/>
  <c r="AP1110" i="22"/>
  <c r="AR1110" i="22" s="1"/>
  <c r="AQ1110" i="22" s="1"/>
  <c r="AS1110" i="22" s="1"/>
  <c r="AO1110" i="22"/>
  <c r="BD1109" i="22"/>
  <c r="AJ1110" i="22"/>
  <c r="AL1110" i="22"/>
  <c r="AA1110" i="22"/>
  <c r="R1110" i="22"/>
  <c r="BB1110" i="22"/>
  <c r="AB1110" i="22"/>
  <c r="AD1110" i="22" s="1"/>
  <c r="S1110" i="22"/>
  <c r="AU1110" i="22" l="1"/>
  <c r="AT1110" i="22"/>
  <c r="U1110" i="22"/>
  <c r="AM1110" i="22"/>
  <c r="AC1110" i="22"/>
  <c r="AE1110" i="22" s="1"/>
  <c r="AK1110" i="22"/>
  <c r="AV1110" i="22" l="1"/>
  <c r="T1110" i="22"/>
  <c r="V1110" i="22" s="1"/>
  <c r="BC1110" i="22" s="1"/>
  <c r="AF1110" i="22"/>
  <c r="AG1110" i="22"/>
  <c r="X1110" i="22" l="1"/>
  <c r="BA1110" i="22" s="1"/>
  <c r="Q1111" i="22"/>
  <c r="AX1111" i="22" s="1"/>
  <c r="W1110" i="22"/>
  <c r="AZ1110" i="22" s="1"/>
  <c r="AH1110" i="22"/>
  <c r="Y1110" i="22" l="1"/>
  <c r="AY1111" i="22"/>
  <c r="AO1111" i="22"/>
  <c r="AP1111" i="22"/>
  <c r="AR1111" i="22" s="1"/>
  <c r="S1111" i="22"/>
  <c r="U1111" i="22" s="1"/>
  <c r="T1111" i="22" s="1"/>
  <c r="BD1110" i="22"/>
  <c r="R1111" i="22"/>
  <c r="AJ1111" i="22"/>
  <c r="AA1111" i="22"/>
  <c r="AL1111" i="22"/>
  <c r="BB1111" i="22"/>
  <c r="AB1111" i="22"/>
  <c r="AD1111" i="22" s="1"/>
  <c r="AQ1111" i="22" l="1"/>
  <c r="AS1111" i="22" s="1"/>
  <c r="V1111" i="22"/>
  <c r="W1111" i="22" s="1"/>
  <c r="AC1111" i="22"/>
  <c r="AE1111" i="22" s="1"/>
  <c r="AM1111" i="22"/>
  <c r="AK1111" i="22"/>
  <c r="BC1111" i="22" l="1"/>
  <c r="AT1111" i="22"/>
  <c r="AU1111" i="22"/>
  <c r="X1111" i="22"/>
  <c r="Y1111" i="22" s="1"/>
  <c r="AF1111" i="22"/>
  <c r="AG1111" i="22"/>
  <c r="AZ1111" i="22" l="1"/>
  <c r="BA1111" i="22"/>
  <c r="AV1111" i="22"/>
  <c r="BD1111" i="22"/>
  <c r="Q1112" i="22"/>
  <c r="AH1111" i="22"/>
  <c r="AP1112" i="22" l="1"/>
  <c r="AR1112" i="22" s="1"/>
  <c r="AQ1112" i="22" s="1"/>
  <c r="AX1112" i="22"/>
  <c r="AB1112" i="22"/>
  <c r="AD1112" i="22" s="1"/>
  <c r="AC1112" i="22" s="1"/>
  <c r="AE1112" i="22" s="1"/>
  <c r="AO1112" i="22"/>
  <c r="R1112" i="22"/>
  <c r="AL1112" i="22"/>
  <c r="BB1112" i="22"/>
  <c r="AA1112" i="22"/>
  <c r="AJ1112" i="22"/>
  <c r="S1112" i="22"/>
  <c r="U1112" i="22" s="1"/>
  <c r="T1112" i="22" s="1"/>
  <c r="AS1112" i="22" l="1"/>
  <c r="AT1112" i="22" s="1"/>
  <c r="AY1112" i="22"/>
  <c r="AU1112" i="22"/>
  <c r="AF1112" i="22"/>
  <c r="AG1112" i="22"/>
  <c r="AM1112" i="22"/>
  <c r="AK1112" i="22"/>
  <c r="V1112" i="22"/>
  <c r="BC1112" i="22" l="1"/>
  <c r="AV1112" i="22"/>
  <c r="AH1112" i="22"/>
  <c r="W1112" i="22"/>
  <c r="AZ1112" i="22" s="1"/>
  <c r="X1112" i="22"/>
  <c r="BA1112" i="22" s="1"/>
  <c r="Q1113" i="22" l="1"/>
  <c r="AX1113" i="22" s="1"/>
  <c r="BD1112" i="22"/>
  <c r="Y1112" i="22"/>
  <c r="AY1113" i="22" l="1"/>
  <c r="S1113" i="22"/>
  <c r="U1113" i="22" s="1"/>
  <c r="AO1113" i="22"/>
  <c r="AP1113" i="22"/>
  <c r="AR1113" i="22" s="1"/>
  <c r="AQ1113" i="22" s="1"/>
  <c r="AL1113" i="22"/>
  <c r="R1113" i="22"/>
  <c r="BB1113" i="22"/>
  <c r="AA1113" i="22"/>
  <c r="AJ1113" i="22"/>
  <c r="AB1113" i="22"/>
  <c r="AD1113" i="22" s="1"/>
  <c r="AS1113" i="22" l="1"/>
  <c r="T1113" i="22"/>
  <c r="V1113" i="22" s="1"/>
  <c r="AM1113" i="22"/>
  <c r="AC1113" i="22"/>
  <c r="AE1113" i="22" s="1"/>
  <c r="AK1113" i="22"/>
  <c r="BC1113" i="22" l="1"/>
  <c r="AT1113" i="22"/>
  <c r="AU1113" i="22"/>
  <c r="X1113" i="22"/>
  <c r="W1113" i="22"/>
  <c r="AF1113" i="22"/>
  <c r="AG1113" i="22"/>
  <c r="BA1113" i="22" l="1"/>
  <c r="AZ1113" i="22"/>
  <c r="Y1113" i="22"/>
  <c r="AV1113" i="22"/>
  <c r="AH1113" i="22"/>
  <c r="Q1114" i="22"/>
  <c r="AX1114" i="22" s="1"/>
  <c r="BD1113" i="22"/>
  <c r="AY1114" i="22" l="1"/>
  <c r="AB1114" i="22"/>
  <c r="AD1114" i="22" s="1"/>
  <c r="AC1114" i="22" s="1"/>
  <c r="AE1114" i="22" s="1"/>
  <c r="AO1114" i="22"/>
  <c r="AP1114" i="22"/>
  <c r="AR1114" i="22" s="1"/>
  <c r="AL1114" i="22"/>
  <c r="AA1114" i="22"/>
  <c r="R1114" i="22"/>
  <c r="BB1114" i="22"/>
  <c r="AJ1114" i="22"/>
  <c r="S1114" i="22"/>
  <c r="U1114" i="22" s="1"/>
  <c r="T1114" i="22" s="1"/>
  <c r="AQ1114" i="22" l="1"/>
  <c r="AS1114" i="22" s="1"/>
  <c r="AF1114" i="22"/>
  <c r="AG1114" i="22"/>
  <c r="V1114" i="22"/>
  <c r="AK1114" i="22"/>
  <c r="AM1114" i="22"/>
  <c r="BC1114" i="22" l="1"/>
  <c r="AU1114" i="22"/>
  <c r="AT1114" i="22"/>
  <c r="W1114" i="22"/>
  <c r="X1114" i="22"/>
  <c r="AH1114" i="22"/>
  <c r="AZ1114" i="22" l="1"/>
  <c r="BA1114" i="22"/>
  <c r="AV1114" i="22"/>
  <c r="BD1114" i="22"/>
  <c r="Q1115" i="22"/>
  <c r="Y1114" i="22"/>
  <c r="AP1115" i="22" l="1"/>
  <c r="AR1115" i="22" s="1"/>
  <c r="AQ1115" i="22" s="1"/>
  <c r="AS1115" i="22" s="1"/>
  <c r="AX1115" i="22"/>
  <c r="AO1115" i="22"/>
  <c r="S1115" i="22"/>
  <c r="BB1115" i="22"/>
  <c r="AJ1115" i="22"/>
  <c r="AA1115" i="22"/>
  <c r="AL1115" i="22"/>
  <c r="R1115" i="22"/>
  <c r="AB1115" i="22"/>
  <c r="AD1115" i="22" s="1"/>
  <c r="AY1115" i="22" l="1"/>
  <c r="AU1115" i="22"/>
  <c r="AT1115" i="22"/>
  <c r="AC1115" i="22"/>
  <c r="AE1115" i="22" s="1"/>
  <c r="AK1115" i="22"/>
  <c r="AM1115" i="22"/>
  <c r="U1115" i="22"/>
  <c r="AV1115" i="22" l="1"/>
  <c r="T1115" i="22"/>
  <c r="V1115" i="22" s="1"/>
  <c r="BC1115" i="22" s="1"/>
  <c r="AF1115" i="22"/>
  <c r="AG1115" i="22"/>
  <c r="Q1116" i="22" l="1"/>
  <c r="AX1116" i="22" s="1"/>
  <c r="W1115" i="22"/>
  <c r="AZ1115" i="22" s="1"/>
  <c r="X1115" i="22"/>
  <c r="BA1115" i="22" s="1"/>
  <c r="AH1115" i="22"/>
  <c r="AY1116" i="22" l="1"/>
  <c r="AO1116" i="22"/>
  <c r="AP1116" i="22"/>
  <c r="AR1116" i="22" s="1"/>
  <c r="BD1115" i="22"/>
  <c r="Y1115" i="22"/>
  <c r="S1116" i="22"/>
  <c r="U1116" i="22" s="1"/>
  <c r="T1116" i="22" s="1"/>
  <c r="AJ1116" i="22"/>
  <c r="R1116" i="22"/>
  <c r="BB1116" i="22"/>
  <c r="AA1116" i="22"/>
  <c r="AL1116" i="22"/>
  <c r="AB1116" i="22"/>
  <c r="AQ1116" i="22" l="1"/>
  <c r="AS1116" i="22" s="1"/>
  <c r="AD1116" i="22"/>
  <c r="AM1116" i="22"/>
  <c r="AK1116" i="22"/>
  <c r="V1116" i="22"/>
  <c r="AT1116" i="22" l="1"/>
  <c r="AU1116" i="22"/>
  <c r="AC1116" i="22"/>
  <c r="AE1116" i="22" s="1"/>
  <c r="BC1116" i="22" s="1"/>
  <c r="W1116" i="22"/>
  <c r="X1116" i="22"/>
  <c r="AV1116" i="22" l="1"/>
  <c r="Q1117" i="22"/>
  <c r="AF1116" i="22"/>
  <c r="AZ1116" i="22" s="1"/>
  <c r="AG1116" i="22"/>
  <c r="BA1116" i="22" s="1"/>
  <c r="Y1116" i="22"/>
  <c r="AL1117" i="22" l="1"/>
  <c r="AX1117" i="22"/>
  <c r="AP1117" i="22"/>
  <c r="AR1117" i="22" s="1"/>
  <c r="AQ1117" i="22" s="1"/>
  <c r="AJ1117" i="22"/>
  <c r="AK1117" i="22" s="1"/>
  <c r="AO1117" i="22"/>
  <c r="AA1117" i="22"/>
  <c r="S1117" i="22"/>
  <c r="U1117" i="22" s="1"/>
  <c r="T1117" i="22" s="1"/>
  <c r="R1117" i="22"/>
  <c r="BB1117" i="22"/>
  <c r="BD1116" i="22"/>
  <c r="AH1116" i="22"/>
  <c r="AB1117" i="22"/>
  <c r="AD1117" i="22" s="1"/>
  <c r="AM1117" i="22"/>
  <c r="AY1117" i="22" l="1"/>
  <c r="AS1117" i="22"/>
  <c r="AT1117" i="22" s="1"/>
  <c r="AC1117" i="22"/>
  <c r="AE1117" i="22" s="1"/>
  <c r="V1117" i="22"/>
  <c r="AU1117" i="22" l="1"/>
  <c r="AV1117" i="22" s="1"/>
  <c r="BC1117" i="22"/>
  <c r="AF1117" i="22"/>
  <c r="AG1117" i="22"/>
  <c r="W1117" i="22"/>
  <c r="X1117" i="22"/>
  <c r="AZ1117" i="22" l="1"/>
  <c r="BA1117" i="22"/>
  <c r="AH1117" i="22"/>
  <c r="Y1117" i="22"/>
  <c r="Q1118" i="22"/>
  <c r="AX1118" i="22" s="1"/>
  <c r="BD1117" i="22"/>
  <c r="AY1118" i="22" l="1"/>
  <c r="AO1118" i="22"/>
  <c r="AP1118" i="22"/>
  <c r="AR1118" i="22" s="1"/>
  <c r="AQ1118" i="22" s="1"/>
  <c r="AL1118" i="22"/>
  <c r="BB1118" i="22"/>
  <c r="AJ1118" i="22"/>
  <c r="AA1118" i="22"/>
  <c r="R1118" i="22"/>
  <c r="AB1118" i="22"/>
  <c r="AD1118" i="22" s="1"/>
  <c r="S1118" i="22"/>
  <c r="AS1118" i="22" l="1"/>
  <c r="AU1118" i="22"/>
  <c r="AT1118" i="22"/>
  <c r="AC1118" i="22"/>
  <c r="AE1118" i="22" s="1"/>
  <c r="U1118" i="22"/>
  <c r="T1118" i="22" s="1"/>
  <c r="AM1118" i="22"/>
  <c r="AK1118" i="22"/>
  <c r="AV1118" i="22" l="1"/>
  <c r="AF1118" i="22"/>
  <c r="AG1118" i="22"/>
  <c r="V1118" i="22"/>
  <c r="BC1118" i="22" s="1"/>
  <c r="Q1119" i="22" l="1"/>
  <c r="AX1119" i="22" s="1"/>
  <c r="BD1118" i="22"/>
  <c r="X1118" i="22"/>
  <c r="BA1118" i="22" s="1"/>
  <c r="W1118" i="22"/>
  <c r="AZ1118" i="22" s="1"/>
  <c r="AH1118" i="22"/>
  <c r="AY1119" i="22" l="1"/>
  <c r="AB1119" i="22"/>
  <c r="AD1119" i="22" s="1"/>
  <c r="AO1119" i="22"/>
  <c r="AP1119" i="22"/>
  <c r="AR1119" i="22" s="1"/>
  <c r="AQ1119" i="22" s="1"/>
  <c r="Y1118" i="22"/>
  <c r="S1119" i="22"/>
  <c r="BB1119" i="22"/>
  <c r="R1119" i="22"/>
  <c r="AJ1119" i="22"/>
  <c r="AA1119" i="22"/>
  <c r="AL1119" i="22"/>
  <c r="AS1119" i="22" l="1"/>
  <c r="AT1119" i="22" s="1"/>
  <c r="AC1119" i="22"/>
  <c r="AE1119" i="22" s="1"/>
  <c r="AK1119" i="22"/>
  <c r="U1119" i="22"/>
  <c r="T1119" i="22" s="1"/>
  <c r="AM1119" i="22"/>
  <c r="AU1119" i="22" l="1"/>
  <c r="AV1119" i="22" s="1"/>
  <c r="AF1119" i="22"/>
  <c r="AG1119" i="22"/>
  <c r="V1119" i="22"/>
  <c r="BC1119" i="22" s="1"/>
  <c r="AH1119" i="22" l="1"/>
  <c r="X1119" i="22"/>
  <c r="BA1119" i="22" s="1"/>
  <c r="W1119" i="22"/>
  <c r="AZ1119" i="22" s="1"/>
  <c r="Y1119" i="22" l="1"/>
  <c r="Q1120" i="22"/>
  <c r="AX1120" i="22" s="1"/>
  <c r="BD1119" i="22"/>
  <c r="AY1120" i="22" l="1"/>
  <c r="AO1120" i="22"/>
  <c r="AP1120" i="22"/>
  <c r="AR1120" i="22" s="1"/>
  <c r="AB1120" i="22"/>
  <c r="AL1120" i="22"/>
  <c r="AJ1120" i="22"/>
  <c r="R1120" i="22"/>
  <c r="AA1120" i="22"/>
  <c r="BB1120" i="22"/>
  <c r="S1120" i="22"/>
  <c r="AQ1120" i="22" l="1"/>
  <c r="AS1120" i="22" s="1"/>
  <c r="AD1120" i="22"/>
  <c r="AK1120" i="22"/>
  <c r="U1120" i="22"/>
  <c r="T1120" i="22" s="1"/>
  <c r="AM1120" i="22"/>
  <c r="AT1120" i="22" l="1"/>
  <c r="AU1120" i="22"/>
  <c r="AC1120" i="22"/>
  <c r="AE1120" i="22" s="1"/>
  <c r="V1120" i="22"/>
  <c r="AV1120" i="22" l="1"/>
  <c r="BC1120" i="22"/>
  <c r="AF1120" i="22"/>
  <c r="AG1120" i="22"/>
  <c r="BA1120" i="22" s="1"/>
  <c r="X1120" i="22"/>
  <c r="W1120" i="22"/>
  <c r="AZ1120" i="22" l="1"/>
  <c r="AH1120" i="22"/>
  <c r="Q1121" i="22"/>
  <c r="AX1121" i="22" s="1"/>
  <c r="BD1120" i="22"/>
  <c r="Y1120" i="22"/>
  <c r="AY1121" i="22" l="1"/>
  <c r="S1121" i="22"/>
  <c r="U1121" i="22" s="1"/>
  <c r="T1121" i="22" s="1"/>
  <c r="AO1121" i="22"/>
  <c r="AP1121" i="22"/>
  <c r="AR1121" i="22" s="1"/>
  <c r="AQ1121" i="22" s="1"/>
  <c r="AJ1121" i="22"/>
  <c r="AA1121" i="22"/>
  <c r="BB1121" i="22"/>
  <c r="R1121" i="22"/>
  <c r="AL1121" i="22"/>
  <c r="AB1121" i="22"/>
  <c r="AS1121" i="22" l="1"/>
  <c r="AU1121" i="22" s="1"/>
  <c r="V1121" i="22"/>
  <c r="X1121" i="22" s="1"/>
  <c r="AD1121" i="22"/>
  <c r="AM1121" i="22"/>
  <c r="AK1121" i="22"/>
  <c r="AT1121" i="22" l="1"/>
  <c r="W1121" i="22"/>
  <c r="Y1121" i="22" s="1"/>
  <c r="AV1121" i="22"/>
  <c r="AC1121" i="22"/>
  <c r="AE1121" i="22" s="1"/>
  <c r="BC1121" i="22" s="1"/>
  <c r="AF1121" i="22" l="1"/>
  <c r="AZ1121" i="22" s="1"/>
  <c r="AG1121" i="22"/>
  <c r="BA1121" i="22" s="1"/>
  <c r="BD1121" i="22" l="1"/>
  <c r="Q1122" i="22"/>
  <c r="AX1122" i="22" s="1"/>
  <c r="AH1121" i="22"/>
  <c r="AY1122" i="22" l="1"/>
  <c r="AO1122" i="22"/>
  <c r="AP1122" i="22"/>
  <c r="AR1122" i="22" s="1"/>
  <c r="S1122" i="22"/>
  <c r="U1122" i="22" s="1"/>
  <c r="T1122" i="22" s="1"/>
  <c r="R1122" i="22"/>
  <c r="AJ1122" i="22"/>
  <c r="AK1122" i="22" s="1"/>
  <c r="AA1122" i="22"/>
  <c r="AL1122" i="22"/>
  <c r="AM1122" i="22" s="1"/>
  <c r="AB1122" i="22"/>
  <c r="AD1122" i="22" s="1"/>
  <c r="BB1122" i="22"/>
  <c r="AQ1122" i="22" l="1"/>
  <c r="AS1122" i="22" s="1"/>
  <c r="AC1122" i="22"/>
  <c r="AE1122" i="22" s="1"/>
  <c r="V1122" i="22"/>
  <c r="AU1122" i="22" l="1"/>
  <c r="AT1122" i="22"/>
  <c r="BC1122" i="22"/>
  <c r="AF1122" i="22"/>
  <c r="AG1122" i="22"/>
  <c r="X1122" i="22"/>
  <c r="W1122" i="22"/>
  <c r="AZ1122" i="22" l="1"/>
  <c r="BA1122" i="22"/>
  <c r="AV1122" i="22"/>
  <c r="Y1122" i="22"/>
  <c r="AH1122" i="22"/>
  <c r="Q1123" i="22"/>
  <c r="AX1123" i="22" s="1"/>
  <c r="BD1122" i="22"/>
  <c r="AY1123" i="22" l="1"/>
  <c r="AB1123" i="22"/>
  <c r="AD1123" i="22" s="1"/>
  <c r="AC1123" i="22" s="1"/>
  <c r="AO1123" i="22"/>
  <c r="AP1123" i="22"/>
  <c r="AR1123" i="22" s="1"/>
  <c r="AQ1123" i="22" s="1"/>
  <c r="AL1123" i="22"/>
  <c r="AM1123" i="22" s="1"/>
  <c r="R1123" i="22"/>
  <c r="BB1123" i="22"/>
  <c r="AA1123" i="22"/>
  <c r="AJ1123" i="22"/>
  <c r="AK1123" i="22" s="1"/>
  <c r="S1123" i="22"/>
  <c r="U1123" i="22" s="1"/>
  <c r="T1123" i="22" s="1"/>
  <c r="AS1123" i="22" l="1"/>
  <c r="AU1123" i="22" s="1"/>
  <c r="AE1123" i="22"/>
  <c r="V1123" i="22"/>
  <c r="X1123" i="22" s="1"/>
  <c r="AT1123" i="22" l="1"/>
  <c r="BC1123" i="22"/>
  <c r="Q1124" i="22" s="1"/>
  <c r="AX1124" i="22" s="1"/>
  <c r="AG1123" i="22"/>
  <c r="BA1123" i="22" s="1"/>
  <c r="AV1123" i="22"/>
  <c r="AF1123" i="22"/>
  <c r="W1123" i="22"/>
  <c r="Y1123" i="22" s="1"/>
  <c r="AZ1123" i="22" l="1"/>
  <c r="AH1123" i="22"/>
  <c r="AY1124" i="22"/>
  <c r="AO1124" i="22"/>
  <c r="AP1124" i="22"/>
  <c r="AR1124" i="22" s="1"/>
  <c r="AQ1124" i="22" s="1"/>
  <c r="BD1123" i="22"/>
  <c r="S1124" i="22"/>
  <c r="U1124" i="22" s="1"/>
  <c r="T1124" i="22" s="1"/>
  <c r="R1124" i="22"/>
  <c r="BB1124" i="22"/>
  <c r="AA1124" i="22"/>
  <c r="AL1124" i="22"/>
  <c r="AJ1124" i="22"/>
  <c r="AB1124" i="22"/>
  <c r="AS1124" i="22" l="1"/>
  <c r="AU1124" i="22" s="1"/>
  <c r="AD1124" i="22"/>
  <c r="AK1124" i="22"/>
  <c r="AM1124" i="22"/>
  <c r="V1124" i="22"/>
  <c r="AT1124" i="22" l="1"/>
  <c r="AC1124" i="22"/>
  <c r="AE1124" i="22" s="1"/>
  <c r="BC1124" i="22" s="1"/>
  <c r="W1124" i="22"/>
  <c r="X1124" i="22"/>
  <c r="AV1124" i="22" l="1"/>
  <c r="Q1125" i="22"/>
  <c r="AX1125" i="22" s="1"/>
  <c r="AF1124" i="22"/>
  <c r="AZ1124" i="22" s="1"/>
  <c r="AG1124" i="22"/>
  <c r="BA1124" i="22" s="1"/>
  <c r="Y1124" i="22"/>
  <c r="AY1125" i="22" l="1"/>
  <c r="R1125" i="22"/>
  <c r="AO1125" i="22"/>
  <c r="AP1125" i="22"/>
  <c r="AR1125" i="22" s="1"/>
  <c r="AQ1125" i="22" s="1"/>
  <c r="S1125" i="22"/>
  <c r="U1125" i="22" s="1"/>
  <c r="T1125" i="22" s="1"/>
  <c r="AL1125" i="22"/>
  <c r="AM1125" i="22" s="1"/>
  <c r="AH1124" i="22"/>
  <c r="BB1125" i="22"/>
  <c r="AJ1125" i="22"/>
  <c r="AK1125" i="22" s="1"/>
  <c r="AA1125" i="22"/>
  <c r="BD1124" i="22"/>
  <c r="AB1125" i="22"/>
  <c r="AS1125" i="22" l="1"/>
  <c r="AT1125" i="22" s="1"/>
  <c r="AD1125" i="22"/>
  <c r="V1125" i="22"/>
  <c r="AU1125" i="22" l="1"/>
  <c r="AC1125" i="22"/>
  <c r="AE1125" i="22" s="1"/>
  <c r="BC1125" i="22" s="1"/>
  <c r="X1125" i="22"/>
  <c r="W1125" i="22"/>
  <c r="AV1125" i="22" l="1"/>
  <c r="Q1126" i="22"/>
  <c r="AX1126" i="22" s="1"/>
  <c r="AF1125" i="22"/>
  <c r="AZ1125" i="22" s="1"/>
  <c r="AG1125" i="22"/>
  <c r="BA1125" i="22" s="1"/>
  <c r="Y1125" i="22"/>
  <c r="AY1126" i="22" l="1"/>
  <c r="S1126" i="22"/>
  <c r="U1126" i="22" s="1"/>
  <c r="T1126" i="22" s="1"/>
  <c r="AO1126" i="22"/>
  <c r="AP1126" i="22"/>
  <c r="AR1126" i="22" s="1"/>
  <c r="AQ1126" i="22" s="1"/>
  <c r="BD1125" i="22"/>
  <c r="AH1125" i="22"/>
  <c r="AB1126" i="22"/>
  <c r="AA1126" i="22"/>
  <c r="AL1126" i="22"/>
  <c r="BB1126" i="22"/>
  <c r="AJ1126" i="22"/>
  <c r="R1126" i="22"/>
  <c r="AS1126" i="22" l="1"/>
  <c r="AT1126" i="22" s="1"/>
  <c r="AD1126" i="22"/>
  <c r="AK1126" i="22"/>
  <c r="AM1126" i="22"/>
  <c r="V1126" i="22"/>
  <c r="AU1126" i="22" l="1"/>
  <c r="AC1126" i="22"/>
  <c r="AE1126" i="22" s="1"/>
  <c r="BC1126" i="22" s="1"/>
  <c r="X1126" i="22"/>
  <c r="W1126" i="22"/>
  <c r="AV1126" i="22" l="1"/>
  <c r="Q1127" i="22"/>
  <c r="AX1127" i="22" s="1"/>
  <c r="AF1126" i="22"/>
  <c r="AZ1126" i="22" s="1"/>
  <c r="AG1126" i="22"/>
  <c r="BA1126" i="22" s="1"/>
  <c r="Y1126" i="22"/>
  <c r="AY1127" i="22" l="1"/>
  <c r="BB1127" i="22"/>
  <c r="AO1127" i="22"/>
  <c r="AP1127" i="22"/>
  <c r="AR1127" i="22" s="1"/>
  <c r="AQ1127" i="22" s="1"/>
  <c r="AL1127" i="22"/>
  <c r="R1127" i="22"/>
  <c r="AJ1127" i="22"/>
  <c r="AK1127" i="22" s="1"/>
  <c r="S1127" i="22"/>
  <c r="U1127" i="22" s="1"/>
  <c r="T1127" i="22" s="1"/>
  <c r="AA1127" i="22"/>
  <c r="BD1126" i="22"/>
  <c r="AH1126" i="22"/>
  <c r="AB1127" i="22"/>
  <c r="AM1127" i="22"/>
  <c r="AS1127" i="22" l="1"/>
  <c r="AT1127" i="22" s="1"/>
  <c r="AD1127" i="22"/>
  <c r="V1127" i="22"/>
  <c r="AU1127" i="22" l="1"/>
  <c r="AC1127" i="22"/>
  <c r="AE1127" i="22" s="1"/>
  <c r="BC1127" i="22" s="1"/>
  <c r="W1127" i="22"/>
  <c r="X1127" i="22"/>
  <c r="AV1127" i="22" l="1"/>
  <c r="BD1127" i="22"/>
  <c r="AF1127" i="22"/>
  <c r="AZ1127" i="22" s="1"/>
  <c r="AG1127" i="22"/>
  <c r="BA1127" i="22" s="1"/>
  <c r="Y1127" i="22"/>
  <c r="Q1128" i="22" l="1"/>
  <c r="AX1128" i="22" s="1"/>
  <c r="AH1127" i="22"/>
  <c r="AY1128" i="22" l="1"/>
  <c r="AB1128" i="22"/>
  <c r="AD1128" i="22" s="1"/>
  <c r="AO1128" i="22"/>
  <c r="AP1128" i="22"/>
  <c r="AR1128" i="22" s="1"/>
  <c r="AQ1128" i="22" s="1"/>
  <c r="AJ1128" i="22"/>
  <c r="AK1128" i="22" s="1"/>
  <c r="R1128" i="22"/>
  <c r="AA1128" i="22"/>
  <c r="AL1128" i="22"/>
  <c r="AM1128" i="22" s="1"/>
  <c r="BB1128" i="22"/>
  <c r="S1128" i="22"/>
  <c r="U1128" i="22" s="1"/>
  <c r="T1128" i="22" s="1"/>
  <c r="AS1128" i="22" l="1"/>
  <c r="AU1128" i="22" s="1"/>
  <c r="AC1128" i="22"/>
  <c r="AE1128" i="22" s="1"/>
  <c r="V1128" i="22"/>
  <c r="AT1128" i="22" l="1"/>
  <c r="BC1128" i="22"/>
  <c r="AV1128" i="22"/>
  <c r="AF1128" i="22"/>
  <c r="AG1128" i="22"/>
  <c r="W1128" i="22"/>
  <c r="X1128" i="22"/>
  <c r="BA1128" i="22" l="1"/>
  <c r="AZ1128" i="22"/>
  <c r="AH1128" i="22"/>
  <c r="Q1129" i="22"/>
  <c r="AX1129" i="22" s="1"/>
  <c r="BD1128" i="22"/>
  <c r="Y1128" i="22"/>
  <c r="AY1129" i="22" l="1"/>
  <c r="AO1129" i="22"/>
  <c r="AP1129" i="22"/>
  <c r="AR1129" i="22" s="1"/>
  <c r="AQ1129" i="22" s="1"/>
  <c r="BB1129" i="22"/>
  <c r="AJ1129" i="22"/>
  <c r="R1129" i="22"/>
  <c r="AA1129" i="22"/>
  <c r="AL1129" i="22"/>
  <c r="AB1129" i="22"/>
  <c r="S1129" i="22"/>
  <c r="U1129" i="22" s="1"/>
  <c r="T1129" i="22" s="1"/>
  <c r="AS1129" i="22" l="1"/>
  <c r="AT1129" i="22" s="1"/>
  <c r="AD1129" i="22"/>
  <c r="AK1129" i="22"/>
  <c r="AM1129" i="22"/>
  <c r="V1129" i="22"/>
  <c r="AU1129" i="22" l="1"/>
  <c r="AC1129" i="22"/>
  <c r="AE1129" i="22" s="1"/>
  <c r="BC1129" i="22" s="1"/>
  <c r="X1129" i="22"/>
  <c r="W1129" i="22"/>
  <c r="AV1129" i="22" l="1"/>
  <c r="AF1129" i="22"/>
  <c r="AZ1129" i="22" s="1"/>
  <c r="AG1129" i="22"/>
  <c r="BA1129" i="22" s="1"/>
  <c r="Y1129" i="22"/>
  <c r="AH1129" i="22" l="1"/>
  <c r="BD1129" i="22"/>
  <c r="Q1130" i="22"/>
  <c r="AX1130" i="22" s="1"/>
  <c r="AY1130" i="22" l="1"/>
  <c r="AB1130" i="22"/>
  <c r="AD1130" i="22" s="1"/>
  <c r="AO1130" i="22"/>
  <c r="AP1130" i="22"/>
  <c r="AR1130" i="22" s="1"/>
  <c r="AQ1130" i="22" s="1"/>
  <c r="AL1130" i="22"/>
  <c r="AM1130" i="22" s="1"/>
  <c r="S1130" i="22"/>
  <c r="U1130" i="22" s="1"/>
  <c r="AA1130" i="22"/>
  <c r="AJ1130" i="22"/>
  <c r="AK1130" i="22" s="1"/>
  <c r="BB1130" i="22"/>
  <c r="R1130" i="22"/>
  <c r="AS1130" i="22" l="1"/>
  <c r="AU1130" i="22" s="1"/>
  <c r="T1130" i="22"/>
  <c r="V1130" i="22" s="1"/>
  <c r="AC1130" i="22"/>
  <c r="AE1130" i="22" s="1"/>
  <c r="AT1130" i="22" l="1"/>
  <c r="BC1130" i="22"/>
  <c r="X1130" i="22"/>
  <c r="W1130" i="22"/>
  <c r="AF1130" i="22"/>
  <c r="AG1130" i="22"/>
  <c r="BA1130" i="22" l="1"/>
  <c r="AV1130" i="22"/>
  <c r="AZ1130" i="22"/>
  <c r="Y1130" i="22"/>
  <c r="BD1130" i="22"/>
  <c r="Q1131" i="22"/>
  <c r="AX1131" i="22" s="1"/>
  <c r="AH1130" i="22"/>
  <c r="AY1131" i="22" l="1"/>
  <c r="AO1131" i="22"/>
  <c r="AP1131" i="22"/>
  <c r="AR1131" i="22" s="1"/>
  <c r="S1131" i="22"/>
  <c r="U1131" i="22" s="1"/>
  <c r="T1131" i="22" s="1"/>
  <c r="V1131" i="22" s="1"/>
  <c r="X1131" i="22" s="1"/>
  <c r="AA1131" i="22"/>
  <c r="AB1131" i="22"/>
  <c r="AL1131" i="22"/>
  <c r="AM1131" i="22" s="1"/>
  <c r="BB1131" i="22"/>
  <c r="AJ1131" i="22"/>
  <c r="AK1131" i="22" s="1"/>
  <c r="R1131" i="22"/>
  <c r="AQ1131" i="22" l="1"/>
  <c r="AS1131" i="22" s="1"/>
  <c r="W1131" i="22"/>
  <c r="Y1131" i="22" s="1"/>
  <c r="AD1131" i="22"/>
  <c r="AU1131" i="22" l="1"/>
  <c r="AT1131" i="22"/>
  <c r="AC1131" i="22"/>
  <c r="AE1131" i="22" s="1"/>
  <c r="BC1131" i="22" s="1"/>
  <c r="AV1131" i="22" l="1"/>
  <c r="AF1131" i="22"/>
  <c r="AZ1131" i="22" s="1"/>
  <c r="AG1131" i="22"/>
  <c r="BA1131" i="22" s="1"/>
  <c r="AH1131" i="22" l="1"/>
  <c r="Q1132" i="22"/>
  <c r="AX1132" i="22" s="1"/>
  <c r="BD1131" i="22"/>
  <c r="AY1132" i="22" l="1"/>
  <c r="AB1132" i="22"/>
  <c r="AD1132" i="22" s="1"/>
  <c r="AO1132" i="22"/>
  <c r="AP1132" i="22"/>
  <c r="AR1132" i="22" s="1"/>
  <c r="AQ1132" i="22" s="1"/>
  <c r="AJ1132" i="22"/>
  <c r="AK1132" i="22" s="1"/>
  <c r="AA1132" i="22"/>
  <c r="AL1132" i="22"/>
  <c r="AM1132" i="22" s="1"/>
  <c r="BB1132" i="22"/>
  <c r="R1132" i="22"/>
  <c r="S1132" i="22"/>
  <c r="U1132" i="22" s="1"/>
  <c r="AS1132" i="22" l="1"/>
  <c r="AU1132" i="22" s="1"/>
  <c r="T1132" i="22"/>
  <c r="V1132" i="22" s="1"/>
  <c r="AC1132" i="22"/>
  <c r="AE1132" i="22" s="1"/>
  <c r="AT1132" i="22" l="1"/>
  <c r="BC1132" i="22"/>
  <c r="BD1132" i="22" s="1"/>
  <c r="AG1132" i="22"/>
  <c r="W1132" i="22"/>
  <c r="X1132" i="22"/>
  <c r="AF1132" i="22"/>
  <c r="BA1132" i="22" l="1"/>
  <c r="AV1132" i="22"/>
  <c r="AZ1132" i="22"/>
  <c r="Y1132" i="22"/>
  <c r="Q1133" i="22"/>
  <c r="AX1133" i="22" s="1"/>
  <c r="AH1132" i="22"/>
  <c r="AY1133" i="22" l="1"/>
  <c r="AJ1133" i="22"/>
  <c r="AK1133" i="22" s="1"/>
  <c r="AO1133" i="22"/>
  <c r="AP1133" i="22"/>
  <c r="AR1133" i="22" s="1"/>
  <c r="AQ1133" i="22" s="1"/>
  <c r="AB1133" i="22"/>
  <c r="AD1133" i="22" s="1"/>
  <c r="S1133" i="22"/>
  <c r="U1133" i="22" s="1"/>
  <c r="T1133" i="22" s="1"/>
  <c r="V1133" i="22" s="1"/>
  <c r="R1133" i="22"/>
  <c r="BB1133" i="22"/>
  <c r="AA1133" i="22"/>
  <c r="AL1133" i="22"/>
  <c r="AM1133" i="22" s="1"/>
  <c r="AS1133" i="22" l="1"/>
  <c r="AT1133" i="22" s="1"/>
  <c r="W1133" i="22"/>
  <c r="X1133" i="22"/>
  <c r="AC1133" i="22"/>
  <c r="AE1133" i="22" s="1"/>
  <c r="BC1133" i="22" l="1"/>
  <c r="AU1133" i="22"/>
  <c r="Y1133" i="22"/>
  <c r="AF1133" i="22"/>
  <c r="AZ1133" i="22" s="1"/>
  <c r="AG1133" i="22"/>
  <c r="AV1133" i="22" l="1"/>
  <c r="BA1133" i="22"/>
  <c r="BD1133" i="22"/>
  <c r="Q1134" i="22"/>
  <c r="AX1134" i="22" s="1"/>
  <c r="AH1133" i="22"/>
  <c r="AY1134" i="22" l="1"/>
  <c r="AO1134" i="22"/>
  <c r="AP1134" i="22"/>
  <c r="AR1134" i="22" s="1"/>
  <c r="R1134" i="22"/>
  <c r="BB1134" i="22"/>
  <c r="S1134" i="22"/>
  <c r="U1134" i="22" s="1"/>
  <c r="T1134" i="22" s="1"/>
  <c r="AA1134" i="22"/>
  <c r="AL1134" i="22"/>
  <c r="AM1134" i="22" s="1"/>
  <c r="AJ1134" i="22"/>
  <c r="AK1134" i="22" s="1"/>
  <c r="AB1134" i="22"/>
  <c r="AQ1134" i="22" l="1"/>
  <c r="AS1134" i="22" s="1"/>
  <c r="AD1134" i="22"/>
  <c r="V1134" i="22"/>
  <c r="AT1134" i="22" l="1"/>
  <c r="AU1134" i="22"/>
  <c r="AC1134" i="22"/>
  <c r="AE1134" i="22" s="1"/>
  <c r="BC1134" i="22" s="1"/>
  <c r="W1134" i="22"/>
  <c r="X1134" i="22"/>
  <c r="AV1134" i="22" l="1"/>
  <c r="AF1134" i="22"/>
  <c r="AZ1134" i="22" s="1"/>
  <c r="AG1134" i="22"/>
  <c r="BA1134" i="22" s="1"/>
  <c r="Y1134" i="22"/>
  <c r="Q1135" i="22" l="1"/>
  <c r="AX1135" i="22" s="1"/>
  <c r="BD1134" i="22"/>
  <c r="AH1134" i="22"/>
  <c r="AY1135" i="22" l="1"/>
  <c r="AB1135" i="22"/>
  <c r="AD1135" i="22" s="1"/>
  <c r="AO1135" i="22"/>
  <c r="AP1135" i="22"/>
  <c r="AR1135" i="22" s="1"/>
  <c r="AQ1135" i="22" s="1"/>
  <c r="R1135" i="22"/>
  <c r="AJ1135" i="22"/>
  <c r="AK1135" i="22" s="1"/>
  <c r="BB1135" i="22"/>
  <c r="AL1135" i="22"/>
  <c r="AM1135" i="22" s="1"/>
  <c r="AA1135" i="22"/>
  <c r="S1135" i="22"/>
  <c r="U1135" i="22" s="1"/>
  <c r="T1135" i="22" s="1"/>
  <c r="AS1135" i="22" l="1"/>
  <c r="AT1135" i="22" s="1"/>
  <c r="AC1135" i="22"/>
  <c r="AE1135" i="22" s="1"/>
  <c r="V1135" i="22"/>
  <c r="X1135" i="22" s="1"/>
  <c r="AU1135" i="22" l="1"/>
  <c r="BC1135" i="22"/>
  <c r="W1135" i="22"/>
  <c r="Y1135" i="22" s="1"/>
  <c r="AF1135" i="22"/>
  <c r="AG1135" i="22"/>
  <c r="AZ1135" i="22" l="1"/>
  <c r="AV1135" i="22"/>
  <c r="BA1135" i="22"/>
  <c r="AH1135" i="22"/>
  <c r="Q1136" i="22"/>
  <c r="AX1136" i="22" s="1"/>
  <c r="BD1135" i="22"/>
  <c r="AY1136" i="22" l="1"/>
  <c r="AB1136" i="22"/>
  <c r="AD1136" i="22" s="1"/>
  <c r="AO1136" i="22"/>
  <c r="AP1136" i="22"/>
  <c r="AR1136" i="22" s="1"/>
  <c r="AQ1136" i="22" s="1"/>
  <c r="AJ1136" i="22"/>
  <c r="AK1136" i="22" s="1"/>
  <c r="AA1136" i="22"/>
  <c r="R1136" i="22"/>
  <c r="AL1136" i="22"/>
  <c r="AM1136" i="22" s="1"/>
  <c r="BB1136" i="22"/>
  <c r="S1136" i="22"/>
  <c r="U1136" i="22" s="1"/>
  <c r="T1136" i="22" s="1"/>
  <c r="AS1136" i="22" l="1"/>
  <c r="AU1136" i="22" s="1"/>
  <c r="AC1136" i="22"/>
  <c r="AE1136" i="22" s="1"/>
  <c r="V1136" i="22"/>
  <c r="X1136" i="22" s="1"/>
  <c r="AT1136" i="22" l="1"/>
  <c r="BC1136" i="22"/>
  <c r="BD1136" i="22" s="1"/>
  <c r="W1136" i="22"/>
  <c r="Y1136" i="22" s="1"/>
  <c r="AF1136" i="22"/>
  <c r="AG1136" i="22"/>
  <c r="BA1136" i="22" s="1"/>
  <c r="AV1136" i="22" l="1"/>
  <c r="AZ1136" i="22"/>
  <c r="Q1137" i="22"/>
  <c r="AX1137" i="22" s="1"/>
  <c r="AH1136" i="22"/>
  <c r="AY1137" i="22" l="1"/>
  <c r="AA1137" i="22"/>
  <c r="AO1137" i="22"/>
  <c r="AP1137" i="22"/>
  <c r="AR1137" i="22" s="1"/>
  <c r="AQ1137" i="22" s="1"/>
  <c r="S1137" i="22"/>
  <c r="U1137" i="22" s="1"/>
  <c r="T1137" i="22" s="1"/>
  <c r="R1137" i="22"/>
  <c r="AB1137" i="22"/>
  <c r="AD1137" i="22" s="1"/>
  <c r="AC1137" i="22" s="1"/>
  <c r="AL1137" i="22"/>
  <c r="AM1137" i="22" s="1"/>
  <c r="AJ1137" i="22"/>
  <c r="AK1137" i="22" s="1"/>
  <c r="BB1137" i="22"/>
  <c r="AS1137" i="22" l="1"/>
  <c r="AU1137" i="22" s="1"/>
  <c r="V1137" i="22"/>
  <c r="AE1137" i="22"/>
  <c r="AT1137" i="22" l="1"/>
  <c r="BC1137" i="22"/>
  <c r="X1137" i="22"/>
  <c r="W1137" i="22"/>
  <c r="AF1137" i="22"/>
  <c r="AG1137" i="22"/>
  <c r="BA1137" i="22" l="1"/>
  <c r="AV1137" i="22"/>
  <c r="AZ1137" i="22"/>
  <c r="Y1137" i="22"/>
  <c r="Q1138" i="22"/>
  <c r="AX1138" i="22" s="1"/>
  <c r="BD1137" i="22"/>
  <c r="AH1137" i="22"/>
  <c r="AY1138" i="22" l="1"/>
  <c r="AO1138" i="22"/>
  <c r="AP1138" i="22"/>
  <c r="AR1138" i="22" s="1"/>
  <c r="AA1138" i="22"/>
  <c r="AJ1138" i="22"/>
  <c r="AK1138" i="22" s="1"/>
  <c r="AL1138" i="22"/>
  <c r="AM1138" i="22" s="1"/>
  <c r="BB1138" i="22"/>
  <c r="R1138" i="22"/>
  <c r="S1138" i="22"/>
  <c r="U1138" i="22" s="1"/>
  <c r="T1138" i="22" s="1"/>
  <c r="AB1138" i="22"/>
  <c r="AQ1138" i="22" l="1"/>
  <c r="AS1138" i="22" s="1"/>
  <c r="V1138" i="22"/>
  <c r="AD1138" i="22"/>
  <c r="AU1138" i="22" l="1"/>
  <c r="AT1138" i="22"/>
  <c r="AC1138" i="22"/>
  <c r="AE1138" i="22" s="1"/>
  <c r="BC1138" i="22" s="1"/>
  <c r="W1138" i="22"/>
  <c r="X1138" i="22"/>
  <c r="AV1138" i="22" l="1"/>
  <c r="AF1138" i="22"/>
  <c r="AZ1138" i="22" s="1"/>
  <c r="AG1138" i="22"/>
  <c r="BA1138" i="22" s="1"/>
  <c r="Y1138" i="22"/>
  <c r="BD1138" i="22" l="1"/>
  <c r="Q1139" i="22"/>
  <c r="AX1139" i="22" s="1"/>
  <c r="AH1138" i="22"/>
  <c r="AY1139" i="22" l="1"/>
  <c r="AB1139" i="22"/>
  <c r="AD1139" i="22" s="1"/>
  <c r="AO1139" i="22"/>
  <c r="AP1139" i="22"/>
  <c r="AR1139" i="22" s="1"/>
  <c r="AQ1139" i="22" s="1"/>
  <c r="AL1139" i="22"/>
  <c r="AA1139" i="22"/>
  <c r="R1139" i="22"/>
  <c r="AJ1139" i="22"/>
  <c r="BB1139" i="22"/>
  <c r="S1139" i="22"/>
  <c r="U1139" i="22" s="1"/>
  <c r="T1139" i="22" s="1"/>
  <c r="AS1139" i="22" l="1"/>
  <c r="AT1139" i="22" s="1"/>
  <c r="AC1139" i="22"/>
  <c r="AE1139" i="22" s="1"/>
  <c r="V1139" i="22"/>
  <c r="X1139" i="22" s="1"/>
  <c r="AM1139" i="22"/>
  <c r="AK1139" i="22"/>
  <c r="AU1139" i="22" l="1"/>
  <c r="BC1139" i="22"/>
  <c r="W1139" i="22"/>
  <c r="Y1139" i="22" s="1"/>
  <c r="AF1139" i="22"/>
  <c r="AG1139" i="22"/>
  <c r="AZ1139" i="22" l="1"/>
  <c r="AV1139" i="22"/>
  <c r="BA1139" i="22"/>
  <c r="AH1139" i="22"/>
  <c r="BD1139" i="22"/>
  <c r="Q1140" i="22"/>
  <c r="AX1140" i="22" s="1"/>
  <c r="AY1140" i="22" l="1"/>
  <c r="AB1140" i="22"/>
  <c r="AD1140" i="22" s="1"/>
  <c r="AO1140" i="22"/>
  <c r="AP1140" i="22"/>
  <c r="AR1140" i="22" s="1"/>
  <c r="AQ1140" i="22" s="1"/>
  <c r="AA1140" i="22"/>
  <c r="R1140" i="22"/>
  <c r="BB1140" i="22"/>
  <c r="AL1140" i="22"/>
  <c r="AM1140" i="22" s="1"/>
  <c r="AJ1140" i="22"/>
  <c r="AK1140" i="22" s="1"/>
  <c r="S1140" i="22"/>
  <c r="U1140" i="22" s="1"/>
  <c r="T1140" i="22" s="1"/>
  <c r="AS1140" i="22" l="1"/>
  <c r="AT1140" i="22" s="1"/>
  <c r="AC1140" i="22"/>
  <c r="AE1140" i="22" s="1"/>
  <c r="V1140" i="22"/>
  <c r="X1140" i="22" s="1"/>
  <c r="AU1140" i="22" l="1"/>
  <c r="AV1140" i="22" s="1"/>
  <c r="BC1140" i="22"/>
  <c r="W1140" i="22"/>
  <c r="Y1140" i="22" s="1"/>
  <c r="AF1140" i="22"/>
  <c r="AG1140" i="22"/>
  <c r="AZ1140" i="22" l="1"/>
  <c r="BA1140" i="22"/>
  <c r="BD1140" i="22"/>
  <c r="Q1141" i="22"/>
  <c r="AX1141" i="22" s="1"/>
  <c r="AH1140" i="22"/>
  <c r="AY1141" i="22" l="1"/>
  <c r="AO1141" i="22"/>
  <c r="AP1141" i="22"/>
  <c r="AR1141" i="22" s="1"/>
  <c r="AQ1141" i="22" s="1"/>
  <c r="AA1141" i="22"/>
  <c r="AL1141" i="22"/>
  <c r="R1141" i="22"/>
  <c r="BB1141" i="22"/>
  <c r="AJ1141" i="22"/>
  <c r="S1141" i="22"/>
  <c r="U1141" i="22" s="1"/>
  <c r="T1141" i="22" s="1"/>
  <c r="AB1141" i="22"/>
  <c r="AS1141" i="22" l="1"/>
  <c r="AT1141" i="22" s="1"/>
  <c r="V1141" i="22"/>
  <c r="W1141" i="22" s="1"/>
  <c r="AM1141" i="22"/>
  <c r="AK1141" i="22"/>
  <c r="AD1141" i="22"/>
  <c r="AC1141" i="22" s="1"/>
  <c r="AU1141" i="22" l="1"/>
  <c r="X1141" i="22"/>
  <c r="Y1141" i="22" s="1"/>
  <c r="AE1141" i="22"/>
  <c r="AG1141" i="22" s="1"/>
  <c r="AV1141" i="22" l="1"/>
  <c r="BA1141" i="22"/>
  <c r="BC1141" i="22"/>
  <c r="Q1142" i="22" s="1"/>
  <c r="AX1142" i="22" s="1"/>
  <c r="AF1141" i="22"/>
  <c r="AZ1141" i="22" s="1"/>
  <c r="AY1142" i="22" l="1"/>
  <c r="R1142" i="22"/>
  <c r="AO1142" i="22"/>
  <c r="AP1142" i="22"/>
  <c r="AR1142" i="22" s="1"/>
  <c r="AQ1142" i="22" s="1"/>
  <c r="BD1141" i="22"/>
  <c r="BB1142" i="22"/>
  <c r="AH1141" i="22"/>
  <c r="AL1142" i="22"/>
  <c r="AM1142" i="22" s="1"/>
  <c r="S1142" i="22"/>
  <c r="U1142" i="22" s="1"/>
  <c r="T1142" i="22" s="1"/>
  <c r="AJ1142" i="22"/>
  <c r="AK1142" i="22" s="1"/>
  <c r="AB1142" i="22"/>
  <c r="AD1142" i="22" s="1"/>
  <c r="AC1142" i="22" s="1"/>
  <c r="AA1142" i="22"/>
  <c r="AS1142" i="22" l="1"/>
  <c r="AT1142" i="22" s="1"/>
  <c r="AE1142" i="22"/>
  <c r="V1142" i="22"/>
  <c r="W1142" i="22" s="1"/>
  <c r="AU1142" i="22" l="1"/>
  <c r="BC1142" i="22"/>
  <c r="BD1142" i="22" s="1"/>
  <c r="X1142" i="22"/>
  <c r="Y1142" i="22" s="1"/>
  <c r="AF1142" i="22"/>
  <c r="AZ1142" i="22" s="1"/>
  <c r="AG1142" i="22"/>
  <c r="AV1142" i="22" l="1"/>
  <c r="BA1142" i="22"/>
  <c r="Q1143" i="22"/>
  <c r="AX1143" i="22" s="1"/>
  <c r="AH1142" i="22"/>
  <c r="S1143" i="22" l="1"/>
  <c r="U1143" i="22" s="1"/>
  <c r="T1143" i="22" s="1"/>
  <c r="V1143" i="22" s="1"/>
  <c r="X1143" i="22" s="1"/>
  <c r="AL1143" i="22"/>
  <c r="AM1143" i="22" s="1"/>
  <c r="AJ1143" i="22"/>
  <c r="AK1143" i="22" s="1"/>
  <c r="BB1143" i="22"/>
  <c r="R1143" i="22"/>
  <c r="AB1143" i="22"/>
  <c r="AD1143" i="22" s="1"/>
  <c r="AC1143" i="22" s="1"/>
  <c r="AE1143" i="22" s="1"/>
  <c r="AA1143" i="22"/>
  <c r="AY1143" i="22"/>
  <c r="AO1143" i="22"/>
  <c r="AP1143" i="22"/>
  <c r="AR1143" i="22" s="1"/>
  <c r="W1143" i="22" l="1"/>
  <c r="Y1143" i="22" s="1"/>
  <c r="AQ1143" i="22"/>
  <c r="AS1143" i="22" s="1"/>
  <c r="AG1143" i="22"/>
  <c r="AF1143" i="22"/>
  <c r="AU1143" i="22" l="1"/>
  <c r="BA1143" i="22" s="1"/>
  <c r="AT1143" i="22"/>
  <c r="BC1143" i="22"/>
  <c r="BD1143" i="22" s="1"/>
  <c r="AH1143" i="22"/>
  <c r="AV1143" i="22" l="1"/>
  <c r="AZ1143" i="22"/>
  <c r="Q1144" i="22"/>
  <c r="AX1144" i="22" s="1"/>
  <c r="AY1144" i="22" l="1"/>
  <c r="AJ1144" i="22"/>
  <c r="AL1144" i="22"/>
  <c r="AM1144" i="22" s="1"/>
  <c r="S1144" i="22"/>
  <c r="U1144" i="22" s="1"/>
  <c r="T1144" i="22" s="1"/>
  <c r="V1144" i="22" s="1"/>
  <c r="X1144" i="22" s="1"/>
  <c r="AA1144" i="22"/>
  <c r="AB1144" i="22"/>
  <c r="R1144" i="22"/>
  <c r="AO1144" i="22"/>
  <c r="BB1144" i="22"/>
  <c r="AP1144" i="22"/>
  <c r="AR1144" i="22" s="1"/>
  <c r="AQ1144" i="22" s="1"/>
  <c r="AS1144" i="22" s="1"/>
  <c r="AU1144" i="22" s="1"/>
  <c r="AD1144" i="22"/>
  <c r="AK1144" i="22"/>
  <c r="W1144" i="22" l="1"/>
  <c r="Y1144" i="22" s="1"/>
  <c r="AT1144" i="22"/>
  <c r="AC1144" i="22"/>
  <c r="AE1144" i="22" s="1"/>
  <c r="BC1144" i="22" s="1"/>
  <c r="AV1144" i="22" l="1"/>
  <c r="AG1144" i="22"/>
  <c r="BA1144" i="22" s="1"/>
  <c r="AF1144" i="22"/>
  <c r="AZ1144" i="22" s="1"/>
  <c r="BD1144" i="22"/>
  <c r="AH1144" i="22" l="1"/>
  <c r="Q1145" i="22"/>
  <c r="AX1145" i="22" s="1"/>
  <c r="AY1145" i="22" l="1"/>
  <c r="BB1145" i="22"/>
  <c r="AO1145" i="22"/>
  <c r="AP1145" i="22"/>
  <c r="AR1145" i="22" s="1"/>
  <c r="AQ1145" i="22" s="1"/>
  <c r="R1145" i="22"/>
  <c r="AJ1145" i="22"/>
  <c r="AB1145" i="22"/>
  <c r="AD1145" i="22" s="1"/>
  <c r="AA1145" i="22"/>
  <c r="S1145" i="22"/>
  <c r="U1145" i="22" s="1"/>
  <c r="T1145" i="22" s="1"/>
  <c r="V1145" i="22" s="1"/>
  <c r="X1145" i="22" s="1"/>
  <c r="AL1145" i="22"/>
  <c r="AK1145" i="22"/>
  <c r="AM1145" i="22"/>
  <c r="AS1145" i="22" l="1"/>
  <c r="AT1145" i="22" s="1"/>
  <c r="W1145" i="22"/>
  <c r="Y1145" i="22" s="1"/>
  <c r="AC1145" i="22"/>
  <c r="AE1145" i="22" s="1"/>
  <c r="BC1145" i="22" s="1"/>
  <c r="AU1145" i="22" l="1"/>
  <c r="AG1145" i="22"/>
  <c r="AF1145" i="22"/>
  <c r="AZ1145" i="22" s="1"/>
  <c r="BD1145" i="22"/>
  <c r="AV1145" i="22" l="1"/>
  <c r="BA1145" i="22"/>
  <c r="AH1145" i="22"/>
  <c r="Q1146" i="22"/>
  <c r="AX1146" i="22" s="1"/>
  <c r="AY1146" i="22" l="1"/>
  <c r="AB1146" i="22"/>
  <c r="AD1146" i="22" s="1"/>
  <c r="AC1146" i="22" s="1"/>
  <c r="AO1146" i="22"/>
  <c r="AP1146" i="22"/>
  <c r="AR1146" i="22" s="1"/>
  <c r="AQ1146" i="22" s="1"/>
  <c r="BB1146" i="22"/>
  <c r="AL1146" i="22"/>
  <c r="AM1146" i="22" s="1"/>
  <c r="R1146" i="22"/>
  <c r="S1146" i="22"/>
  <c r="U1146" i="22" s="1"/>
  <c r="T1146" i="22" s="1"/>
  <c r="V1146" i="22" s="1"/>
  <c r="W1146" i="22" s="1"/>
  <c r="AJ1146" i="22"/>
  <c r="AK1146" i="22" s="1"/>
  <c r="AA1146" i="22"/>
  <c r="AS1146" i="22" l="1"/>
  <c r="AT1146" i="22" s="1"/>
  <c r="AE1146" i="22"/>
  <c r="AF1146" i="22" s="1"/>
  <c r="X1146" i="22"/>
  <c r="Y1146" i="22" s="1"/>
  <c r="AU1146" i="22" l="1"/>
  <c r="AZ1146" i="22"/>
  <c r="BC1146" i="22"/>
  <c r="BD1146" i="22" s="1"/>
  <c r="AV1146" i="22"/>
  <c r="AG1146" i="22"/>
  <c r="AH1146" i="22" s="1"/>
  <c r="BA1146" i="22" l="1"/>
  <c r="Q1147" i="22"/>
  <c r="AX1147" i="22" s="1"/>
  <c r="AO1147" i="22" l="1"/>
  <c r="BB1147" i="22"/>
  <c r="AL1147" i="22"/>
  <c r="AM1147" i="22" s="1"/>
  <c r="R1147" i="22"/>
  <c r="S1147" i="22"/>
  <c r="U1147" i="22" s="1"/>
  <c r="T1147" i="22" s="1"/>
  <c r="V1147" i="22" s="1"/>
  <c r="W1147" i="22" s="1"/>
  <c r="AP1147" i="22"/>
  <c r="AR1147" i="22" s="1"/>
  <c r="AQ1147" i="22" s="1"/>
  <c r="AY1147" i="22"/>
  <c r="AB1147" i="22"/>
  <c r="AD1147" i="22" s="1"/>
  <c r="AC1147" i="22" s="1"/>
  <c r="AA1147" i="22"/>
  <c r="AJ1147" i="22"/>
  <c r="AK1147" i="22" s="1"/>
  <c r="AE1147" i="22" l="1"/>
  <c r="AF1147" i="22" s="1"/>
  <c r="X1147" i="22"/>
  <c r="Y1147" i="22" s="1"/>
  <c r="AS1147" i="22"/>
  <c r="AU1147" i="22" s="1"/>
  <c r="AG1147" i="22" l="1"/>
  <c r="AH1147" i="22" s="1"/>
  <c r="AT1147" i="22"/>
  <c r="BC1147" i="22"/>
  <c r="BA1147" i="22" l="1"/>
  <c r="BD1147" i="22"/>
  <c r="Q1148" i="22"/>
  <c r="AV1147" i="22"/>
  <c r="AZ1147" i="22"/>
  <c r="AX1148" i="22" l="1"/>
  <c r="AO1148" i="22"/>
  <c r="BB1148" i="22"/>
  <c r="AP1148" i="22"/>
  <c r="AR1148" i="22" s="1"/>
  <c r="AA1148" i="22"/>
  <c r="AJ1148" i="22"/>
  <c r="AK1148" i="22" s="1"/>
  <c r="AL1148" i="22"/>
  <c r="AM1148" i="22" s="1"/>
  <c r="S1148" i="22"/>
  <c r="U1148" i="22" s="1"/>
  <c r="T1148" i="22" s="1"/>
  <c r="V1148" i="22" s="1"/>
  <c r="AB1148" i="22"/>
  <c r="AD1148" i="22" s="1"/>
  <c r="AC1148" i="22" s="1"/>
  <c r="R1148" i="22"/>
  <c r="AE1148" i="22" l="1"/>
  <c r="AG1148" i="22" s="1"/>
  <c r="AQ1148" i="22"/>
  <c r="AS1148" i="22" s="1"/>
  <c r="W1148" i="22"/>
  <c r="X1148" i="22"/>
  <c r="AF1148" i="22"/>
  <c r="AH1148" i="22" s="1"/>
  <c r="AY1148" i="22"/>
  <c r="BC1148" i="22" l="1"/>
  <c r="Y1148" i="22"/>
  <c r="Q1149" i="22"/>
  <c r="BD1148" i="22"/>
  <c r="AT1148" i="22"/>
  <c r="AU1148" i="22"/>
  <c r="BA1148" i="22" s="1"/>
  <c r="AV1148" i="22" l="1"/>
  <c r="AP1149" i="22"/>
  <c r="AR1149" i="22" s="1"/>
  <c r="AZ1148" i="22"/>
  <c r="AX1149" i="22"/>
  <c r="AO1149" i="22"/>
  <c r="AL1149" i="22"/>
  <c r="AM1149" i="22" s="1"/>
  <c r="AJ1149" i="22"/>
  <c r="AK1149" i="22" s="1"/>
  <c r="AA1149" i="22"/>
  <c r="R1149" i="22"/>
  <c r="AB1149" i="22"/>
  <c r="AD1149" i="22" s="1"/>
  <c r="BB1149" i="22"/>
  <c r="S1149" i="22"/>
  <c r="U1149" i="22" s="1"/>
  <c r="T1149" i="22" s="1"/>
  <c r="V1149" i="22" s="1"/>
  <c r="AC1149" i="22" l="1"/>
  <c r="AE1149" i="22" s="1"/>
  <c r="AQ1149" i="22"/>
  <c r="AS1149" i="22" s="1"/>
  <c r="W1149" i="22"/>
  <c r="X1149" i="22"/>
  <c r="AY1149" i="22"/>
  <c r="AF1149" i="22" l="1"/>
  <c r="AG1149" i="22"/>
  <c r="AH1149" i="22" s="1"/>
  <c r="AU1149" i="22"/>
  <c r="AT1149" i="22"/>
  <c r="BC1149" i="22"/>
  <c r="Y1149" i="22"/>
  <c r="BA1149" i="22" l="1"/>
  <c r="AV1149" i="22"/>
  <c r="AZ1149" i="22"/>
  <c r="BD1149" i="22"/>
  <c r="Q1150" i="22"/>
  <c r="AX1150" i="22" l="1"/>
  <c r="AB1150" i="22"/>
  <c r="AD1150" i="22" s="1"/>
  <c r="AC1150" i="22" s="1"/>
  <c r="AA1150" i="22"/>
  <c r="AO1150" i="22"/>
  <c r="BB1150" i="22"/>
  <c r="S1150" i="22"/>
  <c r="U1150" i="22" s="1"/>
  <c r="T1150" i="22" s="1"/>
  <c r="V1150" i="22" s="1"/>
  <c r="AJ1150" i="22"/>
  <c r="AK1150" i="22" s="1"/>
  <c r="AL1150" i="22"/>
  <c r="AM1150" i="22" s="1"/>
  <c r="R1150" i="22"/>
  <c r="AP1150" i="22"/>
  <c r="AR1150" i="22" s="1"/>
  <c r="AQ1150" i="22" s="1"/>
  <c r="AE1150" i="22" l="1"/>
  <c r="AG1150" i="22" s="1"/>
  <c r="AF1150" i="22"/>
  <c r="AS1150" i="22"/>
  <c r="X1150" i="22"/>
  <c r="W1150" i="22"/>
  <c r="AY1150" i="22"/>
  <c r="AH1150" i="22"/>
  <c r="BC1150" i="22" l="1"/>
  <c r="Q1151" i="22" s="1"/>
  <c r="AX1151" i="22" s="1"/>
  <c r="Y1150" i="22"/>
  <c r="BB1151" i="22"/>
  <c r="AO1151" i="22"/>
  <c r="AL1151" i="22"/>
  <c r="AM1151" i="22" s="1"/>
  <c r="AY1151" i="22"/>
  <c r="R1151" i="22"/>
  <c r="S1151" i="22"/>
  <c r="U1151" i="22" s="1"/>
  <c r="T1151" i="22" s="1"/>
  <c r="V1151" i="22" s="1"/>
  <c r="W1151" i="22" s="1"/>
  <c r="AU1150" i="22"/>
  <c r="BA1150" i="22" s="1"/>
  <c r="AT1150" i="22"/>
  <c r="AJ1151" i="22" l="1"/>
  <c r="AK1151" i="22" s="1"/>
  <c r="AB1151" i="22"/>
  <c r="AD1151" i="22" s="1"/>
  <c r="AC1151" i="22" s="1"/>
  <c r="BD1150" i="22"/>
  <c r="AA1151" i="22"/>
  <c r="X1151" i="22"/>
  <c r="Y1151" i="22" s="1"/>
  <c r="AV1150" i="22"/>
  <c r="AZ1150" i="22"/>
  <c r="AP1151" i="22"/>
  <c r="AR1151" i="22" s="1"/>
  <c r="AE1151" i="22" l="1"/>
  <c r="AF1151" i="22" s="1"/>
  <c r="AG1151" i="22"/>
  <c r="AH1151" i="22" s="1"/>
  <c r="AQ1151" i="22"/>
  <c r="AS1151" i="22" s="1"/>
  <c r="AU1151" i="22" l="1"/>
  <c r="BA1151" i="22" s="1"/>
  <c r="AT1151" i="22"/>
  <c r="BC1151" i="22"/>
  <c r="AV1151" i="22" l="1"/>
  <c r="AZ1151" i="22"/>
  <c r="Q1152" i="22"/>
  <c r="BD1151" i="22"/>
  <c r="AX1152" i="22" l="1"/>
  <c r="AO1152" i="22"/>
  <c r="AL1152" i="22"/>
  <c r="AM1152" i="22" s="1"/>
  <c r="BB1152" i="22"/>
  <c r="AJ1152" i="22"/>
  <c r="AK1152" i="22" s="1"/>
  <c r="R1152" i="22"/>
  <c r="S1152" i="22"/>
  <c r="U1152" i="22" s="1"/>
  <c r="T1152" i="22" s="1"/>
  <c r="V1152" i="22" s="1"/>
  <c r="AA1152" i="22"/>
  <c r="AB1152" i="22"/>
  <c r="AD1152" i="22" s="1"/>
  <c r="AC1152" i="22" s="1"/>
  <c r="AP1152" i="22"/>
  <c r="AR1152" i="22" s="1"/>
  <c r="AQ1152" i="22" l="1"/>
  <c r="AS1152" i="22"/>
  <c r="W1152" i="22"/>
  <c r="X1152" i="22"/>
  <c r="AE1152" i="22"/>
  <c r="AY1152" i="22"/>
  <c r="Y1152" i="22" l="1"/>
  <c r="AT1152" i="22"/>
  <c r="AU1152" i="22"/>
  <c r="BC1152" i="22"/>
  <c r="AF1152" i="22"/>
  <c r="AG1152" i="22"/>
  <c r="AH1152" i="22" l="1"/>
  <c r="BD1152" i="22"/>
  <c r="Q1153" i="22"/>
  <c r="AB1153" i="22" s="1"/>
  <c r="AD1153" i="22" s="1"/>
  <c r="AV1152" i="22"/>
  <c r="BA1152" i="22"/>
  <c r="AZ1152" i="22"/>
  <c r="AX1153" i="22" l="1"/>
  <c r="AP1153" i="22"/>
  <c r="AR1153" i="22" s="1"/>
  <c r="AA1153" i="22"/>
  <c r="S1153" i="22"/>
  <c r="U1153" i="22" s="1"/>
  <c r="T1153" i="22" s="1"/>
  <c r="V1153" i="22" s="1"/>
  <c r="AO1153" i="22"/>
  <c r="AL1153" i="22"/>
  <c r="AM1153" i="22" s="1"/>
  <c r="AC1153" i="22"/>
  <c r="AE1153" i="22" s="1"/>
  <c r="R1153" i="22"/>
  <c r="AJ1153" i="22"/>
  <c r="AK1153" i="22" s="1"/>
  <c r="BB1153" i="22"/>
  <c r="AG1153" i="22" l="1"/>
  <c r="AF1153" i="22"/>
  <c r="AH1153" i="22" s="1"/>
  <c r="AQ1153" i="22"/>
  <c r="AS1153" i="22" s="1"/>
  <c r="AY1153" i="22"/>
  <c r="X1153" i="22"/>
  <c r="W1153" i="22"/>
  <c r="Y1153" i="22" s="1"/>
  <c r="BC1153" i="22" l="1"/>
  <c r="BD1153" i="22" s="1"/>
  <c r="AT1153" i="22"/>
  <c r="AU1153" i="22"/>
  <c r="BA1153" i="22" s="1"/>
  <c r="Q1154" i="22" l="1"/>
  <c r="AX1154" i="22" s="1"/>
  <c r="AV1153" i="22"/>
  <c r="AZ1153" i="22"/>
  <c r="AA1154" i="22" l="1"/>
  <c r="R1154" i="22"/>
  <c r="AP1154" i="22"/>
  <c r="AR1154" i="22" s="1"/>
  <c r="AQ1154" i="22" s="1"/>
  <c r="AJ1154" i="22"/>
  <c r="AK1154" i="22" s="1"/>
  <c r="BB1154" i="22"/>
  <c r="AB1154" i="22"/>
  <c r="AD1154" i="22" s="1"/>
  <c r="AC1154" i="22" s="1"/>
  <c r="AO1154" i="22"/>
  <c r="S1154" i="22"/>
  <c r="U1154" i="22" s="1"/>
  <c r="T1154" i="22" s="1"/>
  <c r="V1154" i="22" s="1"/>
  <c r="W1154" i="22" s="1"/>
  <c r="AL1154" i="22"/>
  <c r="AM1154" i="22" s="1"/>
  <c r="AY1154" i="22"/>
  <c r="AE1154" i="22" l="1"/>
  <c r="AS1154" i="22"/>
  <c r="AT1154" i="22" s="1"/>
  <c r="X1154" i="22"/>
  <c r="Y1154" i="22" s="1"/>
  <c r="AG1154" i="22"/>
  <c r="AF1154" i="22"/>
  <c r="BC1154" i="22" l="1"/>
  <c r="BD1154" i="22" s="1"/>
  <c r="AU1154" i="22"/>
  <c r="AV1154" i="22" s="1"/>
  <c r="Q1155" i="22"/>
  <c r="AX1155" i="22" s="1"/>
  <c r="AY1155" i="22" s="1"/>
  <c r="AH1154" i="22"/>
  <c r="AZ1154" i="22"/>
  <c r="BA1154" i="22" l="1"/>
  <c r="AB1155" i="22"/>
  <c r="AD1155" i="22" s="1"/>
  <c r="AC1155" i="22" s="1"/>
  <c r="AE1155" i="22" s="1"/>
  <c r="AF1155" i="22" s="1"/>
  <c r="AP1155" i="22"/>
  <c r="AR1155" i="22" s="1"/>
  <c r="AQ1155" i="22" s="1"/>
  <c r="AA1155" i="22"/>
  <c r="R1155" i="22"/>
  <c r="AL1155" i="22"/>
  <c r="AM1155" i="22" s="1"/>
  <c r="BB1155" i="22"/>
  <c r="S1155" i="22"/>
  <c r="U1155" i="22" s="1"/>
  <c r="T1155" i="22" s="1"/>
  <c r="V1155" i="22" s="1"/>
  <c r="W1155" i="22" s="1"/>
  <c r="AJ1155" i="22"/>
  <c r="AK1155" i="22" s="1"/>
  <c r="AO1155" i="22"/>
  <c r="AS1155" i="22" l="1"/>
  <c r="BC1155" i="22"/>
  <c r="BD1155" i="22" s="1"/>
  <c r="X1155" i="22"/>
  <c r="Y1155" i="22" s="1"/>
  <c r="AG1155" i="22"/>
  <c r="AH1155" i="22" s="1"/>
  <c r="AU1155" i="22"/>
  <c r="AT1155" i="22"/>
  <c r="AZ1155" i="22" s="1"/>
  <c r="Q1156" i="22"/>
  <c r="AX1156" i="22" s="1"/>
  <c r="BA1155" i="22" l="1"/>
  <c r="AV1155" i="22"/>
  <c r="AY1156" i="22"/>
  <c r="AO1156" i="22"/>
  <c r="AP1156" i="22"/>
  <c r="AR1156" i="22" s="1"/>
  <c r="AB1156" i="22"/>
  <c r="AD1156" i="22" s="1"/>
  <c r="R1156" i="22"/>
  <c r="AJ1156" i="22"/>
  <c r="AK1156" i="22" s="1"/>
  <c r="BB1156" i="22"/>
  <c r="AA1156" i="22"/>
  <c r="AL1156" i="22"/>
  <c r="AM1156" i="22" s="1"/>
  <c r="S1156" i="22"/>
  <c r="U1156" i="22" s="1"/>
  <c r="T1156" i="22" s="1"/>
  <c r="V1156" i="22" s="1"/>
  <c r="AQ1156" i="22" l="1"/>
  <c r="AS1156" i="22" s="1"/>
  <c r="W1156" i="22"/>
  <c r="X1156" i="22"/>
  <c r="AC1156" i="22"/>
  <c r="AE1156" i="22" s="1"/>
  <c r="AU1156" i="22" l="1"/>
  <c r="AT1156" i="22"/>
  <c r="BC1156" i="22"/>
  <c r="AG1156" i="22"/>
  <c r="Y1156" i="22"/>
  <c r="AF1156" i="22"/>
  <c r="AZ1156" i="22" l="1"/>
  <c r="BA1156" i="22"/>
  <c r="AV1156" i="22"/>
  <c r="BD1156" i="22"/>
  <c r="Q1157" i="22"/>
  <c r="AX1157" i="22" s="1"/>
  <c r="AH1156" i="22"/>
  <c r="AY1157" i="22" l="1"/>
  <c r="AO1157" i="22"/>
  <c r="AP1157" i="22"/>
  <c r="AR1157" i="22" s="1"/>
  <c r="AL1157" i="22"/>
  <c r="AM1157" i="22" s="1"/>
  <c r="AJ1157" i="22"/>
  <c r="AK1157" i="22" s="1"/>
  <c r="R1157" i="22"/>
  <c r="BB1157" i="22"/>
  <c r="AA1157" i="22"/>
  <c r="S1157" i="22"/>
  <c r="U1157" i="22" s="1"/>
  <c r="T1157" i="22" s="1"/>
  <c r="V1157" i="22" s="1"/>
  <c r="AB1157" i="22"/>
  <c r="AD1157" i="22" s="1"/>
  <c r="AQ1157" i="22" l="1"/>
  <c r="AS1157" i="22" s="1"/>
  <c r="AC1157" i="22"/>
  <c r="AE1157" i="22" s="1"/>
  <c r="W1157" i="22"/>
  <c r="X1157" i="22"/>
  <c r="AT1157" i="22" l="1"/>
  <c r="AU1157" i="22"/>
  <c r="BC1157" i="22"/>
  <c r="Y1157" i="22"/>
  <c r="AF1157" i="22"/>
  <c r="AG1157" i="22"/>
  <c r="AV1157" i="22" l="1"/>
  <c r="BA1157" i="22"/>
  <c r="AZ1157" i="22"/>
  <c r="AH1157" i="22"/>
  <c r="BD1157" i="22"/>
  <c r="Q1158" i="22"/>
  <c r="AX1158" i="22" s="1"/>
  <c r="AY1158" i="22" l="1"/>
  <c r="AB1158" i="22"/>
  <c r="AD1158" i="22" s="1"/>
  <c r="AC1158" i="22" s="1"/>
  <c r="AE1158" i="22" s="1"/>
  <c r="AO1158" i="22"/>
  <c r="AP1158" i="22"/>
  <c r="AR1158" i="22" s="1"/>
  <c r="S1158" i="22"/>
  <c r="U1158" i="22" s="1"/>
  <c r="T1158" i="22" s="1"/>
  <c r="V1158" i="22" s="1"/>
  <c r="AL1158" i="22"/>
  <c r="R1158" i="22"/>
  <c r="AJ1158" i="22"/>
  <c r="AA1158" i="22"/>
  <c r="BB1158" i="22"/>
  <c r="AQ1158" i="22" l="1"/>
  <c r="AS1158" i="22" s="1"/>
  <c r="X1158" i="22"/>
  <c r="W1158" i="22"/>
  <c r="AM1158" i="22"/>
  <c r="AG1158" i="22"/>
  <c r="AF1158" i="22"/>
  <c r="AK1158" i="22"/>
  <c r="BC1158" i="22" l="1"/>
  <c r="Q1159" i="22" s="1"/>
  <c r="AX1159" i="22" s="1"/>
  <c r="AU1158" i="22"/>
  <c r="BA1158" i="22" s="1"/>
  <c r="AT1158" i="22"/>
  <c r="AZ1158" i="22" s="1"/>
  <c r="AH1158" i="22"/>
  <c r="Y1158" i="22"/>
  <c r="AY1159" i="22" l="1"/>
  <c r="AP1159" i="22"/>
  <c r="AR1159" i="22" s="1"/>
  <c r="AQ1159" i="22" s="1"/>
  <c r="AV1158" i="22"/>
  <c r="S1159" i="22"/>
  <c r="U1159" i="22" s="1"/>
  <c r="T1159" i="22" s="1"/>
  <c r="V1159" i="22" s="1"/>
  <c r="W1159" i="22" s="1"/>
  <c r="AO1159" i="22"/>
  <c r="BD1158" i="22"/>
  <c r="AB1159" i="22"/>
  <c r="AD1159" i="22" s="1"/>
  <c r="AA1159" i="22"/>
  <c r="AJ1159" i="22"/>
  <c r="AL1159" i="22"/>
  <c r="BB1159" i="22"/>
  <c r="R1159" i="22"/>
  <c r="X1159" i="22" l="1"/>
  <c r="Y1159" i="22" s="1"/>
  <c r="AS1159" i="22"/>
  <c r="AM1159" i="22"/>
  <c r="AC1159" i="22"/>
  <c r="AE1159" i="22" s="1"/>
  <c r="AK1159" i="22"/>
  <c r="BC1159" i="22" l="1"/>
  <c r="AT1159" i="22"/>
  <c r="AU1159" i="22"/>
  <c r="BA1159" i="22" s="1"/>
  <c r="AF1159" i="22"/>
  <c r="AG1159" i="22"/>
  <c r="AZ1159" i="22" l="1"/>
  <c r="AV1159" i="22"/>
  <c r="BD1159" i="22"/>
  <c r="Q1160" i="22"/>
  <c r="AX1160" i="22" s="1"/>
  <c r="AH1159" i="22"/>
  <c r="AY1160" i="22" l="1"/>
  <c r="AP1160" i="22"/>
  <c r="AR1160" i="22" s="1"/>
  <c r="AQ1160" i="22" s="1"/>
  <c r="AS1160" i="22" s="1"/>
  <c r="AO1160" i="22"/>
  <c r="S1160" i="22"/>
  <c r="U1160" i="22" s="1"/>
  <c r="T1160" i="22" s="1"/>
  <c r="V1160" i="22" s="1"/>
  <c r="R1160" i="22"/>
  <c r="AA1160" i="22"/>
  <c r="AJ1160" i="22"/>
  <c r="AL1160" i="22"/>
  <c r="BB1160" i="22"/>
  <c r="AB1160" i="22"/>
  <c r="AD1160" i="22" s="1"/>
  <c r="AU1160" i="22" l="1"/>
  <c r="AT1160" i="22"/>
  <c r="AC1160" i="22"/>
  <c r="AE1160" i="22" s="1"/>
  <c r="AK1160" i="22"/>
  <c r="AM1160" i="22"/>
  <c r="X1160" i="22"/>
  <c r="W1160" i="22"/>
  <c r="BC1160" i="22" l="1"/>
  <c r="BD1160" i="22" s="1"/>
  <c r="AV1160" i="22"/>
  <c r="AF1160" i="22"/>
  <c r="AZ1160" i="22" s="1"/>
  <c r="AG1160" i="22"/>
  <c r="BA1160" i="22" s="1"/>
  <c r="Y1160" i="22"/>
  <c r="Q1161" i="22" l="1"/>
  <c r="AX1161" i="22" s="1"/>
  <c r="AH1160" i="22"/>
  <c r="AA1161" i="22" l="1"/>
  <c r="AJ1161" i="22"/>
  <c r="AK1161" i="22" s="1"/>
  <c r="S1161" i="22"/>
  <c r="U1161" i="22" s="1"/>
  <c r="T1161" i="22" s="1"/>
  <c r="V1161" i="22" s="1"/>
  <c r="X1161" i="22" s="1"/>
  <c r="BB1161" i="22"/>
  <c r="AB1161" i="22"/>
  <c r="AD1161" i="22" s="1"/>
  <c r="AC1161" i="22" s="1"/>
  <c r="AE1161" i="22" s="1"/>
  <c r="AL1161" i="22"/>
  <c r="AM1161" i="22" s="1"/>
  <c r="R1161" i="22"/>
  <c r="AY1161" i="22"/>
  <c r="AO1161" i="22"/>
  <c r="AP1161" i="22"/>
  <c r="AR1161" i="22" s="1"/>
  <c r="W1161" i="22" l="1"/>
  <c r="AQ1161" i="22"/>
  <c r="AS1161" i="22" s="1"/>
  <c r="BC1161" i="22" s="1"/>
  <c r="AG1161" i="22"/>
  <c r="AF1161" i="22"/>
  <c r="Y1161" i="22"/>
  <c r="AT1161" i="22" l="1"/>
  <c r="AZ1161" i="22" s="1"/>
  <c r="AU1161" i="22"/>
  <c r="BA1161" i="22" s="1"/>
  <c r="AH1161" i="22"/>
  <c r="Q1162" i="22"/>
  <c r="AX1162" i="22" s="1"/>
  <c r="BD1161" i="22"/>
  <c r="AY1162" i="22" l="1"/>
  <c r="AP1162" i="22"/>
  <c r="AR1162" i="22" s="1"/>
  <c r="AQ1162" i="22" s="1"/>
  <c r="AV1161" i="22"/>
  <c r="AB1162" i="22"/>
  <c r="AD1162" i="22" s="1"/>
  <c r="AC1162" i="22" s="1"/>
  <c r="AE1162" i="22" s="1"/>
  <c r="AO1162" i="22"/>
  <c r="BB1162" i="22"/>
  <c r="R1162" i="22"/>
  <c r="AA1162" i="22"/>
  <c r="AJ1162" i="22"/>
  <c r="AK1162" i="22" s="1"/>
  <c r="AL1162" i="22"/>
  <c r="AM1162" i="22" s="1"/>
  <c r="S1162" i="22"/>
  <c r="U1162" i="22" s="1"/>
  <c r="T1162" i="22" s="1"/>
  <c r="V1162" i="22" s="1"/>
  <c r="AS1162" i="22" l="1"/>
  <c r="BC1162" i="22" s="1"/>
  <c r="AG1162" i="22"/>
  <c r="AF1162" i="22"/>
  <c r="W1162" i="22"/>
  <c r="X1162" i="22"/>
  <c r="AU1162" i="22" l="1"/>
  <c r="BA1162" i="22" s="1"/>
  <c r="AT1162" i="22"/>
  <c r="AZ1162" i="22" s="1"/>
  <c r="Y1162" i="22"/>
  <c r="BD1162" i="22"/>
  <c r="Q1163" i="22"/>
  <c r="AX1163" i="22" s="1"/>
  <c r="AH1162" i="22"/>
  <c r="AY1163" i="22" l="1"/>
  <c r="AV1162" i="22"/>
  <c r="AP1163" i="22"/>
  <c r="AR1163" i="22" s="1"/>
  <c r="AO1163" i="22"/>
  <c r="AA1163" i="22"/>
  <c r="AJ1163" i="22"/>
  <c r="AK1163" i="22" s="1"/>
  <c r="AL1163" i="22"/>
  <c r="AM1163" i="22" s="1"/>
  <c r="R1163" i="22"/>
  <c r="BB1163" i="22"/>
  <c r="S1163" i="22"/>
  <c r="U1163" i="22" s="1"/>
  <c r="T1163" i="22" s="1"/>
  <c r="V1163" i="22" s="1"/>
  <c r="X1163" i="22" s="1"/>
  <c r="AB1163" i="22"/>
  <c r="AD1163" i="22" s="1"/>
  <c r="AQ1163" i="22" l="1"/>
  <c r="AS1163" i="22" s="1"/>
  <c r="AC1163" i="22"/>
  <c r="AE1163" i="22" s="1"/>
  <c r="W1163" i="22"/>
  <c r="Y1163" i="22" s="1"/>
  <c r="BC1163" i="22" l="1"/>
  <c r="AU1163" i="22"/>
  <c r="AT1163" i="22"/>
  <c r="AZ1163" i="22" s="1"/>
  <c r="AG1163" i="22"/>
  <c r="AF1163" i="22"/>
  <c r="BA1163" i="22" l="1"/>
  <c r="AV1163" i="22"/>
  <c r="AH1163" i="22"/>
  <c r="Q1164" i="22"/>
  <c r="AX1164" i="22" s="1"/>
  <c r="BD1163" i="22"/>
  <c r="AY1164" i="22" l="1"/>
  <c r="AP1164" i="22"/>
  <c r="AR1164" i="22" s="1"/>
  <c r="AQ1164" i="22" s="1"/>
  <c r="AS1164" i="22" s="1"/>
  <c r="AB1164" i="22"/>
  <c r="AD1164" i="22" s="1"/>
  <c r="AC1164" i="22" s="1"/>
  <c r="AE1164" i="22" s="1"/>
  <c r="AO1164" i="22"/>
  <c r="R1164" i="22"/>
  <c r="AA1164" i="22"/>
  <c r="BB1164" i="22"/>
  <c r="AJ1164" i="22"/>
  <c r="AK1164" i="22" s="1"/>
  <c r="AL1164" i="22"/>
  <c r="AM1164" i="22" s="1"/>
  <c r="S1164" i="22"/>
  <c r="U1164" i="22" s="1"/>
  <c r="T1164" i="22" s="1"/>
  <c r="V1164" i="22" s="1"/>
  <c r="BC1164" i="22" l="1"/>
  <c r="AT1164" i="22"/>
  <c r="AU1164" i="22"/>
  <c r="AG1164" i="22"/>
  <c r="AF1164" i="22"/>
  <c r="W1164" i="22"/>
  <c r="X1164" i="22"/>
  <c r="AZ1164" i="22" l="1"/>
  <c r="BA1164" i="22"/>
  <c r="AV1164" i="22"/>
  <c r="AH1164" i="22"/>
  <c r="Y1164" i="22"/>
  <c r="Q1165" i="22"/>
  <c r="AX1165" i="22" s="1"/>
  <c r="BD1164" i="22"/>
  <c r="AY1165" i="22" l="1"/>
  <c r="AO1165" i="22"/>
  <c r="AP1165" i="22"/>
  <c r="AR1165" i="22" s="1"/>
  <c r="AA1165" i="22"/>
  <c r="BB1165" i="22"/>
  <c r="AJ1165" i="22"/>
  <c r="R1165" i="22"/>
  <c r="AL1165" i="22"/>
  <c r="AB1165" i="22"/>
  <c r="S1165" i="22"/>
  <c r="AQ1165" i="22" l="1"/>
  <c r="AS1165" i="22" s="1"/>
  <c r="AD1165" i="22"/>
  <c r="U1165" i="22"/>
  <c r="T1165" i="22" s="1"/>
  <c r="V1165" i="22" s="1"/>
  <c r="AK1165" i="22"/>
  <c r="AM1165" i="22"/>
  <c r="AU1165" i="22" l="1"/>
  <c r="AT1165" i="22"/>
  <c r="AC1165" i="22"/>
  <c r="AE1165" i="22" s="1"/>
  <c r="BC1165" i="22" s="1"/>
  <c r="W1165" i="22"/>
  <c r="X1165" i="22"/>
  <c r="AV1165" i="22" l="1"/>
  <c r="Q1166" i="22"/>
  <c r="AX1166" i="22" s="1"/>
  <c r="AG1165" i="22"/>
  <c r="BA1165" i="22" s="1"/>
  <c r="AF1165" i="22"/>
  <c r="AZ1165" i="22" s="1"/>
  <c r="Y1165" i="22"/>
  <c r="AY1166" i="22" l="1"/>
  <c r="BD1165" i="22"/>
  <c r="AO1166" i="22"/>
  <c r="AP1166" i="22"/>
  <c r="AR1166" i="22" s="1"/>
  <c r="AH1165" i="22"/>
  <c r="AJ1166" i="22"/>
  <c r="BB1166" i="22"/>
  <c r="AL1166" i="22"/>
  <c r="R1166" i="22"/>
  <c r="AA1166" i="22"/>
  <c r="AB1166" i="22"/>
  <c r="S1166" i="22"/>
  <c r="AQ1166" i="22" l="1"/>
  <c r="AS1166" i="22" s="1"/>
  <c r="AD1166" i="22"/>
  <c r="AM1166" i="22"/>
  <c r="U1166" i="22"/>
  <c r="T1166" i="22" s="1"/>
  <c r="V1166" i="22" s="1"/>
  <c r="AK1166" i="22"/>
  <c r="AU1166" i="22" l="1"/>
  <c r="AT1166" i="22"/>
  <c r="AC1166" i="22"/>
  <c r="AE1166" i="22" s="1"/>
  <c r="BC1166" i="22" s="1"/>
  <c r="X1166" i="22"/>
  <c r="W1166" i="22"/>
  <c r="AV1166" i="22" l="1"/>
  <c r="AF1166" i="22"/>
  <c r="AZ1166" i="22" s="1"/>
  <c r="AG1166" i="22"/>
  <c r="BA1166" i="22" s="1"/>
  <c r="Q1167" i="22"/>
  <c r="AX1167" i="22" s="1"/>
  <c r="Y1166" i="22"/>
  <c r="AH1166" i="22" l="1"/>
  <c r="AY1167" i="22"/>
  <c r="AO1167" i="22"/>
  <c r="AP1167" i="22"/>
  <c r="AR1167" i="22" s="1"/>
  <c r="BD1166" i="22"/>
  <c r="BB1167" i="22"/>
  <c r="AA1167" i="22"/>
  <c r="AL1167" i="22"/>
  <c r="R1167" i="22"/>
  <c r="AJ1167" i="22"/>
  <c r="AB1167" i="22"/>
  <c r="S1167" i="22"/>
  <c r="AQ1167" i="22" l="1"/>
  <c r="AS1167" i="22" s="1"/>
  <c r="AD1167" i="22"/>
  <c r="AM1167" i="22"/>
  <c r="U1167" i="22"/>
  <c r="T1167" i="22" s="1"/>
  <c r="V1167" i="22" s="1"/>
  <c r="AK1167" i="22"/>
  <c r="AT1167" i="22" l="1"/>
  <c r="AU1167" i="22"/>
  <c r="AC1167" i="22"/>
  <c r="AE1167" i="22" s="1"/>
  <c r="BC1167" i="22" s="1"/>
  <c r="X1167" i="22"/>
  <c r="W1167" i="22"/>
  <c r="AV1167" i="22" l="1"/>
  <c r="AF1167" i="22"/>
  <c r="AZ1167" i="22" s="1"/>
  <c r="AG1167" i="22"/>
  <c r="BA1167" i="22" s="1"/>
  <c r="Q1168" i="22"/>
  <c r="AX1168" i="22" s="1"/>
  <c r="Y1167" i="22"/>
  <c r="AH1167" i="22" l="1"/>
  <c r="AY1168" i="22"/>
  <c r="S1168" i="22"/>
  <c r="U1168" i="22" s="1"/>
  <c r="T1168" i="22" s="1"/>
  <c r="V1168" i="22" s="1"/>
  <c r="AO1168" i="22"/>
  <c r="AP1168" i="22"/>
  <c r="AR1168" i="22" s="1"/>
  <c r="BD1167" i="22"/>
  <c r="AA1168" i="22"/>
  <c r="AL1168" i="22"/>
  <c r="R1168" i="22"/>
  <c r="AJ1168" i="22"/>
  <c r="BB1168" i="22"/>
  <c r="AB1168" i="22"/>
  <c r="AQ1168" i="22" l="1"/>
  <c r="AS1168" i="22" s="1"/>
  <c r="AD1168" i="22"/>
  <c r="W1168" i="22"/>
  <c r="X1168" i="22"/>
  <c r="AM1168" i="22"/>
  <c r="AK1168" i="22"/>
  <c r="AU1168" i="22" l="1"/>
  <c r="AT1168" i="22"/>
  <c r="AC1168" i="22"/>
  <c r="AE1168" i="22" s="1"/>
  <c r="BC1168" i="22" s="1"/>
  <c r="Y1168" i="22"/>
  <c r="AV1168" i="22" l="1"/>
  <c r="Q1169" i="22"/>
  <c r="AX1169" i="22" s="1"/>
  <c r="AG1168" i="22"/>
  <c r="BA1168" i="22" s="1"/>
  <c r="AF1168" i="22"/>
  <c r="AZ1168" i="22" s="1"/>
  <c r="AY1169" i="22" l="1"/>
  <c r="AL1169" i="22"/>
  <c r="AM1169" i="22" s="1"/>
  <c r="AO1169" i="22"/>
  <c r="AP1169" i="22"/>
  <c r="AR1169" i="22" s="1"/>
  <c r="AH1168" i="22"/>
  <c r="AB1169" i="22"/>
  <c r="AD1169" i="22" s="1"/>
  <c r="S1169" i="22"/>
  <c r="U1169" i="22" s="1"/>
  <c r="T1169" i="22" s="1"/>
  <c r="V1169" i="22" s="1"/>
  <c r="AA1169" i="22"/>
  <c r="BB1169" i="22"/>
  <c r="R1169" i="22"/>
  <c r="AJ1169" i="22"/>
  <c r="AK1169" i="22" s="1"/>
  <c r="BD1168" i="22"/>
  <c r="AQ1169" i="22" l="1"/>
  <c r="AS1169" i="22" s="1"/>
  <c r="AC1169" i="22"/>
  <c r="AE1169" i="22" s="1"/>
  <c r="W1169" i="22"/>
  <c r="X1169" i="22"/>
  <c r="BC1169" i="22" l="1"/>
  <c r="Q1170" i="22" s="1"/>
  <c r="AX1170" i="22" s="1"/>
  <c r="AU1169" i="22"/>
  <c r="AT1169" i="22"/>
  <c r="AG1169" i="22"/>
  <c r="AF1169" i="22"/>
  <c r="Y1169" i="22"/>
  <c r="AZ1169" i="22" l="1"/>
  <c r="BA1169" i="22"/>
  <c r="AY1170" i="22"/>
  <c r="AV1169" i="22"/>
  <c r="AP1170" i="22"/>
  <c r="AR1170" i="22" s="1"/>
  <c r="S1170" i="22"/>
  <c r="U1170" i="22" s="1"/>
  <c r="T1170" i="22" s="1"/>
  <c r="V1170" i="22" s="1"/>
  <c r="AO1170" i="22"/>
  <c r="AH1169" i="22"/>
  <c r="BD1169" i="22"/>
  <c r="AA1170" i="22"/>
  <c r="R1170" i="22"/>
  <c r="BB1170" i="22"/>
  <c r="AL1170" i="22"/>
  <c r="AJ1170" i="22"/>
  <c r="AB1170" i="22"/>
  <c r="AQ1170" i="22" l="1"/>
  <c r="AS1170" i="22" s="1"/>
  <c r="AD1170" i="22"/>
  <c r="W1170" i="22"/>
  <c r="X1170" i="22"/>
  <c r="AK1170" i="22"/>
  <c r="AM1170" i="22"/>
  <c r="AT1170" i="22" l="1"/>
  <c r="AU1170" i="22"/>
  <c r="AC1170" i="22"/>
  <c r="AE1170" i="22" s="1"/>
  <c r="BC1170" i="22" s="1"/>
  <c r="Y1170" i="22"/>
  <c r="AV1170" i="22" l="1"/>
  <c r="AG1170" i="22"/>
  <c r="BA1170" i="22" s="1"/>
  <c r="AF1170" i="22"/>
  <c r="AZ1170" i="22" s="1"/>
  <c r="Q1171" i="22"/>
  <c r="AP1171" i="22" l="1"/>
  <c r="AR1171" i="22" s="1"/>
  <c r="AQ1171" i="22" s="1"/>
  <c r="AS1171" i="22" s="1"/>
  <c r="AX1171" i="22"/>
  <c r="AO1171" i="22"/>
  <c r="AH1170" i="22"/>
  <c r="BD1170" i="22"/>
  <c r="R1171" i="22"/>
  <c r="AL1171" i="22"/>
  <c r="AA1171" i="22"/>
  <c r="BB1171" i="22"/>
  <c r="AJ1171" i="22"/>
  <c r="S1171" i="22"/>
  <c r="U1171" i="22" s="1"/>
  <c r="T1171" i="22" s="1"/>
  <c r="V1171" i="22" s="1"/>
  <c r="AB1171" i="22"/>
  <c r="AY1171" i="22" l="1"/>
  <c r="AT1171" i="22"/>
  <c r="AU1171" i="22"/>
  <c r="AD1171" i="22"/>
  <c r="W1171" i="22"/>
  <c r="X1171" i="22"/>
  <c r="AM1171" i="22"/>
  <c r="AK1171" i="22"/>
  <c r="AV1171" i="22" l="1"/>
  <c r="AC1171" i="22"/>
  <c r="AE1171" i="22" s="1"/>
  <c r="BC1171" i="22" s="1"/>
  <c r="Y1171" i="22"/>
  <c r="AG1171" i="22" l="1"/>
  <c r="BA1171" i="22" s="1"/>
  <c r="AF1171" i="22"/>
  <c r="AZ1171" i="22" s="1"/>
  <c r="AH1171" i="22" l="1"/>
  <c r="BD1171" i="22"/>
  <c r="Q1172" i="22"/>
  <c r="AX1172" i="22" s="1"/>
  <c r="AY1172" i="22" l="1"/>
  <c r="AO1172" i="22"/>
  <c r="AP1172" i="22"/>
  <c r="AR1172" i="22" s="1"/>
  <c r="S1172" i="22"/>
  <c r="U1172" i="22" s="1"/>
  <c r="T1172" i="22" s="1"/>
  <c r="V1172" i="22" s="1"/>
  <c r="R1172" i="22"/>
  <c r="AJ1172" i="22"/>
  <c r="AK1172" i="22" s="1"/>
  <c r="AL1172" i="22"/>
  <c r="AM1172" i="22" s="1"/>
  <c r="BB1172" i="22"/>
  <c r="AA1172" i="22"/>
  <c r="AB1172" i="22"/>
  <c r="AD1172" i="22" s="1"/>
  <c r="AQ1172" i="22" l="1"/>
  <c r="AS1172" i="22" s="1"/>
  <c r="AC1172" i="22"/>
  <c r="AE1172" i="22" s="1"/>
  <c r="W1172" i="22"/>
  <c r="X1172" i="22"/>
  <c r="BC1172" i="22" l="1"/>
  <c r="AU1172" i="22"/>
  <c r="AT1172" i="22"/>
  <c r="Y1172" i="22"/>
  <c r="AG1172" i="22"/>
  <c r="AF1172" i="22"/>
  <c r="AZ1172" i="22" l="1"/>
  <c r="BA1172" i="22"/>
  <c r="AV1172" i="22"/>
  <c r="BD1172" i="22"/>
  <c r="Q1173" i="22"/>
  <c r="AX1173" i="22" s="1"/>
  <c r="AH1172" i="22"/>
  <c r="AY1173" i="22" l="1"/>
  <c r="AO1173" i="22"/>
  <c r="AP1173" i="22"/>
  <c r="AR1173" i="22" s="1"/>
  <c r="S1173" i="22"/>
  <c r="U1173" i="22" s="1"/>
  <c r="T1173" i="22" s="1"/>
  <c r="V1173" i="22" s="1"/>
  <c r="R1173" i="22"/>
  <c r="AJ1173" i="22"/>
  <c r="AK1173" i="22" s="1"/>
  <c r="BB1173" i="22"/>
  <c r="AA1173" i="22"/>
  <c r="AL1173" i="22"/>
  <c r="AM1173" i="22" s="1"/>
  <c r="AB1173" i="22"/>
  <c r="AD1173" i="22" s="1"/>
  <c r="AQ1173" i="22" l="1"/>
  <c r="AS1173" i="22" s="1"/>
  <c r="AC1173" i="22"/>
  <c r="AE1173" i="22" s="1"/>
  <c r="W1173" i="22"/>
  <c r="X1173" i="22"/>
  <c r="BC1173" i="22" l="1"/>
  <c r="BD1173" i="22" s="1"/>
  <c r="AU1173" i="22"/>
  <c r="AT1173" i="22"/>
  <c r="Y1173" i="22"/>
  <c r="AF1173" i="22"/>
  <c r="AG1173" i="22"/>
  <c r="AZ1173" i="22" l="1"/>
  <c r="BA1173" i="22"/>
  <c r="Q1174" i="22"/>
  <c r="AX1174" i="22" s="1"/>
  <c r="AV1173" i="22"/>
  <c r="AH1173" i="22"/>
  <c r="AP1174" i="22" l="1"/>
  <c r="AR1174" i="22" s="1"/>
  <c r="AL1174" i="22"/>
  <c r="AM1174" i="22" s="1"/>
  <c r="AJ1174" i="22"/>
  <c r="AK1174" i="22" s="1"/>
  <c r="AA1174" i="22"/>
  <c r="S1174" i="22"/>
  <c r="U1174" i="22" s="1"/>
  <c r="T1174" i="22" s="1"/>
  <c r="R1174" i="22"/>
  <c r="BB1174" i="22"/>
  <c r="AO1174" i="22"/>
  <c r="AB1174" i="22"/>
  <c r="AD1174" i="22" s="1"/>
  <c r="AC1174" i="22" s="1"/>
  <c r="AY1174" i="22"/>
  <c r="AQ1174" i="22"/>
  <c r="AS1174" i="22" l="1"/>
  <c r="V1174" i="22"/>
  <c r="X1174" i="22" s="1"/>
  <c r="AE1174" i="22"/>
  <c r="AF1174" i="22" s="1"/>
  <c r="AT1174" i="22"/>
  <c r="AU1174" i="22"/>
  <c r="W1174" i="22" l="1"/>
  <c r="AG1174" i="22"/>
  <c r="BC1174" i="22"/>
  <c r="Q1175" i="22" s="1"/>
  <c r="AX1175" i="22" s="1"/>
  <c r="AY1175" i="22" s="1"/>
  <c r="BA1174" i="22"/>
  <c r="AZ1174" i="22"/>
  <c r="AV1174" i="22"/>
  <c r="Y1174" i="22"/>
  <c r="AH1174" i="22"/>
  <c r="R1175" i="22" l="1"/>
  <c r="AL1175" i="22"/>
  <c r="AM1175" i="22" s="1"/>
  <c r="AJ1175" i="22"/>
  <c r="AK1175" i="22" s="1"/>
  <c r="AP1175" i="22"/>
  <c r="AR1175" i="22" s="1"/>
  <c r="AQ1175" i="22" s="1"/>
  <c r="AB1175" i="22"/>
  <c r="AD1175" i="22" s="1"/>
  <c r="AA1175" i="22"/>
  <c r="AO1175" i="22"/>
  <c r="BB1175" i="22"/>
  <c r="S1175" i="22"/>
  <c r="U1175" i="22" s="1"/>
  <c r="T1175" i="22" s="1"/>
  <c r="V1175" i="22" s="1"/>
  <c r="X1175" i="22" s="1"/>
  <c r="BD1174" i="22"/>
  <c r="AC1175" i="22"/>
  <c r="AE1175" i="22" l="1"/>
  <c r="AS1175" i="22"/>
  <c r="AU1175" i="22" s="1"/>
  <c r="W1175" i="22"/>
  <c r="Y1175" i="22" s="1"/>
  <c r="AG1175" i="22"/>
  <c r="AF1175" i="22"/>
  <c r="BC1175" i="22" l="1"/>
  <c r="AT1175" i="22"/>
  <c r="AZ1175" i="22" s="1"/>
  <c r="BA1175" i="22"/>
  <c r="AH1175" i="22"/>
  <c r="BD1175" i="22"/>
  <c r="Q1176" i="22"/>
  <c r="AX1176" i="22" s="1"/>
  <c r="AV1175" i="22" l="1"/>
  <c r="AY1176" i="22"/>
  <c r="AO1176" i="22"/>
  <c r="AP1176" i="22"/>
  <c r="AR1176" i="22" s="1"/>
  <c r="BB1176" i="22"/>
  <c r="AJ1176" i="22"/>
  <c r="AK1176" i="22" s="1"/>
  <c r="AA1176" i="22"/>
  <c r="S1176" i="22"/>
  <c r="U1176" i="22" s="1"/>
  <c r="T1176" i="22" s="1"/>
  <c r="V1176" i="22" s="1"/>
  <c r="W1176" i="22" s="1"/>
  <c r="R1176" i="22"/>
  <c r="AL1176" i="22"/>
  <c r="AM1176" i="22" s="1"/>
  <c r="AB1176" i="22"/>
  <c r="AD1176" i="22" s="1"/>
  <c r="AQ1176" i="22" l="1"/>
  <c r="AS1176" i="22" s="1"/>
  <c r="AC1176" i="22"/>
  <c r="AE1176" i="22" s="1"/>
  <c r="X1176" i="22"/>
  <c r="Y1176" i="22" s="1"/>
  <c r="BC1176" i="22" l="1"/>
  <c r="AU1176" i="22"/>
  <c r="AT1176" i="22"/>
  <c r="AG1176" i="22"/>
  <c r="AF1176" i="22"/>
  <c r="AZ1176" i="22" l="1"/>
  <c r="BA1176" i="22"/>
  <c r="AV1176" i="22"/>
  <c r="AH1176" i="22"/>
  <c r="BD1176" i="22"/>
  <c r="Q1177" i="22"/>
  <c r="AX1177" i="22" s="1"/>
  <c r="AY1177" i="22" l="1"/>
  <c r="AO1177" i="22"/>
  <c r="AP1177" i="22"/>
  <c r="AR1177" i="22" s="1"/>
  <c r="AL1177" i="22"/>
  <c r="AM1177" i="22" s="1"/>
  <c r="AA1177" i="22"/>
  <c r="AJ1177" i="22"/>
  <c r="AK1177" i="22" s="1"/>
  <c r="R1177" i="22"/>
  <c r="S1177" i="22"/>
  <c r="U1177" i="22" s="1"/>
  <c r="T1177" i="22" s="1"/>
  <c r="V1177" i="22" s="1"/>
  <c r="X1177" i="22" s="1"/>
  <c r="BB1177" i="22"/>
  <c r="AB1177" i="22"/>
  <c r="AD1177" i="22" s="1"/>
  <c r="AQ1177" i="22" l="1"/>
  <c r="AS1177" i="22" s="1"/>
  <c r="W1177" i="22"/>
  <c r="Y1177" i="22" s="1"/>
  <c r="AC1177" i="22"/>
  <c r="AE1177" i="22" s="1"/>
  <c r="BC1177" i="22" l="1"/>
  <c r="AU1177" i="22"/>
  <c r="AT1177" i="22"/>
  <c r="AZ1177" i="22" s="1"/>
  <c r="AG1177" i="22"/>
  <c r="AF1177" i="22"/>
  <c r="BA1177" i="22" l="1"/>
  <c r="AV1177" i="22"/>
  <c r="AH1177" i="22"/>
  <c r="Q1178" i="22"/>
  <c r="AX1178" i="22" s="1"/>
  <c r="BD1177" i="22"/>
  <c r="AY1178" i="22" l="1"/>
  <c r="AP1178" i="22"/>
  <c r="AR1178" i="22" s="1"/>
  <c r="AQ1178" i="22" s="1"/>
  <c r="AS1178" i="22" s="1"/>
  <c r="AB1178" i="22"/>
  <c r="AD1178" i="22" s="1"/>
  <c r="AC1178" i="22" s="1"/>
  <c r="AE1178" i="22" s="1"/>
  <c r="AO1178" i="22"/>
  <c r="S1178" i="22"/>
  <c r="U1178" i="22" s="1"/>
  <c r="T1178" i="22" s="1"/>
  <c r="V1178" i="22" s="1"/>
  <c r="AL1178" i="22"/>
  <c r="AM1178" i="22" s="1"/>
  <c r="BB1178" i="22"/>
  <c r="AA1178" i="22"/>
  <c r="AJ1178" i="22"/>
  <c r="AK1178" i="22" s="1"/>
  <c r="R1178" i="22"/>
  <c r="BC1178" i="22" l="1"/>
  <c r="AT1178" i="22"/>
  <c r="AU1178" i="22"/>
  <c r="Q1179" i="22"/>
  <c r="AX1179" i="22" s="1"/>
  <c r="X1178" i="22"/>
  <c r="W1178" i="22"/>
  <c r="AG1178" i="22"/>
  <c r="AF1178" i="22"/>
  <c r="BA1178" i="22" l="1"/>
  <c r="AZ1178" i="22"/>
  <c r="AY1179" i="22"/>
  <c r="AO1179" i="22"/>
  <c r="AV1178" i="22"/>
  <c r="AP1179" i="22"/>
  <c r="AR1179" i="22" s="1"/>
  <c r="AQ1179" i="22" s="1"/>
  <c r="BD1178" i="22"/>
  <c r="Y1178" i="22"/>
  <c r="AH1178" i="22"/>
  <c r="BB1179" i="22"/>
  <c r="AA1179" i="22"/>
  <c r="R1179" i="22"/>
  <c r="AL1179" i="22"/>
  <c r="AM1179" i="22" s="1"/>
  <c r="AJ1179" i="22"/>
  <c r="AB1179" i="22"/>
  <c r="S1179" i="22"/>
  <c r="AS1179" i="22" l="1"/>
  <c r="AD1179" i="22"/>
  <c r="U1179" i="22"/>
  <c r="AK1179" i="22"/>
  <c r="AU1179" i="22" l="1"/>
  <c r="AT1179" i="22"/>
  <c r="AC1179" i="22"/>
  <c r="AE1179" i="22" s="1"/>
  <c r="T1179" i="22"/>
  <c r="V1179" i="22" s="1"/>
  <c r="BC1179" i="22" l="1"/>
  <c r="AV1179" i="22"/>
  <c r="AG1179" i="22"/>
  <c r="AF1179" i="22"/>
  <c r="X1179" i="22"/>
  <c r="W1179" i="22"/>
  <c r="AZ1179" i="22" l="1"/>
  <c r="BA1179" i="22"/>
  <c r="AH1179" i="22"/>
  <c r="BD1179" i="22"/>
  <c r="Q1180" i="22"/>
  <c r="AX1180" i="22" s="1"/>
  <c r="Y1179" i="22"/>
  <c r="AY1180" i="22" l="1"/>
  <c r="S1180" i="22"/>
  <c r="U1180" i="22" s="1"/>
  <c r="T1180" i="22" s="1"/>
  <c r="V1180" i="22" s="1"/>
  <c r="AO1180" i="22"/>
  <c r="AP1180" i="22"/>
  <c r="AR1180" i="22" s="1"/>
  <c r="AL1180" i="22"/>
  <c r="R1180" i="22"/>
  <c r="BB1180" i="22"/>
  <c r="AA1180" i="22"/>
  <c r="AJ1180" i="22"/>
  <c r="AB1180" i="22"/>
  <c r="AQ1180" i="22" l="1"/>
  <c r="AS1180" i="22" s="1"/>
  <c r="AD1180" i="22"/>
  <c r="W1180" i="22"/>
  <c r="X1180" i="22"/>
  <c r="AM1180" i="22"/>
  <c r="AK1180" i="22"/>
  <c r="AT1180" i="22" l="1"/>
  <c r="AU1180" i="22"/>
  <c r="AC1180" i="22"/>
  <c r="AE1180" i="22" s="1"/>
  <c r="BC1180" i="22" s="1"/>
  <c r="Y1180" i="22"/>
  <c r="AV1180" i="22" l="1"/>
  <c r="AG1180" i="22"/>
  <c r="BA1180" i="22" s="1"/>
  <c r="AF1180" i="22"/>
  <c r="AZ1180" i="22" s="1"/>
  <c r="Q1181" i="22"/>
  <c r="AX1181" i="22" s="1"/>
  <c r="AY1181" i="22" l="1"/>
  <c r="AP1181" i="22"/>
  <c r="AR1181" i="22" s="1"/>
  <c r="AQ1181" i="22" s="1"/>
  <c r="AS1181" i="22" s="1"/>
  <c r="AO1181" i="22"/>
  <c r="AH1180" i="22"/>
  <c r="BD1180" i="22"/>
  <c r="AJ1181" i="22"/>
  <c r="R1181" i="22"/>
  <c r="AA1181" i="22"/>
  <c r="BB1181" i="22"/>
  <c r="AL1181" i="22"/>
  <c r="AB1181" i="22"/>
  <c r="S1181" i="22"/>
  <c r="AU1181" i="22" l="1"/>
  <c r="AT1181" i="22"/>
  <c r="AD1181" i="22"/>
  <c r="U1181" i="22"/>
  <c r="T1181" i="22" s="1"/>
  <c r="V1181" i="22" s="1"/>
  <c r="AM1181" i="22"/>
  <c r="AK1181" i="22"/>
  <c r="AV1181" i="22" l="1"/>
  <c r="AC1181" i="22"/>
  <c r="AE1181" i="22" s="1"/>
  <c r="BC1181" i="22" s="1"/>
  <c r="X1181" i="22"/>
  <c r="W1181" i="22"/>
  <c r="AF1181" i="22" l="1"/>
  <c r="AZ1181" i="22" s="1"/>
  <c r="AG1181" i="22"/>
  <c r="BA1181" i="22" s="1"/>
  <c r="Q1182" i="22"/>
  <c r="AX1182" i="22" s="1"/>
  <c r="Y1181" i="22"/>
  <c r="AY1182" i="22" l="1"/>
  <c r="AH1181" i="22"/>
  <c r="S1182" i="22"/>
  <c r="U1182" i="22" s="1"/>
  <c r="AO1182" i="22"/>
  <c r="AP1182" i="22"/>
  <c r="AR1182" i="22" s="1"/>
  <c r="AQ1182" i="22" s="1"/>
  <c r="BD1181" i="22"/>
  <c r="AA1182" i="22"/>
  <c r="R1182" i="22"/>
  <c r="BB1182" i="22"/>
  <c r="AL1182" i="22"/>
  <c r="AJ1182" i="22"/>
  <c r="AB1182" i="22"/>
  <c r="AD1182" i="22" s="1"/>
  <c r="AS1182" i="22" l="1"/>
  <c r="AK1182" i="22"/>
  <c r="AM1182" i="22"/>
  <c r="AC1182" i="22"/>
  <c r="AE1182" i="22" s="1"/>
  <c r="T1182" i="22"/>
  <c r="V1182" i="22" s="1"/>
  <c r="BC1182" i="22" l="1"/>
  <c r="AU1182" i="22"/>
  <c r="AT1182" i="22"/>
  <c r="AF1182" i="22"/>
  <c r="AG1182" i="22"/>
  <c r="W1182" i="22"/>
  <c r="X1182" i="22"/>
  <c r="BA1182" i="22" l="1"/>
  <c r="AZ1182" i="22"/>
  <c r="AV1182" i="22"/>
  <c r="Y1182" i="22"/>
  <c r="BD1182" i="22"/>
  <c r="Q1183" i="22"/>
  <c r="AX1183" i="22" s="1"/>
  <c r="AH1182" i="22"/>
  <c r="AY1183" i="22" l="1"/>
  <c r="AO1183" i="22"/>
  <c r="AP1183" i="22"/>
  <c r="AR1183" i="22" s="1"/>
  <c r="S1183" i="22"/>
  <c r="AL1183" i="22"/>
  <c r="AJ1183" i="22"/>
  <c r="R1183" i="22"/>
  <c r="BB1183" i="22"/>
  <c r="AA1183" i="22"/>
  <c r="AB1183" i="22"/>
  <c r="AD1183" i="22" s="1"/>
  <c r="AQ1183" i="22" l="1"/>
  <c r="AS1183" i="22" s="1"/>
  <c r="AC1183" i="22"/>
  <c r="AE1183" i="22" s="1"/>
  <c r="AK1183" i="22"/>
  <c r="AM1183" i="22"/>
  <c r="U1183" i="22"/>
  <c r="AU1183" i="22" l="1"/>
  <c r="AT1183" i="22"/>
  <c r="AF1183" i="22"/>
  <c r="AG1183" i="22"/>
  <c r="T1183" i="22"/>
  <c r="V1183" i="22" s="1"/>
  <c r="BC1183" i="22" s="1"/>
  <c r="AV1183" i="22" l="1"/>
  <c r="X1183" i="22"/>
  <c r="BA1183" i="22" s="1"/>
  <c r="W1183" i="22"/>
  <c r="AZ1183" i="22" s="1"/>
  <c r="AH1183" i="22"/>
  <c r="Y1183" i="22" l="1"/>
  <c r="Q1184" i="22"/>
  <c r="AX1184" i="22" s="1"/>
  <c r="BD1183" i="22"/>
  <c r="AY1184" i="22" l="1"/>
  <c r="AO1184" i="22"/>
  <c r="AP1184" i="22"/>
  <c r="AR1184" i="22" s="1"/>
  <c r="R1184" i="22"/>
  <c r="BB1184" i="22"/>
  <c r="AL1184" i="22"/>
  <c r="AA1184" i="22"/>
  <c r="AJ1184" i="22"/>
  <c r="AB1184" i="22"/>
  <c r="AD1184" i="22" s="1"/>
  <c r="S1184" i="22"/>
  <c r="AQ1184" i="22" l="1"/>
  <c r="AS1184" i="22" s="1"/>
  <c r="U1184" i="22"/>
  <c r="AM1184" i="22"/>
  <c r="AC1184" i="22"/>
  <c r="AE1184" i="22" s="1"/>
  <c r="AK1184" i="22"/>
  <c r="AT1184" i="22" l="1"/>
  <c r="AU1184" i="22"/>
  <c r="AF1184" i="22"/>
  <c r="AG1184" i="22"/>
  <c r="T1184" i="22"/>
  <c r="V1184" i="22" s="1"/>
  <c r="BC1184" i="22" s="1"/>
  <c r="AV1184" i="22" l="1"/>
  <c r="W1184" i="22"/>
  <c r="AZ1184" i="22" s="1"/>
  <c r="X1184" i="22"/>
  <c r="BA1184" i="22" s="1"/>
  <c r="AH1184" i="22"/>
  <c r="Y1184" i="22" l="1"/>
  <c r="Q1185" i="22"/>
  <c r="AX1185" i="22" s="1"/>
  <c r="BD1184" i="22"/>
  <c r="AY1185" i="22" l="1"/>
  <c r="S1185" i="22"/>
  <c r="U1185" i="22" s="1"/>
  <c r="AO1185" i="22"/>
  <c r="AP1185" i="22"/>
  <c r="AR1185" i="22" s="1"/>
  <c r="AQ1185" i="22" s="1"/>
  <c r="AA1185" i="22"/>
  <c r="BB1185" i="22"/>
  <c r="AJ1185" i="22"/>
  <c r="R1185" i="22"/>
  <c r="AL1185" i="22"/>
  <c r="AB1185" i="22"/>
  <c r="AD1185" i="22" s="1"/>
  <c r="AS1185" i="22" l="1"/>
  <c r="T1185" i="22"/>
  <c r="V1185" i="22" s="1"/>
  <c r="AC1185" i="22"/>
  <c r="AE1185" i="22" s="1"/>
  <c r="AM1185" i="22"/>
  <c r="AK1185" i="22"/>
  <c r="BC1185" i="22" l="1"/>
  <c r="AT1185" i="22"/>
  <c r="AU1185" i="22"/>
  <c r="X1185" i="22"/>
  <c r="W1185" i="22"/>
  <c r="AF1185" i="22"/>
  <c r="AG1185" i="22"/>
  <c r="BD1185" i="22"/>
  <c r="AZ1185" i="22" l="1"/>
  <c r="BA1185" i="22"/>
  <c r="AV1185" i="22"/>
  <c r="Y1185" i="22"/>
  <c r="Q1186" i="22"/>
  <c r="AX1186" i="22" s="1"/>
  <c r="AH1185" i="22"/>
  <c r="AY1186" i="22" l="1"/>
  <c r="AP1186" i="22"/>
  <c r="AR1186" i="22" s="1"/>
  <c r="AQ1186" i="22" s="1"/>
  <c r="AS1186" i="22" s="1"/>
  <c r="AA1186" i="22"/>
  <c r="AO1186" i="22"/>
  <c r="R1186" i="22"/>
  <c r="S1186" i="22"/>
  <c r="U1186" i="22" s="1"/>
  <c r="T1186" i="22" s="1"/>
  <c r="AJ1186" i="22"/>
  <c r="AK1186" i="22" s="1"/>
  <c r="AB1186" i="22"/>
  <c r="AD1186" i="22" s="1"/>
  <c r="AC1186" i="22" s="1"/>
  <c r="AE1186" i="22" s="1"/>
  <c r="BB1186" i="22"/>
  <c r="AL1186" i="22"/>
  <c r="AM1186" i="22" s="1"/>
  <c r="AU1186" i="22" l="1"/>
  <c r="AT1186" i="22"/>
  <c r="V1186" i="22"/>
  <c r="BC1186" i="22" s="1"/>
  <c r="AF1186" i="22"/>
  <c r="AG1186" i="22"/>
  <c r="AV1186" i="22" l="1"/>
  <c r="X1186" i="22"/>
  <c r="BA1186" i="22" s="1"/>
  <c r="W1186" i="22"/>
  <c r="AZ1186" i="22" s="1"/>
  <c r="AH1186" i="22"/>
  <c r="Q1187" i="22"/>
  <c r="AX1187" i="22" s="1"/>
  <c r="BD1186" i="22"/>
  <c r="AY1187" i="22" l="1"/>
  <c r="AB1187" i="22"/>
  <c r="AD1187" i="22" s="1"/>
  <c r="AC1187" i="22" s="1"/>
  <c r="AE1187" i="22" s="1"/>
  <c r="AO1187" i="22"/>
  <c r="AP1187" i="22"/>
  <c r="AR1187" i="22" s="1"/>
  <c r="Y1186" i="22"/>
  <c r="R1187" i="22"/>
  <c r="BB1187" i="22"/>
  <c r="AL1187" i="22"/>
  <c r="AJ1187" i="22"/>
  <c r="AA1187" i="22"/>
  <c r="S1187" i="22"/>
  <c r="AQ1187" i="22" l="1"/>
  <c r="AS1187" i="22" s="1"/>
  <c r="AF1187" i="22"/>
  <c r="AG1187" i="22"/>
  <c r="AM1187" i="22"/>
  <c r="AK1187" i="22"/>
  <c r="U1187" i="22"/>
  <c r="AT1187" i="22" l="1"/>
  <c r="AU1187" i="22"/>
  <c r="T1187" i="22"/>
  <c r="V1187" i="22" s="1"/>
  <c r="BC1187" i="22" s="1"/>
  <c r="AH1187" i="22"/>
  <c r="AV1187" i="22" l="1"/>
  <c r="Q1188" i="22"/>
  <c r="AX1188" i="22" s="1"/>
  <c r="W1187" i="22"/>
  <c r="AZ1187" i="22" s="1"/>
  <c r="X1187" i="22"/>
  <c r="BA1187" i="22" s="1"/>
  <c r="AY1188" i="22" l="1"/>
  <c r="AP1188" i="22"/>
  <c r="AR1188" i="22" s="1"/>
  <c r="AQ1188" i="22" s="1"/>
  <c r="AS1188" i="22" s="1"/>
  <c r="AO1188" i="22"/>
  <c r="BD1187" i="22"/>
  <c r="Y1187" i="22"/>
  <c r="S1188" i="22"/>
  <c r="AA1188" i="22"/>
  <c r="AJ1188" i="22"/>
  <c r="R1188" i="22"/>
  <c r="BB1188" i="22"/>
  <c r="AL1188" i="22"/>
  <c r="AB1188" i="22"/>
  <c r="AD1188" i="22" s="1"/>
  <c r="AT1188" i="22" l="1"/>
  <c r="AU1188" i="22"/>
  <c r="AC1188" i="22"/>
  <c r="AE1188" i="22" s="1"/>
  <c r="AK1188" i="22"/>
  <c r="AM1188" i="22"/>
  <c r="U1188" i="22"/>
  <c r="T1188" i="22" s="1"/>
  <c r="AV1188" i="22" l="1"/>
  <c r="V1188" i="22"/>
  <c r="BC1188" i="22" s="1"/>
  <c r="AF1188" i="22"/>
  <c r="AG1188" i="22"/>
  <c r="X1188" i="22" l="1"/>
  <c r="BA1188" i="22" s="1"/>
  <c r="W1188" i="22"/>
  <c r="AZ1188" i="22" s="1"/>
  <c r="AH1188" i="22"/>
  <c r="Q1189" i="22"/>
  <c r="AX1189" i="22" s="1"/>
  <c r="BD1188" i="22"/>
  <c r="Y1188" i="22" l="1"/>
  <c r="AY1189" i="22"/>
  <c r="AO1189" i="22"/>
  <c r="AP1189" i="22"/>
  <c r="AR1189" i="22" s="1"/>
  <c r="S1189" i="22"/>
  <c r="U1189" i="22" s="1"/>
  <c r="T1189" i="22" s="1"/>
  <c r="AB1189" i="22"/>
  <c r="BB1189" i="22"/>
  <c r="AJ1189" i="22"/>
  <c r="AA1189" i="22"/>
  <c r="R1189" i="22"/>
  <c r="AL1189" i="22"/>
  <c r="AQ1189" i="22" l="1"/>
  <c r="AS1189" i="22" s="1"/>
  <c r="V1189" i="22"/>
  <c r="W1189" i="22" s="1"/>
  <c r="AD1189" i="22"/>
  <c r="AK1189" i="22"/>
  <c r="AM1189" i="22"/>
  <c r="AU1189" i="22" l="1"/>
  <c r="AT1189" i="22"/>
  <c r="X1189" i="22"/>
  <c r="Y1189" i="22" s="1"/>
  <c r="AC1189" i="22"/>
  <c r="AE1189" i="22" s="1"/>
  <c r="BC1189" i="22" s="1"/>
  <c r="AV1189" i="22" l="1"/>
  <c r="Q1190" i="22"/>
  <c r="AX1190" i="22" s="1"/>
  <c r="AF1189" i="22"/>
  <c r="AZ1189" i="22" s="1"/>
  <c r="AG1189" i="22"/>
  <c r="BA1189" i="22" s="1"/>
  <c r="AY1190" i="22" l="1"/>
  <c r="S1190" i="22"/>
  <c r="U1190" i="22" s="1"/>
  <c r="T1190" i="22" s="1"/>
  <c r="AO1190" i="22"/>
  <c r="AP1190" i="22"/>
  <c r="AR1190" i="22" s="1"/>
  <c r="AL1190" i="22"/>
  <c r="AA1190" i="22"/>
  <c r="BD1189" i="22"/>
  <c r="BB1190" i="22"/>
  <c r="AJ1190" i="22"/>
  <c r="AK1190" i="22" s="1"/>
  <c r="AB1190" i="22"/>
  <c r="AD1190" i="22" s="1"/>
  <c r="AC1190" i="22" s="1"/>
  <c r="AE1190" i="22" s="1"/>
  <c r="AH1189" i="22"/>
  <c r="R1190" i="22"/>
  <c r="AM1190" i="22"/>
  <c r="V1190" i="22" l="1"/>
  <c r="W1190" i="22" s="1"/>
  <c r="AQ1190" i="22"/>
  <c r="AS1190" i="22" s="1"/>
  <c r="BC1190" i="22" s="1"/>
  <c r="X1190" i="22"/>
  <c r="Y1190" i="22" s="1"/>
  <c r="AF1190" i="22"/>
  <c r="AG1190" i="22"/>
  <c r="AT1190" i="22" l="1"/>
  <c r="AZ1190" i="22" s="1"/>
  <c r="AU1190" i="22"/>
  <c r="BA1190" i="22" s="1"/>
  <c r="BD1190" i="22"/>
  <c r="Q1191" i="22"/>
  <c r="AX1191" i="22" s="1"/>
  <c r="AH1190" i="22"/>
  <c r="AY1191" i="22" l="1"/>
  <c r="AB1191" i="22"/>
  <c r="AD1191" i="22" s="1"/>
  <c r="AC1191" i="22" s="1"/>
  <c r="AE1191" i="22" s="1"/>
  <c r="AO1191" i="22"/>
  <c r="AV1190" i="22"/>
  <c r="AP1191" i="22"/>
  <c r="AR1191" i="22" s="1"/>
  <c r="AQ1191" i="22" s="1"/>
  <c r="AS1191" i="22" s="1"/>
  <c r="R1191" i="22"/>
  <c r="AA1191" i="22"/>
  <c r="BB1191" i="22"/>
  <c r="AL1191" i="22"/>
  <c r="AM1191" i="22" s="1"/>
  <c r="AJ1191" i="22"/>
  <c r="S1191" i="22"/>
  <c r="AT1191" i="22" l="1"/>
  <c r="AU1191" i="22"/>
  <c r="AF1191" i="22"/>
  <c r="AG1191" i="22"/>
  <c r="U1191" i="22"/>
  <c r="T1191" i="22" s="1"/>
  <c r="AK1191" i="22"/>
  <c r="AV1191" i="22" l="1"/>
  <c r="V1191" i="22"/>
  <c r="AH1191" i="22"/>
  <c r="X1191" i="22" l="1"/>
  <c r="BA1191" i="22" s="1"/>
  <c r="BC1191" i="22"/>
  <c r="Q1192" i="22" s="1"/>
  <c r="AX1192" i="22" s="1"/>
  <c r="W1191" i="22"/>
  <c r="Y1191" i="22" l="1"/>
  <c r="AZ1191" i="22"/>
  <c r="BD1191" i="22"/>
  <c r="AY1192" i="22"/>
  <c r="AO1192" i="22"/>
  <c r="AP1192" i="22"/>
  <c r="AR1192" i="22" s="1"/>
  <c r="AQ1192" i="22" s="1"/>
  <c r="AS1192" i="22" s="1"/>
  <c r="AL1192" i="22"/>
  <c r="AA1192" i="22"/>
  <c r="R1192" i="22"/>
  <c r="BB1192" i="22"/>
  <c r="AJ1192" i="22"/>
  <c r="AB1192" i="22"/>
  <c r="S1192" i="22"/>
  <c r="AU1192" i="22" l="1"/>
  <c r="AT1192" i="22"/>
  <c r="AD1192" i="22"/>
  <c r="U1192" i="22"/>
  <c r="T1192" i="22" s="1"/>
  <c r="AK1192" i="22"/>
  <c r="AM1192" i="22"/>
  <c r="AV1192" i="22" l="1"/>
  <c r="AC1192" i="22"/>
  <c r="AE1192" i="22" s="1"/>
  <c r="V1192" i="22"/>
  <c r="BC1192" i="22" l="1"/>
  <c r="AF1192" i="22"/>
  <c r="AG1192" i="22"/>
  <c r="X1192" i="22"/>
  <c r="W1192" i="22"/>
  <c r="AZ1192" i="22" l="1"/>
  <c r="BA1192" i="22"/>
  <c r="AH1192" i="22"/>
  <c r="BD1192" i="22"/>
  <c r="Q1193" i="22"/>
  <c r="AX1193" i="22" s="1"/>
  <c r="Y1192" i="22"/>
  <c r="AY1193" i="22" l="1"/>
  <c r="S1193" i="22"/>
  <c r="U1193" i="22" s="1"/>
  <c r="AO1193" i="22"/>
  <c r="AP1193" i="22"/>
  <c r="AR1193" i="22" s="1"/>
  <c r="BB1193" i="22"/>
  <c r="AJ1193" i="22"/>
  <c r="R1193" i="22"/>
  <c r="AA1193" i="22"/>
  <c r="AL1193" i="22"/>
  <c r="AB1193" i="22"/>
  <c r="AD1193" i="22" s="1"/>
  <c r="AQ1193" i="22" l="1"/>
  <c r="AS1193" i="22" s="1"/>
  <c r="T1193" i="22"/>
  <c r="V1193" i="22" s="1"/>
  <c r="AM1193" i="22"/>
  <c r="AC1193" i="22"/>
  <c r="AE1193" i="22" s="1"/>
  <c r="AK1193" i="22"/>
  <c r="BC1193" i="22" l="1"/>
  <c r="AT1193" i="22"/>
  <c r="AU1193" i="22"/>
  <c r="X1193" i="22"/>
  <c r="W1193" i="22"/>
  <c r="AF1193" i="22"/>
  <c r="AG1193" i="22"/>
  <c r="AZ1193" i="22" l="1"/>
  <c r="BA1193" i="22"/>
  <c r="AV1193" i="22"/>
  <c r="Y1193" i="22"/>
  <c r="AH1193" i="22"/>
  <c r="Q1194" i="22"/>
  <c r="AX1194" i="22" s="1"/>
  <c r="BD1193" i="22"/>
  <c r="AY1194" i="22" l="1"/>
  <c r="AO1194" i="22"/>
  <c r="AP1194" i="22"/>
  <c r="AR1194" i="22" s="1"/>
  <c r="AQ1194" i="22" s="1"/>
  <c r="AS1194" i="22" s="1"/>
  <c r="S1194" i="22"/>
  <c r="AL1194" i="22"/>
  <c r="BB1194" i="22"/>
  <c r="AA1194" i="22"/>
  <c r="R1194" i="22"/>
  <c r="AJ1194" i="22"/>
  <c r="AB1194" i="22"/>
  <c r="AD1194" i="22" s="1"/>
  <c r="AU1194" i="22" l="1"/>
  <c r="AT1194" i="22"/>
  <c r="AM1194" i="22"/>
  <c r="AC1194" i="22"/>
  <c r="AE1194" i="22" s="1"/>
  <c r="AK1194" i="22"/>
  <c r="U1194" i="22"/>
  <c r="T1194" i="22" s="1"/>
  <c r="AV1194" i="22" l="1"/>
  <c r="AF1194" i="22"/>
  <c r="AG1194" i="22"/>
  <c r="V1194" i="22"/>
  <c r="X1194" i="22" s="1"/>
  <c r="BA1194" i="22" l="1"/>
  <c r="BC1194" i="22"/>
  <c r="BD1194" i="22" s="1"/>
  <c r="W1194" i="22"/>
  <c r="Y1194" i="22" s="1"/>
  <c r="AH1194" i="22"/>
  <c r="AZ1194" i="22" l="1"/>
  <c r="Q1195" i="22"/>
  <c r="AX1195" i="22" s="1"/>
  <c r="AY1195" i="22" l="1"/>
  <c r="S1195" i="22"/>
  <c r="U1195" i="22" s="1"/>
  <c r="T1195" i="22" s="1"/>
  <c r="V1195" i="22" s="1"/>
  <c r="X1195" i="22" s="1"/>
  <c r="AO1195" i="22"/>
  <c r="AP1195" i="22"/>
  <c r="AR1195" i="22" s="1"/>
  <c r="AQ1195" i="22" s="1"/>
  <c r="AS1195" i="22" s="1"/>
  <c r="R1195" i="22"/>
  <c r="AA1195" i="22"/>
  <c r="AB1195" i="22"/>
  <c r="AD1195" i="22" s="1"/>
  <c r="AC1195" i="22" s="1"/>
  <c r="AE1195" i="22" s="1"/>
  <c r="AJ1195" i="22"/>
  <c r="AK1195" i="22" s="1"/>
  <c r="BB1195" i="22"/>
  <c r="AL1195" i="22"/>
  <c r="AM1195" i="22" s="1"/>
  <c r="BC1195" i="22" l="1"/>
  <c r="AU1195" i="22"/>
  <c r="AT1195" i="22"/>
  <c r="W1195" i="22"/>
  <c r="Y1195" i="22" s="1"/>
  <c r="AF1195" i="22"/>
  <c r="AG1195" i="22"/>
  <c r="AZ1195" i="22" l="1"/>
  <c r="BA1195" i="22"/>
  <c r="AV1195" i="22"/>
  <c r="AH1195" i="22"/>
  <c r="Q1196" i="22"/>
  <c r="AX1196" i="22" s="1"/>
  <c r="BD1195" i="22"/>
  <c r="AY1196" i="22" l="1"/>
  <c r="AP1196" i="22"/>
  <c r="AR1196" i="22" s="1"/>
  <c r="AQ1196" i="22" s="1"/>
  <c r="AS1196" i="22" s="1"/>
  <c r="AB1196" i="22"/>
  <c r="AD1196" i="22" s="1"/>
  <c r="AC1196" i="22" s="1"/>
  <c r="AE1196" i="22" s="1"/>
  <c r="AO1196" i="22"/>
  <c r="AJ1196" i="22"/>
  <c r="R1196" i="22"/>
  <c r="AL1196" i="22"/>
  <c r="AA1196" i="22"/>
  <c r="BB1196" i="22"/>
  <c r="S1196" i="22"/>
  <c r="AU1196" i="22" l="1"/>
  <c r="AT1196" i="22"/>
  <c r="AF1196" i="22"/>
  <c r="AG1196" i="22"/>
  <c r="U1196" i="22"/>
  <c r="T1196" i="22" s="1"/>
  <c r="AK1196" i="22"/>
  <c r="AM1196" i="22"/>
  <c r="AV1196" i="22" l="1"/>
  <c r="V1196" i="22"/>
  <c r="W1196" i="22" s="1"/>
  <c r="AZ1196" i="22" s="1"/>
  <c r="AH1196" i="22"/>
  <c r="BC1196" i="22" l="1"/>
  <c r="Q1197" i="22" s="1"/>
  <c r="AX1197" i="22" s="1"/>
  <c r="X1196" i="22"/>
  <c r="Y1196" i="22" l="1"/>
  <c r="BA1196" i="22"/>
  <c r="AY1197" i="22"/>
  <c r="S1197" i="22"/>
  <c r="U1197" i="22" s="1"/>
  <c r="T1197" i="22" s="1"/>
  <c r="V1197" i="22" s="1"/>
  <c r="AO1197" i="22"/>
  <c r="AP1197" i="22"/>
  <c r="AR1197" i="22" s="1"/>
  <c r="AQ1197" i="22" s="1"/>
  <c r="BD1196" i="22"/>
  <c r="R1197" i="22"/>
  <c r="AJ1197" i="22"/>
  <c r="BB1197" i="22"/>
  <c r="AA1197" i="22"/>
  <c r="AL1197" i="22"/>
  <c r="AB1197" i="22"/>
  <c r="AD1197" i="22" s="1"/>
  <c r="AS1197" i="22" l="1"/>
  <c r="AK1197" i="22"/>
  <c r="AM1197" i="22"/>
  <c r="AC1197" i="22"/>
  <c r="AE1197" i="22" s="1"/>
  <c r="W1197" i="22"/>
  <c r="X1197" i="22"/>
  <c r="BC1197" i="22" l="1"/>
  <c r="BD1197" i="22" s="1"/>
  <c r="AT1197" i="22"/>
  <c r="AU1197" i="22"/>
  <c r="BA1197" i="22" s="1"/>
  <c r="AF1197" i="22"/>
  <c r="AG1197" i="22"/>
  <c r="Y1197" i="22"/>
  <c r="AZ1197" i="22" l="1"/>
  <c r="AV1197" i="22"/>
  <c r="Q1198" i="22"/>
  <c r="AX1198" i="22" s="1"/>
  <c r="AH1197" i="22"/>
  <c r="AY1198" i="22" l="1"/>
  <c r="AP1198" i="22"/>
  <c r="AR1198" i="22" s="1"/>
  <c r="AQ1198" i="22" s="1"/>
  <c r="AS1198" i="22" s="1"/>
  <c r="S1198" i="22"/>
  <c r="U1198" i="22" s="1"/>
  <c r="T1198" i="22" s="1"/>
  <c r="AO1198" i="22"/>
  <c r="AB1198" i="22"/>
  <c r="AD1198" i="22" s="1"/>
  <c r="AC1198" i="22" s="1"/>
  <c r="AE1198" i="22" s="1"/>
  <c r="AL1198" i="22"/>
  <c r="AM1198" i="22" s="1"/>
  <c r="AA1198" i="22"/>
  <c r="AJ1198" i="22"/>
  <c r="AK1198" i="22" s="1"/>
  <c r="BB1198" i="22"/>
  <c r="R1198" i="22"/>
  <c r="V1198" i="22" l="1"/>
  <c r="X1198" i="22" s="1"/>
  <c r="AU1198" i="22"/>
  <c r="AT1198" i="22"/>
  <c r="AF1198" i="22"/>
  <c r="AG1198" i="22"/>
  <c r="BA1198" i="22" l="1"/>
  <c r="BC1198" i="22"/>
  <c r="BD1198" i="22" s="1"/>
  <c r="AV1198" i="22"/>
  <c r="W1198" i="22"/>
  <c r="Y1198" i="22" s="1"/>
  <c r="AH1198" i="22"/>
  <c r="AZ1198" i="22" l="1"/>
  <c r="Q1199" i="22"/>
  <c r="AX1199" i="22" s="1"/>
  <c r="AA1199" i="22" l="1"/>
  <c r="AL1199" i="22"/>
  <c r="AM1199" i="22" s="1"/>
  <c r="AB1199" i="22"/>
  <c r="AD1199" i="22" s="1"/>
  <c r="AC1199" i="22" s="1"/>
  <c r="AE1199" i="22" s="1"/>
  <c r="R1199" i="22"/>
  <c r="S1199" i="22"/>
  <c r="AJ1199" i="22"/>
  <c r="AK1199" i="22" s="1"/>
  <c r="BB1199" i="22"/>
  <c r="AY1199" i="22"/>
  <c r="AO1199" i="22"/>
  <c r="AP1199" i="22"/>
  <c r="AR1199" i="22" s="1"/>
  <c r="AQ1199" i="22" s="1"/>
  <c r="U1199" i="22"/>
  <c r="T1199" i="22" s="1"/>
  <c r="AS1199" i="22" l="1"/>
  <c r="AT1199" i="22" s="1"/>
  <c r="V1199" i="22"/>
  <c r="X1199" i="22" s="1"/>
  <c r="AF1199" i="22"/>
  <c r="AG1199" i="22"/>
  <c r="AU1199" i="22" l="1"/>
  <c r="BA1199" i="22" s="1"/>
  <c r="BC1199" i="22"/>
  <c r="BD1199" i="22" s="1"/>
  <c r="AV1199" i="22"/>
  <c r="W1199" i="22"/>
  <c r="Y1199" i="22" s="1"/>
  <c r="AH1199" i="22"/>
  <c r="AZ1199" i="22" l="1"/>
  <c r="Q1200" i="22"/>
  <c r="AX1200" i="22" s="1"/>
  <c r="AA1200" i="22" l="1"/>
  <c r="AL1200" i="22"/>
  <c r="S1200" i="22"/>
  <c r="BB1200" i="22"/>
  <c r="R1200" i="22"/>
  <c r="AJ1200" i="22"/>
  <c r="AK1200" i="22" s="1"/>
  <c r="AY1200" i="22"/>
  <c r="AB1200" i="22"/>
  <c r="AD1200" i="22" s="1"/>
  <c r="AO1200" i="22"/>
  <c r="AP1200" i="22"/>
  <c r="AR1200" i="22" s="1"/>
  <c r="AQ1200" i="22" s="1"/>
  <c r="AM1200" i="22"/>
  <c r="U1200" i="22"/>
  <c r="T1200" i="22" s="1"/>
  <c r="AC1200" i="22" l="1"/>
  <c r="AE1200" i="22" s="1"/>
  <c r="AS1200" i="22"/>
  <c r="AT1200" i="22" s="1"/>
  <c r="V1200" i="22"/>
  <c r="AU1200" i="22" l="1"/>
  <c r="AG1200" i="22"/>
  <c r="AF1200" i="22"/>
  <c r="BC1200" i="22"/>
  <c r="BD1200" i="22" s="1"/>
  <c r="X1200" i="22"/>
  <c r="AV1200" i="22"/>
  <c r="W1200" i="22"/>
  <c r="AZ1200" i="22" l="1"/>
  <c r="BA1200" i="22"/>
  <c r="AH1200" i="22"/>
  <c r="Q1201" i="22"/>
  <c r="AO1201" i="22" s="1"/>
  <c r="Y1200" i="22"/>
  <c r="AX1201" i="22" l="1"/>
  <c r="AY1201" i="22" s="1"/>
  <c r="AB1201" i="22"/>
  <c r="AD1201" i="22" s="1"/>
  <c r="AC1201" i="22" s="1"/>
  <c r="AL1201" i="22"/>
  <c r="AM1201" i="22" s="1"/>
  <c r="R1201" i="22"/>
  <c r="AJ1201" i="22"/>
  <c r="AK1201" i="22" s="1"/>
  <c r="AP1201" i="22"/>
  <c r="AR1201" i="22" s="1"/>
  <c r="AQ1201" i="22" s="1"/>
  <c r="BB1201" i="22"/>
  <c r="S1201" i="22"/>
  <c r="U1201" i="22" s="1"/>
  <c r="AA1201" i="22"/>
  <c r="AE1201" i="22" l="1"/>
  <c r="AF1201" i="22" s="1"/>
  <c r="AS1201" i="22"/>
  <c r="T1201" i="22"/>
  <c r="V1201" i="22" s="1"/>
  <c r="AG1201" i="22" l="1"/>
  <c r="BC1201" i="22"/>
  <c r="BD1201" i="22" s="1"/>
  <c r="AT1201" i="22"/>
  <c r="AZ1201" i="22" s="1"/>
  <c r="AU1201" i="22"/>
  <c r="BA1201" i="22" s="1"/>
  <c r="W1201" i="22"/>
  <c r="X1201" i="22"/>
  <c r="AH1201" i="22"/>
  <c r="AV1201" i="22" l="1"/>
  <c r="Q1202" i="22"/>
  <c r="AX1202" i="22" s="1"/>
  <c r="Y1201" i="22"/>
  <c r="AJ1202" i="22" l="1"/>
  <c r="S1202" i="22"/>
  <c r="U1202" i="22" s="1"/>
  <c r="T1202" i="22" s="1"/>
  <c r="BB1202" i="22"/>
  <c r="R1202" i="22"/>
  <c r="AB1202" i="22"/>
  <c r="AD1202" i="22" s="1"/>
  <c r="AA1202" i="22"/>
  <c r="AL1202" i="22"/>
  <c r="AM1202" i="22" s="1"/>
  <c r="AY1202" i="22"/>
  <c r="AO1202" i="22"/>
  <c r="AP1202" i="22"/>
  <c r="AR1202" i="22" s="1"/>
  <c r="AQ1202" i="22" s="1"/>
  <c r="AC1202" i="22"/>
  <c r="AK1202" i="22"/>
  <c r="AE1202" i="22" l="1"/>
  <c r="V1202" i="22"/>
  <c r="W1202" i="22" s="1"/>
  <c r="AS1202" i="22"/>
  <c r="AU1202" i="22" s="1"/>
  <c r="AF1202" i="22"/>
  <c r="AG1202" i="22"/>
  <c r="BC1202" i="22" l="1"/>
  <c r="Q1203" i="22" s="1"/>
  <c r="AX1203" i="22" s="1"/>
  <c r="X1202" i="22"/>
  <c r="Y1202" i="22" s="1"/>
  <c r="AT1202" i="22"/>
  <c r="AH1202" i="22"/>
  <c r="AV1202" i="22" l="1"/>
  <c r="AZ1202" i="22"/>
  <c r="BD1202" i="22"/>
  <c r="BA1202" i="22"/>
  <c r="AY1203" i="22"/>
  <c r="AB1203" i="22"/>
  <c r="AD1203" i="22" s="1"/>
  <c r="AC1203" i="22" s="1"/>
  <c r="AO1203" i="22"/>
  <c r="AP1203" i="22"/>
  <c r="AR1203" i="22" s="1"/>
  <c r="AQ1203" i="22" s="1"/>
  <c r="AJ1203" i="22"/>
  <c r="BB1203" i="22"/>
  <c r="R1203" i="22"/>
  <c r="AL1203" i="22"/>
  <c r="AA1203" i="22"/>
  <c r="S1203" i="22"/>
  <c r="AS1203" i="22" l="1"/>
  <c r="AE1203" i="22"/>
  <c r="AF1203" i="22" s="1"/>
  <c r="AT1203" i="22"/>
  <c r="AU1203" i="22"/>
  <c r="U1203" i="22"/>
  <c r="AK1203" i="22"/>
  <c r="AM1203" i="22"/>
  <c r="AG1203" i="22" l="1"/>
  <c r="AH1203" i="22" s="1"/>
  <c r="AV1203" i="22"/>
  <c r="T1203" i="22"/>
  <c r="V1203" i="22" s="1"/>
  <c r="BC1203" i="22" s="1"/>
  <c r="BD1203" i="22" l="1"/>
  <c r="W1203" i="22"/>
  <c r="AZ1203" i="22" s="1"/>
  <c r="X1203" i="22"/>
  <c r="BA1203" i="22" s="1"/>
  <c r="Q1204" i="22" l="1"/>
  <c r="AX1204" i="22" s="1"/>
  <c r="Y1203" i="22"/>
  <c r="R1204" i="22"/>
  <c r="BB1204" i="22" l="1"/>
  <c r="AA1204" i="22"/>
  <c r="S1204" i="22"/>
  <c r="AB1204" i="22"/>
  <c r="AD1204" i="22" s="1"/>
  <c r="AC1204" i="22" s="1"/>
  <c r="AE1204" i="22" s="1"/>
  <c r="AJ1204" i="22"/>
  <c r="AK1204" i="22" s="1"/>
  <c r="AL1204" i="22"/>
  <c r="AY1204" i="22"/>
  <c r="AO1204" i="22"/>
  <c r="AP1204" i="22"/>
  <c r="AR1204" i="22" s="1"/>
  <c r="AQ1204" i="22" s="1"/>
  <c r="AM1204" i="22"/>
  <c r="U1204" i="22"/>
  <c r="T1204" i="22" s="1"/>
  <c r="AS1204" i="22" l="1"/>
  <c r="AU1204" i="22" s="1"/>
  <c r="AF1204" i="22"/>
  <c r="AG1204" i="22"/>
  <c r="V1204" i="22"/>
  <c r="X1204" i="22" s="1"/>
  <c r="BA1204" i="22" l="1"/>
  <c r="AT1204" i="22"/>
  <c r="AV1204" i="22" s="1"/>
  <c r="BC1204" i="22"/>
  <c r="BD1204" i="22" s="1"/>
  <c r="AH1204" i="22"/>
  <c r="W1204" i="22"/>
  <c r="Y1204" i="22" s="1"/>
  <c r="AZ1204" i="22" l="1"/>
  <c r="Q1205" i="22"/>
  <c r="AX1205" i="22" s="1"/>
  <c r="AY1205" i="22" l="1"/>
  <c r="S1205" i="22"/>
  <c r="U1205" i="22" s="1"/>
  <c r="T1205" i="22" s="1"/>
  <c r="AO1205" i="22"/>
  <c r="AP1205" i="22"/>
  <c r="AR1205" i="22" s="1"/>
  <c r="AQ1205" i="22" s="1"/>
  <c r="BB1205" i="22"/>
  <c r="R1205" i="22"/>
  <c r="AJ1205" i="22"/>
  <c r="AK1205" i="22" s="1"/>
  <c r="AL1205" i="22"/>
  <c r="AM1205" i="22" s="1"/>
  <c r="AA1205" i="22"/>
  <c r="AB1205" i="22"/>
  <c r="AD1205" i="22" s="1"/>
  <c r="AC1205" i="22" s="1"/>
  <c r="AE1205" i="22" s="1"/>
  <c r="AS1205" i="22" l="1"/>
  <c r="AT1205" i="22" s="1"/>
  <c r="AU1205" i="22"/>
  <c r="V1205" i="22"/>
  <c r="X1205" i="22" s="1"/>
  <c r="AF1205" i="22"/>
  <c r="AG1205" i="22"/>
  <c r="BA1205" i="22" l="1"/>
  <c r="BC1205" i="22"/>
  <c r="Q1206" i="22" s="1"/>
  <c r="AX1206" i="22" s="1"/>
  <c r="W1205" i="22"/>
  <c r="Y1205" i="22" s="1"/>
  <c r="AV1205" i="22"/>
  <c r="AH1205" i="22"/>
  <c r="BD1205" i="22" l="1"/>
  <c r="AZ1205" i="22"/>
  <c r="AY1206" i="22"/>
  <c r="AO1206" i="22"/>
  <c r="AP1206" i="22"/>
  <c r="AR1206" i="22" s="1"/>
  <c r="AQ1206" i="22" s="1"/>
  <c r="R1206" i="22"/>
  <c r="AJ1206" i="22"/>
  <c r="AA1206" i="22"/>
  <c r="AL1206" i="22"/>
  <c r="BB1206" i="22"/>
  <c r="AB1206" i="22"/>
  <c r="AD1206" i="22" s="1"/>
  <c r="S1206" i="22"/>
  <c r="AS1206" i="22" l="1"/>
  <c r="AT1206" i="22" s="1"/>
  <c r="U1206" i="22"/>
  <c r="AC1206" i="22"/>
  <c r="AE1206" i="22" s="1"/>
  <c r="AK1206" i="22"/>
  <c r="AM1206" i="22"/>
  <c r="AU1206" i="22" l="1"/>
  <c r="T1206" i="22"/>
  <c r="V1206" i="22" s="1"/>
  <c r="BC1206" i="22" s="1"/>
  <c r="AF1206" i="22"/>
  <c r="AG1206" i="22"/>
  <c r="AV1206" i="22" l="1"/>
  <c r="X1206" i="22"/>
  <c r="BA1206" i="22" s="1"/>
  <c r="W1206" i="22"/>
  <c r="AZ1206" i="22" s="1"/>
  <c r="Q1207" i="22"/>
  <c r="AX1207" i="22" s="1"/>
  <c r="AH1206" i="22"/>
  <c r="AY1207" i="22" l="1"/>
  <c r="AB1207" i="22"/>
  <c r="AD1207" i="22" s="1"/>
  <c r="AC1207" i="22" s="1"/>
  <c r="AO1207" i="22"/>
  <c r="AP1207" i="22"/>
  <c r="AR1207" i="22" s="1"/>
  <c r="AQ1207" i="22" s="1"/>
  <c r="Y1206" i="22"/>
  <c r="BD1206" i="22"/>
  <c r="S1207" i="22"/>
  <c r="U1207" i="22" s="1"/>
  <c r="T1207" i="22" s="1"/>
  <c r="BB1207" i="22"/>
  <c r="AA1207" i="22"/>
  <c r="R1207" i="22"/>
  <c r="AJ1207" i="22"/>
  <c r="AL1207" i="22"/>
  <c r="AS1207" i="22" l="1"/>
  <c r="AU1207" i="22" s="1"/>
  <c r="AE1207" i="22"/>
  <c r="AF1207" i="22" s="1"/>
  <c r="V1207" i="22"/>
  <c r="X1207" i="22" s="1"/>
  <c r="AM1207" i="22"/>
  <c r="AK1207" i="22"/>
  <c r="AT1207" i="22" l="1"/>
  <c r="AG1207" i="22"/>
  <c r="AH1207" i="22" s="1"/>
  <c r="BC1207" i="22"/>
  <c r="W1207" i="22"/>
  <c r="Y1207" i="22" s="1"/>
  <c r="AV1207" i="22" l="1"/>
  <c r="AZ1207" i="22"/>
  <c r="BA1207" i="22"/>
  <c r="BD1207" i="22"/>
  <c r="Q1208" i="22"/>
  <c r="AX1208" i="22" s="1"/>
  <c r="AY1208" i="22" l="1"/>
  <c r="AO1208" i="22"/>
  <c r="AP1208" i="22"/>
  <c r="AR1208" i="22" s="1"/>
  <c r="R1208" i="22"/>
  <c r="AL1208" i="22"/>
  <c r="BB1208" i="22"/>
  <c r="AJ1208" i="22"/>
  <c r="AA1208" i="22"/>
  <c r="AB1208" i="22"/>
  <c r="AD1208" i="22" s="1"/>
  <c r="S1208" i="22"/>
  <c r="AQ1208" i="22" l="1"/>
  <c r="AS1208" i="22" s="1"/>
  <c r="AK1208" i="22"/>
  <c r="U1208" i="22"/>
  <c r="AM1208" i="22"/>
  <c r="AC1208" i="22"/>
  <c r="AE1208" i="22" s="1"/>
  <c r="AT1208" i="22" l="1"/>
  <c r="AU1208" i="22"/>
  <c r="T1208" i="22"/>
  <c r="V1208" i="22" s="1"/>
  <c r="BC1208" i="22" s="1"/>
  <c r="AF1208" i="22"/>
  <c r="AG1208" i="22"/>
  <c r="AV1208" i="22" l="1"/>
  <c r="BD1208" i="22"/>
  <c r="X1208" i="22"/>
  <c r="BA1208" i="22" s="1"/>
  <c r="W1208" i="22"/>
  <c r="AZ1208" i="22" s="1"/>
  <c r="AH1208" i="22"/>
  <c r="Q1209" i="22" l="1"/>
  <c r="AX1209" i="22" s="1"/>
  <c r="Y1208" i="22"/>
  <c r="AY1209" i="22" l="1"/>
  <c r="BB1209" i="22"/>
  <c r="AO1209" i="22"/>
  <c r="AP1209" i="22"/>
  <c r="AR1209" i="22" s="1"/>
  <c r="AQ1209" i="22" s="1"/>
  <c r="AB1209" i="22"/>
  <c r="AD1209" i="22" s="1"/>
  <c r="AC1209" i="22" s="1"/>
  <c r="AE1209" i="22" s="1"/>
  <c r="R1209" i="22"/>
  <c r="AA1209" i="22"/>
  <c r="AJ1209" i="22"/>
  <c r="AK1209" i="22" s="1"/>
  <c r="S1209" i="22"/>
  <c r="U1209" i="22" s="1"/>
  <c r="T1209" i="22" s="1"/>
  <c r="AL1209" i="22"/>
  <c r="AM1209" i="22" s="1"/>
  <c r="AS1209" i="22" l="1"/>
  <c r="AT1209" i="22" s="1"/>
  <c r="AF1209" i="22"/>
  <c r="AG1209" i="22"/>
  <c r="V1209" i="22"/>
  <c r="BC1209" i="22" s="1"/>
  <c r="AU1209" i="22" l="1"/>
  <c r="AV1209" i="22" s="1"/>
  <c r="AH1209" i="22"/>
  <c r="W1209" i="22"/>
  <c r="AZ1209" i="22" s="1"/>
  <c r="X1209" i="22"/>
  <c r="BA1209" i="22" l="1"/>
  <c r="BD1209" i="22"/>
  <c r="Q1210" i="22"/>
  <c r="AX1210" i="22" s="1"/>
  <c r="Y1209" i="22"/>
  <c r="AY1210" i="22" l="1"/>
  <c r="AO1210" i="22"/>
  <c r="AP1210" i="22"/>
  <c r="AR1210" i="22" s="1"/>
  <c r="AB1210" i="22"/>
  <c r="AD1210" i="22" s="1"/>
  <c r="AC1210" i="22" s="1"/>
  <c r="BB1210" i="22"/>
  <c r="AL1210" i="22"/>
  <c r="AM1210" i="22" s="1"/>
  <c r="AA1210" i="22"/>
  <c r="S1210" i="22"/>
  <c r="U1210" i="22" s="1"/>
  <c r="AJ1210" i="22"/>
  <c r="AK1210" i="22" s="1"/>
  <c r="R1210" i="22"/>
  <c r="AQ1210" i="22" l="1"/>
  <c r="AS1210" i="22" s="1"/>
  <c r="T1210" i="22"/>
  <c r="V1210" i="22" s="1"/>
  <c r="AE1210" i="22"/>
  <c r="AU1210" i="22" l="1"/>
  <c r="AT1210" i="22"/>
  <c r="BC1210" i="22"/>
  <c r="W1210" i="22"/>
  <c r="X1210" i="22"/>
  <c r="AF1210" i="22"/>
  <c r="AG1210" i="22"/>
  <c r="AZ1210" i="22" l="1"/>
  <c r="BA1210" i="22"/>
  <c r="AV1210" i="22"/>
  <c r="AH1210" i="22"/>
  <c r="Q1211" i="22"/>
  <c r="AX1211" i="22" s="1"/>
  <c r="BD1210" i="22"/>
  <c r="Y1210" i="22"/>
  <c r="AY1211" i="22" l="1"/>
  <c r="AO1211" i="22"/>
  <c r="AP1211" i="22"/>
  <c r="AR1211" i="22" s="1"/>
  <c r="AQ1211" i="22" s="1"/>
  <c r="AB1211" i="22"/>
  <c r="AD1211" i="22" s="1"/>
  <c r="S1211" i="22"/>
  <c r="U1211" i="22" s="1"/>
  <c r="R1211" i="22"/>
  <c r="AA1211" i="22"/>
  <c r="BB1211" i="22"/>
  <c r="AL1211" i="22"/>
  <c r="AM1211" i="22" s="1"/>
  <c r="AJ1211" i="22"/>
  <c r="AK1211" i="22" s="1"/>
  <c r="AC1211" i="22" l="1"/>
  <c r="AE1211" i="22" s="1"/>
  <c r="AS1211" i="22"/>
  <c r="AT1211" i="22" s="1"/>
  <c r="T1211" i="22"/>
  <c r="V1211" i="22" s="1"/>
  <c r="AU1211" i="22" l="1"/>
  <c r="AF1211" i="22"/>
  <c r="AG1211" i="22"/>
  <c r="BC1211" i="22"/>
  <c r="X1211" i="22"/>
  <c r="W1211" i="22"/>
  <c r="AZ1211" i="22" l="1"/>
  <c r="BA1211" i="22"/>
  <c r="AV1211" i="22"/>
  <c r="AH1211" i="22"/>
  <c r="Y1211" i="22"/>
  <c r="Q1212" i="22"/>
  <c r="AX1212" i="22" s="1"/>
  <c r="BD1211" i="22"/>
  <c r="AY1212" i="22" l="1"/>
  <c r="AO1212" i="22"/>
  <c r="AP1212" i="22"/>
  <c r="AR1212" i="22" s="1"/>
  <c r="R1212" i="22"/>
  <c r="BB1212" i="22"/>
  <c r="AA1212" i="22"/>
  <c r="AL1212" i="22"/>
  <c r="AM1212" i="22" s="1"/>
  <c r="AJ1212" i="22"/>
  <c r="AK1212" i="22" s="1"/>
  <c r="AB1212" i="22"/>
  <c r="AD1212" i="22" s="1"/>
  <c r="AC1212" i="22" s="1"/>
  <c r="S1212" i="22"/>
  <c r="U1212" i="22" s="1"/>
  <c r="AQ1212" i="22" l="1"/>
  <c r="AS1212" i="22" s="1"/>
  <c r="T1212" i="22"/>
  <c r="V1212" i="22" s="1"/>
  <c r="AE1212" i="22"/>
  <c r="AU1212" i="22" l="1"/>
  <c r="AT1212" i="22"/>
  <c r="BC1212" i="22"/>
  <c r="W1212" i="22"/>
  <c r="X1212" i="22"/>
  <c r="AG1212" i="22"/>
  <c r="AF1212" i="22"/>
  <c r="AV1212" i="22" l="1"/>
  <c r="AZ1212" i="22"/>
  <c r="BA1212" i="22"/>
  <c r="AH1212" i="22"/>
  <c r="BD1212" i="22"/>
  <c r="Q1213" i="22"/>
  <c r="AX1213" i="22" s="1"/>
  <c r="Y1212" i="22"/>
  <c r="AY1213" i="22" l="1"/>
  <c r="AO1213" i="22"/>
  <c r="AP1213" i="22"/>
  <c r="AR1213" i="22" s="1"/>
  <c r="AQ1213" i="22" s="1"/>
  <c r="AL1213" i="22"/>
  <c r="AM1213" i="22" s="1"/>
  <c r="R1213" i="22"/>
  <c r="AJ1213" i="22"/>
  <c r="AK1213" i="22" s="1"/>
  <c r="BB1213" i="22"/>
  <c r="AB1213" i="22"/>
  <c r="AD1213" i="22" s="1"/>
  <c r="AA1213" i="22"/>
  <c r="S1213" i="22"/>
  <c r="U1213" i="22" s="1"/>
  <c r="T1213" i="22" s="1"/>
  <c r="AC1213" i="22" l="1"/>
  <c r="AE1213" i="22" s="1"/>
  <c r="V1213" i="22"/>
  <c r="X1213" i="22" s="1"/>
  <c r="AS1213" i="22"/>
  <c r="BC1213" i="22" l="1"/>
  <c r="BD1213" i="22" s="1"/>
  <c r="AG1213" i="22"/>
  <c r="AF1213" i="22"/>
  <c r="W1213" i="22"/>
  <c r="Y1213" i="22" s="1"/>
  <c r="AU1213" i="22"/>
  <c r="AT1213" i="22"/>
  <c r="BA1213" i="22" l="1"/>
  <c r="AZ1213" i="22"/>
  <c r="Q1214" i="22"/>
  <c r="AJ1214" i="22" s="1"/>
  <c r="AK1214" i="22" s="1"/>
  <c r="AH1213" i="22"/>
  <c r="AV1213" i="22"/>
  <c r="AX1214" i="22" l="1"/>
  <c r="AO1214" i="22"/>
  <c r="R1214" i="22"/>
  <c r="S1214" i="22"/>
  <c r="U1214" i="22" s="1"/>
  <c r="T1214" i="22" s="1"/>
  <c r="AB1214" i="22"/>
  <c r="AD1214" i="22" s="1"/>
  <c r="AC1214" i="22" s="1"/>
  <c r="AA1214" i="22"/>
  <c r="AP1214" i="22"/>
  <c r="AR1214" i="22" s="1"/>
  <c r="AQ1214" i="22" s="1"/>
  <c r="BB1214" i="22"/>
  <c r="AL1214" i="22"/>
  <c r="AM1214" i="22" s="1"/>
  <c r="AY1214" i="22"/>
  <c r="V1214" i="22" l="1"/>
  <c r="X1214" i="22" s="1"/>
  <c r="AE1214" i="22"/>
  <c r="AF1214" i="22" s="1"/>
  <c r="AS1214" i="22"/>
  <c r="AT1214" i="22" s="1"/>
  <c r="W1214" i="22"/>
  <c r="Y1214" i="22" s="1"/>
  <c r="AG1214" i="22" l="1"/>
  <c r="AH1214" i="22" s="1"/>
  <c r="AZ1214" i="22"/>
  <c r="BC1214" i="22"/>
  <c r="BD1214" i="22" s="1"/>
  <c r="AU1214" i="22"/>
  <c r="Q1215" i="22" l="1"/>
  <c r="AX1215" i="22" s="1"/>
  <c r="AV1214" i="22"/>
  <c r="BA1214" i="22"/>
  <c r="AY1215" i="22"/>
  <c r="AB1215" i="22"/>
  <c r="AD1215" i="22" s="1"/>
  <c r="AC1215" i="22" s="1"/>
  <c r="AE1215" i="22" s="1"/>
  <c r="AF1215" i="22" s="1"/>
  <c r="AP1215" i="22"/>
  <c r="AR1215" i="22" s="1"/>
  <c r="AO1215" i="22"/>
  <c r="BB1215" i="22"/>
  <c r="R1215" i="22"/>
  <c r="S1215" i="22"/>
  <c r="U1215" i="22" s="1"/>
  <c r="T1215" i="22" s="1"/>
  <c r="AJ1215" i="22"/>
  <c r="AK1215" i="22" s="1"/>
  <c r="AA1215" i="22"/>
  <c r="AL1215" i="22"/>
  <c r="AM1215" i="22" s="1"/>
  <c r="AQ1215" i="22" l="1"/>
  <c r="AS1215" i="22" s="1"/>
  <c r="AG1215" i="22"/>
  <c r="AH1215" i="22" s="1"/>
  <c r="V1215" i="22"/>
  <c r="W1215" i="22" s="1"/>
  <c r="AU1215" i="22" l="1"/>
  <c r="AT1215" i="22"/>
  <c r="AZ1215" i="22" s="1"/>
  <c r="BC1215" i="22"/>
  <c r="Q1216" i="22" s="1"/>
  <c r="AX1216" i="22" s="1"/>
  <c r="X1215" i="22"/>
  <c r="Y1215" i="22" s="1"/>
  <c r="BA1215" i="22" l="1"/>
  <c r="AV1215" i="22"/>
  <c r="AY1216" i="22"/>
  <c r="AP1216" i="22"/>
  <c r="AR1216" i="22" s="1"/>
  <c r="AQ1216" i="22" s="1"/>
  <c r="AO1216" i="22"/>
  <c r="BD1215" i="22"/>
  <c r="AL1216" i="22"/>
  <c r="BB1216" i="22"/>
  <c r="AA1216" i="22"/>
  <c r="R1216" i="22"/>
  <c r="AJ1216" i="22"/>
  <c r="AB1216" i="22"/>
  <c r="AD1216" i="22" s="1"/>
  <c r="S1216" i="22"/>
  <c r="AS1216" i="22" l="1"/>
  <c r="AT1216" i="22" s="1"/>
  <c r="AC1216" i="22"/>
  <c r="AE1216" i="22" s="1"/>
  <c r="U1216" i="22"/>
  <c r="T1216" i="22" s="1"/>
  <c r="AK1216" i="22"/>
  <c r="AM1216" i="22"/>
  <c r="AU1216" i="22" l="1"/>
  <c r="AF1216" i="22"/>
  <c r="AG1216" i="22"/>
  <c r="V1216" i="22"/>
  <c r="BC1216" i="22" s="1"/>
  <c r="AV1216" i="22" l="1"/>
  <c r="AH1216" i="22"/>
  <c r="Q1217" i="22"/>
  <c r="AX1217" i="22" s="1"/>
  <c r="BD1216" i="22"/>
  <c r="W1216" i="22"/>
  <c r="AZ1216" i="22" s="1"/>
  <c r="X1216" i="22"/>
  <c r="BA1216" i="22" s="1"/>
  <c r="AY1217" i="22" l="1"/>
  <c r="AB1217" i="22"/>
  <c r="AD1217" i="22" s="1"/>
  <c r="AC1217" i="22" s="1"/>
  <c r="AO1217" i="22"/>
  <c r="AP1217" i="22"/>
  <c r="AR1217" i="22" s="1"/>
  <c r="AQ1217" i="22" s="1"/>
  <c r="Y1216" i="22"/>
  <c r="R1217" i="22"/>
  <c r="AJ1217" i="22"/>
  <c r="AA1217" i="22"/>
  <c r="BB1217" i="22"/>
  <c r="AL1217" i="22"/>
  <c r="AM1217" i="22" s="1"/>
  <c r="S1217" i="22"/>
  <c r="AS1217" i="22" l="1"/>
  <c r="AT1217" i="22" s="1"/>
  <c r="AE1217" i="22"/>
  <c r="U1217" i="22"/>
  <c r="T1217" i="22" s="1"/>
  <c r="AK1217" i="22"/>
  <c r="AU1217" i="22" l="1"/>
  <c r="AG1217" i="22"/>
  <c r="AF1217" i="22"/>
  <c r="V1217" i="22"/>
  <c r="BC1217" i="22" s="1"/>
  <c r="AV1217" i="22" l="1"/>
  <c r="AH1217" i="22"/>
  <c r="W1217" i="22"/>
  <c r="AZ1217" i="22" s="1"/>
  <c r="X1217" i="22"/>
  <c r="BA1217" i="22" s="1"/>
  <c r="BD1217" i="22"/>
  <c r="Q1218" i="22"/>
  <c r="AX1218" i="22" s="1"/>
  <c r="AY1218" i="22" l="1"/>
  <c r="AO1218" i="22"/>
  <c r="AP1218" i="22"/>
  <c r="AR1218" i="22" s="1"/>
  <c r="S1218" i="22"/>
  <c r="U1218" i="22" s="1"/>
  <c r="T1218" i="22" s="1"/>
  <c r="Y1217" i="22"/>
  <c r="AL1218" i="22"/>
  <c r="R1218" i="22"/>
  <c r="BB1218" i="22"/>
  <c r="AA1218" i="22"/>
  <c r="AJ1218" i="22"/>
  <c r="AB1218" i="22"/>
  <c r="AD1218" i="22" s="1"/>
  <c r="AQ1218" i="22" l="1"/>
  <c r="AS1218" i="22" s="1"/>
  <c r="AU1218" i="22" s="1"/>
  <c r="V1218" i="22"/>
  <c r="X1218" i="22" s="1"/>
  <c r="AC1218" i="22"/>
  <c r="AE1218" i="22" s="1"/>
  <c r="AK1218" i="22"/>
  <c r="AM1218" i="22"/>
  <c r="AT1218" i="22" l="1"/>
  <c r="BC1218" i="22"/>
  <c r="BD1218" i="22" s="1"/>
  <c r="W1218" i="22"/>
  <c r="Y1218" i="22" s="1"/>
  <c r="AF1218" i="22"/>
  <c r="AG1218" i="22"/>
  <c r="BA1218" i="22" s="1"/>
  <c r="AV1218" i="22" l="1"/>
  <c r="AZ1218" i="22"/>
  <c r="Q1219" i="22"/>
  <c r="AX1219" i="22" s="1"/>
  <c r="AH1218" i="22"/>
  <c r="AY1219" i="22" l="1"/>
  <c r="BB1219" i="22"/>
  <c r="AO1219" i="22"/>
  <c r="AP1219" i="22"/>
  <c r="AR1219" i="22" s="1"/>
  <c r="AQ1219" i="22" s="1"/>
  <c r="R1219" i="22"/>
  <c r="AB1219" i="22"/>
  <c r="AD1219" i="22" s="1"/>
  <c r="AA1219" i="22"/>
  <c r="S1219" i="22"/>
  <c r="U1219" i="22" s="1"/>
  <c r="T1219" i="22" s="1"/>
  <c r="AJ1219" i="22"/>
  <c r="AK1219" i="22" s="1"/>
  <c r="AL1219" i="22"/>
  <c r="AM1219" i="22" s="1"/>
  <c r="AS1219" i="22" l="1"/>
  <c r="AU1219" i="22" s="1"/>
  <c r="AC1219" i="22"/>
  <c r="AE1219" i="22" s="1"/>
  <c r="V1219" i="22"/>
  <c r="AT1219" i="22" l="1"/>
  <c r="BC1219" i="22"/>
  <c r="Q1220" i="22" s="1"/>
  <c r="AV1219" i="22"/>
  <c r="AF1219" i="22"/>
  <c r="AG1219" i="22"/>
  <c r="W1219" i="22"/>
  <c r="X1219" i="22"/>
  <c r="BA1219" i="22" l="1"/>
  <c r="AZ1219" i="22"/>
  <c r="AP1220" i="22"/>
  <c r="AR1220" i="22" s="1"/>
  <c r="AQ1220" i="22" s="1"/>
  <c r="AX1220" i="22"/>
  <c r="AO1220" i="22"/>
  <c r="BD1219" i="22"/>
  <c r="Y1219" i="22"/>
  <c r="S1220" i="22"/>
  <c r="U1220" i="22" s="1"/>
  <c r="T1220" i="22" s="1"/>
  <c r="AH1219" i="22"/>
  <c r="AJ1220" i="22"/>
  <c r="R1220" i="22"/>
  <c r="AA1220" i="22"/>
  <c r="AL1220" i="22"/>
  <c r="BB1220" i="22"/>
  <c r="AB1220" i="22"/>
  <c r="AD1220" i="22" s="1"/>
  <c r="AS1220" i="22" l="1"/>
  <c r="AT1220" i="22" s="1"/>
  <c r="AY1220" i="22"/>
  <c r="V1220" i="22"/>
  <c r="X1220" i="22" s="1"/>
  <c r="AK1220" i="22"/>
  <c r="AC1220" i="22"/>
  <c r="AE1220" i="22" s="1"/>
  <c r="AM1220" i="22"/>
  <c r="W1220" i="22" l="1"/>
  <c r="AU1220" i="22"/>
  <c r="BC1220" i="22"/>
  <c r="AF1220" i="22"/>
  <c r="AZ1220" i="22" s="1"/>
  <c r="AG1220" i="22"/>
  <c r="Y1220" i="22"/>
  <c r="AV1220" i="22" l="1"/>
  <c r="BA1220" i="22"/>
  <c r="AH1220" i="22"/>
  <c r="Q1221" i="22"/>
  <c r="AX1221" i="22" s="1"/>
  <c r="BD1220" i="22"/>
  <c r="AY1221" i="22" l="1"/>
  <c r="AO1221" i="22"/>
  <c r="AP1221" i="22"/>
  <c r="AR1221" i="22" s="1"/>
  <c r="AQ1221" i="22" s="1"/>
  <c r="R1221" i="22"/>
  <c r="AL1221" i="22"/>
  <c r="AJ1221" i="22"/>
  <c r="AA1221" i="22"/>
  <c r="BB1221" i="22"/>
  <c r="S1221" i="22"/>
  <c r="AB1221" i="22"/>
  <c r="AD1221" i="22" s="1"/>
  <c r="AS1221" i="22" l="1"/>
  <c r="AT1221" i="22" s="1"/>
  <c r="AC1221" i="22"/>
  <c r="AE1221" i="22" s="1"/>
  <c r="AK1221" i="22"/>
  <c r="AM1221" i="22"/>
  <c r="U1221" i="22"/>
  <c r="T1221" i="22" s="1"/>
  <c r="AU1221" i="22" l="1"/>
  <c r="V1221" i="22"/>
  <c r="BC1221" i="22" s="1"/>
  <c r="AF1221" i="22"/>
  <c r="AG1221" i="22"/>
  <c r="AV1221" i="22" l="1"/>
  <c r="W1221" i="22"/>
  <c r="AZ1221" i="22" s="1"/>
  <c r="X1221" i="22"/>
  <c r="BA1221" i="22" s="1"/>
  <c r="Q1222" i="22"/>
  <c r="AX1222" i="22" s="1"/>
  <c r="BD1221" i="22"/>
  <c r="AH1221" i="22"/>
  <c r="AY1222" i="22" l="1"/>
  <c r="S1222" i="22"/>
  <c r="U1222" i="22" s="1"/>
  <c r="AO1222" i="22"/>
  <c r="AP1222" i="22"/>
  <c r="AR1222" i="22" s="1"/>
  <c r="AQ1222" i="22" s="1"/>
  <c r="Y1221" i="22"/>
  <c r="AB1222" i="22"/>
  <c r="AL1222" i="22"/>
  <c r="BB1222" i="22"/>
  <c r="AA1222" i="22"/>
  <c r="R1222" i="22"/>
  <c r="AJ1222" i="22"/>
  <c r="AS1222" i="22" l="1"/>
  <c r="AT1222" i="22" s="1"/>
  <c r="T1222" i="22"/>
  <c r="V1222" i="22" s="1"/>
  <c r="AD1222" i="22"/>
  <c r="AK1222" i="22"/>
  <c r="AM1222" i="22"/>
  <c r="AU1222" i="22" l="1"/>
  <c r="W1222" i="22"/>
  <c r="X1222" i="22"/>
  <c r="AC1222" i="22"/>
  <c r="AE1222" i="22" s="1"/>
  <c r="BC1222" i="22" s="1"/>
  <c r="AV1222" i="22" l="1"/>
  <c r="Y1222" i="22"/>
  <c r="AF1222" i="22"/>
  <c r="AZ1222" i="22" s="1"/>
  <c r="AG1222" i="22"/>
  <c r="BA1222" i="22" s="1"/>
  <c r="BD1222" i="22"/>
  <c r="AH1222" i="22" l="1"/>
  <c r="Q1223" i="22"/>
  <c r="AX1223" i="22" s="1"/>
  <c r="AY1223" i="22" l="1"/>
  <c r="S1223" i="22"/>
  <c r="U1223" i="22" s="1"/>
  <c r="T1223" i="22" s="1"/>
  <c r="V1223" i="22" s="1"/>
  <c r="X1223" i="22" s="1"/>
  <c r="AO1223" i="22"/>
  <c r="AP1223" i="22"/>
  <c r="AR1223" i="22" s="1"/>
  <c r="AQ1223" i="22" s="1"/>
  <c r="R1223" i="22"/>
  <c r="AB1223" i="22"/>
  <c r="AD1223" i="22" s="1"/>
  <c r="AC1223" i="22" s="1"/>
  <c r="AJ1223" i="22"/>
  <c r="AK1223" i="22" s="1"/>
  <c r="BB1223" i="22"/>
  <c r="AA1223" i="22"/>
  <c r="AL1223" i="22"/>
  <c r="AM1223" i="22" s="1"/>
  <c r="W1223" i="22" l="1"/>
  <c r="Y1223" i="22" s="1"/>
  <c r="AS1223" i="22"/>
  <c r="AU1223" i="22" s="1"/>
  <c r="AE1223" i="22"/>
  <c r="AT1223" i="22" l="1"/>
  <c r="BC1223" i="22"/>
  <c r="BD1223" i="22" s="1"/>
  <c r="AG1223" i="22"/>
  <c r="BA1223" i="22" s="1"/>
  <c r="AF1223" i="22"/>
  <c r="AV1223" i="22" l="1"/>
  <c r="AZ1223" i="22"/>
  <c r="Q1224" i="22"/>
  <c r="AO1224" i="22" s="1"/>
  <c r="AH1223" i="22"/>
  <c r="R1224" i="22" l="1"/>
  <c r="AA1224" i="22"/>
  <c r="BB1224" i="22"/>
  <c r="AL1224" i="22"/>
  <c r="AM1224" i="22" s="1"/>
  <c r="S1224" i="22"/>
  <c r="U1224" i="22" s="1"/>
  <c r="T1224" i="22" s="1"/>
  <c r="AJ1224" i="22"/>
  <c r="AK1224" i="22" s="1"/>
  <c r="AB1224" i="22"/>
  <c r="AD1224" i="22" s="1"/>
  <c r="AC1224" i="22" s="1"/>
  <c r="AP1224" i="22"/>
  <c r="AR1224" i="22" s="1"/>
  <c r="AX1224" i="22"/>
  <c r="V1224" i="22" l="1"/>
  <c r="AE1224" i="22"/>
  <c r="AF1224" i="22" s="1"/>
  <c r="AQ1224" i="22"/>
  <c r="AS1224" i="22" s="1"/>
  <c r="AY1224" i="22"/>
  <c r="X1224" i="22"/>
  <c r="W1224" i="22"/>
  <c r="AG1224" i="22" l="1"/>
  <c r="AU1224" i="22"/>
  <c r="BA1224" i="22" s="1"/>
  <c r="AT1224" i="22"/>
  <c r="AZ1224" i="22" s="1"/>
  <c r="BC1224" i="22"/>
  <c r="BD1224" i="22" s="1"/>
  <c r="Y1224" i="22"/>
  <c r="AH1224" i="22"/>
  <c r="AV1224" i="22" l="1"/>
  <c r="Q1225" i="22"/>
  <c r="AX1225" i="22" s="1"/>
  <c r="AY1225" i="22" l="1"/>
  <c r="BB1225" i="22"/>
  <c r="S1225" i="22"/>
  <c r="U1225" i="22" s="1"/>
  <c r="T1225" i="22" s="1"/>
  <c r="V1225" i="22" s="1"/>
  <c r="AJ1225" i="22"/>
  <c r="AK1225" i="22" s="1"/>
  <c r="AA1225" i="22"/>
  <c r="AO1225" i="22"/>
  <c r="R1225" i="22"/>
  <c r="AB1225" i="22"/>
  <c r="AD1225" i="22" s="1"/>
  <c r="AC1225" i="22" s="1"/>
  <c r="AL1225" i="22"/>
  <c r="AM1225" i="22" s="1"/>
  <c r="AP1225" i="22"/>
  <c r="AR1225" i="22" s="1"/>
  <c r="AQ1225" i="22" s="1"/>
  <c r="W1225" i="22" l="1"/>
  <c r="X1225" i="22"/>
  <c r="AE1225" i="22"/>
  <c r="AG1225" i="22" s="1"/>
  <c r="AS1225" i="22"/>
  <c r="AT1225" i="22" s="1"/>
  <c r="Y1225" i="22" l="1"/>
  <c r="AF1225" i="22"/>
  <c r="AH1225" i="22" s="1"/>
  <c r="AU1225" i="22"/>
  <c r="BC1225" i="22"/>
  <c r="AV1225" i="22" l="1"/>
  <c r="BA1225" i="22"/>
  <c r="AZ1225" i="22"/>
  <c r="BD1225" i="22"/>
  <c r="Q1226" i="22"/>
  <c r="AX1226" i="22" l="1"/>
  <c r="AP1226" i="22"/>
  <c r="AR1226" i="22" s="1"/>
  <c r="AJ1226" i="22"/>
  <c r="AK1226" i="22" s="1"/>
  <c r="AB1226" i="22"/>
  <c r="AD1226" i="22" s="1"/>
  <c r="AC1226" i="22" s="1"/>
  <c r="AE1226" i="22" s="1"/>
  <c r="AO1226" i="22"/>
  <c r="R1226" i="22"/>
  <c r="AL1226" i="22"/>
  <c r="AM1226" i="22" s="1"/>
  <c r="AA1226" i="22"/>
  <c r="BB1226" i="22"/>
  <c r="S1226" i="22"/>
  <c r="U1226" i="22" s="1"/>
  <c r="T1226" i="22" s="1"/>
  <c r="V1226" i="22" s="1"/>
  <c r="W1226" i="22" s="1"/>
  <c r="AY1226" i="22" l="1"/>
  <c r="AG1226" i="22"/>
  <c r="AF1226" i="22"/>
  <c r="X1226" i="22"/>
  <c r="Y1226" i="22" s="1"/>
  <c r="AQ1226" i="22"/>
  <c r="AS1226" i="22" s="1"/>
  <c r="AH1226" i="22" l="1"/>
  <c r="AU1226" i="22"/>
  <c r="BA1226" i="22" s="1"/>
  <c r="AT1226" i="22"/>
  <c r="AZ1226" i="22" s="1"/>
  <c r="BC1226" i="22"/>
  <c r="AV1226" i="22" l="1"/>
  <c r="Q1227" i="22"/>
  <c r="BD1226" i="22"/>
  <c r="AX1227" i="22" l="1"/>
  <c r="S1227" i="22"/>
  <c r="U1227" i="22" s="1"/>
  <c r="T1227" i="22" s="1"/>
  <c r="V1227" i="22" s="1"/>
  <c r="R1227" i="22"/>
  <c r="AJ1227" i="22"/>
  <c r="AK1227" i="22" s="1"/>
  <c r="AA1227" i="22"/>
  <c r="AP1227" i="22"/>
  <c r="AR1227" i="22" s="1"/>
  <c r="AO1227" i="22"/>
  <c r="AB1227" i="22"/>
  <c r="AD1227" i="22" s="1"/>
  <c r="AC1227" i="22" s="1"/>
  <c r="AE1227" i="22" s="1"/>
  <c r="AL1227" i="22"/>
  <c r="AM1227" i="22" s="1"/>
  <c r="BB1227" i="22"/>
  <c r="AY1227" i="22" l="1"/>
  <c r="AG1227" i="22"/>
  <c r="AF1227" i="22"/>
  <c r="AQ1227" i="22"/>
  <c r="AS1227" i="22" s="1"/>
  <c r="X1227" i="22"/>
  <c r="W1227" i="22"/>
  <c r="AH1227" i="22" l="1"/>
  <c r="Y1227" i="22"/>
  <c r="BC1227" i="22"/>
  <c r="AT1227" i="22"/>
  <c r="AZ1227" i="22" s="1"/>
  <c r="AU1227" i="22"/>
  <c r="BA1227" i="22" s="1"/>
  <c r="AV1227" i="22" l="1"/>
  <c r="Q1228" i="22"/>
  <c r="BD1227" i="22"/>
  <c r="AX1228" i="22" l="1"/>
  <c r="AL1228" i="22"/>
  <c r="AM1228" i="22" s="1"/>
  <c r="S1228" i="22"/>
  <c r="U1228" i="22" s="1"/>
  <c r="AA1228" i="22"/>
  <c r="AJ1228" i="22"/>
  <c r="AK1228" i="22" s="1"/>
  <c r="AB1228" i="22"/>
  <c r="AD1228" i="22" s="1"/>
  <c r="AC1228" i="22" s="1"/>
  <c r="AE1228" i="22" s="1"/>
  <c r="R1228" i="22"/>
  <c r="BB1228" i="22"/>
  <c r="AO1228" i="22"/>
  <c r="AP1228" i="22"/>
  <c r="AR1228" i="22" s="1"/>
  <c r="AQ1228" i="22" s="1"/>
  <c r="AS1228" i="22" s="1"/>
  <c r="AY1228" i="22" l="1"/>
  <c r="AU1228" i="22"/>
  <c r="AT1228" i="22"/>
  <c r="T1228" i="22"/>
  <c r="V1228" i="22" s="1"/>
  <c r="AG1228" i="22"/>
  <c r="AF1228" i="22"/>
  <c r="W1228" i="22" l="1"/>
  <c r="AZ1228" i="22" s="1"/>
  <c r="X1228" i="22"/>
  <c r="BA1228" i="22" s="1"/>
  <c r="BC1228" i="22"/>
  <c r="AV1228" i="22"/>
  <c r="AH1228" i="22"/>
  <c r="Y1228" i="22" l="1"/>
  <c r="Q1229" i="22"/>
  <c r="S1229" i="22" s="1"/>
  <c r="U1229" i="22" s="1"/>
  <c r="BD1228" i="22"/>
  <c r="AX1229" i="22" l="1"/>
  <c r="T1229" i="22"/>
  <c r="V1229" i="22" s="1"/>
  <c r="AJ1229" i="22"/>
  <c r="AO1229" i="22"/>
  <c r="BB1229" i="22"/>
  <c r="R1229" i="22"/>
  <c r="AL1229" i="22"/>
  <c r="AA1229" i="22"/>
  <c r="AP1229" i="22"/>
  <c r="AR1229" i="22" s="1"/>
  <c r="AB1229" i="22"/>
  <c r="AD1229" i="22" s="1"/>
  <c r="AY1229" i="22" l="1"/>
  <c r="W1229" i="22"/>
  <c r="X1229" i="22"/>
  <c r="AK1229" i="22"/>
  <c r="AC1229" i="22"/>
  <c r="AE1229" i="22" s="1"/>
  <c r="AM1229" i="22"/>
  <c r="AQ1229" i="22"/>
  <c r="AS1229" i="22" s="1"/>
  <c r="AF1229" i="22" l="1"/>
  <c r="AG1229" i="22"/>
  <c r="AT1229" i="22"/>
  <c r="AU1229" i="22"/>
  <c r="BC1229" i="22"/>
  <c r="Y1229" i="22"/>
  <c r="AZ1229" i="22" l="1"/>
  <c r="BA1229" i="22"/>
  <c r="AH1229" i="22"/>
  <c r="BD1229" i="22"/>
  <c r="Q1230" i="22"/>
  <c r="AV1229" i="22"/>
  <c r="AX1230" i="22" l="1"/>
  <c r="AJ1230" i="22"/>
  <c r="AO1230" i="22"/>
  <c r="BB1230" i="22"/>
  <c r="AA1230" i="22"/>
  <c r="AL1230" i="22"/>
  <c r="R1230" i="22"/>
  <c r="S1230" i="22"/>
  <c r="U1230" i="22" s="1"/>
  <c r="AB1230" i="22"/>
  <c r="AD1230" i="22" s="1"/>
  <c r="AP1230" i="22"/>
  <c r="AR1230" i="22" s="1"/>
  <c r="AY1230" i="22" l="1"/>
  <c r="AC1230" i="22"/>
  <c r="AE1230" i="22" s="1"/>
  <c r="AM1230" i="22"/>
  <c r="AK1230" i="22"/>
  <c r="AQ1230" i="22"/>
  <c r="AS1230" i="22" s="1"/>
  <c r="T1230" i="22"/>
  <c r="V1230" i="22" s="1"/>
  <c r="W1230" i="22" l="1"/>
  <c r="X1230" i="22"/>
  <c r="AU1230" i="22"/>
  <c r="AT1230" i="22"/>
  <c r="BC1230" i="22"/>
  <c r="AF1230" i="22"/>
  <c r="AG1230" i="22"/>
  <c r="AZ1230" i="22" l="1"/>
  <c r="BA1230" i="22"/>
  <c r="BD1230" i="22"/>
  <c r="Q1231" i="22"/>
  <c r="S1231" i="22" s="1"/>
  <c r="U1231" i="22" s="1"/>
  <c r="AH1230" i="22"/>
  <c r="AV1230" i="22"/>
  <c r="Y1230" i="22"/>
  <c r="T1231" i="22" l="1"/>
  <c r="V1231" i="22" s="1"/>
  <c r="AX1231" i="22"/>
  <c r="AL1231" i="22"/>
  <c r="AO1231" i="22"/>
  <c r="AA1231" i="22"/>
  <c r="BB1231" i="22"/>
  <c r="AJ1231" i="22"/>
  <c r="R1231" i="22"/>
  <c r="AB1231" i="22"/>
  <c r="AD1231" i="22" s="1"/>
  <c r="AC1231" i="22" s="1"/>
  <c r="AE1231" i="22" s="1"/>
  <c r="AP1231" i="22"/>
  <c r="AR1231" i="22" s="1"/>
  <c r="AQ1231" i="22" s="1"/>
  <c r="AS1231" i="22" s="1"/>
  <c r="AY1231" i="22" l="1"/>
  <c r="AU1231" i="22"/>
  <c r="AT1231" i="22"/>
  <c r="AG1231" i="22"/>
  <c r="AF1231" i="22"/>
  <c r="AK1231" i="22"/>
  <c r="AM1231" i="22"/>
  <c r="W1231" i="22"/>
  <c r="X1231" i="22"/>
  <c r="AZ1231" i="22" l="1"/>
  <c r="BA1231" i="22"/>
  <c r="BC1231" i="22"/>
  <c r="BD1231" i="22" s="1"/>
  <c r="Y1231" i="22"/>
  <c r="AV1231" i="22"/>
  <c r="AH1231" i="22"/>
  <c r="Q1232" i="22" l="1"/>
  <c r="AP1232" i="22" s="1"/>
  <c r="AR1232" i="22" s="1"/>
  <c r="AQ1232" i="22" s="1"/>
  <c r="AS1232" i="22" s="1"/>
  <c r="AL1232" i="22"/>
  <c r="AM1232" i="22" s="1"/>
  <c r="BB1232" i="22"/>
  <c r="R1232" i="22"/>
  <c r="AA1232" i="22"/>
  <c r="AJ1232" i="22"/>
  <c r="AK1232" i="22" s="1"/>
  <c r="AB1232" i="22"/>
  <c r="AD1232" i="22" s="1"/>
  <c r="AC1232" i="22" s="1"/>
  <c r="S1232" i="22"/>
  <c r="U1232" i="22" s="1"/>
  <c r="AO1232" i="22" l="1"/>
  <c r="AX1232" i="22"/>
  <c r="T1232" i="22"/>
  <c r="V1232" i="22" s="1"/>
  <c r="AU1232" i="22"/>
  <c r="AT1232" i="22"/>
  <c r="AE1232" i="22"/>
  <c r="AY1232" i="22" l="1"/>
  <c r="BC1232" i="22" s="1"/>
  <c r="W1232" i="22"/>
  <c r="X1232" i="22"/>
  <c r="AV1232" i="22"/>
  <c r="AF1232" i="22"/>
  <c r="AG1232" i="22"/>
  <c r="AZ1232" i="22" l="1"/>
  <c r="BA1232" i="22"/>
  <c r="AH1232" i="22"/>
  <c r="Y1232" i="22"/>
  <c r="Q1233" i="22"/>
  <c r="BD1232" i="22"/>
  <c r="AX1233" i="22" l="1"/>
  <c r="BB1233" i="22"/>
  <c r="AO1233" i="22"/>
  <c r="AA1233" i="22"/>
  <c r="AJ1233" i="22"/>
  <c r="AK1233" i="22" s="1"/>
  <c r="R1233" i="22"/>
  <c r="AL1233" i="22"/>
  <c r="AM1233" i="22" s="1"/>
  <c r="AP1233" i="22"/>
  <c r="AR1233" i="22" s="1"/>
  <c r="S1233" i="22"/>
  <c r="U1233" i="22" s="1"/>
  <c r="T1233" i="22" s="1"/>
  <c r="V1233" i="22" s="1"/>
  <c r="AB1233" i="22"/>
  <c r="AD1233" i="22" s="1"/>
  <c r="AC1233" i="22" s="1"/>
  <c r="AE1233" i="22" s="1"/>
  <c r="AY1233" i="22" l="1"/>
  <c r="AG1233" i="22"/>
  <c r="AF1233" i="22"/>
  <c r="X1233" i="22"/>
  <c r="W1233" i="22"/>
  <c r="AQ1233" i="22"/>
  <c r="AS1233" i="22" s="1"/>
  <c r="BC1233" i="22" l="1"/>
  <c r="BD1233" i="22" s="1"/>
  <c r="AH1233" i="22"/>
  <c r="Y1233" i="22"/>
  <c r="AU1233" i="22"/>
  <c r="BA1233" i="22" s="1"/>
  <c r="AT1233" i="22"/>
  <c r="AZ1233" i="22" s="1"/>
  <c r="Q1234" i="22" l="1"/>
  <c r="AV1233" i="22"/>
  <c r="AP1234" i="22"/>
  <c r="AR1234" i="22" s="1"/>
  <c r="AQ1234" i="22" s="1"/>
  <c r="AS1234" i="22" s="1"/>
  <c r="AT1234" i="22" s="1"/>
  <c r="AX1234" i="22"/>
  <c r="AO1234" i="22"/>
  <c r="AA1234" i="22"/>
  <c r="R1234" i="22"/>
  <c r="AL1234" i="22"/>
  <c r="AM1234" i="22" s="1"/>
  <c r="AB1234" i="22"/>
  <c r="AD1234" i="22" s="1"/>
  <c r="AC1234" i="22" s="1"/>
  <c r="AE1234" i="22" s="1"/>
  <c r="AG1234" i="22" s="1"/>
  <c r="AJ1234" i="22"/>
  <c r="AK1234" i="22" s="1"/>
  <c r="BB1234" i="22"/>
  <c r="S1234" i="22"/>
  <c r="U1234" i="22" s="1"/>
  <c r="T1234" i="22" s="1"/>
  <c r="V1234" i="22" s="1"/>
  <c r="AY1234" i="22" l="1"/>
  <c r="BC1234" i="22" s="1"/>
  <c r="AF1234" i="22"/>
  <c r="AH1234" i="22" s="1"/>
  <c r="AU1234" i="22"/>
  <c r="W1234" i="22"/>
  <c r="X1234" i="22"/>
  <c r="Q1235" i="22" l="1"/>
  <c r="AX1235" i="22" s="1"/>
  <c r="BD1234" i="22"/>
  <c r="AV1234" i="22"/>
  <c r="BA1234" i="22"/>
  <c r="AZ1234" i="22"/>
  <c r="AY1235" i="22"/>
  <c r="AO1235" i="22"/>
  <c r="AP1235" i="22"/>
  <c r="AR1235" i="22" s="1"/>
  <c r="AQ1235" i="22" s="1"/>
  <c r="Y1234" i="22"/>
  <c r="S1235" i="22"/>
  <c r="BB1235" i="22"/>
  <c r="AJ1235" i="22"/>
  <c r="R1235" i="22"/>
  <c r="AL1235" i="22"/>
  <c r="AA1235" i="22"/>
  <c r="AB1235" i="22"/>
  <c r="AS1235" i="22" l="1"/>
  <c r="AU1235" i="22" s="1"/>
  <c r="AD1235" i="22"/>
  <c r="U1235" i="22"/>
  <c r="T1235" i="22" s="1"/>
  <c r="AM1235" i="22"/>
  <c r="AK1235" i="22"/>
  <c r="AT1235" i="22" l="1"/>
  <c r="AC1235" i="22"/>
  <c r="AE1235" i="22" s="1"/>
  <c r="V1235" i="22"/>
  <c r="AV1235" i="22" l="1"/>
  <c r="BC1235" i="22"/>
  <c r="Q1236" i="22" s="1"/>
  <c r="AX1236" i="22" s="1"/>
  <c r="AG1235" i="22"/>
  <c r="BA1235" i="22" s="1"/>
  <c r="AF1235" i="22"/>
  <c r="X1235" i="22"/>
  <c r="W1235" i="22"/>
  <c r="AZ1235" i="22" l="1"/>
  <c r="AY1236" i="22"/>
  <c r="AO1236" i="22"/>
  <c r="AP1236" i="22"/>
  <c r="AR1236" i="22" s="1"/>
  <c r="AQ1236" i="22" s="1"/>
  <c r="AH1235" i="22"/>
  <c r="BD1235" i="22"/>
  <c r="Y1235" i="22"/>
  <c r="S1236" i="22"/>
  <c r="AJ1236" i="22"/>
  <c r="AL1236" i="22"/>
  <c r="AA1236" i="22"/>
  <c r="BB1236" i="22"/>
  <c r="R1236" i="22"/>
  <c r="AB1236" i="22"/>
  <c r="AD1236" i="22" s="1"/>
  <c r="AS1236" i="22" l="1"/>
  <c r="AT1236" i="22" s="1"/>
  <c r="U1236" i="22"/>
  <c r="AC1236" i="22"/>
  <c r="AE1236" i="22" s="1"/>
  <c r="AM1236" i="22"/>
  <c r="AK1236" i="22"/>
  <c r="AU1236" i="22" l="1"/>
  <c r="AF1236" i="22"/>
  <c r="AG1236" i="22"/>
  <c r="T1236" i="22"/>
  <c r="V1236" i="22" s="1"/>
  <c r="BC1236" i="22" s="1"/>
  <c r="AV1236" i="22" l="1"/>
  <c r="W1236" i="22"/>
  <c r="AZ1236" i="22" s="1"/>
  <c r="X1236" i="22"/>
  <c r="BA1236" i="22" s="1"/>
  <c r="AH1236" i="22"/>
  <c r="Y1236" i="22" l="1"/>
  <c r="BD1236" i="22"/>
  <c r="Q1237" i="22"/>
  <c r="AX1237" i="22" s="1"/>
  <c r="AY1237" i="22" l="1"/>
  <c r="S1237" i="22"/>
  <c r="U1237" i="22" s="1"/>
  <c r="AO1237" i="22"/>
  <c r="AP1237" i="22"/>
  <c r="AR1237" i="22" s="1"/>
  <c r="AQ1237" i="22" s="1"/>
  <c r="AA1237" i="22"/>
  <c r="AL1237" i="22"/>
  <c r="AJ1237" i="22"/>
  <c r="AK1237" i="22" s="1"/>
  <c r="BB1237" i="22"/>
  <c r="R1237" i="22"/>
  <c r="AB1237" i="22"/>
  <c r="AD1237" i="22" s="1"/>
  <c r="AS1237" i="22" l="1"/>
  <c r="AU1237" i="22" s="1"/>
  <c r="AM1237" i="22"/>
  <c r="AC1237" i="22"/>
  <c r="AE1237" i="22" s="1"/>
  <c r="T1237" i="22"/>
  <c r="V1237" i="22" s="1"/>
  <c r="AT1237" i="22" l="1"/>
  <c r="BC1237" i="22"/>
  <c r="BD1237" i="22" s="1"/>
  <c r="AV1237" i="22"/>
  <c r="AF1237" i="22"/>
  <c r="AG1237" i="22"/>
  <c r="X1237" i="22"/>
  <c r="W1237" i="22"/>
  <c r="BA1237" i="22" l="1"/>
  <c r="AZ1237" i="22"/>
  <c r="Q1238" i="22"/>
  <c r="AX1238" i="22" s="1"/>
  <c r="Y1237" i="22"/>
  <c r="AH1237" i="22"/>
  <c r="AY1238" i="22" l="1"/>
  <c r="AJ1238" i="22"/>
  <c r="AO1238" i="22"/>
  <c r="AP1238" i="22"/>
  <c r="AR1238" i="22" s="1"/>
  <c r="AQ1238" i="22" s="1"/>
  <c r="AL1238" i="22"/>
  <c r="AM1238" i="22" s="1"/>
  <c r="R1238" i="22"/>
  <c r="AB1238" i="22"/>
  <c r="AD1238" i="22" s="1"/>
  <c r="AA1238" i="22"/>
  <c r="S1238" i="22"/>
  <c r="U1238" i="22" s="1"/>
  <c r="T1238" i="22" s="1"/>
  <c r="V1238" i="22" s="1"/>
  <c r="BB1238" i="22"/>
  <c r="AK1238" i="22"/>
  <c r="AS1238" i="22" l="1"/>
  <c r="AT1238" i="22" s="1"/>
  <c r="AU1238" i="22"/>
  <c r="AC1238" i="22"/>
  <c r="AE1238" i="22" s="1"/>
  <c r="BC1238" i="22" s="1"/>
  <c r="X1238" i="22"/>
  <c r="W1238" i="22"/>
  <c r="AV1238" i="22" l="1"/>
  <c r="AF1238" i="22"/>
  <c r="AZ1238" i="22" s="1"/>
  <c r="AG1238" i="22"/>
  <c r="BA1238" i="22" s="1"/>
  <c r="Q1239" i="22"/>
  <c r="AX1239" i="22" s="1"/>
  <c r="Y1238" i="22"/>
  <c r="AH1238" i="22" l="1"/>
  <c r="AY1239" i="22"/>
  <c r="S1239" i="22"/>
  <c r="U1239" i="22" s="1"/>
  <c r="AO1239" i="22"/>
  <c r="AP1239" i="22"/>
  <c r="AR1239" i="22" s="1"/>
  <c r="AQ1239" i="22" s="1"/>
  <c r="BD1238" i="22"/>
  <c r="R1239" i="22"/>
  <c r="AJ1239" i="22"/>
  <c r="AA1239" i="22"/>
  <c r="AB1239" i="22"/>
  <c r="AD1239" i="22" s="1"/>
  <c r="BB1239" i="22"/>
  <c r="AL1239" i="22"/>
  <c r="AS1239" i="22" l="1"/>
  <c r="AT1239" i="22" s="1"/>
  <c r="AC1239" i="22"/>
  <c r="AE1239" i="22" s="1"/>
  <c r="AK1239" i="22"/>
  <c r="T1239" i="22"/>
  <c r="V1239" i="22" s="1"/>
  <c r="AM1239" i="22"/>
  <c r="AU1239" i="22" l="1"/>
  <c r="BC1239" i="22"/>
  <c r="AV1239" i="22"/>
  <c r="AF1239" i="22"/>
  <c r="AZ1239" i="22" s="1"/>
  <c r="AG1239" i="22"/>
  <c r="W1239" i="22"/>
  <c r="X1239" i="22"/>
  <c r="BA1239" i="22" l="1"/>
  <c r="Y1239" i="22"/>
  <c r="Q1240" i="22"/>
  <c r="AX1240" i="22" s="1"/>
  <c r="BD1239" i="22"/>
  <c r="AH1239" i="22"/>
  <c r="AY1240" i="22" l="1"/>
  <c r="S1240" i="22"/>
  <c r="U1240" i="22" s="1"/>
  <c r="AO1240" i="22"/>
  <c r="AP1240" i="22"/>
  <c r="AR1240" i="22" s="1"/>
  <c r="AQ1240" i="22" s="1"/>
  <c r="AA1240" i="22"/>
  <c r="AJ1240" i="22"/>
  <c r="AL1240" i="22"/>
  <c r="AM1240" i="22" s="1"/>
  <c r="BB1240" i="22"/>
  <c r="R1240" i="22"/>
  <c r="AB1240" i="22"/>
  <c r="AS1240" i="22" l="1"/>
  <c r="AD1240" i="22"/>
  <c r="AK1240" i="22"/>
  <c r="T1240" i="22"/>
  <c r="V1240" i="22" s="1"/>
  <c r="AU1240" i="22" l="1"/>
  <c r="AT1240" i="22"/>
  <c r="AC1240" i="22"/>
  <c r="AE1240" i="22" s="1"/>
  <c r="BC1240" i="22" s="1"/>
  <c r="X1240" i="22"/>
  <c r="W1240" i="22"/>
  <c r="AV1240" i="22" l="1"/>
  <c r="BD1240" i="22"/>
  <c r="AG1240" i="22"/>
  <c r="BA1240" i="22" s="1"/>
  <c r="AF1240" i="22"/>
  <c r="AZ1240" i="22" s="1"/>
  <c r="Y1240" i="22"/>
  <c r="Q1241" i="22"/>
  <c r="AX1241" i="22" s="1"/>
  <c r="AY1241" i="22" l="1"/>
  <c r="S1241" i="22"/>
  <c r="U1241" i="22" s="1"/>
  <c r="T1241" i="22" s="1"/>
  <c r="V1241" i="22" s="1"/>
  <c r="AO1241" i="22"/>
  <c r="AP1241" i="22"/>
  <c r="AR1241" i="22" s="1"/>
  <c r="AH1240" i="22"/>
  <c r="AL1241" i="22"/>
  <c r="AA1241" i="22"/>
  <c r="R1241" i="22"/>
  <c r="BB1241" i="22"/>
  <c r="AJ1241" i="22"/>
  <c r="AB1241" i="22"/>
  <c r="AQ1241" i="22" l="1"/>
  <c r="AS1241" i="22" s="1"/>
  <c r="AD1241" i="22"/>
  <c r="X1241" i="22"/>
  <c r="W1241" i="22"/>
  <c r="AK1241" i="22"/>
  <c r="AM1241" i="22"/>
  <c r="AT1241" i="22" l="1"/>
  <c r="AU1241" i="22"/>
  <c r="AC1241" i="22"/>
  <c r="AE1241" i="22" s="1"/>
  <c r="BC1241" i="22" s="1"/>
  <c r="Y1241" i="22"/>
  <c r="AV1241" i="22" l="1"/>
  <c r="AG1241" i="22"/>
  <c r="BA1241" i="22" s="1"/>
  <c r="AF1241" i="22"/>
  <c r="AZ1241" i="22" s="1"/>
  <c r="Q1242" i="22"/>
  <c r="AX1242" i="22" s="1"/>
  <c r="AY1242" i="22" l="1"/>
  <c r="AP1242" i="22"/>
  <c r="AR1242" i="22" s="1"/>
  <c r="AQ1242" i="22" s="1"/>
  <c r="AS1242" i="22" s="1"/>
  <c r="AJ1242" i="22"/>
  <c r="AK1242" i="22" s="1"/>
  <c r="AO1242" i="22"/>
  <c r="AH1241" i="22"/>
  <c r="BB1242" i="22"/>
  <c r="AB1242" i="22"/>
  <c r="AD1242" i="22" s="1"/>
  <c r="R1242" i="22"/>
  <c r="S1242" i="22"/>
  <c r="U1242" i="22" s="1"/>
  <c r="T1242" i="22" s="1"/>
  <c r="V1242" i="22" s="1"/>
  <c r="X1242" i="22" s="1"/>
  <c r="AL1242" i="22"/>
  <c r="AM1242" i="22" s="1"/>
  <c r="AA1242" i="22"/>
  <c r="BD1241" i="22"/>
  <c r="AT1242" i="22" l="1"/>
  <c r="AU1242" i="22"/>
  <c r="AC1242" i="22"/>
  <c r="AE1242" i="22" s="1"/>
  <c r="BC1242" i="22" s="1"/>
  <c r="W1242" i="22"/>
  <c r="Y1242" i="22" s="1"/>
  <c r="AV1242" i="22" l="1"/>
  <c r="BD1242" i="22"/>
  <c r="AF1242" i="22"/>
  <c r="AZ1242" i="22" s="1"/>
  <c r="AG1242" i="22"/>
  <c r="BA1242" i="22" s="1"/>
  <c r="Q1243" i="22" l="1"/>
  <c r="AX1243" i="22" s="1"/>
  <c r="AH1242" i="22"/>
  <c r="R1243" i="22"/>
  <c r="AA1243" i="22"/>
  <c r="AL1243" i="22"/>
  <c r="AJ1243" i="22"/>
  <c r="AK1243" i="22" s="1"/>
  <c r="AB1243" i="22"/>
  <c r="S1243" i="22"/>
  <c r="BB1243" i="22" l="1"/>
  <c r="AY1243" i="22"/>
  <c r="AO1243" i="22"/>
  <c r="AP1243" i="22"/>
  <c r="AR1243" i="22" s="1"/>
  <c r="AD1243" i="22"/>
  <c r="U1243" i="22"/>
  <c r="T1243" i="22" s="1"/>
  <c r="AM1243" i="22"/>
  <c r="AQ1243" i="22" l="1"/>
  <c r="AS1243" i="22" s="1"/>
  <c r="AC1243" i="22"/>
  <c r="AE1243" i="22" s="1"/>
  <c r="V1243" i="22"/>
  <c r="BC1243" i="22" l="1"/>
  <c r="AU1243" i="22"/>
  <c r="AT1243" i="22"/>
  <c r="AG1243" i="22"/>
  <c r="AF1243" i="22"/>
  <c r="X1243" i="22"/>
  <c r="W1243" i="22"/>
  <c r="BA1243" i="22" l="1"/>
  <c r="AZ1243" i="22"/>
  <c r="AV1243" i="22"/>
  <c r="AH1243" i="22"/>
  <c r="BD1243" i="22"/>
  <c r="Q1244" i="22"/>
  <c r="AX1244" i="22" s="1"/>
  <c r="Y1243" i="22"/>
  <c r="AY1244" i="22" l="1"/>
  <c r="AO1244" i="22"/>
  <c r="AP1244" i="22"/>
  <c r="AR1244" i="22" s="1"/>
  <c r="AJ1244" i="22"/>
  <c r="AK1244" i="22" s="1"/>
  <c r="BB1244" i="22"/>
  <c r="AL1244" i="22"/>
  <c r="R1244" i="22"/>
  <c r="AA1244" i="22"/>
  <c r="AB1244" i="22"/>
  <c r="AD1244" i="22" s="1"/>
  <c r="S1244" i="22"/>
  <c r="AQ1244" i="22" l="1"/>
  <c r="AS1244" i="22" s="1"/>
  <c r="AC1244" i="22"/>
  <c r="AE1244" i="22" s="1"/>
  <c r="U1244" i="22"/>
  <c r="T1244" i="22" s="1"/>
  <c r="AM1244" i="22"/>
  <c r="AT1244" i="22" l="1"/>
  <c r="AU1244" i="22"/>
  <c r="AF1244" i="22"/>
  <c r="AG1244" i="22"/>
  <c r="V1244" i="22"/>
  <c r="BC1244" i="22" s="1"/>
  <c r="AV1244" i="22" l="1"/>
  <c r="AH1244" i="22"/>
  <c r="X1244" i="22"/>
  <c r="BA1244" i="22" s="1"/>
  <c r="W1244" i="22"/>
  <c r="AZ1244" i="22" s="1"/>
  <c r="BD1244" i="22" l="1"/>
  <c r="Q1245" i="22"/>
  <c r="AX1245" i="22" s="1"/>
  <c r="Y1244" i="22"/>
  <c r="AY1245" i="22" l="1"/>
  <c r="AO1245" i="22"/>
  <c r="AP1245" i="22"/>
  <c r="AR1245" i="22" s="1"/>
  <c r="AJ1245" i="22"/>
  <c r="R1245" i="22"/>
  <c r="AL1245" i="22"/>
  <c r="AA1245" i="22"/>
  <c r="BB1245" i="22"/>
  <c r="AB1245" i="22"/>
  <c r="AD1245" i="22" s="1"/>
  <c r="S1245" i="22"/>
  <c r="U1245" i="22" s="1"/>
  <c r="T1245" i="22" s="1"/>
  <c r="V1245" i="22" s="1"/>
  <c r="AQ1245" i="22" l="1"/>
  <c r="AS1245" i="22" s="1"/>
  <c r="X1245" i="22"/>
  <c r="W1245" i="22"/>
  <c r="AC1245" i="22"/>
  <c r="AE1245" i="22" s="1"/>
  <c r="AM1245" i="22"/>
  <c r="AK1245" i="22"/>
  <c r="BC1245" i="22" l="1"/>
  <c r="AU1245" i="22"/>
  <c r="AT1245" i="22"/>
  <c r="AF1245" i="22"/>
  <c r="AG1245" i="22"/>
  <c r="Y1245" i="22"/>
  <c r="BA1245" i="22" l="1"/>
  <c r="AZ1245" i="22"/>
  <c r="AV1245" i="22"/>
  <c r="AH1245" i="22"/>
  <c r="Q1246" i="22"/>
  <c r="AX1246" i="22" s="1"/>
  <c r="BD1245" i="22"/>
  <c r="AY1246" i="22" l="1"/>
  <c r="AB1246" i="22"/>
  <c r="AD1246" i="22" s="1"/>
  <c r="AC1246" i="22" s="1"/>
  <c r="AE1246" i="22" s="1"/>
  <c r="AO1246" i="22"/>
  <c r="AP1246" i="22"/>
  <c r="AR1246" i="22" s="1"/>
  <c r="BB1246" i="22"/>
  <c r="AJ1246" i="22"/>
  <c r="AA1246" i="22"/>
  <c r="AL1246" i="22"/>
  <c r="R1246" i="22"/>
  <c r="S1246" i="22"/>
  <c r="AQ1246" i="22" l="1"/>
  <c r="AS1246" i="22" s="1"/>
  <c r="AF1246" i="22"/>
  <c r="AG1246" i="22"/>
  <c r="AK1246" i="22"/>
  <c r="U1246" i="22"/>
  <c r="AM1246" i="22"/>
  <c r="AT1246" i="22" l="1"/>
  <c r="AU1246" i="22"/>
  <c r="T1246" i="22"/>
  <c r="V1246" i="22" s="1"/>
  <c r="BC1246" i="22" s="1"/>
  <c r="AH1246" i="22"/>
  <c r="AV1246" i="22" l="1"/>
  <c r="W1246" i="22"/>
  <c r="AZ1246" i="22" s="1"/>
  <c r="X1246" i="22"/>
  <c r="BA1246" i="22" s="1"/>
  <c r="BD1246" i="22" l="1"/>
  <c r="Q1247" i="22"/>
  <c r="AX1247" i="22" s="1"/>
  <c r="Y1246" i="22"/>
  <c r="AY1247" i="22" l="1"/>
  <c r="AO1247" i="22"/>
  <c r="AP1247" i="22"/>
  <c r="AR1247" i="22" s="1"/>
  <c r="R1247" i="22"/>
  <c r="BB1247" i="22"/>
  <c r="AJ1247" i="22"/>
  <c r="AL1247" i="22"/>
  <c r="AA1247" i="22"/>
  <c r="AB1247" i="22"/>
  <c r="S1247" i="22"/>
  <c r="AQ1247" i="22" l="1"/>
  <c r="AS1247" i="22" s="1"/>
  <c r="AD1247" i="22"/>
  <c r="AM1247" i="22"/>
  <c r="U1247" i="22"/>
  <c r="AK1247" i="22"/>
  <c r="AT1247" i="22" l="1"/>
  <c r="AU1247" i="22"/>
  <c r="AC1247" i="22"/>
  <c r="AE1247" i="22" s="1"/>
  <c r="T1247" i="22"/>
  <c r="V1247" i="22" s="1"/>
  <c r="BC1247" i="22" l="1"/>
  <c r="AV1247" i="22"/>
  <c r="AG1247" i="22"/>
  <c r="AF1247" i="22"/>
  <c r="AZ1247" i="22" s="1"/>
  <c r="X1247" i="22"/>
  <c r="W1247" i="22"/>
  <c r="BA1247" i="22" l="1"/>
  <c r="AH1247" i="22"/>
  <c r="Y1247" i="22"/>
  <c r="BD1247" i="22"/>
  <c r="Q1248" i="22"/>
  <c r="AX1248" i="22" s="1"/>
  <c r="AY1248" i="22" l="1"/>
  <c r="AO1248" i="22"/>
  <c r="AP1248" i="22"/>
  <c r="AR1248" i="22" s="1"/>
  <c r="S1248" i="22"/>
  <c r="AL1248" i="22"/>
  <c r="AA1248" i="22"/>
  <c r="AJ1248" i="22"/>
  <c r="BB1248" i="22"/>
  <c r="R1248" i="22"/>
  <c r="AB1248" i="22"/>
  <c r="AQ1248" i="22" l="1"/>
  <c r="AS1248" i="22" s="1"/>
  <c r="AD1248" i="22"/>
  <c r="AM1248" i="22"/>
  <c r="AK1248" i="22"/>
  <c r="U1248" i="22"/>
  <c r="T1248" i="22" s="1"/>
  <c r="V1248" i="22" s="1"/>
  <c r="AU1248" i="22" l="1"/>
  <c r="AT1248" i="22"/>
  <c r="AC1248" i="22"/>
  <c r="AE1248" i="22" s="1"/>
  <c r="BC1248" i="22" s="1"/>
  <c r="X1248" i="22"/>
  <c r="W1248" i="22"/>
  <c r="AV1248" i="22" l="1"/>
  <c r="AF1248" i="22"/>
  <c r="AZ1248" i="22" s="1"/>
  <c r="AG1248" i="22"/>
  <c r="BA1248" i="22" s="1"/>
  <c r="Q1249" i="22"/>
  <c r="AX1249" i="22" s="1"/>
  <c r="Y1248" i="22"/>
  <c r="AH1248" i="22" l="1"/>
  <c r="AY1249" i="22"/>
  <c r="AP1249" i="22"/>
  <c r="AR1249" i="22" s="1"/>
  <c r="AQ1249" i="22" s="1"/>
  <c r="AS1249" i="22" s="1"/>
  <c r="AO1249" i="22"/>
  <c r="BD1248" i="22"/>
  <c r="S1249" i="22"/>
  <c r="AA1249" i="22"/>
  <c r="R1249" i="22"/>
  <c r="AJ1249" i="22"/>
  <c r="AL1249" i="22"/>
  <c r="BB1249" i="22"/>
  <c r="AB1249" i="22"/>
  <c r="AU1249" i="22" l="1"/>
  <c r="AT1249" i="22"/>
  <c r="AD1249" i="22"/>
  <c r="AM1249" i="22"/>
  <c r="AK1249" i="22"/>
  <c r="U1249" i="22"/>
  <c r="AV1249" i="22" l="1"/>
  <c r="AC1249" i="22"/>
  <c r="AE1249" i="22" s="1"/>
  <c r="T1249" i="22"/>
  <c r="V1249" i="22" s="1"/>
  <c r="BC1249" i="22" l="1"/>
  <c r="AG1249" i="22"/>
  <c r="AF1249" i="22"/>
  <c r="AZ1249" i="22" s="1"/>
  <c r="X1249" i="22"/>
  <c r="W1249" i="22"/>
  <c r="BA1249" i="22" l="1"/>
  <c r="AH1249" i="22"/>
  <c r="BD1249" i="22"/>
  <c r="Q1250" i="22"/>
  <c r="AX1250" i="22" s="1"/>
  <c r="Y1249" i="22"/>
  <c r="AY1250" i="22" l="1"/>
  <c r="S1250" i="22"/>
  <c r="U1250" i="22" s="1"/>
  <c r="AO1250" i="22"/>
  <c r="AP1250" i="22"/>
  <c r="AR1250" i="22" s="1"/>
  <c r="R1250" i="22"/>
  <c r="AL1250" i="22"/>
  <c r="AJ1250" i="22"/>
  <c r="BB1250" i="22"/>
  <c r="AA1250" i="22"/>
  <c r="AB1250" i="22"/>
  <c r="AQ1250" i="22" l="1"/>
  <c r="AS1250" i="22" s="1"/>
  <c r="AD1250" i="22"/>
  <c r="AK1250" i="22"/>
  <c r="AM1250" i="22"/>
  <c r="T1250" i="22"/>
  <c r="V1250" i="22" s="1"/>
  <c r="AU1250" i="22" l="1"/>
  <c r="AT1250" i="22"/>
  <c r="AC1250" i="22"/>
  <c r="AE1250" i="22" s="1"/>
  <c r="BC1250" i="22" s="1"/>
  <c r="W1250" i="22"/>
  <c r="X1250" i="22"/>
  <c r="AV1250" i="22" l="1"/>
  <c r="AG1250" i="22"/>
  <c r="BA1250" i="22" s="1"/>
  <c r="AF1250" i="22"/>
  <c r="AZ1250" i="22" s="1"/>
  <c r="BD1250" i="22"/>
  <c r="Y1250" i="22"/>
  <c r="AH1250" i="22" l="1"/>
  <c r="Q1251" i="22"/>
  <c r="AX1251" i="22" s="1"/>
  <c r="AY1251" i="22" l="1"/>
  <c r="AL1251" i="22"/>
  <c r="AM1251" i="22" s="1"/>
  <c r="AO1251" i="22"/>
  <c r="AP1251" i="22"/>
  <c r="AR1251" i="22" s="1"/>
  <c r="AA1251" i="22"/>
  <c r="R1251" i="22"/>
  <c r="S1251" i="22"/>
  <c r="U1251" i="22" s="1"/>
  <c r="T1251" i="22" s="1"/>
  <c r="V1251" i="22" s="1"/>
  <c r="W1251" i="22" s="1"/>
  <c r="AJ1251" i="22"/>
  <c r="AK1251" i="22" s="1"/>
  <c r="BB1251" i="22"/>
  <c r="AB1251" i="22"/>
  <c r="AD1251" i="22" s="1"/>
  <c r="AQ1251" i="22" l="1"/>
  <c r="AS1251" i="22" s="1"/>
  <c r="X1251" i="22"/>
  <c r="Y1251" i="22" s="1"/>
  <c r="AC1251" i="22"/>
  <c r="AE1251" i="22" s="1"/>
  <c r="BC1251" i="22" l="1"/>
  <c r="AU1251" i="22"/>
  <c r="AT1251" i="22"/>
  <c r="AF1251" i="22"/>
  <c r="AG1251" i="22"/>
  <c r="BA1251" i="22" l="1"/>
  <c r="AZ1251" i="22"/>
  <c r="AV1251" i="22"/>
  <c r="Q1252" i="22"/>
  <c r="AX1252" i="22" s="1"/>
  <c r="BD1251" i="22"/>
  <c r="AH1251" i="22"/>
  <c r="AY1252" i="22" l="1"/>
  <c r="AP1252" i="22"/>
  <c r="AR1252" i="22" s="1"/>
  <c r="AQ1252" i="22" s="1"/>
  <c r="AS1252" i="22" s="1"/>
  <c r="AB1252" i="22"/>
  <c r="AD1252" i="22" s="1"/>
  <c r="AC1252" i="22" s="1"/>
  <c r="AE1252" i="22" s="1"/>
  <c r="AO1252" i="22"/>
  <c r="AJ1252" i="22"/>
  <c r="AK1252" i="22" s="1"/>
  <c r="BB1252" i="22"/>
  <c r="AA1252" i="22"/>
  <c r="R1252" i="22"/>
  <c r="S1252" i="22"/>
  <c r="U1252" i="22" s="1"/>
  <c r="T1252" i="22" s="1"/>
  <c r="V1252" i="22" s="1"/>
  <c r="W1252" i="22" s="1"/>
  <c r="AL1252" i="22"/>
  <c r="AM1252" i="22" s="1"/>
  <c r="BC1252" i="22" l="1"/>
  <c r="Q1253" i="22" s="1"/>
  <c r="AX1253" i="22" s="1"/>
  <c r="AT1252" i="22"/>
  <c r="AU1252" i="22"/>
  <c r="X1252" i="22"/>
  <c r="Y1252" i="22" s="1"/>
  <c r="AG1252" i="22"/>
  <c r="AF1252" i="22"/>
  <c r="BA1252" i="22" l="1"/>
  <c r="AZ1252" i="22"/>
  <c r="AY1253" i="22"/>
  <c r="S1253" i="22"/>
  <c r="U1253" i="22" s="1"/>
  <c r="T1253" i="22" s="1"/>
  <c r="V1253" i="22" s="1"/>
  <c r="AP1253" i="22"/>
  <c r="AR1253" i="22" s="1"/>
  <c r="AV1252" i="22"/>
  <c r="AO1253" i="22"/>
  <c r="BD1252" i="22"/>
  <c r="AH1252" i="22"/>
  <c r="R1253" i="22"/>
  <c r="AJ1253" i="22"/>
  <c r="AL1253" i="22"/>
  <c r="BB1253" i="22"/>
  <c r="AA1253" i="22"/>
  <c r="AB1253" i="22"/>
  <c r="AQ1253" i="22" l="1"/>
  <c r="AS1253" i="22" s="1"/>
  <c r="AD1253" i="22"/>
  <c r="X1253" i="22"/>
  <c r="W1253" i="22"/>
  <c r="AM1253" i="22"/>
  <c r="AK1253" i="22"/>
  <c r="AU1253" i="22" l="1"/>
  <c r="AT1253" i="22"/>
  <c r="AC1253" i="22"/>
  <c r="AE1253" i="22" s="1"/>
  <c r="BC1253" i="22" s="1"/>
  <c r="Y1253" i="22"/>
  <c r="AV1253" i="22" l="1"/>
  <c r="AG1253" i="22"/>
  <c r="BA1253" i="22" s="1"/>
  <c r="AF1253" i="22"/>
  <c r="AZ1253" i="22" s="1"/>
  <c r="Q1254" i="22"/>
  <c r="AX1254" i="22" s="1"/>
  <c r="AP1254" i="22" l="1"/>
  <c r="AR1254" i="22" s="1"/>
  <c r="AQ1254" i="22" s="1"/>
  <c r="AS1254" i="22" s="1"/>
  <c r="AY1254" i="22"/>
  <c r="AO1254" i="22"/>
  <c r="AB1254" i="22"/>
  <c r="AD1254" i="22" s="1"/>
  <c r="AC1254" i="22" s="1"/>
  <c r="R1254" i="22"/>
  <c r="S1254" i="22"/>
  <c r="U1254" i="22" s="1"/>
  <c r="T1254" i="22" s="1"/>
  <c r="V1254" i="22" s="1"/>
  <c r="AA1254" i="22"/>
  <c r="BB1254" i="22"/>
  <c r="AJ1254" i="22"/>
  <c r="AK1254" i="22" s="1"/>
  <c r="AH1253" i="22"/>
  <c r="AL1254" i="22"/>
  <c r="AM1254" i="22" s="1"/>
  <c r="BD1253" i="22"/>
  <c r="AU1254" i="22" l="1"/>
  <c r="AT1254" i="22"/>
  <c r="AE1254" i="22"/>
  <c r="BC1254" i="22" s="1"/>
  <c r="W1254" i="22"/>
  <c r="X1254" i="22"/>
  <c r="AV1254" i="22" l="1"/>
  <c r="BD1254" i="22"/>
  <c r="AG1254" i="22"/>
  <c r="BA1254" i="22" s="1"/>
  <c r="AF1254" i="22"/>
  <c r="AZ1254" i="22" s="1"/>
  <c r="Y1254" i="22"/>
  <c r="Q1255" i="22" l="1"/>
  <c r="AX1255" i="22" s="1"/>
  <c r="AH1254" i="22"/>
  <c r="AL1255" i="22" l="1"/>
  <c r="AY1255" i="22"/>
  <c r="R1255" i="22"/>
  <c r="AP1255" i="22"/>
  <c r="AR1255" i="22" s="1"/>
  <c r="AQ1255" i="22" s="1"/>
  <c r="AS1255" i="22" s="1"/>
  <c r="BB1255" i="22"/>
  <c r="AO1255" i="22"/>
  <c r="AB1255" i="22"/>
  <c r="AD1255" i="22" s="1"/>
  <c r="AA1255" i="22"/>
  <c r="AJ1255" i="22"/>
  <c r="AK1255" i="22" s="1"/>
  <c r="S1255" i="22"/>
  <c r="U1255" i="22" s="1"/>
  <c r="T1255" i="22" s="1"/>
  <c r="V1255" i="22" s="1"/>
  <c r="AM1255" i="22"/>
  <c r="AT1255" i="22" l="1"/>
  <c r="AU1255" i="22"/>
  <c r="AC1255" i="22"/>
  <c r="AE1255" i="22" s="1"/>
  <c r="BC1255" i="22" s="1"/>
  <c r="X1255" i="22"/>
  <c r="W1255" i="22"/>
  <c r="AV1255" i="22" l="1"/>
  <c r="BD1255" i="22"/>
  <c r="AG1255" i="22"/>
  <c r="BA1255" i="22" s="1"/>
  <c r="AF1255" i="22"/>
  <c r="AZ1255" i="22" s="1"/>
  <c r="Y1255" i="22"/>
  <c r="Q1256" i="22" l="1"/>
  <c r="AX1256" i="22" s="1"/>
  <c r="AH1255" i="22"/>
  <c r="AA1256" i="22" l="1"/>
  <c r="BB1256" i="22"/>
  <c r="AB1256" i="22"/>
  <c r="R1256" i="22"/>
  <c r="AL1256" i="22"/>
  <c r="AJ1256" i="22"/>
  <c r="AK1256" i="22" s="1"/>
  <c r="AY1256" i="22"/>
  <c r="S1256" i="22"/>
  <c r="U1256" i="22" s="1"/>
  <c r="T1256" i="22" s="1"/>
  <c r="V1256" i="22" s="1"/>
  <c r="X1256" i="22" s="1"/>
  <c r="AO1256" i="22"/>
  <c r="AP1256" i="22"/>
  <c r="AR1256" i="22" s="1"/>
  <c r="AD1256" i="22"/>
  <c r="AM1256" i="22"/>
  <c r="W1256" i="22" l="1"/>
  <c r="Y1256" i="22" s="1"/>
  <c r="AQ1256" i="22"/>
  <c r="AS1256" i="22" s="1"/>
  <c r="AC1256" i="22"/>
  <c r="AE1256" i="22" s="1"/>
  <c r="BC1256" i="22" l="1"/>
  <c r="AT1256" i="22"/>
  <c r="AU1256" i="22"/>
  <c r="AG1256" i="22"/>
  <c r="AF1256" i="22"/>
  <c r="Q1257" i="22"/>
  <c r="AX1257" i="22" s="1"/>
  <c r="BA1256" i="22" l="1"/>
  <c r="AZ1256" i="22"/>
  <c r="AY1257" i="22"/>
  <c r="AV1256" i="22"/>
  <c r="AP1257" i="22"/>
  <c r="AR1257" i="22" s="1"/>
  <c r="S1257" i="22"/>
  <c r="U1257" i="22" s="1"/>
  <c r="T1257" i="22" s="1"/>
  <c r="V1257" i="22" s="1"/>
  <c r="X1257" i="22" s="1"/>
  <c r="AO1257" i="22"/>
  <c r="AH1256" i="22"/>
  <c r="AJ1257" i="22"/>
  <c r="AK1257" i="22" s="1"/>
  <c r="AB1257" i="22"/>
  <c r="AD1257" i="22" s="1"/>
  <c r="BB1257" i="22"/>
  <c r="R1257" i="22"/>
  <c r="AA1257" i="22"/>
  <c r="AL1257" i="22"/>
  <c r="AM1257" i="22" s="1"/>
  <c r="BD1256" i="22"/>
  <c r="W1257" i="22" l="1"/>
  <c r="Y1257" i="22" s="1"/>
  <c r="AQ1257" i="22"/>
  <c r="AS1257" i="22" s="1"/>
  <c r="AC1257" i="22"/>
  <c r="AE1257" i="22" s="1"/>
  <c r="BC1257" i="22" l="1"/>
  <c r="Q1258" i="22" s="1"/>
  <c r="AX1258" i="22" s="1"/>
  <c r="AU1257" i="22"/>
  <c r="AT1257" i="22"/>
  <c r="AG1257" i="22"/>
  <c r="AF1257" i="22"/>
  <c r="AZ1257" i="22" l="1"/>
  <c r="BA1257" i="22"/>
  <c r="AY1258" i="22"/>
  <c r="AL1258" i="22"/>
  <c r="AM1258" i="22" s="1"/>
  <c r="AO1258" i="22"/>
  <c r="AP1258" i="22"/>
  <c r="AR1258" i="22" s="1"/>
  <c r="AQ1258" i="22" s="1"/>
  <c r="AV1257" i="22"/>
  <c r="AB1258" i="22"/>
  <c r="AD1258" i="22" s="1"/>
  <c r="AC1258" i="22" s="1"/>
  <c r="R1258" i="22"/>
  <c r="BB1258" i="22"/>
  <c r="AA1258" i="22"/>
  <c r="AH1257" i="22"/>
  <c r="AJ1258" i="22"/>
  <c r="AK1258" i="22" s="1"/>
  <c r="BD1257" i="22"/>
  <c r="S1258" i="22"/>
  <c r="U1258" i="22" s="1"/>
  <c r="T1258" i="22" s="1"/>
  <c r="V1258" i="22" s="1"/>
  <c r="AS1258" i="22" l="1"/>
  <c r="AE1258" i="22"/>
  <c r="W1258" i="22"/>
  <c r="X1258" i="22"/>
  <c r="BC1258" i="22" l="1"/>
  <c r="AT1258" i="22"/>
  <c r="AU1258" i="22"/>
  <c r="AG1258" i="22"/>
  <c r="AF1258" i="22"/>
  <c r="BD1258" i="22"/>
  <c r="Q1259" i="22"/>
  <c r="AX1259" i="22" s="1"/>
  <c r="Y1258" i="22"/>
  <c r="AZ1258" i="22" l="1"/>
  <c r="BA1258" i="22"/>
  <c r="AY1259" i="22"/>
  <c r="AH1258" i="22"/>
  <c r="AP1259" i="22"/>
  <c r="AR1259" i="22" s="1"/>
  <c r="AQ1259" i="22" s="1"/>
  <c r="AV1258" i="22"/>
  <c r="AO1259" i="22"/>
  <c r="S1259" i="22"/>
  <c r="AB1259" i="22"/>
  <c r="R1259" i="22"/>
  <c r="AA1259" i="22"/>
  <c r="AL1259" i="22"/>
  <c r="AJ1259" i="22"/>
  <c r="BB1259" i="22"/>
  <c r="AS1259" i="22" l="1"/>
  <c r="AD1259" i="22"/>
  <c r="AK1259" i="22"/>
  <c r="AM1259" i="22"/>
  <c r="U1259" i="22"/>
  <c r="T1259" i="22" s="1"/>
  <c r="V1259" i="22" s="1"/>
  <c r="AT1259" i="22" l="1"/>
  <c r="AU1259" i="22"/>
  <c r="AC1259" i="22"/>
  <c r="AE1259" i="22" s="1"/>
  <c r="BC1259" i="22" s="1"/>
  <c r="X1259" i="22"/>
  <c r="W1259" i="22"/>
  <c r="AV1259" i="22" l="1"/>
  <c r="AF1259" i="22"/>
  <c r="AZ1259" i="22" s="1"/>
  <c r="AG1259" i="22"/>
  <c r="BA1259" i="22" s="1"/>
  <c r="BD1259" i="22"/>
  <c r="Y1259" i="22"/>
  <c r="AH1259" i="22" l="1"/>
  <c r="Q1260" i="22"/>
  <c r="AX1260" i="22" s="1"/>
  <c r="AY1260" i="22" l="1"/>
  <c r="S1260" i="22"/>
  <c r="U1260" i="22" s="1"/>
  <c r="T1260" i="22" s="1"/>
  <c r="V1260" i="22" s="1"/>
  <c r="X1260" i="22" s="1"/>
  <c r="AO1260" i="22"/>
  <c r="AP1260" i="22"/>
  <c r="AR1260" i="22" s="1"/>
  <c r="AL1260" i="22"/>
  <c r="AM1260" i="22" s="1"/>
  <c r="R1260" i="22"/>
  <c r="AJ1260" i="22"/>
  <c r="AK1260" i="22" s="1"/>
  <c r="AB1260" i="22"/>
  <c r="AD1260" i="22" s="1"/>
  <c r="BB1260" i="22"/>
  <c r="AA1260" i="22"/>
  <c r="W1260" i="22" l="1"/>
  <c r="Y1260" i="22" s="1"/>
  <c r="AQ1260" i="22"/>
  <c r="AS1260" i="22" s="1"/>
  <c r="AC1260" i="22"/>
  <c r="AE1260" i="22" s="1"/>
  <c r="BC1260" i="22" l="1"/>
  <c r="AT1260" i="22"/>
  <c r="AU1260" i="22"/>
  <c r="AG1260" i="22"/>
  <c r="AF1260" i="22"/>
  <c r="AZ1260" i="22" l="1"/>
  <c r="BA1260" i="22"/>
  <c r="AV1260" i="22"/>
  <c r="BD1260" i="22"/>
  <c r="Q1261" i="22"/>
  <c r="AX1261" i="22" s="1"/>
  <c r="AH1260" i="22"/>
  <c r="AY1261" i="22" l="1"/>
  <c r="AP1261" i="22"/>
  <c r="AR1261" i="22" s="1"/>
  <c r="AQ1261" i="22" s="1"/>
  <c r="AS1261" i="22" s="1"/>
  <c r="AO1261" i="22"/>
  <c r="AB1261" i="22"/>
  <c r="AD1261" i="22" s="1"/>
  <c r="AL1261" i="22"/>
  <c r="AM1261" i="22" s="1"/>
  <c r="S1261" i="22"/>
  <c r="U1261" i="22" s="1"/>
  <c r="T1261" i="22" s="1"/>
  <c r="V1261" i="22" s="1"/>
  <c r="R1261" i="22"/>
  <c r="BB1261" i="22"/>
  <c r="AA1261" i="22"/>
  <c r="AJ1261" i="22"/>
  <c r="AK1261" i="22" s="1"/>
  <c r="AU1261" i="22" l="1"/>
  <c r="AT1261" i="22"/>
  <c r="X1261" i="22"/>
  <c r="W1261" i="22"/>
  <c r="AC1261" i="22"/>
  <c r="AV1261" i="22" l="1"/>
  <c r="Y1261" i="22"/>
  <c r="AE1261" i="22"/>
  <c r="BC1261" i="22" s="1"/>
  <c r="AG1261" i="22" l="1"/>
  <c r="BA1261" i="22" s="1"/>
  <c r="AF1261" i="22"/>
  <c r="AZ1261" i="22" s="1"/>
  <c r="AH1261" i="22" l="1"/>
  <c r="Q1262" i="22"/>
  <c r="AX1262" i="22" s="1"/>
  <c r="BD1261" i="22"/>
  <c r="AY1262" i="22" l="1"/>
  <c r="AB1262" i="22"/>
  <c r="AD1262" i="22" s="1"/>
  <c r="AC1262" i="22" s="1"/>
  <c r="AE1262" i="22" s="1"/>
  <c r="AO1262" i="22"/>
  <c r="AP1262" i="22"/>
  <c r="AR1262" i="22" s="1"/>
  <c r="S1262" i="22"/>
  <c r="U1262" i="22" s="1"/>
  <c r="T1262" i="22" s="1"/>
  <c r="V1262" i="22" s="1"/>
  <c r="R1262" i="22"/>
  <c r="AA1262" i="22"/>
  <c r="AL1262" i="22"/>
  <c r="BB1262" i="22"/>
  <c r="AJ1262" i="22"/>
  <c r="AK1262" i="22" s="1"/>
  <c r="AQ1262" i="22" l="1"/>
  <c r="AS1262" i="22" s="1"/>
  <c r="X1262" i="22"/>
  <c r="W1262" i="22"/>
  <c r="AM1262" i="22"/>
  <c r="AG1262" i="22"/>
  <c r="AF1262" i="22"/>
  <c r="BC1262" i="22" l="1"/>
  <c r="AU1262" i="22"/>
  <c r="BA1262" i="22" s="1"/>
  <c r="AT1262" i="22"/>
  <c r="AZ1262" i="22" s="1"/>
  <c r="AH1262" i="22"/>
  <c r="BD1262" i="22"/>
  <c r="Q1263" i="22"/>
  <c r="AX1263" i="22" s="1"/>
  <c r="Y1262" i="22"/>
  <c r="AY1263" i="22" l="1"/>
  <c r="AB1263" i="22"/>
  <c r="AD1263" i="22" s="1"/>
  <c r="AC1263" i="22" s="1"/>
  <c r="AE1263" i="22" s="1"/>
  <c r="AO1263" i="22"/>
  <c r="AV1262" i="22"/>
  <c r="AP1263" i="22"/>
  <c r="AR1263" i="22" s="1"/>
  <c r="AQ1263" i="22" s="1"/>
  <c r="S1263" i="22"/>
  <c r="U1263" i="22" s="1"/>
  <c r="T1263" i="22" s="1"/>
  <c r="V1263" i="22" s="1"/>
  <c r="W1263" i="22" s="1"/>
  <c r="AJ1263" i="22"/>
  <c r="AK1263" i="22" s="1"/>
  <c r="AA1263" i="22"/>
  <c r="R1263" i="22"/>
  <c r="AL1263" i="22"/>
  <c r="AM1263" i="22" s="1"/>
  <c r="BB1263" i="22"/>
  <c r="AS1263" i="22" l="1"/>
  <c r="BC1263" i="22" s="1"/>
  <c r="X1263" i="22"/>
  <c r="Y1263" i="22" s="1"/>
  <c r="AG1263" i="22"/>
  <c r="AF1263" i="22"/>
  <c r="AT1263" i="22" l="1"/>
  <c r="AZ1263" i="22" s="1"/>
  <c r="AU1263" i="22"/>
  <c r="BA1263" i="22" s="1"/>
  <c r="AH1263" i="22"/>
  <c r="BD1263" i="22"/>
  <c r="Q1264" i="22"/>
  <c r="AX1264" i="22" s="1"/>
  <c r="AY1264" i="22" l="1"/>
  <c r="AO1264" i="22"/>
  <c r="AV1263" i="22"/>
  <c r="AP1264" i="22"/>
  <c r="AR1264" i="22" s="1"/>
  <c r="S1264" i="22"/>
  <c r="U1264" i="22" s="1"/>
  <c r="T1264" i="22" s="1"/>
  <c r="V1264" i="22" s="1"/>
  <c r="BB1264" i="22"/>
  <c r="AL1264" i="22"/>
  <c r="AM1264" i="22" s="1"/>
  <c r="AJ1264" i="22"/>
  <c r="AK1264" i="22" s="1"/>
  <c r="AA1264" i="22"/>
  <c r="R1264" i="22"/>
  <c r="AB1264" i="22"/>
  <c r="AD1264" i="22" s="1"/>
  <c r="AQ1264" i="22" l="1"/>
  <c r="AS1264" i="22" s="1"/>
  <c r="X1264" i="22"/>
  <c r="W1264" i="22"/>
  <c r="AC1264" i="22"/>
  <c r="AE1264" i="22" s="1"/>
  <c r="BC1264" i="22" l="1"/>
  <c r="AT1264" i="22"/>
  <c r="AU1264" i="22"/>
  <c r="Y1264" i="22"/>
  <c r="AF1264" i="22"/>
  <c r="AG1264" i="22"/>
  <c r="BA1264" i="22" l="1"/>
  <c r="AZ1264" i="22"/>
  <c r="AV1264" i="22"/>
  <c r="AH1264" i="22"/>
  <c r="Q1265" i="22"/>
  <c r="AX1265" i="22" s="1"/>
  <c r="BD1264" i="22"/>
  <c r="AY1265" i="22" l="1"/>
  <c r="AB1265" i="22"/>
  <c r="AD1265" i="22" s="1"/>
  <c r="AC1265" i="22" s="1"/>
  <c r="AE1265" i="22" s="1"/>
  <c r="AO1265" i="22"/>
  <c r="AP1265" i="22"/>
  <c r="AR1265" i="22" s="1"/>
  <c r="S1265" i="22"/>
  <c r="U1265" i="22" s="1"/>
  <c r="T1265" i="22" s="1"/>
  <c r="V1265" i="22" s="1"/>
  <c r="AL1265" i="22"/>
  <c r="AM1265" i="22" s="1"/>
  <c r="BB1265" i="22"/>
  <c r="R1265" i="22"/>
  <c r="AA1265" i="22"/>
  <c r="AJ1265" i="22"/>
  <c r="AK1265" i="22" s="1"/>
  <c r="AQ1265" i="22" l="1"/>
  <c r="AS1265" i="22" s="1"/>
  <c r="BC1265" i="22" s="1"/>
  <c r="W1265" i="22"/>
  <c r="X1265" i="22"/>
  <c r="AF1265" i="22"/>
  <c r="AG1265" i="22"/>
  <c r="AU1265" i="22" l="1"/>
  <c r="BA1265" i="22" s="1"/>
  <c r="AT1265" i="22"/>
  <c r="AZ1265" i="22" s="1"/>
  <c r="Q1266" i="22"/>
  <c r="AX1266" i="22" s="1"/>
  <c r="BD1265" i="22"/>
  <c r="Y1265" i="22"/>
  <c r="AH1265" i="22"/>
  <c r="AY1266" i="22" l="1"/>
  <c r="AV1265" i="22"/>
  <c r="AP1266" i="22"/>
  <c r="AR1266" i="22" s="1"/>
  <c r="AO1266" i="22"/>
  <c r="AB1266" i="22"/>
  <c r="AD1266" i="22" s="1"/>
  <c r="BB1266" i="22"/>
  <c r="AA1266" i="22"/>
  <c r="R1266" i="22"/>
  <c r="AJ1266" i="22"/>
  <c r="AK1266" i="22" s="1"/>
  <c r="AL1266" i="22"/>
  <c r="AM1266" i="22" s="1"/>
  <c r="S1266" i="22"/>
  <c r="U1266" i="22" s="1"/>
  <c r="T1266" i="22" s="1"/>
  <c r="V1266" i="22" s="1"/>
  <c r="AQ1266" i="22" l="1"/>
  <c r="AS1266" i="22" s="1"/>
  <c r="W1266" i="22"/>
  <c r="X1266" i="22"/>
  <c r="AC1266" i="22"/>
  <c r="AT1266" i="22" l="1"/>
  <c r="AU1266" i="22"/>
  <c r="AE1266" i="22"/>
  <c r="BC1266" i="22" s="1"/>
  <c r="Y1266" i="22"/>
  <c r="AV1266" i="22" l="1"/>
  <c r="AG1266" i="22"/>
  <c r="BA1266" i="22" s="1"/>
  <c r="AF1266" i="22"/>
  <c r="AZ1266" i="22" s="1"/>
  <c r="AH1266" i="22" l="1"/>
  <c r="BD1266" i="22"/>
  <c r="Q1267" i="22"/>
  <c r="AX1267" i="22" s="1"/>
  <c r="AY1267" i="22" l="1"/>
  <c r="AB1267" i="22"/>
  <c r="AD1267" i="22" s="1"/>
  <c r="AC1267" i="22" s="1"/>
  <c r="AE1267" i="22" s="1"/>
  <c r="AO1267" i="22"/>
  <c r="AP1267" i="22"/>
  <c r="AR1267" i="22" s="1"/>
  <c r="R1267" i="22"/>
  <c r="AA1267" i="22"/>
  <c r="AL1267" i="22"/>
  <c r="AM1267" i="22" s="1"/>
  <c r="AJ1267" i="22"/>
  <c r="AK1267" i="22" s="1"/>
  <c r="BB1267" i="22"/>
  <c r="S1267" i="22"/>
  <c r="U1267" i="22" s="1"/>
  <c r="T1267" i="22" s="1"/>
  <c r="V1267" i="22" s="1"/>
  <c r="AQ1267" i="22" l="1"/>
  <c r="AS1267" i="22" s="1"/>
  <c r="BC1267" i="22" s="1"/>
  <c r="W1267" i="22"/>
  <c r="X1267" i="22"/>
  <c r="AG1267" i="22"/>
  <c r="AF1267" i="22"/>
  <c r="AU1267" i="22" l="1"/>
  <c r="BA1267" i="22" s="1"/>
  <c r="AT1267" i="22"/>
  <c r="AZ1267" i="22" s="1"/>
  <c r="AH1267" i="22"/>
  <c r="Q1268" i="22"/>
  <c r="AX1268" i="22" s="1"/>
  <c r="BD1267" i="22"/>
  <c r="Y1267" i="22"/>
  <c r="AY1268" i="22" l="1"/>
  <c r="AV1267" i="22"/>
  <c r="AP1268" i="22"/>
  <c r="AR1268" i="22" s="1"/>
  <c r="S1268" i="22"/>
  <c r="U1268" i="22" s="1"/>
  <c r="T1268" i="22" s="1"/>
  <c r="V1268" i="22" s="1"/>
  <c r="X1268" i="22" s="1"/>
  <c r="AO1268" i="22"/>
  <c r="AB1268" i="22"/>
  <c r="AD1268" i="22" s="1"/>
  <c r="AC1268" i="22" s="1"/>
  <c r="R1268" i="22"/>
  <c r="AA1268" i="22"/>
  <c r="BB1268" i="22"/>
  <c r="AL1268" i="22"/>
  <c r="AM1268" i="22" s="1"/>
  <c r="AJ1268" i="22"/>
  <c r="AK1268" i="22" s="1"/>
  <c r="W1268" i="22" l="1"/>
  <c r="Y1268" i="22" s="1"/>
  <c r="AQ1268" i="22"/>
  <c r="AS1268" i="22" s="1"/>
  <c r="AE1268" i="22"/>
  <c r="BC1268" i="22" l="1"/>
  <c r="AU1268" i="22"/>
  <c r="AT1268" i="22"/>
  <c r="AF1268" i="22"/>
  <c r="AG1268" i="22"/>
  <c r="Q1269" i="22"/>
  <c r="AX1269" i="22" s="1"/>
  <c r="AZ1268" i="22" l="1"/>
  <c r="BA1268" i="22"/>
  <c r="AY1269" i="22"/>
  <c r="AP1269" i="22"/>
  <c r="AR1269" i="22" s="1"/>
  <c r="AQ1269" i="22" s="1"/>
  <c r="AV1268" i="22"/>
  <c r="AO1269" i="22"/>
  <c r="AH1268" i="22"/>
  <c r="BD1268" i="22"/>
  <c r="AB1269" i="22"/>
  <c r="AD1269" i="22" s="1"/>
  <c r="AC1269" i="22" s="1"/>
  <c r="AA1269" i="22"/>
  <c r="AL1269" i="22"/>
  <c r="AM1269" i="22" s="1"/>
  <c r="R1269" i="22"/>
  <c r="AJ1269" i="22"/>
  <c r="AK1269" i="22" s="1"/>
  <c r="S1269" i="22"/>
  <c r="U1269" i="22" s="1"/>
  <c r="BB1269" i="22"/>
  <c r="AS1269" i="22" l="1"/>
  <c r="T1269" i="22"/>
  <c r="V1269" i="22" s="1"/>
  <c r="AE1269" i="22"/>
  <c r="BC1269" i="22" l="1"/>
  <c r="AT1269" i="22"/>
  <c r="AU1269" i="22"/>
  <c r="W1269" i="22"/>
  <c r="X1269" i="22"/>
  <c r="AG1269" i="22"/>
  <c r="AF1269" i="22"/>
  <c r="BA1269" i="22" l="1"/>
  <c r="AZ1269" i="22"/>
  <c r="AV1269" i="22"/>
  <c r="Y1269" i="22"/>
  <c r="AH1269" i="22"/>
  <c r="Q1270" i="22"/>
  <c r="AX1270" i="22" s="1"/>
  <c r="BD1269" i="22"/>
  <c r="AY1270" i="22" l="1"/>
  <c r="AB1270" i="22"/>
  <c r="AD1270" i="22" s="1"/>
  <c r="AC1270" i="22" s="1"/>
  <c r="AE1270" i="22" s="1"/>
  <c r="AO1270" i="22"/>
  <c r="AP1270" i="22"/>
  <c r="AR1270" i="22" s="1"/>
  <c r="AA1270" i="22"/>
  <c r="AL1270" i="22"/>
  <c r="AM1270" i="22" s="1"/>
  <c r="AJ1270" i="22"/>
  <c r="AK1270" i="22" s="1"/>
  <c r="R1270" i="22"/>
  <c r="BB1270" i="22"/>
  <c r="S1270" i="22"/>
  <c r="U1270" i="22" s="1"/>
  <c r="T1270" i="22" s="1"/>
  <c r="AQ1270" i="22" l="1"/>
  <c r="AS1270" i="22" s="1"/>
  <c r="AF1270" i="22"/>
  <c r="AG1270" i="22"/>
  <c r="V1270" i="22"/>
  <c r="BC1270" i="22" l="1"/>
  <c r="AT1270" i="22"/>
  <c r="AU1270" i="22"/>
  <c r="BA1270" i="22" s="1"/>
  <c r="AH1270" i="22"/>
  <c r="X1270" i="22"/>
  <c r="W1270" i="22"/>
  <c r="AZ1270" i="22" l="1"/>
  <c r="AV1270" i="22"/>
  <c r="Y1270" i="22"/>
  <c r="BD1270" i="22"/>
  <c r="Q1271" i="22"/>
  <c r="AX1271" i="22" s="1"/>
  <c r="AY1271" i="22" l="1"/>
  <c r="AO1271" i="22"/>
  <c r="AP1271" i="22"/>
  <c r="AR1271" i="22" s="1"/>
  <c r="AJ1271" i="22"/>
  <c r="AK1271" i="22" s="1"/>
  <c r="BB1271" i="22"/>
  <c r="R1271" i="22"/>
  <c r="AL1271" i="22"/>
  <c r="AM1271" i="22" s="1"/>
  <c r="AA1271" i="22"/>
  <c r="AB1271" i="22"/>
  <c r="AD1271" i="22" s="1"/>
  <c r="S1271" i="22"/>
  <c r="U1271" i="22" s="1"/>
  <c r="T1271" i="22" s="1"/>
  <c r="AQ1271" i="22" l="1"/>
  <c r="AS1271" i="22" s="1"/>
  <c r="AC1271" i="22"/>
  <c r="AE1271" i="22" s="1"/>
  <c r="V1271" i="22"/>
  <c r="BC1271" i="22" l="1"/>
  <c r="AU1271" i="22"/>
  <c r="AT1271" i="22"/>
  <c r="AF1271" i="22"/>
  <c r="AG1271" i="22"/>
  <c r="W1271" i="22"/>
  <c r="X1271" i="22"/>
  <c r="AZ1271" i="22" l="1"/>
  <c r="BA1271" i="22"/>
  <c r="AV1271" i="22"/>
  <c r="AH1271" i="22"/>
  <c r="Q1272" i="22"/>
  <c r="AX1272" i="22" s="1"/>
  <c r="BD1271" i="22"/>
  <c r="Y1271" i="22"/>
  <c r="AY1272" i="22" l="1"/>
  <c r="AO1272" i="22"/>
  <c r="AP1272" i="22"/>
  <c r="AR1272" i="22" s="1"/>
  <c r="BB1272" i="22"/>
  <c r="S1272" i="22"/>
  <c r="U1272" i="22" s="1"/>
  <c r="T1272" i="22" s="1"/>
  <c r="AL1272" i="22"/>
  <c r="AM1272" i="22" s="1"/>
  <c r="R1272" i="22"/>
  <c r="AJ1272" i="22"/>
  <c r="AK1272" i="22" s="1"/>
  <c r="AA1272" i="22"/>
  <c r="AB1272" i="22"/>
  <c r="AD1272" i="22" s="1"/>
  <c r="AC1272" i="22" s="1"/>
  <c r="AQ1272" i="22" l="1"/>
  <c r="AS1272" i="22" s="1"/>
  <c r="AE1272" i="22"/>
  <c r="V1272" i="22"/>
  <c r="X1272" i="22" s="1"/>
  <c r="BC1272" i="22" l="1"/>
  <c r="Q1273" i="22" s="1"/>
  <c r="AX1273" i="22" s="1"/>
  <c r="AT1272" i="22"/>
  <c r="AU1272" i="22"/>
  <c r="AF1272" i="22"/>
  <c r="AG1272" i="22"/>
  <c r="W1272" i="22"/>
  <c r="Y1272" i="22" s="1"/>
  <c r="BA1272" i="22" l="1"/>
  <c r="AZ1272" i="22"/>
  <c r="AY1273" i="22"/>
  <c r="AO1273" i="22"/>
  <c r="AP1273" i="22"/>
  <c r="AR1273" i="22" s="1"/>
  <c r="AQ1273" i="22" s="1"/>
  <c r="AS1273" i="22" s="1"/>
  <c r="AV1272" i="22"/>
  <c r="AH1272" i="22"/>
  <c r="BD1272" i="22"/>
  <c r="BB1273" i="22"/>
  <c r="AJ1273" i="22"/>
  <c r="AL1273" i="22"/>
  <c r="R1273" i="22"/>
  <c r="AA1273" i="22"/>
  <c r="AB1273" i="22"/>
  <c r="S1273" i="22"/>
  <c r="AT1273" i="22" l="1"/>
  <c r="AU1273" i="22"/>
  <c r="AD1273" i="22"/>
  <c r="AM1273" i="22"/>
  <c r="U1273" i="22"/>
  <c r="T1273" i="22" s="1"/>
  <c r="AK1273" i="22"/>
  <c r="AV1273" i="22" l="1"/>
  <c r="AC1273" i="22"/>
  <c r="AE1273" i="22" s="1"/>
  <c r="V1273" i="22"/>
  <c r="BC1273" i="22" l="1"/>
  <c r="AF1273" i="22"/>
  <c r="AG1273" i="22"/>
  <c r="X1273" i="22"/>
  <c r="W1273" i="22"/>
  <c r="AZ1273" i="22" l="1"/>
  <c r="BA1273" i="22"/>
  <c r="AH1273" i="22"/>
  <c r="Y1273" i="22"/>
  <c r="Q1274" i="22"/>
  <c r="AX1274" i="22" s="1"/>
  <c r="BD1273" i="22"/>
  <c r="AY1274" i="22" l="1"/>
  <c r="S1274" i="22"/>
  <c r="U1274" i="22" s="1"/>
  <c r="T1274" i="22" s="1"/>
  <c r="AO1274" i="22"/>
  <c r="AP1274" i="22"/>
  <c r="AR1274" i="22" s="1"/>
  <c r="AL1274" i="22"/>
  <c r="R1274" i="22"/>
  <c r="AJ1274" i="22"/>
  <c r="BB1274" i="22"/>
  <c r="AA1274" i="22"/>
  <c r="AB1274" i="22"/>
  <c r="AQ1274" i="22" l="1"/>
  <c r="AS1274" i="22" s="1"/>
  <c r="AD1274" i="22"/>
  <c r="AM1274" i="22"/>
  <c r="AK1274" i="22"/>
  <c r="V1274" i="22"/>
  <c r="AU1274" i="22" l="1"/>
  <c r="AT1274" i="22"/>
  <c r="AC1274" i="22"/>
  <c r="AE1274" i="22" s="1"/>
  <c r="BC1274" i="22" s="1"/>
  <c r="X1274" i="22"/>
  <c r="W1274" i="22"/>
  <c r="AV1274" i="22" l="1"/>
  <c r="BD1274" i="22"/>
  <c r="AF1274" i="22"/>
  <c r="AZ1274" i="22" s="1"/>
  <c r="AG1274" i="22"/>
  <c r="BA1274" i="22" s="1"/>
  <c r="Y1274" i="22"/>
  <c r="Q1275" i="22" l="1"/>
  <c r="AX1275" i="22" s="1"/>
  <c r="AH1274" i="22"/>
  <c r="AY1275" i="22" l="1"/>
  <c r="S1275" i="22"/>
  <c r="U1275" i="22" s="1"/>
  <c r="T1275" i="22" s="1"/>
  <c r="AO1275" i="22"/>
  <c r="AP1275" i="22"/>
  <c r="AR1275" i="22" s="1"/>
  <c r="AQ1275" i="22" s="1"/>
  <c r="AS1275" i="22" s="1"/>
  <c r="AJ1275" i="22"/>
  <c r="AK1275" i="22" s="1"/>
  <c r="AA1275" i="22"/>
  <c r="AB1275" i="22"/>
  <c r="AD1275" i="22" s="1"/>
  <c r="AL1275" i="22"/>
  <c r="AM1275" i="22" s="1"/>
  <c r="R1275" i="22"/>
  <c r="BB1275" i="22"/>
  <c r="V1275" i="22" l="1"/>
  <c r="AU1275" i="22"/>
  <c r="AT1275" i="22"/>
  <c r="AC1275" i="22"/>
  <c r="AE1275" i="22" s="1"/>
  <c r="BC1275" i="22" s="1"/>
  <c r="X1275" i="22"/>
  <c r="W1275" i="22"/>
  <c r="AV1275" i="22" l="1"/>
  <c r="Q1276" i="22"/>
  <c r="AX1276" i="22" s="1"/>
  <c r="AF1275" i="22"/>
  <c r="AZ1275" i="22" s="1"/>
  <c r="AG1275" i="22"/>
  <c r="BA1275" i="22" s="1"/>
  <c r="Y1275" i="22"/>
  <c r="AY1276" i="22" l="1"/>
  <c r="AL1276" i="22"/>
  <c r="AM1276" i="22" s="1"/>
  <c r="AO1276" i="22"/>
  <c r="AP1276" i="22"/>
  <c r="AR1276" i="22" s="1"/>
  <c r="AQ1276" i="22" s="1"/>
  <c r="AS1276" i="22" s="1"/>
  <c r="R1276" i="22"/>
  <c r="BB1276" i="22"/>
  <c r="AA1276" i="22"/>
  <c r="S1276" i="22"/>
  <c r="U1276" i="22" s="1"/>
  <c r="T1276" i="22" s="1"/>
  <c r="AJ1276" i="22"/>
  <c r="AK1276" i="22" s="1"/>
  <c r="BD1275" i="22"/>
  <c r="AB1276" i="22"/>
  <c r="AH1275" i="22"/>
  <c r="AU1276" i="22" l="1"/>
  <c r="AT1276" i="22"/>
  <c r="AD1276" i="22"/>
  <c r="V1276" i="22"/>
  <c r="AV1276" i="22" l="1"/>
  <c r="AC1276" i="22"/>
  <c r="AE1276" i="22" s="1"/>
  <c r="BC1276" i="22" s="1"/>
  <c r="W1276" i="22"/>
  <c r="X1276" i="22"/>
  <c r="AF1276" i="22" l="1"/>
  <c r="AZ1276" i="22" s="1"/>
  <c r="AG1276" i="22"/>
  <c r="BA1276" i="22" s="1"/>
  <c r="Y1276" i="22"/>
  <c r="AH1276" i="22" l="1"/>
  <c r="BD1276" i="22"/>
  <c r="Q1277" i="22"/>
  <c r="AX1277" i="22" s="1"/>
  <c r="AY1277" i="22" l="1"/>
  <c r="AO1277" i="22"/>
  <c r="AP1277" i="22"/>
  <c r="AR1277" i="22" s="1"/>
  <c r="S1277" i="22"/>
  <c r="U1277" i="22" s="1"/>
  <c r="T1277" i="22" s="1"/>
  <c r="BB1277" i="22"/>
  <c r="AL1277" i="22"/>
  <c r="AM1277" i="22" s="1"/>
  <c r="R1277" i="22"/>
  <c r="AA1277" i="22"/>
  <c r="AB1277" i="22"/>
  <c r="AJ1277" i="22"/>
  <c r="AK1277" i="22" s="1"/>
  <c r="AQ1277" i="22" l="1"/>
  <c r="AS1277" i="22" s="1"/>
  <c r="V1277" i="22"/>
  <c r="X1277" i="22" s="1"/>
  <c r="AD1277" i="22"/>
  <c r="AC1277" i="22" s="1"/>
  <c r="AU1277" i="22" l="1"/>
  <c r="AT1277" i="22"/>
  <c r="W1277" i="22"/>
  <c r="Y1277" i="22" s="1"/>
  <c r="AE1277" i="22"/>
  <c r="BC1277" i="22" s="1"/>
  <c r="AV1277" i="22" l="1"/>
  <c r="AF1277" i="22"/>
  <c r="AZ1277" i="22" s="1"/>
  <c r="AG1277" i="22"/>
  <c r="BA1277" i="22" s="1"/>
  <c r="AH1277" i="22" l="1"/>
  <c r="Q1278" i="22"/>
  <c r="AX1278" i="22" s="1"/>
  <c r="BD1277" i="22"/>
  <c r="AY1278" i="22" l="1"/>
  <c r="AO1278" i="22"/>
  <c r="AP1278" i="22"/>
  <c r="AR1278" i="22" s="1"/>
  <c r="AQ1278" i="22" s="1"/>
  <c r="AS1278" i="22" s="1"/>
  <c r="S1278" i="22"/>
  <c r="U1278" i="22" s="1"/>
  <c r="T1278" i="22" s="1"/>
  <c r="AJ1278" i="22"/>
  <c r="AK1278" i="22" s="1"/>
  <c r="R1278" i="22"/>
  <c r="BB1278" i="22"/>
  <c r="AA1278" i="22"/>
  <c r="AL1278" i="22"/>
  <c r="AM1278" i="22" s="1"/>
  <c r="AB1278" i="22"/>
  <c r="AT1278" i="22" l="1"/>
  <c r="AU1278" i="22"/>
  <c r="V1278" i="22"/>
  <c r="X1278" i="22" s="1"/>
  <c r="AD1278" i="22"/>
  <c r="AV1278" i="22" l="1"/>
  <c r="W1278" i="22"/>
  <c r="Y1278" i="22" s="1"/>
  <c r="AC1278" i="22"/>
  <c r="AE1278" i="22" s="1"/>
  <c r="BC1278" i="22" s="1"/>
  <c r="AF1278" i="22" l="1"/>
  <c r="AZ1278" i="22" s="1"/>
  <c r="AG1278" i="22"/>
  <c r="BA1278" i="22" s="1"/>
  <c r="AH1278" i="22" l="1"/>
  <c r="BD1278" i="22"/>
  <c r="Q1279" i="22"/>
  <c r="AX1279" i="22" s="1"/>
  <c r="AY1279" i="22" l="1"/>
  <c r="AO1279" i="22"/>
  <c r="AP1279" i="22"/>
  <c r="AR1279" i="22" s="1"/>
  <c r="AJ1279" i="22"/>
  <c r="AK1279" i="22" s="1"/>
  <c r="R1279" i="22"/>
  <c r="AA1279" i="22"/>
  <c r="AL1279" i="22"/>
  <c r="AM1279" i="22" s="1"/>
  <c r="BB1279" i="22"/>
  <c r="S1279" i="22"/>
  <c r="U1279" i="22" s="1"/>
  <c r="T1279" i="22" s="1"/>
  <c r="AB1279" i="22"/>
  <c r="AQ1279" i="22" l="1"/>
  <c r="AS1279" i="22" s="1"/>
  <c r="V1279" i="22"/>
  <c r="X1279" i="22" s="1"/>
  <c r="AD1279" i="22"/>
  <c r="AC1279" i="22" s="1"/>
  <c r="AU1279" i="22" l="1"/>
  <c r="AT1279" i="22"/>
  <c r="W1279" i="22"/>
  <c r="Y1279" i="22" s="1"/>
  <c r="AE1279" i="22"/>
  <c r="BC1279" i="22" s="1"/>
  <c r="AV1279" i="22" l="1"/>
  <c r="Q1280" i="22"/>
  <c r="AX1280" i="22" s="1"/>
  <c r="AG1279" i="22"/>
  <c r="BA1279" i="22" s="1"/>
  <c r="AF1279" i="22"/>
  <c r="AZ1279" i="22" s="1"/>
  <c r="AY1280" i="22" l="1"/>
  <c r="BD1279" i="22"/>
  <c r="AO1280" i="22"/>
  <c r="AP1280" i="22"/>
  <c r="AR1280" i="22" s="1"/>
  <c r="AQ1280" i="22" s="1"/>
  <c r="AS1280" i="22" s="1"/>
  <c r="AH1279" i="22"/>
  <c r="AL1280" i="22"/>
  <c r="AM1280" i="22" s="1"/>
  <c r="S1280" i="22"/>
  <c r="U1280" i="22" s="1"/>
  <c r="T1280" i="22" s="1"/>
  <c r="AJ1280" i="22"/>
  <c r="AK1280" i="22" s="1"/>
  <c r="AA1280" i="22"/>
  <c r="BB1280" i="22"/>
  <c r="R1280" i="22"/>
  <c r="AB1280" i="22"/>
  <c r="AD1280" i="22" s="1"/>
  <c r="AC1280" i="22" s="1"/>
  <c r="AU1280" i="22" l="1"/>
  <c r="AT1280" i="22"/>
  <c r="AE1280" i="22"/>
  <c r="V1280" i="22"/>
  <c r="X1280" i="22" s="1"/>
  <c r="BC1280" i="22" l="1"/>
  <c r="BD1280" i="22" s="1"/>
  <c r="AV1280" i="22"/>
  <c r="AG1280" i="22"/>
  <c r="BA1280" i="22" s="1"/>
  <c r="W1280" i="22"/>
  <c r="Y1280" i="22" s="1"/>
  <c r="AF1280" i="22"/>
  <c r="AZ1280" i="22" l="1"/>
  <c r="AH1280" i="22"/>
  <c r="Q1281" i="22"/>
  <c r="AX1281" i="22" s="1"/>
  <c r="R1281" i="22" l="1"/>
  <c r="AY1281" i="22"/>
  <c r="S1281" i="22"/>
  <c r="U1281" i="22" s="1"/>
  <c r="T1281" i="22" s="1"/>
  <c r="AO1281" i="22"/>
  <c r="AP1281" i="22"/>
  <c r="AR1281" i="22" s="1"/>
  <c r="AQ1281" i="22" s="1"/>
  <c r="AA1281" i="22"/>
  <c r="AB1281" i="22"/>
  <c r="AD1281" i="22" s="1"/>
  <c r="AC1281" i="22" s="1"/>
  <c r="AJ1281" i="22"/>
  <c r="AK1281" i="22" s="1"/>
  <c r="AL1281" i="22"/>
  <c r="AM1281" i="22" s="1"/>
  <c r="BB1281" i="22"/>
  <c r="AS1281" i="22" l="1"/>
  <c r="AT1281" i="22" s="1"/>
  <c r="V1281" i="22"/>
  <c r="X1281" i="22" s="1"/>
  <c r="AE1281" i="22"/>
  <c r="AU1281" i="22" l="1"/>
  <c r="BC1281" i="22"/>
  <c r="W1281" i="22"/>
  <c r="Y1281" i="22" s="1"/>
  <c r="AF1281" i="22"/>
  <c r="AG1281" i="22"/>
  <c r="AZ1281" i="22" l="1"/>
  <c r="BA1281" i="22"/>
  <c r="AV1281" i="22"/>
  <c r="AH1281" i="22"/>
  <c r="Q1282" i="22"/>
  <c r="AX1282" i="22" s="1"/>
  <c r="BD1281" i="22"/>
  <c r="AY1282" i="22" l="1"/>
  <c r="AO1282" i="22"/>
  <c r="AP1282" i="22"/>
  <c r="AR1282" i="22" s="1"/>
  <c r="S1282" i="22"/>
  <c r="U1282" i="22" s="1"/>
  <c r="T1282" i="22" s="1"/>
  <c r="BB1282" i="22"/>
  <c r="AJ1282" i="22"/>
  <c r="AK1282" i="22" s="1"/>
  <c r="R1282" i="22"/>
  <c r="AL1282" i="22"/>
  <c r="AM1282" i="22" s="1"/>
  <c r="AA1282" i="22"/>
  <c r="AB1282" i="22"/>
  <c r="AQ1282" i="22" l="1"/>
  <c r="AS1282" i="22" s="1"/>
  <c r="V1282" i="22"/>
  <c r="W1282" i="22" s="1"/>
  <c r="AD1282" i="22"/>
  <c r="AC1282" i="22" s="1"/>
  <c r="AT1282" i="22" l="1"/>
  <c r="AU1282" i="22"/>
  <c r="X1282" i="22"/>
  <c r="Y1282" i="22" s="1"/>
  <c r="AE1282" i="22"/>
  <c r="BC1282" i="22" s="1"/>
  <c r="AV1282" i="22" l="1"/>
  <c r="AF1282" i="22"/>
  <c r="AZ1282" i="22" s="1"/>
  <c r="AG1282" i="22"/>
  <c r="BA1282" i="22" s="1"/>
  <c r="AH1282" i="22" l="1"/>
  <c r="Q1283" i="22"/>
  <c r="AX1283" i="22" s="1"/>
  <c r="BD1282" i="22"/>
  <c r="AY1283" i="22" l="1"/>
  <c r="AB1283" i="22"/>
  <c r="AD1283" i="22" s="1"/>
  <c r="AO1283" i="22"/>
  <c r="AP1283" i="22"/>
  <c r="AR1283" i="22" s="1"/>
  <c r="AQ1283" i="22" s="1"/>
  <c r="S1283" i="22"/>
  <c r="U1283" i="22" s="1"/>
  <c r="AJ1283" i="22"/>
  <c r="AK1283" i="22" s="1"/>
  <c r="AA1283" i="22"/>
  <c r="R1283" i="22"/>
  <c r="BB1283" i="22"/>
  <c r="AL1283" i="22"/>
  <c r="AM1283" i="22" s="1"/>
  <c r="AS1283" i="22" l="1"/>
  <c r="AT1283" i="22" s="1"/>
  <c r="T1283" i="22"/>
  <c r="V1283" i="22" s="1"/>
  <c r="AC1283" i="22"/>
  <c r="AE1283" i="22" s="1"/>
  <c r="AU1283" i="22" l="1"/>
  <c r="BC1283" i="22"/>
  <c r="W1283" i="22"/>
  <c r="X1283" i="22"/>
  <c r="AF1283" i="22"/>
  <c r="AG1283" i="22"/>
  <c r="AZ1283" i="22" l="1"/>
  <c r="AV1283" i="22"/>
  <c r="BA1283" i="22"/>
  <c r="Y1283" i="22"/>
  <c r="AH1283" i="22"/>
  <c r="BD1283" i="22"/>
  <c r="Q1284" i="22"/>
  <c r="AX1284" i="22" s="1"/>
  <c r="AY1284" i="22" l="1"/>
  <c r="AO1284" i="22"/>
  <c r="AP1284" i="22"/>
  <c r="AR1284" i="22" s="1"/>
  <c r="AJ1284" i="22"/>
  <c r="AK1284" i="22" s="1"/>
  <c r="AA1284" i="22"/>
  <c r="AL1284" i="22"/>
  <c r="AM1284" i="22" s="1"/>
  <c r="BB1284" i="22"/>
  <c r="R1284" i="22"/>
  <c r="S1284" i="22"/>
  <c r="U1284" i="22" s="1"/>
  <c r="AB1284" i="22"/>
  <c r="AQ1284" i="22" l="1"/>
  <c r="AS1284" i="22" s="1"/>
  <c r="T1284" i="22"/>
  <c r="V1284" i="22" s="1"/>
  <c r="AD1284" i="22"/>
  <c r="AU1284" i="22" l="1"/>
  <c r="AT1284" i="22"/>
  <c r="X1284" i="22"/>
  <c r="W1284" i="22"/>
  <c r="AC1284" i="22"/>
  <c r="AE1284" i="22" s="1"/>
  <c r="BC1284" i="22" s="1"/>
  <c r="AV1284" i="22" l="1"/>
  <c r="Y1284" i="22"/>
  <c r="AF1284" i="22"/>
  <c r="AZ1284" i="22" s="1"/>
  <c r="AG1284" i="22"/>
  <c r="BA1284" i="22" s="1"/>
  <c r="AH1284" i="22" l="1"/>
  <c r="BD1284" i="22"/>
  <c r="Q1285" i="22"/>
  <c r="AX1285" i="22" s="1"/>
  <c r="AY1285" i="22" l="1"/>
  <c r="AB1285" i="22"/>
  <c r="AD1285" i="22" s="1"/>
  <c r="AO1285" i="22"/>
  <c r="AP1285" i="22"/>
  <c r="AR1285" i="22" s="1"/>
  <c r="AQ1285" i="22" s="1"/>
  <c r="S1285" i="22"/>
  <c r="U1285" i="22" s="1"/>
  <c r="T1285" i="22" s="1"/>
  <c r="AJ1285" i="22"/>
  <c r="R1285" i="22"/>
  <c r="AA1285" i="22"/>
  <c r="BB1285" i="22"/>
  <c r="AL1285" i="22"/>
  <c r="AS1285" i="22" l="1"/>
  <c r="AT1285" i="22" s="1"/>
  <c r="AC1285" i="22"/>
  <c r="AE1285" i="22" s="1"/>
  <c r="V1285" i="22"/>
  <c r="W1285" i="22" s="1"/>
  <c r="AK1285" i="22"/>
  <c r="AM1285" i="22"/>
  <c r="AU1285" i="22" l="1"/>
  <c r="BC1285" i="22"/>
  <c r="AV1285" i="22"/>
  <c r="X1285" i="22"/>
  <c r="Y1285" i="22" s="1"/>
  <c r="AF1285" i="22"/>
  <c r="AZ1285" i="22" s="1"/>
  <c r="AG1285" i="22"/>
  <c r="BA1285" i="22" l="1"/>
  <c r="AH1285" i="22"/>
  <c r="BD1285" i="22"/>
  <c r="Q1286" i="22"/>
  <c r="AX1286" i="22" s="1"/>
  <c r="AY1286" i="22" l="1"/>
  <c r="AB1286" i="22"/>
  <c r="AD1286" i="22" s="1"/>
  <c r="AO1286" i="22"/>
  <c r="AP1286" i="22"/>
  <c r="AR1286" i="22" s="1"/>
  <c r="AQ1286" i="22" s="1"/>
  <c r="AJ1286" i="22"/>
  <c r="AL1286" i="22"/>
  <c r="AA1286" i="22"/>
  <c r="R1286" i="22"/>
  <c r="BB1286" i="22"/>
  <c r="S1286" i="22"/>
  <c r="U1286" i="22" s="1"/>
  <c r="T1286" i="22" s="1"/>
  <c r="AS1286" i="22" l="1"/>
  <c r="AT1286" i="22" s="1"/>
  <c r="AC1286" i="22"/>
  <c r="AE1286" i="22" s="1"/>
  <c r="V1286" i="22"/>
  <c r="W1286" i="22" s="1"/>
  <c r="AK1286" i="22"/>
  <c r="AM1286" i="22"/>
  <c r="AU1286" i="22" l="1"/>
  <c r="AV1286" i="22" s="1"/>
  <c r="BC1286" i="22"/>
  <c r="X1286" i="22"/>
  <c r="Y1286" i="22" s="1"/>
  <c r="AF1286" i="22"/>
  <c r="AZ1286" i="22" s="1"/>
  <c r="AG1286" i="22"/>
  <c r="BA1286" i="22" l="1"/>
  <c r="AH1286" i="22"/>
  <c r="BD1286" i="22"/>
  <c r="Q1287" i="22"/>
  <c r="AX1287" i="22" s="1"/>
  <c r="AY1287" i="22" l="1"/>
  <c r="AB1287" i="22"/>
  <c r="AD1287" i="22" s="1"/>
  <c r="AO1287" i="22"/>
  <c r="AP1287" i="22"/>
  <c r="AR1287" i="22" s="1"/>
  <c r="AQ1287" i="22" s="1"/>
  <c r="AJ1287" i="22"/>
  <c r="AA1287" i="22"/>
  <c r="R1287" i="22"/>
  <c r="AL1287" i="22"/>
  <c r="BB1287" i="22"/>
  <c r="S1287" i="22"/>
  <c r="U1287" i="22" s="1"/>
  <c r="T1287" i="22" s="1"/>
  <c r="AS1287" i="22" l="1"/>
  <c r="AT1287" i="22" s="1"/>
  <c r="AC1287" i="22"/>
  <c r="AE1287" i="22" s="1"/>
  <c r="V1287" i="22"/>
  <c r="W1287" i="22" s="1"/>
  <c r="AK1287" i="22"/>
  <c r="AM1287" i="22"/>
  <c r="AU1287" i="22" l="1"/>
  <c r="BC1287" i="22"/>
  <c r="AV1287" i="22"/>
  <c r="X1287" i="22"/>
  <c r="Y1287" i="22" s="1"/>
  <c r="AF1287" i="22"/>
  <c r="AZ1287" i="22" s="1"/>
  <c r="AG1287" i="22"/>
  <c r="BA1287" i="22" l="1"/>
  <c r="AH1287" i="22"/>
  <c r="BD1287" i="22"/>
  <c r="Q1288" i="22"/>
  <c r="AX1288" i="22" s="1"/>
  <c r="AY1288" i="22" l="1"/>
  <c r="AO1288" i="22"/>
  <c r="AP1288" i="22"/>
  <c r="AR1288" i="22" s="1"/>
  <c r="AB1288" i="22"/>
  <c r="BB1288" i="22"/>
  <c r="AL1288" i="22"/>
  <c r="AA1288" i="22"/>
  <c r="AJ1288" i="22"/>
  <c r="R1288" i="22"/>
  <c r="S1288" i="22"/>
  <c r="U1288" i="22" s="1"/>
  <c r="AQ1288" i="22" l="1"/>
  <c r="AS1288" i="22" s="1"/>
  <c r="T1288" i="22"/>
  <c r="V1288" i="22" s="1"/>
  <c r="AM1288" i="22"/>
  <c r="AK1288" i="22"/>
  <c r="AD1288" i="22"/>
  <c r="AU1288" i="22" l="1"/>
  <c r="AT1288" i="22"/>
  <c r="W1288" i="22"/>
  <c r="X1288" i="22"/>
  <c r="AC1288" i="22"/>
  <c r="AE1288" i="22" s="1"/>
  <c r="BC1288" i="22" s="1"/>
  <c r="AV1288" i="22" l="1"/>
  <c r="Y1288" i="22"/>
  <c r="AF1288" i="22"/>
  <c r="AZ1288" i="22" s="1"/>
  <c r="AG1288" i="22"/>
  <c r="BA1288" i="22" s="1"/>
  <c r="AH1288" i="22" l="1"/>
  <c r="BD1288" i="22"/>
  <c r="Q1289" i="22"/>
  <c r="AX1289" i="22" s="1"/>
  <c r="AY1289" i="22" l="1"/>
  <c r="AB1289" i="22"/>
  <c r="AD1289" i="22" s="1"/>
  <c r="AO1289" i="22"/>
  <c r="AP1289" i="22"/>
  <c r="AR1289" i="22" s="1"/>
  <c r="AQ1289" i="22" s="1"/>
  <c r="S1289" i="22"/>
  <c r="U1289" i="22" s="1"/>
  <c r="T1289" i="22" s="1"/>
  <c r="R1289" i="22"/>
  <c r="AL1289" i="22"/>
  <c r="AJ1289" i="22"/>
  <c r="BB1289" i="22"/>
  <c r="AA1289" i="22"/>
  <c r="AS1289" i="22" l="1"/>
  <c r="AU1289" i="22" s="1"/>
  <c r="AC1289" i="22"/>
  <c r="AE1289" i="22" s="1"/>
  <c r="V1289" i="22"/>
  <c r="X1289" i="22" s="1"/>
  <c r="AK1289" i="22"/>
  <c r="AM1289" i="22"/>
  <c r="AT1289" i="22" l="1"/>
  <c r="BC1289" i="22"/>
  <c r="W1289" i="22"/>
  <c r="Y1289" i="22" s="1"/>
  <c r="AF1289" i="22"/>
  <c r="AG1289" i="22"/>
  <c r="BA1289" i="22" s="1"/>
  <c r="AV1289" i="22" l="1"/>
  <c r="AZ1289" i="22"/>
  <c r="AH1289" i="22"/>
  <c r="BD1289" i="22"/>
  <c r="Q1290" i="22"/>
  <c r="AX1290" i="22" s="1"/>
  <c r="AY1290" i="22" l="1"/>
  <c r="AB1290" i="22"/>
  <c r="AD1290" i="22" s="1"/>
  <c r="AO1290" i="22"/>
  <c r="AP1290" i="22"/>
  <c r="AR1290" i="22" s="1"/>
  <c r="AQ1290" i="22" s="1"/>
  <c r="AJ1290" i="22"/>
  <c r="BB1290" i="22"/>
  <c r="AA1290" i="22"/>
  <c r="R1290" i="22"/>
  <c r="AL1290" i="22"/>
  <c r="S1290" i="22"/>
  <c r="U1290" i="22" s="1"/>
  <c r="T1290" i="22" s="1"/>
  <c r="AS1290" i="22" l="1"/>
  <c r="AT1290" i="22" s="1"/>
  <c r="AC1290" i="22"/>
  <c r="AE1290" i="22" s="1"/>
  <c r="V1290" i="22"/>
  <c r="X1290" i="22" s="1"/>
  <c r="AM1290" i="22"/>
  <c r="AK1290" i="22"/>
  <c r="AU1290" i="22" l="1"/>
  <c r="BC1290" i="22"/>
  <c r="AV1290" i="22"/>
  <c r="W1290" i="22"/>
  <c r="Y1290" i="22" s="1"/>
  <c r="AF1290" i="22"/>
  <c r="AG1290" i="22"/>
  <c r="AZ1290" i="22" l="1"/>
  <c r="BA1290" i="22"/>
  <c r="AH1290" i="22"/>
  <c r="BD1290" i="22"/>
  <c r="Q1291" i="22"/>
  <c r="AX1291" i="22" s="1"/>
  <c r="AY1291" i="22" l="1"/>
  <c r="AB1291" i="22"/>
  <c r="AD1291" i="22" s="1"/>
  <c r="AC1291" i="22" s="1"/>
  <c r="AO1291" i="22"/>
  <c r="AP1291" i="22"/>
  <c r="AR1291" i="22" s="1"/>
  <c r="AQ1291" i="22" s="1"/>
  <c r="AJ1291" i="22"/>
  <c r="AA1291" i="22"/>
  <c r="R1291" i="22"/>
  <c r="BB1291" i="22"/>
  <c r="AL1291" i="22"/>
  <c r="S1291" i="22"/>
  <c r="U1291" i="22" s="1"/>
  <c r="T1291" i="22" s="1"/>
  <c r="AS1291" i="22" l="1"/>
  <c r="AE1291" i="22"/>
  <c r="AF1291" i="22" s="1"/>
  <c r="AT1291" i="22"/>
  <c r="AU1291" i="22"/>
  <c r="V1291" i="22"/>
  <c r="X1291" i="22" s="1"/>
  <c r="AM1291" i="22"/>
  <c r="AK1291" i="22"/>
  <c r="AG1291" i="22" l="1"/>
  <c r="BA1291" i="22" s="1"/>
  <c r="BC1291" i="22"/>
  <c r="BD1291" i="22" s="1"/>
  <c r="AV1291" i="22"/>
  <c r="W1291" i="22"/>
  <c r="Y1291" i="22" s="1"/>
  <c r="AH1291" i="22"/>
  <c r="AZ1291" i="22" l="1"/>
  <c r="Q1292" i="22"/>
  <c r="AX1292" i="22" s="1"/>
  <c r="AY1292" i="22" l="1"/>
  <c r="S1292" i="22"/>
  <c r="U1292" i="22" s="1"/>
  <c r="T1292" i="22" s="1"/>
  <c r="V1292" i="22" s="1"/>
  <c r="W1292" i="22" s="1"/>
  <c r="AO1292" i="22"/>
  <c r="AP1292" i="22"/>
  <c r="AR1292" i="22" s="1"/>
  <c r="AQ1292" i="22" s="1"/>
  <c r="AJ1292" i="22"/>
  <c r="AK1292" i="22" s="1"/>
  <c r="R1292" i="22"/>
  <c r="AA1292" i="22"/>
  <c r="AL1292" i="22"/>
  <c r="AM1292" i="22" s="1"/>
  <c r="BB1292" i="22"/>
  <c r="AB1292" i="22"/>
  <c r="AD1292" i="22" s="1"/>
  <c r="AC1292" i="22" s="1"/>
  <c r="AS1292" i="22" l="1"/>
  <c r="AT1292" i="22" s="1"/>
  <c r="X1292" i="22"/>
  <c r="Y1292" i="22" s="1"/>
  <c r="AU1292" i="22"/>
  <c r="AE1292" i="22"/>
  <c r="BC1292" i="22" s="1"/>
  <c r="AV1292" i="22" l="1"/>
  <c r="BD1292" i="22"/>
  <c r="AF1292" i="22"/>
  <c r="AZ1292" i="22" s="1"/>
  <c r="AG1292" i="22"/>
  <c r="BA1292" i="22" s="1"/>
  <c r="Q1293" i="22" l="1"/>
  <c r="AX1293" i="22" s="1"/>
  <c r="AH1292" i="22"/>
  <c r="AY1293" i="22" l="1"/>
  <c r="AL1293" i="22"/>
  <c r="AM1293" i="22" s="1"/>
  <c r="S1293" i="22"/>
  <c r="U1293" i="22" s="1"/>
  <c r="T1293" i="22" s="1"/>
  <c r="V1293" i="22" s="1"/>
  <c r="R1293" i="22"/>
  <c r="AP1293" i="22"/>
  <c r="AR1293" i="22" s="1"/>
  <c r="AQ1293" i="22" s="1"/>
  <c r="AB1293" i="22"/>
  <c r="AD1293" i="22" s="1"/>
  <c r="AJ1293" i="22"/>
  <c r="AK1293" i="22" s="1"/>
  <c r="AO1293" i="22"/>
  <c r="AA1293" i="22"/>
  <c r="BB1293" i="22"/>
  <c r="AS1293" i="22" l="1"/>
  <c r="X1293" i="22"/>
  <c r="W1293" i="22"/>
  <c r="AC1293" i="22"/>
  <c r="AE1293" i="22" s="1"/>
  <c r="BC1293" i="22" l="1"/>
  <c r="AT1293" i="22"/>
  <c r="AU1293" i="22"/>
  <c r="Y1293" i="22"/>
  <c r="AF1293" i="22"/>
  <c r="AG1293" i="22"/>
  <c r="BA1293" i="22" l="1"/>
  <c r="AZ1293" i="22"/>
  <c r="AV1293" i="22"/>
  <c r="AH1293" i="22"/>
  <c r="BD1293" i="22"/>
  <c r="Q1294" i="22"/>
  <c r="AX1294" i="22" s="1"/>
  <c r="AY1294" i="22" l="1"/>
  <c r="AB1294" i="22"/>
  <c r="AD1294" i="22" s="1"/>
  <c r="AO1294" i="22"/>
  <c r="AP1294" i="22"/>
  <c r="AR1294" i="22" s="1"/>
  <c r="S1294" i="22"/>
  <c r="U1294" i="22" s="1"/>
  <c r="T1294" i="22" s="1"/>
  <c r="BB1294" i="22"/>
  <c r="AA1294" i="22"/>
  <c r="AJ1294" i="22"/>
  <c r="AL1294" i="22"/>
  <c r="R1294" i="22"/>
  <c r="AQ1294" i="22" l="1"/>
  <c r="AS1294" i="22" s="1"/>
  <c r="AC1294" i="22"/>
  <c r="AE1294" i="22" s="1"/>
  <c r="V1294" i="22"/>
  <c r="W1294" i="22" s="1"/>
  <c r="AM1294" i="22"/>
  <c r="AK1294" i="22"/>
  <c r="AT1294" i="22" l="1"/>
  <c r="AU1294" i="22"/>
  <c r="BC1294" i="22"/>
  <c r="X1294" i="22"/>
  <c r="Y1294" i="22" s="1"/>
  <c r="AF1294" i="22"/>
  <c r="AG1294" i="22"/>
  <c r="BA1294" i="22" l="1"/>
  <c r="AZ1294" i="22"/>
  <c r="AV1294" i="22"/>
  <c r="AH1294" i="22"/>
  <c r="BD1294" i="22"/>
  <c r="Q1295" i="22"/>
  <c r="AX1295" i="22" s="1"/>
  <c r="AY1295" i="22" l="1"/>
  <c r="AB1295" i="22"/>
  <c r="AD1295" i="22" s="1"/>
  <c r="AO1295" i="22"/>
  <c r="AP1295" i="22"/>
  <c r="AR1295" i="22" s="1"/>
  <c r="AQ1295" i="22" s="1"/>
  <c r="S1295" i="22"/>
  <c r="U1295" i="22" s="1"/>
  <c r="T1295" i="22" s="1"/>
  <c r="BB1295" i="22"/>
  <c r="R1295" i="22"/>
  <c r="AA1295" i="22"/>
  <c r="AL1295" i="22"/>
  <c r="AJ1295" i="22"/>
  <c r="AS1295" i="22" l="1"/>
  <c r="AT1295" i="22" s="1"/>
  <c r="AC1295" i="22"/>
  <c r="AE1295" i="22" s="1"/>
  <c r="V1295" i="22"/>
  <c r="X1295" i="22" s="1"/>
  <c r="AK1295" i="22"/>
  <c r="AM1295" i="22"/>
  <c r="AU1295" i="22" l="1"/>
  <c r="BC1295" i="22"/>
  <c r="BD1295" i="22" s="1"/>
  <c r="AV1295" i="22"/>
  <c r="W1295" i="22"/>
  <c r="Y1295" i="22" s="1"/>
  <c r="AF1295" i="22"/>
  <c r="AG1295" i="22"/>
  <c r="AZ1295" i="22" l="1"/>
  <c r="BA1295" i="22"/>
  <c r="Q1296" i="22"/>
  <c r="AX1296" i="22" s="1"/>
  <c r="AH1295" i="22"/>
  <c r="AY1296" i="22" l="1"/>
  <c r="AB1296" i="22"/>
  <c r="AD1296" i="22" s="1"/>
  <c r="AC1296" i="22" s="1"/>
  <c r="AO1296" i="22"/>
  <c r="AP1296" i="22"/>
  <c r="AR1296" i="22" s="1"/>
  <c r="AL1296" i="22"/>
  <c r="AM1296" i="22" s="1"/>
  <c r="S1296" i="22"/>
  <c r="U1296" i="22" s="1"/>
  <c r="T1296" i="22" s="1"/>
  <c r="R1296" i="22"/>
  <c r="BB1296" i="22"/>
  <c r="AA1296" i="22"/>
  <c r="AJ1296" i="22"/>
  <c r="AK1296" i="22" s="1"/>
  <c r="AQ1296" i="22" l="1"/>
  <c r="AS1296" i="22" s="1"/>
  <c r="V1296" i="22"/>
  <c r="W1296" i="22" s="1"/>
  <c r="AE1296" i="22"/>
  <c r="AT1296" i="22" l="1"/>
  <c r="AU1296" i="22"/>
  <c r="BC1296" i="22"/>
  <c r="X1296" i="22"/>
  <c r="Y1296" i="22" s="1"/>
  <c r="AF1296" i="22"/>
  <c r="AG1296" i="22"/>
  <c r="BA1296" i="22" l="1"/>
  <c r="AZ1296" i="22"/>
  <c r="AV1296" i="22"/>
  <c r="AH1296" i="22"/>
  <c r="Q1297" i="22"/>
  <c r="AX1297" i="22" s="1"/>
  <c r="BD1296" i="22"/>
  <c r="AY1297" i="22" l="1"/>
  <c r="AO1297" i="22"/>
  <c r="AP1297" i="22"/>
  <c r="AR1297" i="22" s="1"/>
  <c r="AL1297" i="22"/>
  <c r="AM1297" i="22" s="1"/>
  <c r="AA1297" i="22"/>
  <c r="R1297" i="22"/>
  <c r="AJ1297" i="22"/>
  <c r="AK1297" i="22" s="1"/>
  <c r="BB1297" i="22"/>
  <c r="S1297" i="22"/>
  <c r="U1297" i="22" s="1"/>
  <c r="T1297" i="22" s="1"/>
  <c r="AB1297" i="22"/>
  <c r="AQ1297" i="22" l="1"/>
  <c r="AS1297" i="22" s="1"/>
  <c r="V1297" i="22"/>
  <c r="X1297" i="22" s="1"/>
  <c r="AD1297" i="22"/>
  <c r="AC1297" i="22" s="1"/>
  <c r="AT1297" i="22" l="1"/>
  <c r="AU1297" i="22"/>
  <c r="W1297" i="22"/>
  <c r="Y1297" i="22" s="1"/>
  <c r="AE1297" i="22"/>
  <c r="BC1297" i="22" s="1"/>
  <c r="AV1297" i="22" l="1"/>
  <c r="AF1297" i="22"/>
  <c r="AZ1297" i="22" s="1"/>
  <c r="AG1297" i="22"/>
  <c r="BA1297" i="22" s="1"/>
  <c r="BD1297" i="22" l="1"/>
  <c r="Q1298" i="22"/>
  <c r="AX1298" i="22" s="1"/>
  <c r="AH1297" i="22"/>
  <c r="AY1298" i="22" l="1"/>
  <c r="AO1298" i="22"/>
  <c r="AP1298" i="22"/>
  <c r="AR1298" i="22" s="1"/>
  <c r="R1298" i="22"/>
  <c r="AA1298" i="22"/>
  <c r="AL1298" i="22"/>
  <c r="AM1298" i="22" s="1"/>
  <c r="BB1298" i="22"/>
  <c r="AJ1298" i="22"/>
  <c r="AK1298" i="22" s="1"/>
  <c r="S1298" i="22"/>
  <c r="U1298" i="22" s="1"/>
  <c r="AB1298" i="22"/>
  <c r="AQ1298" i="22" l="1"/>
  <c r="AS1298" i="22" s="1"/>
  <c r="T1298" i="22"/>
  <c r="V1298" i="22" s="1"/>
  <c r="AD1298" i="22"/>
  <c r="AU1298" i="22" l="1"/>
  <c r="AT1298" i="22"/>
  <c r="W1298" i="22"/>
  <c r="X1298" i="22"/>
  <c r="AC1298" i="22"/>
  <c r="AE1298" i="22" s="1"/>
  <c r="BC1298" i="22" s="1"/>
  <c r="AV1298" i="22" l="1"/>
  <c r="Y1298" i="22"/>
  <c r="AF1298" i="22"/>
  <c r="AZ1298" i="22" s="1"/>
  <c r="AG1298" i="22"/>
  <c r="BA1298" i="22" s="1"/>
  <c r="BD1298" i="22" l="1"/>
  <c r="Q1299" i="22"/>
  <c r="AX1299" i="22" s="1"/>
  <c r="AH1298" i="22"/>
  <c r="AY1299" i="22" l="1"/>
  <c r="AO1299" i="22"/>
  <c r="AP1299" i="22"/>
  <c r="AR1299" i="22" s="1"/>
  <c r="AJ1299" i="22"/>
  <c r="AL1299" i="22"/>
  <c r="AA1299" i="22"/>
  <c r="R1299" i="22"/>
  <c r="BB1299" i="22"/>
  <c r="S1299" i="22"/>
  <c r="U1299" i="22" s="1"/>
  <c r="AB1299" i="22"/>
  <c r="AQ1299" i="22" l="1"/>
  <c r="AS1299" i="22" s="1"/>
  <c r="T1299" i="22"/>
  <c r="V1299" i="22" s="1"/>
  <c r="AM1299" i="22"/>
  <c r="AK1299" i="22"/>
  <c r="AD1299" i="22"/>
  <c r="AC1299" i="22" s="1"/>
  <c r="AT1299" i="22" l="1"/>
  <c r="AU1299" i="22"/>
  <c r="W1299" i="22"/>
  <c r="X1299" i="22"/>
  <c r="AE1299" i="22"/>
  <c r="BC1299" i="22" s="1"/>
  <c r="AV1299" i="22" l="1"/>
  <c r="Y1299" i="22"/>
  <c r="BD1299" i="22"/>
  <c r="AF1299" i="22"/>
  <c r="AZ1299" i="22" s="1"/>
  <c r="AG1299" i="22"/>
  <c r="BA1299" i="22" s="1"/>
  <c r="Q1300" i="22" l="1"/>
  <c r="AX1300" i="22" s="1"/>
  <c r="AH1299" i="22"/>
  <c r="BB1300" i="22"/>
  <c r="R1300" i="22" l="1"/>
  <c r="AL1300" i="22"/>
  <c r="AJ1300" i="22"/>
  <c r="AK1300" i="22" s="1"/>
  <c r="S1300" i="22"/>
  <c r="U1300" i="22" s="1"/>
  <c r="T1300" i="22" s="1"/>
  <c r="AA1300" i="22"/>
  <c r="AB1300" i="22"/>
  <c r="AD1300" i="22" s="1"/>
  <c r="AC1300" i="22" s="1"/>
  <c r="AY1300" i="22"/>
  <c r="AO1300" i="22"/>
  <c r="AP1300" i="22"/>
  <c r="AR1300" i="22" s="1"/>
  <c r="AQ1300" i="22" s="1"/>
  <c r="AM1300" i="22"/>
  <c r="V1300" i="22" l="1"/>
  <c r="W1300" i="22" s="1"/>
  <c r="AE1300" i="22"/>
  <c r="AG1300" i="22" s="1"/>
  <c r="AS1300" i="22"/>
  <c r="AU1300" i="22" s="1"/>
  <c r="X1300" i="22"/>
  <c r="Y1300" i="22" s="1"/>
  <c r="BA1300" i="22" l="1"/>
  <c r="BC1300" i="22"/>
  <c r="BD1300" i="22" s="1"/>
  <c r="AF1300" i="22"/>
  <c r="AH1300" i="22" s="1"/>
  <c r="AT1300" i="22"/>
  <c r="Q1301" i="22" l="1"/>
  <c r="AX1301" i="22" s="1"/>
  <c r="AV1300" i="22"/>
  <c r="AZ1300" i="22"/>
  <c r="AY1301" i="22"/>
  <c r="AP1301" i="22"/>
  <c r="AR1301" i="22" s="1"/>
  <c r="AQ1301" i="22" s="1"/>
  <c r="AO1301" i="22"/>
  <c r="R1301" i="22"/>
  <c r="AA1301" i="22"/>
  <c r="AJ1301" i="22"/>
  <c r="AK1301" i="22" s="1"/>
  <c r="BB1301" i="22"/>
  <c r="AB1301" i="22"/>
  <c r="AD1301" i="22" s="1"/>
  <c r="AC1301" i="22" s="1"/>
  <c r="AL1301" i="22"/>
  <c r="AM1301" i="22" s="1"/>
  <c r="S1301" i="22" l="1"/>
  <c r="U1301" i="22" s="1"/>
  <c r="T1301" i="22" s="1"/>
  <c r="AS1301" i="22"/>
  <c r="AT1301" i="22" s="1"/>
  <c r="AE1301" i="22"/>
  <c r="V1301" i="22" l="1"/>
  <c r="W1301" i="22" s="1"/>
  <c r="X1301" i="22"/>
  <c r="Y1301" i="22" s="1"/>
  <c r="BC1301" i="22"/>
  <c r="BD1301" i="22" s="1"/>
  <c r="AU1301" i="22"/>
  <c r="AF1301" i="22"/>
  <c r="AZ1301" i="22" s="1"/>
  <c r="AG1301" i="22"/>
  <c r="AV1301" i="22" l="1"/>
  <c r="BA1301" i="22"/>
  <c r="Q1302" i="22"/>
  <c r="AX1302" i="22" s="1"/>
  <c r="AY1302" i="22" s="1"/>
  <c r="AH1301" i="22"/>
  <c r="R1302" i="22" l="1"/>
  <c r="AJ1302" i="22"/>
  <c r="BB1302" i="22"/>
  <c r="AL1302" i="22"/>
  <c r="AM1302" i="22" s="1"/>
  <c r="AB1302" i="22"/>
  <c r="AD1302" i="22" s="1"/>
  <c r="AC1302" i="22" s="1"/>
  <c r="S1302" i="22"/>
  <c r="U1302" i="22" s="1"/>
  <c r="T1302" i="22" s="1"/>
  <c r="AA1302" i="22"/>
  <c r="AO1302" i="22"/>
  <c r="AP1302" i="22"/>
  <c r="AR1302" i="22" s="1"/>
  <c r="AQ1302" i="22" s="1"/>
  <c r="AK1302" i="22"/>
  <c r="AE1302" i="22" l="1"/>
  <c r="V1302" i="22"/>
  <c r="W1302" i="22" s="1"/>
  <c r="AS1302" i="22"/>
  <c r="AU1302" i="22" s="1"/>
  <c r="AF1302" i="22"/>
  <c r="AG1302" i="22"/>
  <c r="BC1302" i="22" l="1"/>
  <c r="Q1303" i="22" s="1"/>
  <c r="AX1303" i="22" s="1"/>
  <c r="X1302" i="22"/>
  <c r="Y1302" i="22" s="1"/>
  <c r="AT1302" i="22"/>
  <c r="AH1302" i="22"/>
  <c r="BD1302" i="22"/>
  <c r="BA1302" i="22" l="1"/>
  <c r="AV1302" i="22"/>
  <c r="AZ1302" i="22"/>
  <c r="AY1303" i="22"/>
  <c r="AB1303" i="22"/>
  <c r="AD1303" i="22" s="1"/>
  <c r="AO1303" i="22"/>
  <c r="AP1303" i="22"/>
  <c r="AR1303" i="22" s="1"/>
  <c r="AQ1303" i="22" s="1"/>
  <c r="AL1303" i="22"/>
  <c r="AM1303" i="22" s="1"/>
  <c r="AJ1303" i="22"/>
  <c r="AK1303" i="22" s="1"/>
  <c r="BB1303" i="22"/>
  <c r="R1303" i="22"/>
  <c r="AA1303" i="22"/>
  <c r="S1303" i="22"/>
  <c r="U1303" i="22" s="1"/>
  <c r="T1303" i="22" s="1"/>
  <c r="AS1303" i="22" l="1"/>
  <c r="AT1303" i="22" s="1"/>
  <c r="AC1303" i="22"/>
  <c r="AE1303" i="22" s="1"/>
  <c r="V1303" i="22"/>
  <c r="AU1303" i="22" l="1"/>
  <c r="BC1303" i="22"/>
  <c r="BD1303" i="22" s="1"/>
  <c r="X1303" i="22"/>
  <c r="W1303" i="22"/>
  <c r="AF1303" i="22"/>
  <c r="AG1303" i="22"/>
  <c r="AZ1303" i="22" l="1"/>
  <c r="AV1303" i="22"/>
  <c r="BA1303" i="22"/>
  <c r="Q1304" i="22"/>
  <c r="AX1304" i="22" s="1"/>
  <c r="Y1303" i="22"/>
  <c r="AH1303" i="22"/>
  <c r="BB1304" i="22" l="1"/>
  <c r="AJ1304" i="22"/>
  <c r="AK1304" i="22" s="1"/>
  <c r="R1304" i="22"/>
  <c r="AY1304" i="22"/>
  <c r="AL1304" i="22"/>
  <c r="AM1304" i="22" s="1"/>
  <c r="AO1304" i="22"/>
  <c r="AP1304" i="22"/>
  <c r="AR1304" i="22" s="1"/>
  <c r="AQ1304" i="22" s="1"/>
  <c r="AA1304" i="22"/>
  <c r="S1304" i="22"/>
  <c r="U1304" i="22" s="1"/>
  <c r="T1304" i="22" s="1"/>
  <c r="AB1304" i="22"/>
  <c r="AD1304" i="22" s="1"/>
  <c r="AC1304" i="22" s="1"/>
  <c r="AS1304" i="22" l="1"/>
  <c r="AT1304" i="22" s="1"/>
  <c r="V1304" i="22"/>
  <c r="X1304" i="22" s="1"/>
  <c r="AE1304" i="22"/>
  <c r="AU1304" i="22" l="1"/>
  <c r="BC1304" i="22"/>
  <c r="BD1304" i="22" s="1"/>
  <c r="W1304" i="22"/>
  <c r="Y1304" i="22" s="1"/>
  <c r="AF1304" i="22"/>
  <c r="AG1304" i="22"/>
  <c r="AZ1304" i="22" l="1"/>
  <c r="AV1304" i="22"/>
  <c r="BA1304" i="22"/>
  <c r="Q1305" i="22"/>
  <c r="AX1305" i="22" s="1"/>
  <c r="AH1304" i="22"/>
  <c r="AY1305" i="22" l="1"/>
  <c r="AP1305" i="22"/>
  <c r="AR1305" i="22" s="1"/>
  <c r="AQ1305" i="22" s="1"/>
  <c r="AS1305" i="22" s="1"/>
  <c r="BB1305" i="22"/>
  <c r="AA1305" i="22"/>
  <c r="AL1305" i="22"/>
  <c r="AM1305" i="22" s="1"/>
  <c r="AO1305" i="22"/>
  <c r="S1305" i="22"/>
  <c r="U1305" i="22" s="1"/>
  <c r="T1305" i="22" s="1"/>
  <c r="V1305" i="22" s="1"/>
  <c r="AJ1305" i="22"/>
  <c r="AK1305" i="22" s="1"/>
  <c r="AB1305" i="22"/>
  <c r="AD1305" i="22" s="1"/>
  <c r="AC1305" i="22" s="1"/>
  <c r="AE1305" i="22" s="1"/>
  <c r="R1305" i="22"/>
  <c r="AT1305" i="22" l="1"/>
  <c r="AU1305" i="22"/>
  <c r="BC1305" i="22"/>
  <c r="Q1306" i="22" s="1"/>
  <c r="AX1306" i="22" s="1"/>
  <c r="W1305" i="22"/>
  <c r="X1305" i="22"/>
  <c r="AF1305" i="22"/>
  <c r="AG1305" i="22"/>
  <c r="AV1305" i="22" l="1"/>
  <c r="BA1305" i="22"/>
  <c r="AZ1305" i="22"/>
  <c r="AY1306" i="22"/>
  <c r="AP1306" i="22"/>
  <c r="AR1306" i="22" s="1"/>
  <c r="AQ1306" i="22" s="1"/>
  <c r="AO1306" i="22"/>
  <c r="AH1305" i="22"/>
  <c r="Y1305" i="22"/>
  <c r="AB1306" i="22"/>
  <c r="AD1306" i="22" s="1"/>
  <c r="AC1306" i="22" s="1"/>
  <c r="BD1305" i="22"/>
  <c r="AA1306" i="22"/>
  <c r="BB1306" i="22"/>
  <c r="S1306" i="22"/>
  <c r="U1306" i="22" s="1"/>
  <c r="R1306" i="22"/>
  <c r="AJ1306" i="22"/>
  <c r="AK1306" i="22" s="1"/>
  <c r="AL1306" i="22"/>
  <c r="AM1306" i="22" s="1"/>
  <c r="AS1306" i="22" l="1"/>
  <c r="T1306" i="22"/>
  <c r="V1306" i="22" s="1"/>
  <c r="AE1306" i="22"/>
  <c r="BC1306" i="22" l="1"/>
  <c r="BD1306" i="22" s="1"/>
  <c r="AT1306" i="22"/>
  <c r="AU1306" i="22"/>
  <c r="W1306" i="22"/>
  <c r="X1306" i="22"/>
  <c r="AF1306" i="22"/>
  <c r="AG1306" i="22"/>
  <c r="AZ1306" i="22" l="1"/>
  <c r="BA1306" i="22"/>
  <c r="AV1306" i="22"/>
  <c r="Q1307" i="22"/>
  <c r="AX1307" i="22" s="1"/>
  <c r="Y1306" i="22"/>
  <c r="AH1306" i="22"/>
  <c r="AY1307" i="22" l="1"/>
  <c r="AO1307" i="22"/>
  <c r="S1307" i="22"/>
  <c r="AB1307" i="22"/>
  <c r="AD1307" i="22" s="1"/>
  <c r="AC1307" i="22" s="1"/>
  <c r="R1307" i="22"/>
  <c r="BB1307" i="22"/>
  <c r="AJ1307" i="22"/>
  <c r="AK1307" i="22" s="1"/>
  <c r="AA1307" i="22"/>
  <c r="AL1307" i="22"/>
  <c r="AM1307" i="22" s="1"/>
  <c r="AP1307" i="22"/>
  <c r="AR1307" i="22" s="1"/>
  <c r="AQ1307" i="22" s="1"/>
  <c r="U1307" i="22"/>
  <c r="T1307" i="22" s="1"/>
  <c r="AE1307" i="22" l="1"/>
  <c r="AS1307" i="22"/>
  <c r="AF1307" i="22"/>
  <c r="AG1307" i="22"/>
  <c r="V1307" i="22"/>
  <c r="BC1307" i="22" l="1"/>
  <c r="AT1307" i="22"/>
  <c r="AU1307" i="22"/>
  <c r="X1307" i="22"/>
  <c r="W1307" i="22"/>
  <c r="AH1307" i="22"/>
  <c r="AZ1307" i="22" l="1"/>
  <c r="BA1307" i="22"/>
  <c r="AV1307" i="22"/>
  <c r="Y1307" i="22"/>
  <c r="Q1308" i="22"/>
  <c r="AX1308" i="22" s="1"/>
  <c r="BD1307" i="22"/>
  <c r="AY1308" i="22" l="1"/>
  <c r="S1308" i="22"/>
  <c r="U1308" i="22" s="1"/>
  <c r="T1308" i="22" s="1"/>
  <c r="AO1308" i="22"/>
  <c r="AP1308" i="22"/>
  <c r="AR1308" i="22" s="1"/>
  <c r="AQ1308" i="22" s="1"/>
  <c r="AL1308" i="22"/>
  <c r="R1308" i="22"/>
  <c r="BB1308" i="22"/>
  <c r="AJ1308" i="22"/>
  <c r="AA1308" i="22"/>
  <c r="AB1308" i="22"/>
  <c r="AS1308" i="22" l="1"/>
  <c r="AU1308" i="22" s="1"/>
  <c r="AD1308" i="22"/>
  <c r="AM1308" i="22"/>
  <c r="AK1308" i="22"/>
  <c r="V1308" i="22"/>
  <c r="AT1308" i="22" l="1"/>
  <c r="AC1308" i="22"/>
  <c r="AE1308" i="22" s="1"/>
  <c r="BC1308" i="22" s="1"/>
  <c r="X1308" i="22"/>
  <c r="W1308" i="22"/>
  <c r="AV1308" i="22" l="1"/>
  <c r="Q1309" i="22"/>
  <c r="AX1309" i="22" s="1"/>
  <c r="AF1308" i="22"/>
  <c r="AZ1308" i="22" s="1"/>
  <c r="AG1308" i="22"/>
  <c r="BA1308" i="22" s="1"/>
  <c r="Y1308" i="22"/>
  <c r="AY1309" i="22" l="1"/>
  <c r="S1309" i="22"/>
  <c r="U1309" i="22" s="1"/>
  <c r="T1309" i="22" s="1"/>
  <c r="AO1309" i="22"/>
  <c r="AP1309" i="22"/>
  <c r="AR1309" i="22" s="1"/>
  <c r="AQ1309" i="22" s="1"/>
  <c r="BD1308" i="22"/>
  <c r="AH1308" i="22"/>
  <c r="R1309" i="22"/>
  <c r="BB1309" i="22"/>
  <c r="AA1309" i="22"/>
  <c r="AL1309" i="22"/>
  <c r="AJ1309" i="22"/>
  <c r="AB1309" i="22"/>
  <c r="AS1309" i="22" l="1"/>
  <c r="AT1309" i="22" s="1"/>
  <c r="AD1309" i="22"/>
  <c r="AK1309" i="22"/>
  <c r="AM1309" i="22"/>
  <c r="V1309" i="22"/>
  <c r="AU1309" i="22" l="1"/>
  <c r="AC1309" i="22"/>
  <c r="AE1309" i="22" s="1"/>
  <c r="BC1309" i="22" s="1"/>
  <c r="X1309" i="22"/>
  <c r="W1309" i="22"/>
  <c r="AV1309" i="22" l="1"/>
  <c r="Q1310" i="22"/>
  <c r="AX1310" i="22" s="1"/>
  <c r="AF1309" i="22"/>
  <c r="AZ1309" i="22" s="1"/>
  <c r="AG1309" i="22"/>
  <c r="BA1309" i="22" s="1"/>
  <c r="Y1309" i="22"/>
  <c r="AY1310" i="22" l="1"/>
  <c r="AO1310" i="22"/>
  <c r="AP1310" i="22"/>
  <c r="AR1310" i="22" s="1"/>
  <c r="AJ1310" i="22"/>
  <c r="AK1310" i="22" s="1"/>
  <c r="AL1310" i="22"/>
  <c r="AM1310" i="22" s="1"/>
  <c r="AA1310" i="22"/>
  <c r="BD1309" i="22"/>
  <c r="R1310" i="22"/>
  <c r="S1310" i="22"/>
  <c r="U1310" i="22" s="1"/>
  <c r="T1310" i="22" s="1"/>
  <c r="V1310" i="22" s="1"/>
  <c r="BB1310" i="22"/>
  <c r="AH1309" i="22"/>
  <c r="AB1310" i="22"/>
  <c r="AQ1310" i="22" l="1"/>
  <c r="AS1310" i="22" s="1"/>
  <c r="AD1310" i="22"/>
  <c r="X1310" i="22"/>
  <c r="W1310" i="22"/>
  <c r="AT1310" i="22" l="1"/>
  <c r="AU1310" i="22"/>
  <c r="AC1310" i="22"/>
  <c r="AE1310" i="22" s="1"/>
  <c r="BC1310" i="22" s="1"/>
  <c r="Y1310" i="22"/>
  <c r="AV1310" i="22" l="1"/>
  <c r="AG1310" i="22"/>
  <c r="BA1310" i="22" s="1"/>
  <c r="AF1310" i="22"/>
  <c r="AZ1310" i="22" s="1"/>
  <c r="BD1310" i="22"/>
  <c r="AH1310" i="22" l="1"/>
  <c r="Q1311" i="22"/>
  <c r="AX1311" i="22" s="1"/>
  <c r="AY1311" i="22" l="1"/>
  <c r="AB1311" i="22"/>
  <c r="AO1311" i="22"/>
  <c r="AP1311" i="22"/>
  <c r="AR1311" i="22" s="1"/>
  <c r="AQ1311" i="22" s="1"/>
  <c r="AL1311" i="22"/>
  <c r="AM1311" i="22" s="1"/>
  <c r="S1311" i="22"/>
  <c r="U1311" i="22" s="1"/>
  <c r="T1311" i="22" s="1"/>
  <c r="V1311" i="22" s="1"/>
  <c r="W1311" i="22" s="1"/>
  <c r="BB1311" i="22"/>
  <c r="AA1311" i="22"/>
  <c r="R1311" i="22"/>
  <c r="AJ1311" i="22"/>
  <c r="AK1311" i="22" s="1"/>
  <c r="AD1311" i="22"/>
  <c r="AS1311" i="22" l="1"/>
  <c r="AU1311" i="22" s="1"/>
  <c r="X1311" i="22"/>
  <c r="Y1311" i="22" s="1"/>
  <c r="AC1311" i="22"/>
  <c r="AE1311" i="22" s="1"/>
  <c r="BC1311" i="22" s="1"/>
  <c r="AT1311" i="22" l="1"/>
  <c r="AG1311" i="22"/>
  <c r="BA1311" i="22" s="1"/>
  <c r="AF1311" i="22"/>
  <c r="Q1312" i="22"/>
  <c r="AX1312" i="22" s="1"/>
  <c r="AZ1311" i="22" l="1"/>
  <c r="AV1311" i="22"/>
  <c r="AY1312" i="22"/>
  <c r="AO1312" i="22"/>
  <c r="AP1312" i="22"/>
  <c r="AR1312" i="22" s="1"/>
  <c r="AH1311" i="22"/>
  <c r="BD1311" i="22"/>
  <c r="S1312" i="22"/>
  <c r="U1312" i="22" s="1"/>
  <c r="T1312" i="22" s="1"/>
  <c r="V1312" i="22" s="1"/>
  <c r="AB1312" i="22"/>
  <c r="AA1312" i="22"/>
  <c r="R1312" i="22"/>
  <c r="BB1312" i="22"/>
  <c r="AL1312" i="22"/>
  <c r="AM1312" i="22" s="1"/>
  <c r="AJ1312" i="22"/>
  <c r="AK1312" i="22" s="1"/>
  <c r="AQ1312" i="22" l="1"/>
  <c r="AS1312" i="22" s="1"/>
  <c r="AD1312" i="22"/>
  <c r="W1312" i="22"/>
  <c r="X1312" i="22"/>
  <c r="AU1312" i="22" l="1"/>
  <c r="AT1312" i="22"/>
  <c r="AC1312" i="22"/>
  <c r="AE1312" i="22" s="1"/>
  <c r="BC1312" i="22" s="1"/>
  <c r="Y1312" i="22"/>
  <c r="AV1312" i="22" l="1"/>
  <c r="Q1313" i="22"/>
  <c r="AX1313" i="22" s="1"/>
  <c r="AG1312" i="22"/>
  <c r="BA1312" i="22" s="1"/>
  <c r="AF1312" i="22"/>
  <c r="AZ1312" i="22" s="1"/>
  <c r="AY1313" i="22" l="1"/>
  <c r="AO1313" i="22"/>
  <c r="AP1313" i="22"/>
  <c r="AR1313" i="22" s="1"/>
  <c r="AQ1313" i="22" s="1"/>
  <c r="BD1312" i="22"/>
  <c r="AH1312" i="22"/>
  <c r="AB1313" i="22"/>
  <c r="AL1313" i="22"/>
  <c r="AM1313" i="22" s="1"/>
  <c r="BB1313" i="22"/>
  <c r="AA1313" i="22"/>
  <c r="R1313" i="22"/>
  <c r="AJ1313" i="22"/>
  <c r="AK1313" i="22" s="1"/>
  <c r="S1313" i="22"/>
  <c r="U1313" i="22" s="1"/>
  <c r="T1313" i="22" s="1"/>
  <c r="V1313" i="22" s="1"/>
  <c r="AS1313" i="22" l="1"/>
  <c r="AU1313" i="22" s="1"/>
  <c r="X1313" i="22"/>
  <c r="W1313" i="22"/>
  <c r="AD1313" i="22"/>
  <c r="AT1313" i="22" l="1"/>
  <c r="Y1313" i="22"/>
  <c r="AC1313" i="22"/>
  <c r="AE1313" i="22" s="1"/>
  <c r="BC1313" i="22" s="1"/>
  <c r="AV1313" i="22" l="1"/>
  <c r="AF1313" i="22"/>
  <c r="AZ1313" i="22" s="1"/>
  <c r="AG1313" i="22"/>
  <c r="BA1313" i="22" s="1"/>
  <c r="AH1313" i="22" l="1"/>
  <c r="BD1313" i="22"/>
  <c r="Q1314" i="22"/>
  <c r="AX1314" i="22" s="1"/>
  <c r="AY1314" i="22" l="1"/>
  <c r="AO1314" i="22"/>
  <c r="AP1314" i="22"/>
  <c r="AR1314" i="22" s="1"/>
  <c r="AB1314" i="22"/>
  <c r="AD1314" i="22" s="1"/>
  <c r="AL1314" i="22"/>
  <c r="AM1314" i="22" s="1"/>
  <c r="S1314" i="22"/>
  <c r="U1314" i="22" s="1"/>
  <c r="T1314" i="22" s="1"/>
  <c r="V1314" i="22" s="1"/>
  <c r="BB1314" i="22"/>
  <c r="AA1314" i="22"/>
  <c r="R1314" i="22"/>
  <c r="AJ1314" i="22"/>
  <c r="AK1314" i="22" s="1"/>
  <c r="AQ1314" i="22" l="1"/>
  <c r="AS1314" i="22" s="1"/>
  <c r="W1314" i="22"/>
  <c r="X1314" i="22"/>
  <c r="AC1314" i="22"/>
  <c r="AE1314" i="22" s="1"/>
  <c r="AT1314" i="22" l="1"/>
  <c r="AU1314" i="22"/>
  <c r="BC1314" i="22"/>
  <c r="Y1314" i="22"/>
  <c r="AF1314" i="22"/>
  <c r="AG1314" i="22"/>
  <c r="BA1314" i="22" l="1"/>
  <c r="AZ1314" i="22"/>
  <c r="AV1314" i="22"/>
  <c r="Q1315" i="22"/>
  <c r="AX1315" i="22" s="1"/>
  <c r="BD1314" i="22"/>
  <c r="AH1314" i="22"/>
  <c r="AY1315" i="22" l="1"/>
  <c r="AO1315" i="22"/>
  <c r="AP1315" i="22"/>
  <c r="AR1315" i="22" s="1"/>
  <c r="AJ1315" i="22"/>
  <c r="AK1315" i="22" s="1"/>
  <c r="BB1315" i="22"/>
  <c r="AL1315" i="22"/>
  <c r="AM1315" i="22" s="1"/>
  <c r="R1315" i="22"/>
  <c r="AA1315" i="22"/>
  <c r="S1315" i="22"/>
  <c r="U1315" i="22" s="1"/>
  <c r="T1315" i="22" s="1"/>
  <c r="V1315" i="22" s="1"/>
  <c r="AB1315" i="22"/>
  <c r="AD1315" i="22" s="1"/>
  <c r="AQ1315" i="22" l="1"/>
  <c r="AS1315" i="22" s="1"/>
  <c r="AC1315" i="22"/>
  <c r="AE1315" i="22" s="1"/>
  <c r="W1315" i="22"/>
  <c r="X1315" i="22"/>
  <c r="AT1315" i="22" l="1"/>
  <c r="AU1315" i="22"/>
  <c r="BC1315" i="22"/>
  <c r="AG1315" i="22"/>
  <c r="AF1315" i="22"/>
  <c r="Y1315" i="22"/>
  <c r="BA1315" i="22" l="1"/>
  <c r="AZ1315" i="22"/>
  <c r="AV1315" i="22"/>
  <c r="AH1315" i="22"/>
  <c r="BD1315" i="22"/>
  <c r="Q1316" i="22"/>
  <c r="AX1316" i="22" s="1"/>
  <c r="AY1316" i="22" l="1"/>
  <c r="AO1316" i="22"/>
  <c r="AP1316" i="22"/>
  <c r="AR1316" i="22" s="1"/>
  <c r="AQ1316" i="22" s="1"/>
  <c r="S1316" i="22"/>
  <c r="U1316" i="22" s="1"/>
  <c r="T1316" i="22" s="1"/>
  <c r="AJ1316" i="22"/>
  <c r="AK1316" i="22" s="1"/>
  <c r="AA1316" i="22"/>
  <c r="BB1316" i="22"/>
  <c r="R1316" i="22"/>
  <c r="AL1316" i="22"/>
  <c r="AM1316" i="22" s="1"/>
  <c r="AB1316" i="22"/>
  <c r="AD1316" i="22" s="1"/>
  <c r="AC1316" i="22" s="1"/>
  <c r="AS1316" i="22" l="1"/>
  <c r="AT1316" i="22" s="1"/>
  <c r="V1316" i="22"/>
  <c r="W1316" i="22" s="1"/>
  <c r="AE1316" i="22"/>
  <c r="AU1316" i="22" l="1"/>
  <c r="BC1316" i="22"/>
  <c r="X1316" i="22"/>
  <c r="Y1316" i="22" s="1"/>
  <c r="AG1316" i="22"/>
  <c r="AF1316" i="22"/>
  <c r="AZ1316" i="22" s="1"/>
  <c r="BA1316" i="22" l="1"/>
  <c r="AV1316" i="22"/>
  <c r="Q1317" i="22"/>
  <c r="AX1317" i="22" s="1"/>
  <c r="BD1316" i="22"/>
  <c r="AH1316" i="22"/>
  <c r="AY1317" i="22" l="1"/>
  <c r="AB1317" i="22"/>
  <c r="AD1317" i="22" s="1"/>
  <c r="AC1317" i="22" s="1"/>
  <c r="AO1317" i="22"/>
  <c r="AP1317" i="22"/>
  <c r="AR1317" i="22" s="1"/>
  <c r="AQ1317" i="22" s="1"/>
  <c r="S1317" i="22"/>
  <c r="U1317" i="22" s="1"/>
  <c r="T1317" i="22" s="1"/>
  <c r="V1317" i="22" s="1"/>
  <c r="AL1317" i="22"/>
  <c r="AM1317" i="22" s="1"/>
  <c r="R1317" i="22"/>
  <c r="AA1317" i="22"/>
  <c r="AJ1317" i="22"/>
  <c r="AK1317" i="22" s="1"/>
  <c r="BB1317" i="22"/>
  <c r="AS1317" i="22" l="1"/>
  <c r="AT1317" i="22" s="1"/>
  <c r="AE1317" i="22"/>
  <c r="BC1317" i="22" s="1"/>
  <c r="BD1317" i="22" s="1"/>
  <c r="AU1317" i="22"/>
  <c r="W1317" i="22"/>
  <c r="X1317" i="22"/>
  <c r="AF1317" i="22" l="1"/>
  <c r="AZ1317" i="22" s="1"/>
  <c r="AG1317" i="22"/>
  <c r="AV1317" i="22"/>
  <c r="Q1318" i="22"/>
  <c r="AX1318" i="22" s="1"/>
  <c r="Y1317" i="22"/>
  <c r="AH1317" i="22" l="1"/>
  <c r="BA1317" i="22"/>
  <c r="AY1318" i="22"/>
  <c r="AP1318" i="22"/>
  <c r="AR1318" i="22" s="1"/>
  <c r="AQ1318" i="22" s="1"/>
  <c r="R1318" i="22"/>
  <c r="AO1318" i="22"/>
  <c r="AJ1318" i="22"/>
  <c r="AK1318" i="22" s="1"/>
  <c r="BB1318" i="22"/>
  <c r="AL1318" i="22"/>
  <c r="AM1318" i="22" s="1"/>
  <c r="AA1318" i="22"/>
  <c r="AB1318" i="22"/>
  <c r="AD1318" i="22" s="1"/>
  <c r="AC1318" i="22" s="1"/>
  <c r="AE1318" i="22" s="1"/>
  <c r="S1318" i="22"/>
  <c r="U1318" i="22" s="1"/>
  <c r="T1318" i="22" s="1"/>
  <c r="V1318" i="22" s="1"/>
  <c r="AS1318" i="22" l="1"/>
  <c r="BC1318" i="22" s="1"/>
  <c r="Q1319" i="22" s="1"/>
  <c r="AF1318" i="22"/>
  <c r="AG1318" i="22"/>
  <c r="W1318" i="22"/>
  <c r="X1318" i="22"/>
  <c r="AU1318" i="22" l="1"/>
  <c r="BA1318" i="22" s="1"/>
  <c r="AT1318" i="22"/>
  <c r="AX1319" i="22"/>
  <c r="AH1318" i="22"/>
  <c r="AO1319" i="22"/>
  <c r="BD1318" i="22"/>
  <c r="Y1318" i="22"/>
  <c r="AA1319" i="22"/>
  <c r="BB1319" i="22"/>
  <c r="AL1319" i="22"/>
  <c r="AJ1319" i="22"/>
  <c r="R1319" i="22"/>
  <c r="AB1319" i="22"/>
  <c r="AD1319" i="22" s="1"/>
  <c r="S1319" i="22"/>
  <c r="AP1319" i="22" l="1"/>
  <c r="AR1319" i="22" s="1"/>
  <c r="AZ1318" i="22"/>
  <c r="AV1318" i="22"/>
  <c r="AQ1319" i="22"/>
  <c r="AY1319" i="22"/>
  <c r="AM1319" i="22"/>
  <c r="AK1319" i="22"/>
  <c r="U1319" i="22"/>
  <c r="AC1319" i="22"/>
  <c r="AE1319" i="22" s="1"/>
  <c r="AS1319" i="22" l="1"/>
  <c r="AU1319" i="22" s="1"/>
  <c r="AF1319" i="22"/>
  <c r="AG1319" i="22"/>
  <c r="T1319" i="22"/>
  <c r="V1319" i="22" s="1"/>
  <c r="BC1319" i="22" s="1"/>
  <c r="AT1319" i="22" l="1"/>
  <c r="AV1319" i="22"/>
  <c r="W1319" i="22"/>
  <c r="AZ1319" i="22" s="1"/>
  <c r="X1319" i="22"/>
  <c r="BA1319" i="22" s="1"/>
  <c r="AH1319" i="22"/>
  <c r="Y1319" i="22" l="1"/>
  <c r="Q1320" i="22"/>
  <c r="AX1320" i="22" s="1"/>
  <c r="BD1319" i="22"/>
  <c r="AY1320" i="22" l="1"/>
  <c r="AO1320" i="22"/>
  <c r="AP1320" i="22"/>
  <c r="AR1320" i="22" s="1"/>
  <c r="R1320" i="22"/>
  <c r="BB1320" i="22"/>
  <c r="AA1320" i="22"/>
  <c r="AL1320" i="22"/>
  <c r="AJ1320" i="22"/>
  <c r="AB1320" i="22"/>
  <c r="AD1320" i="22" s="1"/>
  <c r="S1320" i="22"/>
  <c r="U1320" i="22" s="1"/>
  <c r="T1320" i="22" s="1"/>
  <c r="V1320" i="22" s="1"/>
  <c r="AQ1320" i="22" l="1"/>
  <c r="AS1320" i="22" s="1"/>
  <c r="W1320" i="22"/>
  <c r="X1320" i="22"/>
  <c r="AC1320" i="22"/>
  <c r="AE1320" i="22" s="1"/>
  <c r="AK1320" i="22"/>
  <c r="AM1320" i="22"/>
  <c r="AU1320" i="22" l="1"/>
  <c r="AT1320" i="22"/>
  <c r="BC1320" i="22"/>
  <c r="AF1320" i="22"/>
  <c r="AG1320" i="22"/>
  <c r="Y1320" i="22"/>
  <c r="AZ1320" i="22" l="1"/>
  <c r="BA1320" i="22"/>
  <c r="AV1320" i="22"/>
  <c r="Q1321" i="22"/>
  <c r="AX1321" i="22" s="1"/>
  <c r="BD1320" i="22"/>
  <c r="AH1320" i="22"/>
  <c r="AY1321" i="22" l="1"/>
  <c r="AB1321" i="22"/>
  <c r="AD1321" i="22" s="1"/>
  <c r="AC1321" i="22" s="1"/>
  <c r="AO1321" i="22"/>
  <c r="AP1321" i="22"/>
  <c r="AR1321" i="22" s="1"/>
  <c r="AQ1321" i="22" s="1"/>
  <c r="BB1321" i="22"/>
  <c r="AL1321" i="22"/>
  <c r="AA1321" i="22"/>
  <c r="AJ1321" i="22"/>
  <c r="R1321" i="22"/>
  <c r="S1321" i="22"/>
  <c r="AS1321" i="22" l="1"/>
  <c r="AU1321" i="22" s="1"/>
  <c r="AE1321" i="22"/>
  <c r="AF1321" i="22" s="1"/>
  <c r="AM1321" i="22"/>
  <c r="U1321" i="22"/>
  <c r="T1321" i="22" s="1"/>
  <c r="AK1321" i="22"/>
  <c r="AT1321" i="22" l="1"/>
  <c r="AG1321" i="22"/>
  <c r="AH1321" i="22" s="1"/>
  <c r="V1321" i="22"/>
  <c r="BC1321" i="22" s="1"/>
  <c r="AV1321" i="22" l="1"/>
  <c r="W1321" i="22"/>
  <c r="AZ1321" i="22" s="1"/>
  <c r="X1321" i="22"/>
  <c r="BA1321" i="22" s="1"/>
  <c r="Q1322" i="22" l="1"/>
  <c r="AX1322" i="22" s="1"/>
  <c r="BD1321" i="22"/>
  <c r="Y1321" i="22"/>
  <c r="AY1322" i="22" l="1"/>
  <c r="S1322" i="22"/>
  <c r="U1322" i="22" s="1"/>
  <c r="AO1322" i="22"/>
  <c r="AP1322" i="22"/>
  <c r="AR1322" i="22" s="1"/>
  <c r="AQ1322" i="22" s="1"/>
  <c r="BB1322" i="22"/>
  <c r="R1322" i="22"/>
  <c r="AL1322" i="22"/>
  <c r="AJ1322" i="22"/>
  <c r="AA1322" i="22"/>
  <c r="AB1322" i="22"/>
  <c r="AD1322" i="22" s="1"/>
  <c r="AS1322" i="22" l="1"/>
  <c r="AC1322" i="22"/>
  <c r="AE1322" i="22" s="1"/>
  <c r="AK1322" i="22"/>
  <c r="AM1322" i="22"/>
  <c r="T1322" i="22"/>
  <c r="V1322" i="22" s="1"/>
  <c r="BC1322" i="22" l="1"/>
  <c r="AT1322" i="22"/>
  <c r="AU1322" i="22"/>
  <c r="AF1322" i="22"/>
  <c r="AG1322" i="22"/>
  <c r="W1322" i="22"/>
  <c r="X1322" i="22"/>
  <c r="AZ1322" i="22" l="1"/>
  <c r="BA1322" i="22"/>
  <c r="AV1322" i="22"/>
  <c r="Q1323" i="22"/>
  <c r="AX1323" i="22" s="1"/>
  <c r="BD1322" i="22"/>
  <c r="Y1322" i="22"/>
  <c r="AH1322" i="22"/>
  <c r="AY1323" i="22" l="1"/>
  <c r="AP1323" i="22"/>
  <c r="AR1323" i="22" s="1"/>
  <c r="AQ1323" i="22" s="1"/>
  <c r="AS1323" i="22" s="1"/>
  <c r="AB1323" i="22"/>
  <c r="AD1323" i="22" s="1"/>
  <c r="AC1323" i="22" s="1"/>
  <c r="AE1323" i="22" s="1"/>
  <c r="AO1323" i="22"/>
  <c r="S1323" i="22"/>
  <c r="U1323" i="22" s="1"/>
  <c r="AA1323" i="22"/>
  <c r="AL1323" i="22"/>
  <c r="AJ1323" i="22"/>
  <c r="BB1323" i="22"/>
  <c r="R1323" i="22"/>
  <c r="AT1323" i="22" l="1"/>
  <c r="AU1323" i="22"/>
  <c r="AF1323" i="22"/>
  <c r="AG1323" i="22"/>
  <c r="AK1323" i="22"/>
  <c r="AM1323" i="22"/>
  <c r="T1323" i="22"/>
  <c r="V1323" i="22" s="1"/>
  <c r="BC1323" i="22" l="1"/>
  <c r="AV1323" i="22"/>
  <c r="W1323" i="22"/>
  <c r="AZ1323" i="22" s="1"/>
  <c r="X1323" i="22"/>
  <c r="BA1323" i="22" s="1"/>
  <c r="AH1323" i="22"/>
  <c r="Q1324" i="22" l="1"/>
  <c r="AX1324" i="22" s="1"/>
  <c r="BD1323" i="22"/>
  <c r="Y1323" i="22"/>
  <c r="AY1324" i="22" l="1"/>
  <c r="S1324" i="22"/>
  <c r="U1324" i="22" s="1"/>
  <c r="AO1324" i="22"/>
  <c r="AP1324" i="22"/>
  <c r="AR1324" i="22" s="1"/>
  <c r="AQ1324" i="22" s="1"/>
  <c r="BB1324" i="22"/>
  <c r="AL1324" i="22"/>
  <c r="R1324" i="22"/>
  <c r="AJ1324" i="22"/>
  <c r="AA1324" i="22"/>
  <c r="AB1324" i="22"/>
  <c r="AD1324" i="22" s="1"/>
  <c r="AS1324" i="22" l="1"/>
  <c r="AK1324" i="22"/>
  <c r="AC1324" i="22"/>
  <c r="AE1324" i="22" s="1"/>
  <c r="AM1324" i="22"/>
  <c r="T1324" i="22"/>
  <c r="V1324" i="22" s="1"/>
  <c r="BC1324" i="22" l="1"/>
  <c r="AU1324" i="22"/>
  <c r="AT1324" i="22"/>
  <c r="AF1324" i="22"/>
  <c r="AG1324" i="22"/>
  <c r="W1324" i="22"/>
  <c r="X1324" i="22"/>
  <c r="AZ1324" i="22" l="1"/>
  <c r="BA1324" i="22"/>
  <c r="AV1324" i="22"/>
  <c r="BD1324" i="22"/>
  <c r="Q1325" i="22"/>
  <c r="AX1325" i="22" s="1"/>
  <c r="Y1324" i="22"/>
  <c r="AH1324" i="22"/>
  <c r="AY1325" i="22" l="1"/>
  <c r="AB1325" i="22"/>
  <c r="AD1325" i="22" s="1"/>
  <c r="AC1325" i="22" s="1"/>
  <c r="AE1325" i="22" s="1"/>
  <c r="AO1325" i="22"/>
  <c r="AP1325" i="22"/>
  <c r="AR1325" i="22" s="1"/>
  <c r="S1325" i="22"/>
  <c r="AA1325" i="22"/>
  <c r="BB1325" i="22"/>
  <c r="R1325" i="22"/>
  <c r="AL1325" i="22"/>
  <c r="AJ1325" i="22"/>
  <c r="AQ1325" i="22" l="1"/>
  <c r="AS1325" i="22" s="1"/>
  <c r="AF1325" i="22"/>
  <c r="AG1325" i="22"/>
  <c r="AK1325" i="22"/>
  <c r="AM1325" i="22"/>
  <c r="U1325" i="22"/>
  <c r="T1325" i="22" s="1"/>
  <c r="V1325" i="22" s="1"/>
  <c r="BC1325" i="22" l="1"/>
  <c r="AU1325" i="22"/>
  <c r="AT1325" i="22"/>
  <c r="X1325" i="22"/>
  <c r="W1325" i="22"/>
  <c r="AH1325" i="22"/>
  <c r="AZ1325" i="22" l="1"/>
  <c r="BA1325" i="22"/>
  <c r="AV1325" i="22"/>
  <c r="Q1326" i="22"/>
  <c r="AX1326" i="22" s="1"/>
  <c r="BD1325" i="22"/>
  <c r="Y1325" i="22"/>
  <c r="AY1326" i="22" l="1"/>
  <c r="S1326" i="22"/>
  <c r="U1326" i="22" s="1"/>
  <c r="AO1326" i="22"/>
  <c r="AP1326" i="22"/>
  <c r="AR1326" i="22" s="1"/>
  <c r="BB1326" i="22"/>
  <c r="R1326" i="22"/>
  <c r="AL1326" i="22"/>
  <c r="AJ1326" i="22"/>
  <c r="AA1326" i="22"/>
  <c r="AB1326" i="22"/>
  <c r="AD1326" i="22" s="1"/>
  <c r="AQ1326" i="22" l="1"/>
  <c r="AS1326" i="22" s="1"/>
  <c r="AC1326" i="22"/>
  <c r="AE1326" i="22" s="1"/>
  <c r="AK1326" i="22"/>
  <c r="AM1326" i="22"/>
  <c r="T1326" i="22"/>
  <c r="V1326" i="22" s="1"/>
  <c r="BC1326" i="22" l="1"/>
  <c r="AT1326" i="22"/>
  <c r="AU1326" i="22"/>
  <c r="AF1326" i="22"/>
  <c r="AG1326" i="22"/>
  <c r="W1326" i="22"/>
  <c r="X1326" i="22"/>
  <c r="BA1326" i="22" l="1"/>
  <c r="AZ1326" i="22"/>
  <c r="AV1326" i="22"/>
  <c r="Y1326" i="22"/>
  <c r="AH1326" i="22"/>
  <c r="Q1327" i="22"/>
  <c r="AX1327" i="22" s="1"/>
  <c r="BD1326" i="22"/>
  <c r="AY1327" i="22" l="1"/>
  <c r="AP1327" i="22"/>
  <c r="AR1327" i="22" s="1"/>
  <c r="AQ1327" i="22" s="1"/>
  <c r="AS1327" i="22" s="1"/>
  <c r="S1327" i="22"/>
  <c r="U1327" i="22" s="1"/>
  <c r="T1327" i="22" s="1"/>
  <c r="AO1327" i="22"/>
  <c r="AB1327" i="22"/>
  <c r="AD1327" i="22" s="1"/>
  <c r="AC1327" i="22" s="1"/>
  <c r="R1327" i="22"/>
  <c r="BB1327" i="22"/>
  <c r="AL1327" i="22"/>
  <c r="AJ1327" i="22"/>
  <c r="AA1327" i="22"/>
  <c r="AU1327" i="22" l="1"/>
  <c r="AT1327" i="22"/>
  <c r="AE1327" i="22"/>
  <c r="AK1327" i="22"/>
  <c r="V1327" i="22"/>
  <c r="AM1327" i="22"/>
  <c r="BC1327" i="22" l="1"/>
  <c r="BD1327" i="22" s="1"/>
  <c r="AV1327" i="22"/>
  <c r="AF1327" i="22"/>
  <c r="AZ1327" i="22" s="1"/>
  <c r="AG1327" i="22"/>
  <c r="BA1327" i="22" s="1"/>
  <c r="X1327" i="22"/>
  <c r="W1327" i="22"/>
  <c r="AH1327" i="22" l="1"/>
  <c r="Q1328" i="22"/>
  <c r="AX1328" i="22" s="1"/>
  <c r="Y1327" i="22"/>
  <c r="AY1328" i="22" l="1"/>
  <c r="AB1328" i="22"/>
  <c r="AD1328" i="22" s="1"/>
  <c r="AC1328" i="22" s="1"/>
  <c r="AE1328" i="22" s="1"/>
  <c r="AG1328" i="22" s="1"/>
  <c r="AO1328" i="22"/>
  <c r="AP1328" i="22"/>
  <c r="AR1328" i="22" s="1"/>
  <c r="BB1328" i="22"/>
  <c r="AL1328" i="22"/>
  <c r="AM1328" i="22" s="1"/>
  <c r="R1328" i="22"/>
  <c r="AA1328" i="22"/>
  <c r="S1328" i="22"/>
  <c r="U1328" i="22" s="1"/>
  <c r="AJ1328" i="22"/>
  <c r="AK1328" i="22" s="1"/>
  <c r="AF1328" i="22" l="1"/>
  <c r="AQ1328" i="22"/>
  <c r="AS1328" i="22" s="1"/>
  <c r="AH1328" i="22"/>
  <c r="T1328" i="22"/>
  <c r="V1328" i="22" s="1"/>
  <c r="BC1328" i="22" l="1"/>
  <c r="AU1328" i="22"/>
  <c r="AT1328" i="22"/>
  <c r="W1328" i="22"/>
  <c r="X1328" i="22"/>
  <c r="BA1328" i="22" l="1"/>
  <c r="AZ1328" i="22"/>
  <c r="AV1328" i="22"/>
  <c r="Y1328" i="22"/>
  <c r="Q1329" i="22"/>
  <c r="AX1329" i="22" s="1"/>
  <c r="BD1328" i="22"/>
  <c r="AP1329" i="22" l="1"/>
  <c r="AR1329" i="22" s="1"/>
  <c r="AQ1329" i="22" s="1"/>
  <c r="AY1329" i="22"/>
  <c r="S1329" i="22"/>
  <c r="U1329" i="22" s="1"/>
  <c r="T1329" i="22" s="1"/>
  <c r="V1329" i="22" s="1"/>
  <c r="AO1329" i="22"/>
  <c r="R1329" i="22"/>
  <c r="AJ1329" i="22"/>
  <c r="BB1329" i="22"/>
  <c r="AL1329" i="22"/>
  <c r="AA1329" i="22"/>
  <c r="AB1329" i="22"/>
  <c r="AS1329" i="22" l="1"/>
  <c r="AU1329" i="22" s="1"/>
  <c r="AD1329" i="22"/>
  <c r="X1329" i="22"/>
  <c r="W1329" i="22"/>
  <c r="AK1329" i="22"/>
  <c r="AM1329" i="22"/>
  <c r="AT1329" i="22" l="1"/>
  <c r="AV1329" i="22" s="1"/>
  <c r="AC1329" i="22"/>
  <c r="AE1329" i="22" s="1"/>
  <c r="BC1329" i="22" s="1"/>
  <c r="Y1329" i="22"/>
  <c r="Q1330" i="22" l="1"/>
  <c r="AX1330" i="22" s="1"/>
  <c r="AG1329" i="22"/>
  <c r="BA1329" i="22" s="1"/>
  <c r="AF1329" i="22"/>
  <c r="AZ1329" i="22" s="1"/>
  <c r="BD1329" i="22"/>
  <c r="AY1330" i="22" l="1"/>
  <c r="AO1330" i="22"/>
  <c r="AP1330" i="22"/>
  <c r="AR1330" i="22" s="1"/>
  <c r="AH1329" i="22"/>
  <c r="AJ1330" i="22"/>
  <c r="BB1330" i="22"/>
  <c r="R1330" i="22"/>
  <c r="AA1330" i="22"/>
  <c r="AL1330" i="22"/>
  <c r="AB1330" i="22"/>
  <c r="AD1330" i="22" s="1"/>
  <c r="S1330" i="22"/>
  <c r="AQ1330" i="22" l="1"/>
  <c r="AS1330" i="22" s="1"/>
  <c r="U1330" i="22"/>
  <c r="AC1330" i="22"/>
  <c r="AE1330" i="22" s="1"/>
  <c r="AM1330" i="22"/>
  <c r="AK1330" i="22"/>
  <c r="AT1330" i="22" l="1"/>
  <c r="AU1330" i="22"/>
  <c r="AF1330" i="22"/>
  <c r="AG1330" i="22"/>
  <c r="T1330" i="22"/>
  <c r="V1330" i="22" s="1"/>
  <c r="BC1330" i="22" s="1"/>
  <c r="AV1330" i="22" l="1"/>
  <c r="X1330" i="22"/>
  <c r="BA1330" i="22" s="1"/>
  <c r="W1330" i="22"/>
  <c r="AZ1330" i="22" s="1"/>
  <c r="AH1330" i="22"/>
  <c r="Y1330" i="22" l="1"/>
  <c r="Q1331" i="22"/>
  <c r="AX1331" i="22" s="1"/>
  <c r="BD1330" i="22"/>
  <c r="AY1331" i="22" l="1"/>
  <c r="S1331" i="22"/>
  <c r="U1331" i="22" s="1"/>
  <c r="AO1331" i="22"/>
  <c r="AP1331" i="22"/>
  <c r="AR1331" i="22" s="1"/>
  <c r="R1331" i="22"/>
  <c r="BB1331" i="22"/>
  <c r="AL1331" i="22"/>
  <c r="AA1331" i="22"/>
  <c r="AJ1331" i="22"/>
  <c r="AB1331" i="22"/>
  <c r="AD1331" i="22" s="1"/>
  <c r="AQ1331" i="22" l="1"/>
  <c r="AS1331" i="22" s="1"/>
  <c r="AC1331" i="22"/>
  <c r="AE1331" i="22" s="1"/>
  <c r="AK1331" i="22"/>
  <c r="AM1331" i="22"/>
  <c r="T1331" i="22"/>
  <c r="V1331" i="22" s="1"/>
  <c r="BC1331" i="22" l="1"/>
  <c r="AU1331" i="22"/>
  <c r="AT1331" i="22"/>
  <c r="AF1331" i="22"/>
  <c r="AG1331" i="22"/>
  <c r="W1331" i="22"/>
  <c r="X1331" i="22"/>
  <c r="BA1331" i="22" l="1"/>
  <c r="AZ1331" i="22"/>
  <c r="AV1331" i="22"/>
  <c r="Q1332" i="22"/>
  <c r="AX1332" i="22" s="1"/>
  <c r="BD1331" i="22"/>
  <c r="Y1331" i="22"/>
  <c r="AH1331" i="22"/>
  <c r="AY1332" i="22" l="1"/>
  <c r="AP1332" i="22"/>
  <c r="AR1332" i="22" s="1"/>
  <c r="AQ1332" i="22" s="1"/>
  <c r="AS1332" i="22" s="1"/>
  <c r="S1332" i="22"/>
  <c r="U1332" i="22" s="1"/>
  <c r="T1332" i="22" s="1"/>
  <c r="V1332" i="22" s="1"/>
  <c r="AO1332" i="22"/>
  <c r="AJ1332" i="22"/>
  <c r="AL1332" i="22"/>
  <c r="R1332" i="22"/>
  <c r="BB1332" i="22"/>
  <c r="AA1332" i="22"/>
  <c r="AB1332" i="22"/>
  <c r="AD1332" i="22" s="1"/>
  <c r="AT1332" i="22" l="1"/>
  <c r="AU1332" i="22"/>
  <c r="AK1332" i="22"/>
  <c r="AC1332" i="22"/>
  <c r="AE1332" i="22" s="1"/>
  <c r="AM1332" i="22"/>
  <c r="X1332" i="22"/>
  <c r="W1332" i="22"/>
  <c r="BC1332" i="22" l="1"/>
  <c r="AV1332" i="22"/>
  <c r="AF1332" i="22"/>
  <c r="AZ1332" i="22" s="1"/>
  <c r="AG1332" i="22"/>
  <c r="BA1332" i="22" s="1"/>
  <c r="Y1332" i="22"/>
  <c r="BD1332" i="22" l="1"/>
  <c r="Q1333" i="22"/>
  <c r="AX1333" i="22" s="1"/>
  <c r="AH1332" i="22"/>
  <c r="AY1333" i="22" l="1"/>
  <c r="AO1333" i="22"/>
  <c r="AP1333" i="22"/>
  <c r="AR1333" i="22" s="1"/>
  <c r="R1333" i="22"/>
  <c r="AJ1333" i="22"/>
  <c r="AL1333" i="22"/>
  <c r="AA1333" i="22"/>
  <c r="BB1333" i="22"/>
  <c r="S1333" i="22"/>
  <c r="AB1333" i="22"/>
  <c r="AD1333" i="22" s="1"/>
  <c r="AQ1333" i="22" l="1"/>
  <c r="AS1333" i="22" s="1"/>
  <c r="AK1333" i="22"/>
  <c r="AC1333" i="22"/>
  <c r="AE1333" i="22" s="1"/>
  <c r="AM1333" i="22"/>
  <c r="U1333" i="22"/>
  <c r="T1333" i="22" s="1"/>
  <c r="AU1333" i="22" l="1"/>
  <c r="AT1333" i="22"/>
  <c r="AF1333" i="22"/>
  <c r="AG1333" i="22"/>
  <c r="V1333" i="22"/>
  <c r="BC1333" i="22" s="1"/>
  <c r="AV1333" i="22" l="1"/>
  <c r="AH1333" i="22"/>
  <c r="Q1334" i="22"/>
  <c r="AX1334" i="22" s="1"/>
  <c r="BD1333" i="22"/>
  <c r="W1333" i="22"/>
  <c r="AZ1333" i="22" s="1"/>
  <c r="X1333" i="22"/>
  <c r="BA1333" i="22" s="1"/>
  <c r="AY1334" i="22" l="1"/>
  <c r="AO1334" i="22"/>
  <c r="AP1334" i="22"/>
  <c r="AR1334" i="22" s="1"/>
  <c r="Y1333" i="22"/>
  <c r="AA1334" i="22"/>
  <c r="BB1334" i="22"/>
  <c r="AJ1334" i="22"/>
  <c r="AL1334" i="22"/>
  <c r="R1334" i="22"/>
  <c r="AB1334" i="22"/>
  <c r="AD1334" i="22" s="1"/>
  <c r="S1334" i="22"/>
  <c r="AQ1334" i="22" l="1"/>
  <c r="AS1334" i="22" s="1"/>
  <c r="AK1334" i="22"/>
  <c r="AM1334" i="22"/>
  <c r="U1334" i="22"/>
  <c r="AC1334" i="22"/>
  <c r="AE1334" i="22" s="1"/>
  <c r="AT1334" i="22" l="1"/>
  <c r="AU1334" i="22"/>
  <c r="AF1334" i="22"/>
  <c r="AG1334" i="22"/>
  <c r="T1334" i="22"/>
  <c r="V1334" i="22" s="1"/>
  <c r="BC1334" i="22" s="1"/>
  <c r="AV1334" i="22" l="1"/>
  <c r="X1334" i="22"/>
  <c r="BA1334" i="22" s="1"/>
  <c r="W1334" i="22"/>
  <c r="AZ1334" i="22" s="1"/>
  <c r="AH1334" i="22"/>
  <c r="Y1334" i="22" l="1"/>
  <c r="Q1335" i="22"/>
  <c r="AX1335" i="22" s="1"/>
  <c r="BD1334" i="22"/>
  <c r="AY1335" i="22" l="1"/>
  <c r="S1335" i="22"/>
  <c r="U1335" i="22" s="1"/>
  <c r="T1335" i="22" s="1"/>
  <c r="V1335" i="22" s="1"/>
  <c r="AO1335" i="22"/>
  <c r="AP1335" i="22"/>
  <c r="AR1335" i="22" s="1"/>
  <c r="R1335" i="22"/>
  <c r="BB1335" i="22"/>
  <c r="AA1335" i="22"/>
  <c r="AJ1335" i="22"/>
  <c r="AL1335" i="22"/>
  <c r="AB1335" i="22"/>
  <c r="AD1335" i="22" s="1"/>
  <c r="AQ1335" i="22" l="1"/>
  <c r="AS1335" i="22" s="1"/>
  <c r="AC1335" i="22"/>
  <c r="AE1335" i="22" s="1"/>
  <c r="AM1335" i="22"/>
  <c r="AK1335" i="22"/>
  <c r="X1335" i="22"/>
  <c r="W1335" i="22"/>
  <c r="BC1335" i="22" l="1"/>
  <c r="AU1335" i="22"/>
  <c r="AT1335" i="22"/>
  <c r="AF1335" i="22"/>
  <c r="AG1335" i="22"/>
  <c r="Y1335" i="22"/>
  <c r="BA1335" i="22" l="1"/>
  <c r="AZ1335" i="22"/>
  <c r="AV1335" i="22"/>
  <c r="Q1336" i="22"/>
  <c r="AX1336" i="22" s="1"/>
  <c r="BD1335" i="22"/>
  <c r="AH1335" i="22"/>
  <c r="AY1336" i="22" l="1"/>
  <c r="AP1336" i="22"/>
  <c r="AR1336" i="22" s="1"/>
  <c r="AQ1336" i="22" s="1"/>
  <c r="AS1336" i="22" s="1"/>
  <c r="AB1336" i="22"/>
  <c r="AD1336" i="22" s="1"/>
  <c r="AC1336" i="22" s="1"/>
  <c r="AE1336" i="22" s="1"/>
  <c r="AO1336" i="22"/>
  <c r="BB1336" i="22"/>
  <c r="AJ1336" i="22"/>
  <c r="AA1336" i="22"/>
  <c r="AL1336" i="22"/>
  <c r="R1336" i="22"/>
  <c r="S1336" i="22"/>
  <c r="U1336" i="22" s="1"/>
  <c r="T1336" i="22" s="1"/>
  <c r="V1336" i="22" s="1"/>
  <c r="AU1336" i="22" l="1"/>
  <c r="AT1336" i="22"/>
  <c r="AF1336" i="22"/>
  <c r="AG1336" i="22"/>
  <c r="W1336" i="22"/>
  <c r="X1336" i="22"/>
  <c r="AM1336" i="22"/>
  <c r="AK1336" i="22"/>
  <c r="AZ1336" i="22" l="1"/>
  <c r="BA1336" i="22"/>
  <c r="BC1336" i="22"/>
  <c r="AV1336" i="22"/>
  <c r="AH1336" i="22"/>
  <c r="Y1336" i="22"/>
  <c r="Q1337" i="22" l="1"/>
  <c r="AX1337" i="22" s="1"/>
  <c r="BD1336" i="22"/>
  <c r="AY1337" i="22" l="1"/>
  <c r="AO1337" i="22"/>
  <c r="AP1337" i="22"/>
  <c r="AR1337" i="22" s="1"/>
  <c r="BB1337" i="22"/>
  <c r="AJ1337" i="22"/>
  <c r="AL1337" i="22"/>
  <c r="R1337" i="22"/>
  <c r="AA1337" i="22"/>
  <c r="AB1337" i="22"/>
  <c r="AD1337" i="22" s="1"/>
  <c r="S1337" i="22"/>
  <c r="AQ1337" i="22" l="1"/>
  <c r="AS1337" i="22" s="1"/>
  <c r="U1337" i="22"/>
  <c r="AM1337" i="22"/>
  <c r="AK1337" i="22"/>
  <c r="AC1337" i="22"/>
  <c r="AE1337" i="22" s="1"/>
  <c r="AT1337" i="22" l="1"/>
  <c r="AU1337" i="22"/>
  <c r="AF1337" i="22"/>
  <c r="AG1337" i="22"/>
  <c r="T1337" i="22"/>
  <c r="V1337" i="22" s="1"/>
  <c r="BC1337" i="22" s="1"/>
  <c r="AV1337" i="22" l="1"/>
  <c r="AH1337" i="22"/>
  <c r="W1337" i="22"/>
  <c r="AZ1337" i="22" s="1"/>
  <c r="X1337" i="22"/>
  <c r="BA1337" i="22" s="1"/>
  <c r="Y1337" i="22" l="1"/>
  <c r="Q1338" i="22"/>
  <c r="AX1338" i="22" s="1"/>
  <c r="BD1337" i="22"/>
  <c r="AY1338" i="22" l="1"/>
  <c r="AO1338" i="22"/>
  <c r="AP1338" i="22"/>
  <c r="AR1338" i="22" s="1"/>
  <c r="R1338" i="22"/>
  <c r="AL1338" i="22"/>
  <c r="AA1338" i="22"/>
  <c r="AJ1338" i="22"/>
  <c r="BB1338" i="22"/>
  <c r="AB1338" i="22"/>
  <c r="AD1338" i="22" s="1"/>
  <c r="S1338" i="22"/>
  <c r="U1338" i="22" s="1"/>
  <c r="T1338" i="22" s="1"/>
  <c r="V1338" i="22" s="1"/>
  <c r="AQ1338" i="22" l="1"/>
  <c r="AS1338" i="22" s="1"/>
  <c r="X1338" i="22"/>
  <c r="W1338" i="22"/>
  <c r="AC1338" i="22"/>
  <c r="AE1338" i="22" s="1"/>
  <c r="AM1338" i="22"/>
  <c r="AK1338" i="22"/>
  <c r="BC1338" i="22" l="1"/>
  <c r="AU1338" i="22"/>
  <c r="AT1338" i="22"/>
  <c r="AF1338" i="22"/>
  <c r="AG1338" i="22"/>
  <c r="BD1338" i="22"/>
  <c r="Y1338" i="22"/>
  <c r="BA1338" i="22" l="1"/>
  <c r="AZ1338" i="22"/>
  <c r="AV1338" i="22"/>
  <c r="Q1339" i="22"/>
  <c r="AX1339" i="22" s="1"/>
  <c r="AH1338" i="22"/>
  <c r="AY1339" i="22" l="1"/>
  <c r="AP1339" i="22"/>
  <c r="AR1339" i="22" s="1"/>
  <c r="AQ1339" i="22" s="1"/>
  <c r="AS1339" i="22" s="1"/>
  <c r="S1339" i="22"/>
  <c r="U1339" i="22" s="1"/>
  <c r="T1339" i="22" s="1"/>
  <c r="AO1339" i="22"/>
  <c r="AB1339" i="22"/>
  <c r="AD1339" i="22" s="1"/>
  <c r="AC1339" i="22" s="1"/>
  <c r="R1339" i="22"/>
  <c r="AL1339" i="22"/>
  <c r="AM1339" i="22" s="1"/>
  <c r="AJ1339" i="22"/>
  <c r="AK1339" i="22" s="1"/>
  <c r="AA1339" i="22"/>
  <c r="BB1339" i="22"/>
  <c r="V1339" i="22" l="1"/>
  <c r="W1339" i="22" s="1"/>
  <c r="AT1339" i="22"/>
  <c r="AU1339" i="22"/>
  <c r="AE1339" i="22"/>
  <c r="BC1339" i="22" l="1"/>
  <c r="X1339" i="22"/>
  <c r="Y1339" i="22" s="1"/>
  <c r="AV1339" i="22"/>
  <c r="AF1339" i="22"/>
  <c r="AZ1339" i="22" s="1"/>
  <c r="Q1340" i="22"/>
  <c r="AX1340" i="22" s="1"/>
  <c r="AG1339" i="22"/>
  <c r="BA1339" i="22" l="1"/>
  <c r="AY1340" i="22"/>
  <c r="AB1340" i="22"/>
  <c r="AD1340" i="22" s="1"/>
  <c r="AC1340" i="22" s="1"/>
  <c r="AE1340" i="22" s="1"/>
  <c r="AO1340" i="22"/>
  <c r="AP1340" i="22"/>
  <c r="AR1340" i="22" s="1"/>
  <c r="AQ1340" i="22" s="1"/>
  <c r="BD1339" i="22"/>
  <c r="AH1339" i="22"/>
  <c r="S1340" i="22"/>
  <c r="U1340" i="22" s="1"/>
  <c r="T1340" i="22" s="1"/>
  <c r="BB1340" i="22"/>
  <c r="AA1340" i="22"/>
  <c r="AJ1340" i="22"/>
  <c r="AK1340" i="22" s="1"/>
  <c r="R1340" i="22"/>
  <c r="AL1340" i="22"/>
  <c r="AS1340" i="22" l="1"/>
  <c r="AF1340" i="22"/>
  <c r="AG1340" i="22"/>
  <c r="V1340" i="22"/>
  <c r="AM1340" i="22"/>
  <c r="BC1340" i="22" l="1"/>
  <c r="AU1340" i="22"/>
  <c r="AT1340" i="22"/>
  <c r="AH1340" i="22"/>
  <c r="X1340" i="22"/>
  <c r="W1340" i="22"/>
  <c r="AZ1340" i="22" l="1"/>
  <c r="BA1340" i="22"/>
  <c r="AV1340" i="22"/>
  <c r="Y1340" i="22"/>
  <c r="BD1340" i="22"/>
  <c r="Q1341" i="22"/>
  <c r="AX1341" i="22" s="1"/>
  <c r="AY1341" i="22" l="1"/>
  <c r="S1341" i="22"/>
  <c r="U1341" i="22" s="1"/>
  <c r="AO1341" i="22"/>
  <c r="AP1341" i="22"/>
  <c r="AR1341" i="22" s="1"/>
  <c r="AJ1341" i="22"/>
  <c r="AA1341" i="22"/>
  <c r="R1341" i="22"/>
  <c r="AL1341" i="22"/>
  <c r="BB1341" i="22"/>
  <c r="AB1341" i="22"/>
  <c r="AD1341" i="22" s="1"/>
  <c r="AQ1341" i="22" l="1"/>
  <c r="AS1341" i="22" s="1"/>
  <c r="AC1341" i="22"/>
  <c r="AE1341" i="22" s="1"/>
  <c r="AK1341" i="22"/>
  <c r="AM1341" i="22"/>
  <c r="T1341" i="22"/>
  <c r="V1341" i="22" s="1"/>
  <c r="BC1341" i="22" l="1"/>
  <c r="AU1341" i="22"/>
  <c r="AT1341" i="22"/>
  <c r="AF1341" i="22"/>
  <c r="AG1341" i="22"/>
  <c r="W1341" i="22"/>
  <c r="X1341" i="22"/>
  <c r="AZ1341" i="22" l="1"/>
  <c r="BA1341" i="22"/>
  <c r="AV1341" i="22"/>
  <c r="AH1341" i="22"/>
  <c r="Q1342" i="22"/>
  <c r="AX1342" i="22" s="1"/>
  <c r="BD1341" i="22"/>
  <c r="Y1341" i="22"/>
  <c r="AY1342" i="22" l="1"/>
  <c r="AO1342" i="22"/>
  <c r="AP1342" i="22"/>
  <c r="AR1342" i="22" s="1"/>
  <c r="BB1342" i="22"/>
  <c r="AL1342" i="22"/>
  <c r="R1342" i="22"/>
  <c r="AJ1342" i="22"/>
  <c r="AK1342" i="22" s="1"/>
  <c r="AA1342" i="22"/>
  <c r="AB1342" i="22"/>
  <c r="AD1342" i="22" s="1"/>
  <c r="S1342" i="22"/>
  <c r="AQ1342" i="22" l="1"/>
  <c r="AS1342" i="22" s="1"/>
  <c r="U1342" i="22"/>
  <c r="AM1342" i="22"/>
  <c r="AC1342" i="22"/>
  <c r="AE1342" i="22" s="1"/>
  <c r="AT1342" i="22" l="1"/>
  <c r="AU1342" i="22"/>
  <c r="AF1342" i="22"/>
  <c r="AG1342" i="22"/>
  <c r="T1342" i="22"/>
  <c r="V1342" i="22" s="1"/>
  <c r="BC1342" i="22" s="1"/>
  <c r="AV1342" i="22" l="1"/>
  <c r="X1342" i="22"/>
  <c r="BA1342" i="22" s="1"/>
  <c r="W1342" i="22"/>
  <c r="AZ1342" i="22" s="1"/>
  <c r="AH1342" i="22"/>
  <c r="BD1342" i="22" l="1"/>
  <c r="Q1343" i="22"/>
  <c r="AX1343" i="22" s="1"/>
  <c r="Y1342" i="22"/>
  <c r="AY1343" i="22" l="1"/>
  <c r="S1343" i="22"/>
  <c r="U1343" i="22" s="1"/>
  <c r="AO1343" i="22"/>
  <c r="AP1343" i="22"/>
  <c r="AR1343" i="22" s="1"/>
  <c r="AJ1343" i="22"/>
  <c r="AA1343" i="22"/>
  <c r="BB1343" i="22"/>
  <c r="AL1343" i="22"/>
  <c r="AM1343" i="22" s="1"/>
  <c r="R1343" i="22"/>
  <c r="AB1343" i="22"/>
  <c r="AQ1343" i="22" l="1"/>
  <c r="AS1343" i="22" s="1"/>
  <c r="AD1343" i="22"/>
  <c r="AK1343" i="22"/>
  <c r="T1343" i="22"/>
  <c r="V1343" i="22" s="1"/>
  <c r="AU1343" i="22" l="1"/>
  <c r="AT1343" i="22"/>
  <c r="AC1343" i="22"/>
  <c r="AE1343" i="22" s="1"/>
  <c r="BC1343" i="22" s="1"/>
  <c r="W1343" i="22"/>
  <c r="X1343" i="22"/>
  <c r="AV1343" i="22" l="1"/>
  <c r="AF1343" i="22"/>
  <c r="AZ1343" i="22" s="1"/>
  <c r="AG1343" i="22"/>
  <c r="BA1343" i="22" s="1"/>
  <c r="BD1343" i="22"/>
  <c r="Y1343" i="22"/>
  <c r="AH1343" i="22" l="1"/>
  <c r="Q1344" i="22"/>
  <c r="AX1344" i="22" s="1"/>
  <c r="AY1344" i="22" l="1"/>
  <c r="S1344" i="22"/>
  <c r="U1344" i="22" s="1"/>
  <c r="T1344" i="22" s="1"/>
  <c r="V1344" i="22" s="1"/>
  <c r="AO1344" i="22"/>
  <c r="AP1344" i="22"/>
  <c r="AR1344" i="22" s="1"/>
  <c r="AQ1344" i="22" s="1"/>
  <c r="AJ1344" i="22"/>
  <c r="AK1344" i="22" s="1"/>
  <c r="R1344" i="22"/>
  <c r="AA1344" i="22"/>
  <c r="AB1344" i="22"/>
  <c r="AD1344" i="22" s="1"/>
  <c r="AC1344" i="22" s="1"/>
  <c r="AE1344" i="22" s="1"/>
  <c r="BB1344" i="22"/>
  <c r="AL1344" i="22"/>
  <c r="AM1344" i="22" s="1"/>
  <c r="AS1344" i="22" l="1"/>
  <c r="BC1344" i="22" s="1"/>
  <c r="AF1344" i="22"/>
  <c r="AG1344" i="22"/>
  <c r="X1344" i="22"/>
  <c r="W1344" i="22"/>
  <c r="AU1344" i="22" l="1"/>
  <c r="BA1344" i="22" s="1"/>
  <c r="AT1344" i="22"/>
  <c r="AZ1344" i="22" s="1"/>
  <c r="Q1345" i="22"/>
  <c r="AX1345" i="22" s="1"/>
  <c r="BD1344" i="22"/>
  <c r="Y1344" i="22"/>
  <c r="AH1344" i="22"/>
  <c r="AY1345" i="22" l="1"/>
  <c r="S1345" i="22"/>
  <c r="U1345" i="22" s="1"/>
  <c r="AO1345" i="22"/>
  <c r="AP1345" i="22"/>
  <c r="AR1345" i="22" s="1"/>
  <c r="AQ1345" i="22" s="1"/>
  <c r="AV1344" i="22"/>
  <c r="AB1345" i="22"/>
  <c r="AD1345" i="22" s="1"/>
  <c r="AC1345" i="22" s="1"/>
  <c r="R1345" i="22"/>
  <c r="AJ1345" i="22"/>
  <c r="BB1345" i="22"/>
  <c r="AA1345" i="22"/>
  <c r="AL1345" i="22"/>
  <c r="AS1345" i="22" l="1"/>
  <c r="AE1345" i="22"/>
  <c r="AK1345" i="22"/>
  <c r="AM1345" i="22"/>
  <c r="T1345" i="22"/>
  <c r="V1345" i="22" s="1"/>
  <c r="BC1345" i="22" l="1"/>
  <c r="AT1345" i="22"/>
  <c r="AU1345" i="22"/>
  <c r="AF1345" i="22"/>
  <c r="AG1345" i="22"/>
  <c r="W1345" i="22"/>
  <c r="X1345" i="22"/>
  <c r="BD1345" i="22"/>
  <c r="BA1345" i="22" l="1"/>
  <c r="AZ1345" i="22"/>
  <c r="AV1345" i="22"/>
  <c r="AH1345" i="22"/>
  <c r="Q1346" i="22"/>
  <c r="AX1346" i="22" s="1"/>
  <c r="Y1345" i="22"/>
  <c r="AY1346" i="22" l="1"/>
  <c r="AO1346" i="22"/>
  <c r="AP1346" i="22"/>
  <c r="AR1346" i="22" s="1"/>
  <c r="R1346" i="22"/>
  <c r="BB1346" i="22"/>
  <c r="AL1346" i="22"/>
  <c r="AA1346" i="22"/>
  <c r="AJ1346" i="22"/>
  <c r="AB1346" i="22"/>
  <c r="AD1346" i="22" s="1"/>
  <c r="S1346" i="22"/>
  <c r="AQ1346" i="22" l="1"/>
  <c r="AS1346" i="22" s="1"/>
  <c r="AM1346" i="22"/>
  <c r="U1346" i="22"/>
  <c r="T1346" i="22" s="1"/>
  <c r="AC1346" i="22"/>
  <c r="AE1346" i="22" s="1"/>
  <c r="AK1346" i="22"/>
  <c r="AU1346" i="22" l="1"/>
  <c r="AT1346" i="22"/>
  <c r="AF1346" i="22"/>
  <c r="AG1346" i="22"/>
  <c r="V1346" i="22"/>
  <c r="BC1346" i="22" s="1"/>
  <c r="AV1346" i="22" l="1"/>
  <c r="W1346" i="22"/>
  <c r="AZ1346" i="22" s="1"/>
  <c r="X1346" i="22"/>
  <c r="BA1346" i="22" s="1"/>
  <c r="AH1346" i="22"/>
  <c r="BD1346" i="22"/>
  <c r="Y1346" i="22" l="1"/>
  <c r="Q1347" i="22"/>
  <c r="AX1347" i="22" s="1"/>
  <c r="AY1347" i="22" l="1"/>
  <c r="AO1347" i="22"/>
  <c r="AP1347" i="22"/>
  <c r="AR1347" i="22" s="1"/>
  <c r="AA1347" i="22"/>
  <c r="AJ1347" i="22"/>
  <c r="AL1347" i="22"/>
  <c r="R1347" i="22"/>
  <c r="BB1347" i="22"/>
  <c r="AB1347" i="22"/>
  <c r="AD1347" i="22" s="1"/>
  <c r="S1347" i="22"/>
  <c r="AQ1347" i="22" l="1"/>
  <c r="AS1347" i="22" s="1"/>
  <c r="AM1347" i="22"/>
  <c r="U1347" i="22"/>
  <c r="T1347" i="22" s="1"/>
  <c r="V1347" i="22" s="1"/>
  <c r="AC1347" i="22"/>
  <c r="AE1347" i="22" s="1"/>
  <c r="AK1347" i="22"/>
  <c r="BC1347" i="22" l="1"/>
  <c r="BD1347" i="22" s="1"/>
  <c r="AT1347" i="22"/>
  <c r="AU1347" i="22"/>
  <c r="AF1347" i="22"/>
  <c r="AG1347" i="22"/>
  <c r="X1347" i="22"/>
  <c r="W1347" i="22"/>
  <c r="BA1347" i="22" l="1"/>
  <c r="AZ1347" i="22"/>
  <c r="AV1347" i="22"/>
  <c r="Y1347" i="22"/>
  <c r="AH1347" i="22"/>
  <c r="Q1348" i="22"/>
  <c r="AX1348" i="22" s="1"/>
  <c r="AY1348" i="22" l="1"/>
  <c r="AO1348" i="22"/>
  <c r="AP1348" i="22"/>
  <c r="AR1348" i="22" s="1"/>
  <c r="BB1348" i="22"/>
  <c r="AL1348" i="22"/>
  <c r="R1348" i="22"/>
  <c r="AA1348" i="22"/>
  <c r="AJ1348" i="22"/>
  <c r="S1348" i="22"/>
  <c r="U1348" i="22" s="1"/>
  <c r="T1348" i="22" s="1"/>
  <c r="V1348" i="22" s="1"/>
  <c r="AB1348" i="22"/>
  <c r="AQ1348" i="22" l="1"/>
  <c r="AS1348" i="22" s="1"/>
  <c r="AD1348" i="22"/>
  <c r="W1348" i="22"/>
  <c r="X1348" i="22"/>
  <c r="AK1348" i="22"/>
  <c r="AM1348" i="22"/>
  <c r="AU1348" i="22" l="1"/>
  <c r="AT1348" i="22"/>
  <c r="AC1348" i="22"/>
  <c r="AE1348" i="22" s="1"/>
  <c r="BC1348" i="22" s="1"/>
  <c r="Y1348" i="22"/>
  <c r="AV1348" i="22" l="1"/>
  <c r="AG1348" i="22"/>
  <c r="BA1348" i="22" s="1"/>
  <c r="AF1348" i="22"/>
  <c r="AZ1348" i="22" s="1"/>
  <c r="BD1348" i="22"/>
  <c r="AH1348" i="22" l="1"/>
  <c r="Q1349" i="22"/>
  <c r="AX1349" i="22" s="1"/>
  <c r="AY1349" i="22" l="1"/>
  <c r="S1349" i="22"/>
  <c r="U1349" i="22" s="1"/>
  <c r="T1349" i="22" s="1"/>
  <c r="V1349" i="22" s="1"/>
  <c r="W1349" i="22" s="1"/>
  <c r="AO1349" i="22"/>
  <c r="AP1349" i="22"/>
  <c r="AR1349" i="22" s="1"/>
  <c r="AJ1349" i="22"/>
  <c r="AK1349" i="22" s="1"/>
  <c r="AB1349" i="22"/>
  <c r="AD1349" i="22" s="1"/>
  <c r="AA1349" i="22"/>
  <c r="AL1349" i="22"/>
  <c r="AM1349" i="22" s="1"/>
  <c r="R1349" i="22"/>
  <c r="BB1349" i="22"/>
  <c r="AQ1349" i="22" l="1"/>
  <c r="AS1349" i="22" s="1"/>
  <c r="X1349" i="22"/>
  <c r="Y1349" i="22" s="1"/>
  <c r="AC1349" i="22"/>
  <c r="AE1349" i="22" s="1"/>
  <c r="BC1349" i="22" l="1"/>
  <c r="BD1349" i="22" s="1"/>
  <c r="AU1349" i="22"/>
  <c r="AT1349" i="22"/>
  <c r="AF1349" i="22"/>
  <c r="AG1349" i="22"/>
  <c r="AZ1349" i="22" l="1"/>
  <c r="BA1349" i="22"/>
  <c r="AV1349" i="22"/>
  <c r="Q1350" i="22"/>
  <c r="AX1350" i="22" s="1"/>
  <c r="AH1349" i="22"/>
  <c r="AY1350" i="22" l="1"/>
  <c r="AP1350" i="22"/>
  <c r="AR1350" i="22" s="1"/>
  <c r="AQ1350" i="22" s="1"/>
  <c r="AS1350" i="22" s="1"/>
  <c r="AO1350" i="22"/>
  <c r="AJ1350" i="22"/>
  <c r="AK1350" i="22" s="1"/>
  <c r="R1350" i="22"/>
  <c r="AL1350" i="22"/>
  <c r="AM1350" i="22" s="1"/>
  <c r="S1350" i="22"/>
  <c r="U1350" i="22" s="1"/>
  <c r="T1350" i="22" s="1"/>
  <c r="V1350" i="22" s="1"/>
  <c r="AA1350" i="22"/>
  <c r="AB1350" i="22"/>
  <c r="AD1350" i="22" s="1"/>
  <c r="BB1350" i="22"/>
  <c r="AU1350" i="22" l="1"/>
  <c r="AT1350" i="22"/>
  <c r="AC1350" i="22"/>
  <c r="AE1350" i="22" s="1"/>
  <c r="BC1350" i="22" s="1"/>
  <c r="W1350" i="22"/>
  <c r="X1350" i="22"/>
  <c r="AV1350" i="22" l="1"/>
  <c r="AG1350" i="22"/>
  <c r="BA1350" i="22" s="1"/>
  <c r="AF1350" i="22"/>
  <c r="AZ1350" i="22" s="1"/>
  <c r="BD1350" i="22"/>
  <c r="Y1350" i="22"/>
  <c r="AH1350" i="22" l="1"/>
  <c r="Q1351" i="22"/>
  <c r="AX1351" i="22" s="1"/>
  <c r="AY1351" i="22" l="1"/>
  <c r="AJ1351" i="22"/>
  <c r="AO1351" i="22"/>
  <c r="AP1351" i="22"/>
  <c r="AR1351" i="22" s="1"/>
  <c r="AA1351" i="22"/>
  <c r="R1351" i="22"/>
  <c r="AL1351" i="22"/>
  <c r="AM1351" i="22" s="1"/>
  <c r="S1351" i="22"/>
  <c r="U1351" i="22" s="1"/>
  <c r="T1351" i="22" s="1"/>
  <c r="BB1351" i="22"/>
  <c r="AB1351" i="22"/>
  <c r="AD1351" i="22" s="1"/>
  <c r="AK1351" i="22"/>
  <c r="AQ1351" i="22" l="1"/>
  <c r="AS1351" i="22" s="1"/>
  <c r="V1351" i="22"/>
  <c r="W1351" i="22" s="1"/>
  <c r="AC1351" i="22"/>
  <c r="AE1351" i="22" s="1"/>
  <c r="BC1351" i="22" l="1"/>
  <c r="AU1351" i="22"/>
  <c r="AT1351" i="22"/>
  <c r="X1351" i="22"/>
  <c r="Y1351" i="22" s="1"/>
  <c r="BD1351" i="22"/>
  <c r="AF1351" i="22"/>
  <c r="AG1351" i="22"/>
  <c r="AZ1351" i="22" l="1"/>
  <c r="BA1351" i="22"/>
  <c r="AV1351" i="22"/>
  <c r="Q1352" i="22"/>
  <c r="AX1352" i="22" s="1"/>
  <c r="AH1351" i="22"/>
  <c r="AY1352" i="22" l="1"/>
  <c r="S1352" i="22"/>
  <c r="U1352" i="22" s="1"/>
  <c r="T1352" i="22" s="1"/>
  <c r="AO1352" i="22"/>
  <c r="AP1352" i="22"/>
  <c r="AR1352" i="22" s="1"/>
  <c r="AB1352" i="22"/>
  <c r="AD1352" i="22" s="1"/>
  <c r="AC1352" i="22" s="1"/>
  <c r="R1352" i="22"/>
  <c r="AL1352" i="22"/>
  <c r="AM1352" i="22" s="1"/>
  <c r="BB1352" i="22"/>
  <c r="AA1352" i="22"/>
  <c r="AJ1352" i="22"/>
  <c r="AK1352" i="22" s="1"/>
  <c r="V1352" i="22" l="1"/>
  <c r="X1352" i="22" s="1"/>
  <c r="AE1352" i="22"/>
  <c r="AF1352" i="22" s="1"/>
  <c r="AQ1352" i="22"/>
  <c r="AS1352" i="22" s="1"/>
  <c r="W1352" i="22"/>
  <c r="Y1352" i="22" s="1"/>
  <c r="BC1352" i="22" l="1"/>
  <c r="BD1352" i="22" s="1"/>
  <c r="AG1352" i="22"/>
  <c r="AH1352" i="22" s="1"/>
  <c r="AT1352" i="22"/>
  <c r="AZ1352" i="22" s="1"/>
  <c r="AU1352" i="22"/>
  <c r="BA1352" i="22" l="1"/>
  <c r="Q1353" i="22"/>
  <c r="AX1353" i="22" s="1"/>
  <c r="AV1352" i="22"/>
  <c r="AA1353" i="22" l="1"/>
  <c r="R1353" i="22"/>
  <c r="AY1353" i="22"/>
  <c r="AJ1353" i="22"/>
  <c r="AK1353" i="22" s="1"/>
  <c r="AP1353" i="22"/>
  <c r="AR1353" i="22" s="1"/>
  <c r="AQ1353" i="22" s="1"/>
  <c r="S1353" i="22"/>
  <c r="U1353" i="22" s="1"/>
  <c r="T1353" i="22" s="1"/>
  <c r="AB1353" i="22"/>
  <c r="AD1353" i="22" s="1"/>
  <c r="AC1353" i="22" s="1"/>
  <c r="AE1353" i="22" s="1"/>
  <c r="AG1353" i="22" s="1"/>
  <c r="BB1353" i="22"/>
  <c r="AO1353" i="22"/>
  <c r="AL1353" i="22"/>
  <c r="AM1353" i="22" s="1"/>
  <c r="AS1353" i="22" l="1"/>
  <c r="V1353" i="22"/>
  <c r="W1353" i="22" s="1"/>
  <c r="AF1353" i="22"/>
  <c r="AH1353" i="22" s="1"/>
  <c r="AU1353" i="22"/>
  <c r="AT1353" i="22"/>
  <c r="AZ1353" i="22" l="1"/>
  <c r="BC1353" i="22"/>
  <c r="BD1353" i="22" s="1"/>
  <c r="X1353" i="22"/>
  <c r="Y1353" i="22" s="1"/>
  <c r="AV1353" i="22"/>
  <c r="Q1354" i="22" l="1"/>
  <c r="AX1354" i="22" s="1"/>
  <c r="BA1353" i="22"/>
  <c r="AY1354" i="22"/>
  <c r="AP1354" i="22"/>
  <c r="AR1354" i="22" s="1"/>
  <c r="AQ1354" i="22" s="1"/>
  <c r="AS1354" i="22" s="1"/>
  <c r="AO1354" i="22"/>
  <c r="R1354" i="22"/>
  <c r="AB1354" i="22"/>
  <c r="AD1354" i="22" s="1"/>
  <c r="AA1354" i="22"/>
  <c r="AL1354" i="22"/>
  <c r="AM1354" i="22" s="1"/>
  <c r="S1354" i="22"/>
  <c r="U1354" i="22" s="1"/>
  <c r="T1354" i="22" s="1"/>
  <c r="BB1354" i="22"/>
  <c r="AJ1354" i="22"/>
  <c r="AK1354" i="22" s="1"/>
  <c r="AU1354" i="22" l="1"/>
  <c r="AT1354" i="22"/>
  <c r="V1354" i="22"/>
  <c r="AC1354" i="22"/>
  <c r="AE1354" i="22" s="1"/>
  <c r="BC1354" i="22" l="1"/>
  <c r="BD1354" i="22" s="1"/>
  <c r="AV1354" i="22"/>
  <c r="AF1354" i="22"/>
  <c r="AG1354" i="22"/>
  <c r="X1354" i="22"/>
  <c r="W1354" i="22"/>
  <c r="AZ1354" i="22" l="1"/>
  <c r="BA1354" i="22"/>
  <c r="Y1354" i="22"/>
  <c r="AH1354" i="22"/>
  <c r="Q1355" i="22"/>
  <c r="AX1355" i="22" s="1"/>
  <c r="AY1355" i="22" l="1"/>
  <c r="AO1355" i="22"/>
  <c r="AP1355" i="22"/>
  <c r="AR1355" i="22" s="1"/>
  <c r="AJ1355" i="22"/>
  <c r="AK1355" i="22" s="1"/>
  <c r="AL1355" i="22"/>
  <c r="AM1355" i="22" s="1"/>
  <c r="AA1355" i="22"/>
  <c r="AB1355" i="22"/>
  <c r="AD1355" i="22" s="1"/>
  <c r="AC1355" i="22" s="1"/>
  <c r="R1355" i="22"/>
  <c r="S1355" i="22"/>
  <c r="U1355" i="22" s="1"/>
  <c r="BB1355" i="22"/>
  <c r="AQ1355" i="22" l="1"/>
  <c r="AS1355" i="22" s="1"/>
  <c r="AE1355" i="22"/>
  <c r="T1355" i="22"/>
  <c r="V1355" i="22" s="1"/>
  <c r="BC1355" i="22" l="1"/>
  <c r="AU1355" i="22"/>
  <c r="AT1355" i="22"/>
  <c r="AZ1355" i="22" s="1"/>
  <c r="X1355" i="22"/>
  <c r="W1355" i="22"/>
  <c r="AF1355" i="22"/>
  <c r="AG1355" i="22"/>
  <c r="BD1355" i="22"/>
  <c r="BA1355" i="22" l="1"/>
  <c r="AV1355" i="22"/>
  <c r="AH1355" i="22"/>
  <c r="Y1355" i="22"/>
  <c r="Q1356" i="22"/>
  <c r="AX1356" i="22" s="1"/>
  <c r="AY1356" i="22" l="1"/>
  <c r="S1356" i="22"/>
  <c r="U1356" i="22" s="1"/>
  <c r="T1356" i="22" s="1"/>
  <c r="V1356" i="22" s="1"/>
  <c r="AO1356" i="22"/>
  <c r="AP1356" i="22"/>
  <c r="AR1356" i="22" s="1"/>
  <c r="AL1356" i="22"/>
  <c r="AM1356" i="22" s="1"/>
  <c r="AJ1356" i="22"/>
  <c r="AK1356" i="22" s="1"/>
  <c r="AA1356" i="22"/>
  <c r="R1356" i="22"/>
  <c r="BB1356" i="22"/>
  <c r="AB1356" i="22"/>
  <c r="AD1356" i="22" s="1"/>
  <c r="AC1356" i="22" s="1"/>
  <c r="AQ1356" i="22" l="1"/>
  <c r="AS1356" i="22" s="1"/>
  <c r="W1356" i="22"/>
  <c r="X1356" i="22"/>
  <c r="AE1356" i="22"/>
  <c r="BC1356" i="22" l="1"/>
  <c r="BD1356" i="22" s="1"/>
  <c r="AU1356" i="22"/>
  <c r="AT1356" i="22"/>
  <c r="AF1356" i="22"/>
  <c r="AG1356" i="22"/>
  <c r="Y1356" i="22"/>
  <c r="AZ1356" i="22" l="1"/>
  <c r="BA1356" i="22"/>
  <c r="Q1357" i="22"/>
  <c r="AX1357" i="22" s="1"/>
  <c r="AV1356" i="22"/>
  <c r="AH1356" i="22"/>
  <c r="S1357" i="22" l="1"/>
  <c r="U1357" i="22" s="1"/>
  <c r="T1357" i="22" s="1"/>
  <c r="AJ1357" i="22"/>
  <c r="AK1357" i="22" s="1"/>
  <c r="AL1357" i="22"/>
  <c r="AM1357" i="22" s="1"/>
  <c r="AB1357" i="22"/>
  <c r="AD1357" i="22" s="1"/>
  <c r="AC1357" i="22" s="1"/>
  <c r="AO1357" i="22"/>
  <c r="R1357" i="22"/>
  <c r="AA1357" i="22"/>
  <c r="BB1357" i="22"/>
  <c r="AP1357" i="22"/>
  <c r="AR1357" i="22" s="1"/>
  <c r="AQ1357" i="22" s="1"/>
  <c r="AY1357" i="22"/>
  <c r="V1357" i="22" l="1"/>
  <c r="W1357" i="22" s="1"/>
  <c r="AS1357" i="22"/>
  <c r="AU1357" i="22" s="1"/>
  <c r="AE1357" i="22"/>
  <c r="X1357" i="22" l="1"/>
  <c r="Y1357" i="22" s="1"/>
  <c r="AT1357" i="22"/>
  <c r="BC1357" i="22"/>
  <c r="Q1358" i="22" s="1"/>
  <c r="AX1358" i="22" s="1"/>
  <c r="AG1357" i="22"/>
  <c r="BA1357" i="22" s="1"/>
  <c r="AF1357" i="22"/>
  <c r="AV1357" i="22" l="1"/>
  <c r="AZ1357" i="22"/>
  <c r="BD1357" i="22"/>
  <c r="AH1357" i="22"/>
  <c r="AY1358" i="22"/>
  <c r="AB1358" i="22"/>
  <c r="AD1358" i="22" s="1"/>
  <c r="AC1358" i="22" s="1"/>
  <c r="AE1358" i="22" s="1"/>
  <c r="AO1358" i="22"/>
  <c r="AP1358" i="22"/>
  <c r="AR1358" i="22" s="1"/>
  <c r="AQ1358" i="22" s="1"/>
  <c r="AS1358" i="22" s="1"/>
  <c r="AA1358" i="22"/>
  <c r="AJ1358" i="22"/>
  <c r="AK1358" i="22" s="1"/>
  <c r="S1358" i="22"/>
  <c r="U1358" i="22" s="1"/>
  <c r="T1358" i="22" s="1"/>
  <c r="AL1358" i="22"/>
  <c r="AM1358" i="22" s="1"/>
  <c r="BB1358" i="22"/>
  <c r="R1358" i="22"/>
  <c r="AT1358" i="22" l="1"/>
  <c r="AU1358" i="22"/>
  <c r="AF1358" i="22"/>
  <c r="V1358" i="22"/>
  <c r="AG1358" i="22"/>
  <c r="BC1358" i="22" l="1"/>
  <c r="BD1358" i="22" s="1"/>
  <c r="AH1358" i="22"/>
  <c r="AV1358" i="22"/>
  <c r="X1358" i="22"/>
  <c r="BA1358" i="22" s="1"/>
  <c r="W1358" i="22"/>
  <c r="AZ1358" i="22" s="1"/>
  <c r="Q1359" i="22" l="1"/>
  <c r="AX1359" i="22" s="1"/>
  <c r="Y1358" i="22"/>
  <c r="S1359" i="22"/>
  <c r="U1359" i="22" s="1"/>
  <c r="T1359" i="22" s="1"/>
  <c r="V1359" i="22" s="1"/>
  <c r="AO1359" i="22"/>
  <c r="AJ1359" i="22"/>
  <c r="R1359" i="22"/>
  <c r="AA1359" i="22"/>
  <c r="AB1359" i="22"/>
  <c r="AD1359" i="22" s="1"/>
  <c r="AY1359" i="22" l="1"/>
  <c r="AL1359" i="22"/>
  <c r="BB1359" i="22"/>
  <c r="AP1359" i="22"/>
  <c r="AR1359" i="22" s="1"/>
  <c r="AQ1359" i="22" s="1"/>
  <c r="AK1359" i="22"/>
  <c r="AM1359" i="22"/>
  <c r="AC1359" i="22"/>
  <c r="AE1359" i="22" s="1"/>
  <c r="X1359" i="22"/>
  <c r="W1359" i="22"/>
  <c r="AS1359" i="22" l="1"/>
  <c r="BC1359" i="22" s="1"/>
  <c r="BD1359" i="22" s="1"/>
  <c r="AF1359" i="22"/>
  <c r="AG1359" i="22"/>
  <c r="Y1359" i="22"/>
  <c r="AT1359" i="22" l="1"/>
  <c r="AZ1359" i="22" s="1"/>
  <c r="AU1359" i="22"/>
  <c r="BA1359" i="22" s="1"/>
  <c r="AH1359" i="22"/>
  <c r="Q1360" i="22"/>
  <c r="AX1360" i="22" s="1"/>
  <c r="AV1359" i="22" l="1"/>
  <c r="AY1360" i="22"/>
  <c r="AO1360" i="22"/>
  <c r="AP1360" i="22"/>
  <c r="AR1360" i="22" s="1"/>
  <c r="AQ1360" i="22" s="1"/>
  <c r="AS1360" i="22" s="1"/>
  <c r="AA1360" i="22"/>
  <c r="AL1360" i="22"/>
  <c r="R1360" i="22"/>
  <c r="AJ1360" i="22"/>
  <c r="BB1360" i="22"/>
  <c r="S1360" i="22"/>
  <c r="U1360" i="22" s="1"/>
  <c r="T1360" i="22" s="1"/>
  <c r="AB1360" i="22"/>
  <c r="AD1360" i="22" s="1"/>
  <c r="AC1360" i="22" s="1"/>
  <c r="AT1360" i="22" l="1"/>
  <c r="AU1360" i="22"/>
  <c r="AE1360" i="22"/>
  <c r="AK1360" i="22"/>
  <c r="AM1360" i="22"/>
  <c r="V1360" i="22"/>
  <c r="BC1360" i="22" l="1"/>
  <c r="BD1360" i="22" s="1"/>
  <c r="AV1360" i="22"/>
  <c r="AF1360" i="22"/>
  <c r="AG1360" i="22"/>
  <c r="BA1360" i="22" s="1"/>
  <c r="W1360" i="22"/>
  <c r="X1360" i="22"/>
  <c r="AZ1360" i="22" l="1"/>
  <c r="AH1360" i="22"/>
  <c r="Y1360" i="22"/>
  <c r="Q1361" i="22"/>
  <c r="AX1361" i="22" s="1"/>
  <c r="AY1361" i="22" l="1"/>
  <c r="AB1361" i="22"/>
  <c r="AD1361" i="22" s="1"/>
  <c r="AC1361" i="22" s="1"/>
  <c r="AE1361" i="22" s="1"/>
  <c r="AO1361" i="22"/>
  <c r="AP1361" i="22"/>
  <c r="AR1361" i="22" s="1"/>
  <c r="S1361" i="22"/>
  <c r="U1361" i="22" s="1"/>
  <c r="R1361" i="22"/>
  <c r="BB1361" i="22"/>
  <c r="AA1361" i="22"/>
  <c r="AL1361" i="22"/>
  <c r="AJ1361" i="22"/>
  <c r="AQ1361" i="22" l="1"/>
  <c r="AS1361" i="22" s="1"/>
  <c r="T1361" i="22"/>
  <c r="V1361" i="22" s="1"/>
  <c r="AF1361" i="22"/>
  <c r="AG1361" i="22"/>
  <c r="AK1361" i="22"/>
  <c r="AM1361" i="22"/>
  <c r="BC1361" i="22" l="1"/>
  <c r="AU1361" i="22"/>
  <c r="AT1361" i="22"/>
  <c r="AZ1361" i="22" s="1"/>
  <c r="X1361" i="22"/>
  <c r="W1361" i="22"/>
  <c r="AH1361" i="22"/>
  <c r="BD1361" i="22"/>
  <c r="BA1361" i="22" l="1"/>
  <c r="AV1361" i="22"/>
  <c r="Y1361" i="22"/>
  <c r="Q1362" i="22"/>
  <c r="AX1362" i="22" s="1"/>
  <c r="AY1362" i="22" l="1"/>
  <c r="AP1362" i="22"/>
  <c r="AR1362" i="22" s="1"/>
  <c r="AQ1362" i="22" s="1"/>
  <c r="AS1362" i="22" s="1"/>
  <c r="AO1362" i="22"/>
  <c r="AA1362" i="22"/>
  <c r="AJ1362" i="22"/>
  <c r="BB1362" i="22"/>
  <c r="AL1362" i="22"/>
  <c r="R1362" i="22"/>
  <c r="AB1362" i="22"/>
  <c r="AD1362" i="22" s="1"/>
  <c r="S1362" i="22"/>
  <c r="AU1362" i="22" l="1"/>
  <c r="AT1362" i="22"/>
  <c r="AC1362" i="22"/>
  <c r="AE1362" i="22" s="1"/>
  <c r="U1362" i="22"/>
  <c r="T1362" i="22" s="1"/>
  <c r="AK1362" i="22"/>
  <c r="AM1362" i="22"/>
  <c r="AV1362" i="22" l="1"/>
  <c r="V1362" i="22"/>
  <c r="X1362" i="22" s="1"/>
  <c r="AF1362" i="22"/>
  <c r="AG1362" i="22"/>
  <c r="BA1362" i="22" l="1"/>
  <c r="BC1362" i="22"/>
  <c r="BD1362" i="22" s="1"/>
  <c r="W1362" i="22"/>
  <c r="Y1362" i="22" s="1"/>
  <c r="AH1362" i="22"/>
  <c r="AZ1362" i="22" l="1"/>
  <c r="Q1363" i="22"/>
  <c r="AX1363" i="22" s="1"/>
  <c r="AY1363" i="22" l="1"/>
  <c r="AA1363" i="22"/>
  <c r="AB1363" i="22"/>
  <c r="AD1363" i="22" s="1"/>
  <c r="AC1363" i="22" s="1"/>
  <c r="R1363" i="22"/>
  <c r="AP1363" i="22"/>
  <c r="AR1363" i="22" s="1"/>
  <c r="AQ1363" i="22" s="1"/>
  <c r="AJ1363" i="22"/>
  <c r="AL1363" i="22"/>
  <c r="AM1363" i="22" s="1"/>
  <c r="BB1363" i="22"/>
  <c r="AO1363" i="22"/>
  <c r="S1363" i="22"/>
  <c r="U1363" i="22" s="1"/>
  <c r="T1363" i="22" s="1"/>
  <c r="AK1363" i="22"/>
  <c r="AS1363" i="22" l="1"/>
  <c r="AT1363" i="22" s="1"/>
  <c r="AE1363" i="22"/>
  <c r="V1363" i="22"/>
  <c r="W1363" i="22" s="1"/>
  <c r="AU1363" i="22" l="1"/>
  <c r="BC1363" i="22"/>
  <c r="BD1363" i="22" s="1"/>
  <c r="AF1363" i="22"/>
  <c r="AZ1363" i="22" s="1"/>
  <c r="AG1363" i="22"/>
  <c r="AV1363" i="22"/>
  <c r="X1363" i="22"/>
  <c r="Q1364" i="22" l="1"/>
  <c r="AX1364" i="22" s="1"/>
  <c r="AH1363" i="22"/>
  <c r="BA1363" i="22"/>
  <c r="Y1363" i="22"/>
  <c r="AY1364" i="22"/>
  <c r="AP1364" i="22"/>
  <c r="AR1364" i="22" s="1"/>
  <c r="AA1364" i="22"/>
  <c r="R1364" i="22"/>
  <c r="AJ1364" i="22"/>
  <c r="AL1364" i="22"/>
  <c r="BB1364" i="22"/>
  <c r="AB1364" i="22"/>
  <c r="AD1364" i="22" s="1"/>
  <c r="S1364" i="22"/>
  <c r="U1364" i="22" s="1"/>
  <c r="T1364" i="22" s="1"/>
  <c r="AO1364" i="22" l="1"/>
  <c r="AQ1364" i="22"/>
  <c r="AS1364" i="22" s="1"/>
  <c r="AC1364" i="22"/>
  <c r="AE1364" i="22" s="1"/>
  <c r="AM1364" i="22"/>
  <c r="AK1364" i="22"/>
  <c r="V1364" i="22"/>
  <c r="AT1364" i="22" l="1"/>
  <c r="AU1364" i="22"/>
  <c r="BC1364" i="22"/>
  <c r="BD1364" i="22" s="1"/>
  <c r="AF1364" i="22"/>
  <c r="AG1364" i="22"/>
  <c r="W1364" i="22"/>
  <c r="X1364" i="22"/>
  <c r="BA1364" i="22" l="1"/>
  <c r="AZ1364" i="22"/>
  <c r="AV1364" i="22"/>
  <c r="Y1364" i="22"/>
  <c r="AH1364" i="22"/>
  <c r="Q1365" i="22"/>
  <c r="AX1365" i="22" s="1"/>
  <c r="AY1365" i="22" l="1"/>
  <c r="S1365" i="22"/>
  <c r="U1365" i="22" s="1"/>
  <c r="T1365" i="22" s="1"/>
  <c r="AO1365" i="22"/>
  <c r="AP1365" i="22"/>
  <c r="AR1365" i="22" s="1"/>
  <c r="AQ1365" i="22" s="1"/>
  <c r="AB1365" i="22"/>
  <c r="AD1365" i="22" s="1"/>
  <c r="AC1365" i="22" s="1"/>
  <c r="BB1365" i="22"/>
  <c r="AA1365" i="22"/>
  <c r="AJ1365" i="22"/>
  <c r="AL1365" i="22"/>
  <c r="R1365" i="22"/>
  <c r="AS1365" i="22" l="1"/>
  <c r="AT1365" i="22" s="1"/>
  <c r="V1365" i="22"/>
  <c r="X1365" i="22" s="1"/>
  <c r="AE1365" i="22"/>
  <c r="AM1365" i="22"/>
  <c r="AK1365" i="22"/>
  <c r="AU1365" i="22" l="1"/>
  <c r="BC1365" i="22"/>
  <c r="BD1365" i="22" s="1"/>
  <c r="W1365" i="22"/>
  <c r="Y1365" i="22" s="1"/>
  <c r="AF1365" i="22"/>
  <c r="AG1365" i="22"/>
  <c r="AZ1365" i="22" l="1"/>
  <c r="BA1365" i="22"/>
  <c r="AV1365" i="22"/>
  <c r="AH1365" i="22"/>
  <c r="Q1366" i="22"/>
  <c r="AX1366" i="22" s="1"/>
  <c r="AY1366" i="22" l="1"/>
  <c r="AO1366" i="22"/>
  <c r="AP1366" i="22"/>
  <c r="AR1366" i="22" s="1"/>
  <c r="S1366" i="22"/>
  <c r="R1366" i="22"/>
  <c r="BB1366" i="22"/>
  <c r="AJ1366" i="22"/>
  <c r="AA1366" i="22"/>
  <c r="AL1366" i="22"/>
  <c r="AB1366" i="22"/>
  <c r="AD1366" i="22" s="1"/>
  <c r="AQ1366" i="22" l="1"/>
  <c r="AS1366" i="22" s="1"/>
  <c r="AC1366" i="22"/>
  <c r="AE1366" i="22" s="1"/>
  <c r="AM1366" i="22"/>
  <c r="AK1366" i="22"/>
  <c r="U1366" i="22"/>
  <c r="T1366" i="22" s="1"/>
  <c r="AT1366" i="22" l="1"/>
  <c r="AU1366" i="22"/>
  <c r="AF1366" i="22"/>
  <c r="AG1366" i="22"/>
  <c r="V1366" i="22"/>
  <c r="AV1366" i="22" l="1"/>
  <c r="BC1366" i="22"/>
  <c r="BD1366" i="22" s="1"/>
  <c r="W1366" i="22"/>
  <c r="AZ1366" i="22" s="1"/>
  <c r="X1366" i="22"/>
  <c r="BA1366" i="22" s="1"/>
  <c r="AH1366" i="22"/>
  <c r="Q1367" i="22" l="1"/>
  <c r="AX1367" i="22" s="1"/>
  <c r="Y1366" i="22"/>
  <c r="AY1367" i="22" l="1"/>
  <c r="BB1367" i="22"/>
  <c r="AL1367" i="22"/>
  <c r="AM1367" i="22" s="1"/>
  <c r="R1367" i="22"/>
  <c r="AB1367" i="22"/>
  <c r="AD1367" i="22" s="1"/>
  <c r="AJ1367" i="22"/>
  <c r="AA1367" i="22"/>
  <c r="AP1367" i="22"/>
  <c r="AR1367" i="22" s="1"/>
  <c r="AQ1367" i="22" s="1"/>
  <c r="S1367" i="22"/>
  <c r="U1367" i="22" s="1"/>
  <c r="T1367" i="22" s="1"/>
  <c r="AO1367" i="22"/>
  <c r="AK1367" i="22"/>
  <c r="AS1367" i="22" l="1"/>
  <c r="AT1367" i="22" s="1"/>
  <c r="V1367" i="22"/>
  <c r="W1367" i="22" s="1"/>
  <c r="AC1367" i="22"/>
  <c r="AE1367" i="22" s="1"/>
  <c r="AU1367" i="22" l="1"/>
  <c r="BC1367" i="22"/>
  <c r="BD1367" i="22" s="1"/>
  <c r="X1367" i="22"/>
  <c r="Y1367" i="22" s="1"/>
  <c r="AF1367" i="22"/>
  <c r="AZ1367" i="22" s="1"/>
  <c r="AG1367" i="22"/>
  <c r="AV1367" i="22" l="1"/>
  <c r="BA1367" i="22"/>
  <c r="AH1367" i="22"/>
  <c r="Q1368" i="22"/>
  <c r="AX1368" i="22" s="1"/>
  <c r="AY1368" i="22" l="1"/>
  <c r="AA1368" i="22"/>
  <c r="AO1368" i="22"/>
  <c r="AP1368" i="22"/>
  <c r="AR1368" i="22" s="1"/>
  <c r="AQ1368" i="22" s="1"/>
  <c r="S1368" i="22"/>
  <c r="U1368" i="22" s="1"/>
  <c r="T1368" i="22" s="1"/>
  <c r="AJ1368" i="22"/>
  <c r="AK1368" i="22" s="1"/>
  <c r="AL1368" i="22"/>
  <c r="AM1368" i="22" s="1"/>
  <c r="BB1368" i="22"/>
  <c r="AB1368" i="22"/>
  <c r="AD1368" i="22" s="1"/>
  <c r="AC1368" i="22" s="1"/>
  <c r="R1368" i="22"/>
  <c r="AS1368" i="22" l="1"/>
  <c r="AT1368" i="22" s="1"/>
  <c r="V1368" i="22"/>
  <c r="W1368" i="22" s="1"/>
  <c r="AE1368" i="22"/>
  <c r="AU1368" i="22" l="1"/>
  <c r="BC1368" i="22"/>
  <c r="BD1368" i="22" s="1"/>
  <c r="X1368" i="22"/>
  <c r="Y1368" i="22" s="1"/>
  <c r="AF1368" i="22"/>
  <c r="AZ1368" i="22" s="1"/>
  <c r="AG1368" i="22"/>
  <c r="AV1368" i="22" l="1"/>
  <c r="BA1368" i="22"/>
  <c r="AH1368" i="22"/>
  <c r="Q1369" i="22"/>
  <c r="AX1369" i="22" s="1"/>
  <c r="AY1369" i="22" l="1"/>
  <c r="AO1369" i="22"/>
  <c r="AP1369" i="22"/>
  <c r="AR1369" i="22" s="1"/>
  <c r="S1369" i="22"/>
  <c r="U1369" i="22" s="1"/>
  <c r="T1369" i="22" s="1"/>
  <c r="V1369" i="22" s="1"/>
  <c r="R1369" i="22"/>
  <c r="AA1369" i="22"/>
  <c r="BB1369" i="22"/>
  <c r="AL1369" i="22"/>
  <c r="AM1369" i="22" s="1"/>
  <c r="AB1369" i="22"/>
  <c r="AD1369" i="22" s="1"/>
  <c r="AJ1369" i="22"/>
  <c r="AK1369" i="22" s="1"/>
  <c r="AQ1369" i="22" l="1"/>
  <c r="AS1369" i="22" s="1"/>
  <c r="W1369" i="22"/>
  <c r="X1369" i="22"/>
  <c r="AC1369" i="22"/>
  <c r="AE1369" i="22" s="1"/>
  <c r="AU1369" i="22" l="1"/>
  <c r="AT1369" i="22"/>
  <c r="AZ1369" i="22" s="1"/>
  <c r="BC1369" i="22"/>
  <c r="BD1369" i="22" s="1"/>
  <c r="Y1369" i="22"/>
  <c r="AF1369" i="22"/>
  <c r="AG1369" i="22"/>
  <c r="BA1369" i="22" l="1"/>
  <c r="AV1369" i="22"/>
  <c r="Q1370" i="22"/>
  <c r="AX1370" i="22" s="1"/>
  <c r="AH1369" i="22"/>
  <c r="AY1370" i="22" l="1"/>
  <c r="AO1370" i="22"/>
  <c r="AP1370" i="22"/>
  <c r="AR1370" i="22" s="1"/>
  <c r="AA1370" i="22"/>
  <c r="S1370" i="22"/>
  <c r="U1370" i="22" s="1"/>
  <c r="T1370" i="22" s="1"/>
  <c r="AJ1370" i="22"/>
  <c r="AK1370" i="22" s="1"/>
  <c r="AL1370" i="22"/>
  <c r="AM1370" i="22" s="1"/>
  <c r="R1370" i="22"/>
  <c r="BB1370" i="22"/>
  <c r="AB1370" i="22"/>
  <c r="AD1370" i="22" s="1"/>
  <c r="AC1370" i="22" s="1"/>
  <c r="AQ1370" i="22" l="1"/>
  <c r="AS1370" i="22" s="1"/>
  <c r="V1370" i="22"/>
  <c r="AE1370" i="22"/>
  <c r="AT1370" i="22" l="1"/>
  <c r="AU1370" i="22"/>
  <c r="BC1370" i="22"/>
  <c r="BD1370" i="22" s="1"/>
  <c r="AF1370" i="22"/>
  <c r="AG1370" i="22"/>
  <c r="W1370" i="22"/>
  <c r="X1370" i="22"/>
  <c r="AV1370" i="22" l="1"/>
  <c r="BA1370" i="22"/>
  <c r="AZ1370" i="22"/>
  <c r="Q1371" i="22"/>
  <c r="AX1371" i="22" s="1"/>
  <c r="AH1370" i="22"/>
  <c r="Y1370" i="22"/>
  <c r="AY1371" i="22" l="1"/>
  <c r="AB1371" i="22"/>
  <c r="AD1371" i="22" s="1"/>
  <c r="AC1371" i="22" s="1"/>
  <c r="AE1371" i="22" s="1"/>
  <c r="AO1371" i="22"/>
  <c r="AP1371" i="22"/>
  <c r="AR1371" i="22" s="1"/>
  <c r="AQ1371" i="22" s="1"/>
  <c r="R1371" i="22"/>
  <c r="AA1371" i="22"/>
  <c r="AL1371" i="22"/>
  <c r="AM1371" i="22" s="1"/>
  <c r="BB1371" i="22"/>
  <c r="AJ1371" i="22"/>
  <c r="AK1371" i="22" s="1"/>
  <c r="S1371" i="22"/>
  <c r="U1371" i="22" s="1"/>
  <c r="T1371" i="22" s="1"/>
  <c r="AS1371" i="22" l="1"/>
  <c r="AU1371" i="22" s="1"/>
  <c r="AF1371" i="22"/>
  <c r="AG1371" i="22"/>
  <c r="V1371" i="22"/>
  <c r="AT1371" i="22" l="1"/>
  <c r="BC1371" i="22"/>
  <c r="BD1371" i="22" s="1"/>
  <c r="AV1371" i="22"/>
  <c r="AH1371" i="22"/>
  <c r="W1371" i="22"/>
  <c r="X1371" i="22"/>
  <c r="BA1371" i="22" s="1"/>
  <c r="AZ1371" i="22" l="1"/>
  <c r="Q1372" i="22"/>
  <c r="AX1372" i="22" s="1"/>
  <c r="Y1371" i="22"/>
  <c r="AP1372" i="22" l="1"/>
  <c r="AR1372" i="22" s="1"/>
  <c r="AQ1372" i="22" s="1"/>
  <c r="AO1372" i="22"/>
  <c r="S1372" i="22"/>
  <c r="U1372" i="22" s="1"/>
  <c r="T1372" i="22" s="1"/>
  <c r="AL1372" i="22"/>
  <c r="AM1372" i="22" s="1"/>
  <c r="AB1372" i="22"/>
  <c r="AD1372" i="22" s="1"/>
  <c r="AC1372" i="22" s="1"/>
  <c r="AY1372" i="22"/>
  <c r="AA1372" i="22"/>
  <c r="R1372" i="22"/>
  <c r="BB1372" i="22"/>
  <c r="AJ1372" i="22"/>
  <c r="AK1372" i="22" s="1"/>
  <c r="AS1372" i="22"/>
  <c r="AT1372" i="22" s="1"/>
  <c r="V1372" i="22" l="1"/>
  <c r="AE1372" i="22"/>
  <c r="AF1372" i="22" s="1"/>
  <c r="AU1372" i="22"/>
  <c r="X1372" i="22"/>
  <c r="W1372" i="22"/>
  <c r="AZ1372" i="22" l="1"/>
  <c r="BC1372" i="22"/>
  <c r="BD1372" i="22" s="1"/>
  <c r="AG1372" i="22"/>
  <c r="AH1372" i="22" s="1"/>
  <c r="AV1372" i="22"/>
  <c r="Y1372" i="22"/>
  <c r="Q1373" i="22" l="1"/>
  <c r="AX1373" i="22" s="1"/>
  <c r="AY1373" i="22" s="1"/>
  <c r="BA1372" i="22"/>
  <c r="AB1373" i="22"/>
  <c r="AD1373" i="22" s="1"/>
  <c r="AC1373" i="22" s="1"/>
  <c r="AL1373" i="22"/>
  <c r="AM1373" i="22" s="1"/>
  <c r="S1373" i="22"/>
  <c r="U1373" i="22" s="1"/>
  <c r="T1373" i="22" s="1"/>
  <c r="AJ1373" i="22"/>
  <c r="AK1373" i="22" s="1"/>
  <c r="AP1373" i="22"/>
  <c r="AR1373" i="22" s="1"/>
  <c r="AQ1373" i="22" s="1"/>
  <c r="AA1373" i="22"/>
  <c r="BB1373" i="22"/>
  <c r="AO1373" i="22"/>
  <c r="R1373" i="22" l="1"/>
  <c r="AE1373" i="22"/>
  <c r="AF1373" i="22" s="1"/>
  <c r="V1373" i="22"/>
  <c r="X1373" i="22" s="1"/>
  <c r="AS1373" i="22"/>
  <c r="AU1373" i="22" s="1"/>
  <c r="AG1373" i="22" l="1"/>
  <c r="AH1373" i="22" s="1"/>
  <c r="AT1373" i="22"/>
  <c r="W1373" i="22"/>
  <c r="Y1373" i="22" s="1"/>
  <c r="BC1373" i="22"/>
  <c r="BD1373" i="22" s="1"/>
  <c r="AV1373" i="22" l="1"/>
  <c r="AZ1373" i="22"/>
  <c r="BA1373" i="22"/>
  <c r="Q1374" i="22"/>
  <c r="AX1374" i="22" s="1"/>
  <c r="AY1374" i="22" l="1"/>
  <c r="BB1374" i="22"/>
  <c r="AL1374" i="22"/>
  <c r="AM1374" i="22" s="1"/>
  <c r="S1374" i="22"/>
  <c r="U1374" i="22" s="1"/>
  <c r="T1374" i="22" s="1"/>
  <c r="R1374" i="22"/>
  <c r="AJ1374" i="22"/>
  <c r="AK1374" i="22" s="1"/>
  <c r="AA1374" i="22"/>
  <c r="AP1374" i="22"/>
  <c r="AR1374" i="22" s="1"/>
  <c r="AQ1374" i="22" s="1"/>
  <c r="AO1374" i="22"/>
  <c r="AB1374" i="22"/>
  <c r="AD1374" i="22" s="1"/>
  <c r="AC1374" i="22" s="1"/>
  <c r="V1374" i="22" l="1"/>
  <c r="W1374" i="22" s="1"/>
  <c r="AS1374" i="22"/>
  <c r="AU1374" i="22" s="1"/>
  <c r="AE1374" i="22"/>
  <c r="AG1374" i="22" s="1"/>
  <c r="X1374" i="22"/>
  <c r="Y1374" i="22" s="1"/>
  <c r="BA1374" i="22" l="1"/>
  <c r="AT1374" i="22"/>
  <c r="BC1374" i="22"/>
  <c r="BD1374" i="22" s="1"/>
  <c r="AF1374" i="22"/>
  <c r="AH1374" i="22" s="1"/>
  <c r="AV1374" i="22" l="1"/>
  <c r="AZ1374" i="22"/>
  <c r="Q1375" i="22"/>
  <c r="AX1375" i="22" s="1"/>
  <c r="AA1375" i="22" l="1"/>
  <c r="AJ1375" i="22"/>
  <c r="AK1375" i="22" s="1"/>
  <c r="AO1375" i="22"/>
  <c r="AB1375" i="22"/>
  <c r="AD1375" i="22" s="1"/>
  <c r="AC1375" i="22" s="1"/>
  <c r="S1375" i="22"/>
  <c r="U1375" i="22" s="1"/>
  <c r="T1375" i="22" s="1"/>
  <c r="AY1375" i="22"/>
  <c r="BB1375" i="22"/>
  <c r="AP1375" i="22"/>
  <c r="AR1375" i="22" s="1"/>
  <c r="AQ1375" i="22" s="1"/>
  <c r="AL1375" i="22"/>
  <c r="AM1375" i="22" s="1"/>
  <c r="R1375" i="22"/>
  <c r="V1375" i="22" l="1"/>
  <c r="X1375" i="22" s="1"/>
  <c r="AE1375" i="22"/>
  <c r="AS1375" i="22"/>
  <c r="AU1375" i="22" s="1"/>
  <c r="W1375" i="22"/>
  <c r="Y1375" i="22" s="1"/>
  <c r="AT1375" i="22" l="1"/>
  <c r="AV1375" i="22" s="1"/>
  <c r="BC1375" i="22"/>
  <c r="BD1375" i="22" s="1"/>
  <c r="AF1375" i="22"/>
  <c r="AG1375" i="22"/>
  <c r="BA1375" i="22" s="1"/>
  <c r="Q1376" i="22" l="1"/>
  <c r="BB1376" i="22" s="1"/>
  <c r="AH1375" i="22"/>
  <c r="AZ1375" i="22"/>
  <c r="AJ1376" i="22"/>
  <c r="AK1376" i="22" s="1"/>
  <c r="AL1376" i="22"/>
  <c r="AM1376" i="22" s="1"/>
  <c r="R1376" i="22"/>
  <c r="AA1376" i="22"/>
  <c r="AO1376" i="22"/>
  <c r="AP1376" i="22"/>
  <c r="AR1376" i="22" s="1"/>
  <c r="AX1376" i="22" l="1"/>
  <c r="AY1376" i="22" s="1"/>
  <c r="AB1376" i="22"/>
  <c r="AD1376" i="22" s="1"/>
  <c r="S1376" i="22"/>
  <c r="U1376" i="22" s="1"/>
  <c r="AQ1376" i="22"/>
  <c r="AS1376" i="22" s="1"/>
  <c r="AC1376" i="22" l="1"/>
  <c r="AE1376" i="22" s="1"/>
  <c r="T1376" i="22"/>
  <c r="V1376" i="22" s="1"/>
  <c r="AU1376" i="22"/>
  <c r="AT1376" i="22"/>
  <c r="AF1376" i="22" l="1"/>
  <c r="AG1376" i="22"/>
  <c r="AH1376" i="22" s="1"/>
  <c r="X1376" i="22"/>
  <c r="W1376" i="22"/>
  <c r="BC1376" i="22"/>
  <c r="BD1376" i="22" s="1"/>
  <c r="AV1376" i="22"/>
  <c r="Y1376" i="22" l="1"/>
  <c r="BA1376" i="22"/>
  <c r="Q1377" i="22"/>
  <c r="AX1377" i="22" s="1"/>
  <c r="AY1377" i="22" s="1"/>
  <c r="AZ1376" i="22"/>
  <c r="AA1377" i="22" l="1"/>
  <c r="S1377" i="22"/>
  <c r="U1377" i="22" s="1"/>
  <c r="T1377" i="22" s="1"/>
  <c r="AP1377" i="22"/>
  <c r="AR1377" i="22" s="1"/>
  <c r="AQ1377" i="22" s="1"/>
  <c r="BB1377" i="22"/>
  <c r="R1377" i="22"/>
  <c r="AO1377" i="22"/>
  <c r="AL1377" i="22"/>
  <c r="AM1377" i="22" s="1"/>
  <c r="AB1377" i="22"/>
  <c r="AD1377" i="22" s="1"/>
  <c r="AC1377" i="22" s="1"/>
  <c r="AJ1377" i="22"/>
  <c r="AK1377" i="22" s="1"/>
  <c r="V1377" i="22" l="1"/>
  <c r="W1377" i="22" s="1"/>
  <c r="AS1377" i="22"/>
  <c r="AT1377" i="22" s="1"/>
  <c r="AE1377" i="22"/>
  <c r="AF1377" i="22" s="1"/>
  <c r="X1377" i="22"/>
  <c r="Y1377" i="22" s="1"/>
  <c r="AG1377" i="22" l="1"/>
  <c r="AH1377" i="22" s="1"/>
  <c r="AZ1377" i="22"/>
  <c r="AU1377" i="22"/>
  <c r="BC1377" i="22"/>
  <c r="BD1377" i="22" s="1"/>
  <c r="BA1377" i="22" l="1"/>
  <c r="AV1377" i="22"/>
  <c r="Q1378" i="22"/>
  <c r="AX1378" i="22" s="1"/>
  <c r="AY1378" i="22" s="1"/>
  <c r="AL1378" i="22" l="1"/>
  <c r="AM1378" i="22" s="1"/>
  <c r="AO1378" i="22"/>
  <c r="AJ1378" i="22"/>
  <c r="AK1378" i="22" s="1"/>
  <c r="AB1378" i="22"/>
  <c r="AD1378" i="22" s="1"/>
  <c r="AC1378" i="22" s="1"/>
  <c r="R1378" i="22"/>
  <c r="AA1378" i="22"/>
  <c r="S1378" i="22"/>
  <c r="U1378" i="22" s="1"/>
  <c r="T1378" i="22" s="1"/>
  <c r="AP1378" i="22"/>
  <c r="AR1378" i="22" s="1"/>
  <c r="AQ1378" i="22" s="1"/>
  <c r="BB1378" i="22"/>
  <c r="AE1378" i="22" l="1"/>
  <c r="AF1378" i="22" s="1"/>
  <c r="V1378" i="22"/>
  <c r="X1378" i="22" s="1"/>
  <c r="AS1378" i="22"/>
  <c r="AG1378" i="22"/>
  <c r="AH1378" i="22" s="1"/>
  <c r="BC1378" i="22" l="1"/>
  <c r="Q1379" i="22" s="1"/>
  <c r="AX1379" i="22" s="1"/>
  <c r="W1378" i="22"/>
  <c r="Y1378" i="22" s="1"/>
  <c r="AT1378" i="22"/>
  <c r="AU1378" i="22"/>
  <c r="BA1378" i="22" s="1"/>
  <c r="AY1379" i="22"/>
  <c r="AO1379" i="22"/>
  <c r="AB1379" i="22"/>
  <c r="AD1379" i="22" s="1"/>
  <c r="AC1379" i="22" s="1"/>
  <c r="AJ1379" i="22"/>
  <c r="AK1379" i="22" s="1"/>
  <c r="R1379" i="22"/>
  <c r="BB1379" i="22"/>
  <c r="AL1379" i="22"/>
  <c r="AM1379" i="22" s="1"/>
  <c r="AA1379" i="22"/>
  <c r="AZ1378" i="22" l="1"/>
  <c r="S1379" i="22"/>
  <c r="U1379" i="22" s="1"/>
  <c r="T1379" i="22" s="1"/>
  <c r="AP1379" i="22"/>
  <c r="AR1379" i="22" s="1"/>
  <c r="AQ1379" i="22" s="1"/>
  <c r="AS1379" i="22" s="1"/>
  <c r="AT1379" i="22" s="1"/>
  <c r="BD1378" i="22"/>
  <c r="AV1378" i="22"/>
  <c r="AE1379" i="22"/>
  <c r="AF1379" i="22" s="1"/>
  <c r="V1379" i="22" l="1"/>
  <c r="AU1379" i="22"/>
  <c r="AV1379" i="22" s="1"/>
  <c r="AG1379" i="22"/>
  <c r="AH1379" i="22" s="1"/>
  <c r="BC1379" i="22"/>
  <c r="BD1379" i="22" s="1"/>
  <c r="W1379" i="22"/>
  <c r="AZ1379" i="22" s="1"/>
  <c r="X1379" i="22"/>
  <c r="BA1379" i="22" l="1"/>
  <c r="Q1380" i="22"/>
  <c r="AX1380" i="22" s="1"/>
  <c r="AY1380" i="22" s="1"/>
  <c r="Y1379" i="22"/>
  <c r="AA1380" i="22" l="1"/>
  <c r="AL1380" i="22"/>
  <c r="AB1380" i="22"/>
  <c r="AD1380" i="22" s="1"/>
  <c r="AC1380" i="22" s="1"/>
  <c r="BB1380" i="22"/>
  <c r="S1380" i="22"/>
  <c r="U1380" i="22" s="1"/>
  <c r="AP1380" i="22"/>
  <c r="AR1380" i="22" s="1"/>
  <c r="AQ1380" i="22" s="1"/>
  <c r="AJ1380" i="22"/>
  <c r="AK1380" i="22" s="1"/>
  <c r="R1380" i="22"/>
  <c r="AO1380" i="22"/>
  <c r="T1380" i="22"/>
  <c r="AM1380" i="22"/>
  <c r="AE1380" i="22" l="1"/>
  <c r="AS1380" i="22"/>
  <c r="AU1380" i="22" s="1"/>
  <c r="V1380" i="22"/>
  <c r="AG1380" i="22"/>
  <c r="AF1380" i="22"/>
  <c r="AT1380" i="22" l="1"/>
  <c r="BC1380" i="22"/>
  <c r="BD1380" i="22" s="1"/>
  <c r="W1380" i="22"/>
  <c r="AZ1380" i="22" s="1"/>
  <c r="X1380" i="22"/>
  <c r="BA1380" i="22" s="1"/>
  <c r="AV1380" i="22"/>
  <c r="AH1380" i="22"/>
  <c r="Q1381" i="22" l="1"/>
  <c r="AX1381" i="22" s="1"/>
  <c r="Y1380" i="22"/>
  <c r="AY1381" i="22"/>
  <c r="AB1381" i="22"/>
  <c r="AD1381" i="22" s="1"/>
  <c r="AC1381" i="22" s="1"/>
  <c r="AO1381" i="22"/>
  <c r="AP1381" i="22"/>
  <c r="AR1381" i="22" s="1"/>
  <c r="AQ1381" i="22" s="1"/>
  <c r="R1381" i="22"/>
  <c r="S1381" i="22"/>
  <c r="U1381" i="22" s="1"/>
  <c r="T1381" i="22" s="1"/>
  <c r="AJ1381" i="22"/>
  <c r="AK1381" i="22" s="1"/>
  <c r="BB1381" i="22"/>
  <c r="AA1381" i="22"/>
  <c r="AL1381" i="22"/>
  <c r="AM1381" i="22" s="1"/>
  <c r="AS1381" i="22" l="1"/>
  <c r="AT1381" i="22" s="1"/>
  <c r="AE1381" i="22"/>
  <c r="V1381" i="22"/>
  <c r="AU1381" i="22" l="1"/>
  <c r="BC1381" i="22"/>
  <c r="BD1381" i="22" s="1"/>
  <c r="AG1381" i="22"/>
  <c r="AF1381" i="22"/>
  <c r="AZ1381" i="22" s="1"/>
  <c r="W1381" i="22"/>
  <c r="X1381" i="22"/>
  <c r="BA1381" i="22" l="1"/>
  <c r="AV1381" i="22"/>
  <c r="AH1381" i="22"/>
  <c r="Q1382" i="22"/>
  <c r="AX1382" i="22" s="1"/>
  <c r="Y1381" i="22"/>
  <c r="S1382" i="22" l="1"/>
  <c r="U1382" i="22" s="1"/>
  <c r="T1382" i="22" s="1"/>
  <c r="R1382" i="22"/>
  <c r="BB1382" i="22"/>
  <c r="AJ1382" i="22"/>
  <c r="AK1382" i="22" s="1"/>
  <c r="AL1382" i="22"/>
  <c r="AM1382" i="22" s="1"/>
  <c r="AA1382" i="22"/>
  <c r="AY1382" i="22"/>
  <c r="AB1382" i="22"/>
  <c r="AD1382" i="22" s="1"/>
  <c r="AO1382" i="22"/>
  <c r="AP1382" i="22"/>
  <c r="AR1382" i="22" s="1"/>
  <c r="AQ1382" i="22" l="1"/>
  <c r="AS1382" i="22" s="1"/>
  <c r="V1382" i="22"/>
  <c r="X1382" i="22" s="1"/>
  <c r="AC1382" i="22"/>
  <c r="AE1382" i="22" s="1"/>
  <c r="W1382" i="22" l="1"/>
  <c r="AG1382" i="22"/>
  <c r="AF1382" i="22"/>
  <c r="AU1382" i="22"/>
  <c r="BC1382" i="22"/>
  <c r="Q1383" i="22" s="1"/>
  <c r="AX1383" i="22" s="1"/>
  <c r="AT1382" i="22"/>
  <c r="Y1382" i="22"/>
  <c r="BA1382" i="22" l="1"/>
  <c r="AZ1382" i="22"/>
  <c r="AH1382" i="22"/>
  <c r="BD1382" i="22"/>
  <c r="AV1382" i="22"/>
  <c r="AY1383" i="22"/>
  <c r="S1383" i="22"/>
  <c r="U1383" i="22" s="1"/>
  <c r="T1383" i="22" s="1"/>
  <c r="V1383" i="22" s="1"/>
  <c r="AO1383" i="22"/>
  <c r="AP1383" i="22"/>
  <c r="AR1383" i="22" s="1"/>
  <c r="AQ1383" i="22" s="1"/>
  <c r="R1383" i="22"/>
  <c r="BB1383" i="22"/>
  <c r="AL1383" i="22"/>
  <c r="AM1383" i="22" s="1"/>
  <c r="AB1383" i="22"/>
  <c r="AD1383" i="22" s="1"/>
  <c r="AA1383" i="22"/>
  <c r="AJ1383" i="22"/>
  <c r="AK1383" i="22" s="1"/>
  <c r="AS1383" i="22" l="1"/>
  <c r="AU1383" i="22" s="1"/>
  <c r="AC1383" i="22"/>
  <c r="AE1383" i="22" s="1"/>
  <c r="BC1383" i="22" s="1"/>
  <c r="W1383" i="22"/>
  <c r="X1383" i="22"/>
  <c r="AT1383" i="22" l="1"/>
  <c r="Q1384" i="22"/>
  <c r="AX1384" i="22" s="1"/>
  <c r="AF1383" i="22"/>
  <c r="AG1383" i="22"/>
  <c r="BA1383" i="22" s="1"/>
  <c r="Y1383" i="22"/>
  <c r="AV1383" i="22" l="1"/>
  <c r="AZ1383" i="22"/>
  <c r="AY1384" i="22"/>
  <c r="AO1384" i="22"/>
  <c r="AP1384" i="22"/>
  <c r="AR1384" i="22" s="1"/>
  <c r="BD1383" i="22"/>
  <c r="AH1383" i="22"/>
  <c r="BB1384" i="22"/>
  <c r="AA1384" i="22"/>
  <c r="AJ1384" i="22"/>
  <c r="AK1384" i="22" s="1"/>
  <c r="AL1384" i="22"/>
  <c r="AM1384" i="22" s="1"/>
  <c r="R1384" i="22"/>
  <c r="S1384" i="22"/>
  <c r="U1384" i="22" s="1"/>
  <c r="T1384" i="22" s="1"/>
  <c r="AB1384" i="22"/>
  <c r="AD1384" i="22" s="1"/>
  <c r="AC1384" i="22" s="1"/>
  <c r="AQ1384" i="22" l="1"/>
  <c r="AS1384" i="22" s="1"/>
  <c r="AE1384" i="22"/>
  <c r="V1384" i="22"/>
  <c r="AU1384" i="22" l="1"/>
  <c r="AT1384" i="22"/>
  <c r="BC1384" i="22"/>
  <c r="Q1385" i="22" s="1"/>
  <c r="AX1385" i="22" s="1"/>
  <c r="AG1384" i="22"/>
  <c r="AF1384" i="22"/>
  <c r="W1384" i="22"/>
  <c r="X1384" i="22"/>
  <c r="AZ1384" i="22" l="1"/>
  <c r="BA1384" i="22"/>
  <c r="AV1384" i="22"/>
  <c r="AH1384" i="22"/>
  <c r="AY1385" i="22"/>
  <c r="AP1385" i="22"/>
  <c r="AR1385" i="22" s="1"/>
  <c r="AQ1385" i="22" s="1"/>
  <c r="AA1385" i="22"/>
  <c r="AO1385" i="22"/>
  <c r="BD1384" i="22"/>
  <c r="Y1384" i="22"/>
  <c r="AL1385" i="22"/>
  <c r="AM1385" i="22" s="1"/>
  <c r="AJ1385" i="22"/>
  <c r="AK1385" i="22" s="1"/>
  <c r="R1385" i="22"/>
  <c r="AB1385" i="22"/>
  <c r="AD1385" i="22" s="1"/>
  <c r="AC1385" i="22" s="1"/>
  <c r="AE1385" i="22" s="1"/>
  <c r="BB1385" i="22"/>
  <c r="S1385" i="22"/>
  <c r="U1385" i="22" s="1"/>
  <c r="T1385" i="22" s="1"/>
  <c r="AS1385" i="22" l="1"/>
  <c r="V1385" i="22"/>
  <c r="AF1385" i="22"/>
  <c r="AG1385" i="22"/>
  <c r="BC1385" i="22" l="1"/>
  <c r="AT1385" i="22"/>
  <c r="AU1385" i="22"/>
  <c r="BA1385" i="22" s="1"/>
  <c r="AH1385" i="22"/>
  <c r="X1385" i="22"/>
  <c r="W1385" i="22"/>
  <c r="AZ1385" i="22" l="1"/>
  <c r="AV1385" i="22"/>
  <c r="Y1385" i="22"/>
  <c r="Q1386" i="22"/>
  <c r="AX1386" i="22" s="1"/>
  <c r="BD1385" i="22"/>
  <c r="AY1386" i="22" l="1"/>
  <c r="AO1386" i="22"/>
  <c r="AP1386" i="22"/>
  <c r="AR1386" i="22" s="1"/>
  <c r="AQ1386" i="22" s="1"/>
  <c r="R1386" i="22"/>
  <c r="AA1386" i="22"/>
  <c r="AJ1386" i="22"/>
  <c r="BB1386" i="22"/>
  <c r="AL1386" i="22"/>
  <c r="AB1386" i="22"/>
  <c r="AD1386" i="22" s="1"/>
  <c r="S1386" i="22"/>
  <c r="U1386" i="22" s="1"/>
  <c r="T1386" i="22" s="1"/>
  <c r="AS1386" i="22" l="1"/>
  <c r="AT1386" i="22" s="1"/>
  <c r="AC1386" i="22"/>
  <c r="AE1386" i="22" s="1"/>
  <c r="V1386" i="22"/>
  <c r="AK1386" i="22"/>
  <c r="AM1386" i="22"/>
  <c r="AU1386" i="22" l="1"/>
  <c r="BC1386" i="22"/>
  <c r="AF1386" i="22"/>
  <c r="AG1386" i="22"/>
  <c r="X1386" i="22"/>
  <c r="W1386" i="22"/>
  <c r="AZ1386" i="22" l="1"/>
  <c r="AV1386" i="22"/>
  <c r="BA1386" i="22"/>
  <c r="AH1386" i="22"/>
  <c r="Y1386" i="22"/>
  <c r="Q1387" i="22"/>
  <c r="AX1387" i="22" s="1"/>
  <c r="BD1386" i="22"/>
  <c r="AY1387" i="22" l="1"/>
  <c r="AO1387" i="22"/>
  <c r="AP1387" i="22"/>
  <c r="AR1387" i="22" s="1"/>
  <c r="AL1387" i="22"/>
  <c r="R1387" i="22"/>
  <c r="AA1387" i="22"/>
  <c r="AJ1387" i="22"/>
  <c r="BB1387" i="22"/>
  <c r="S1387" i="22"/>
  <c r="U1387" i="22" s="1"/>
  <c r="AB1387" i="22"/>
  <c r="AD1387" i="22" s="1"/>
  <c r="AC1387" i="22" s="1"/>
  <c r="AQ1387" i="22" l="1"/>
  <c r="AS1387" i="22" s="1"/>
  <c r="AM1387" i="22"/>
  <c r="T1387" i="22"/>
  <c r="V1387" i="22" s="1"/>
  <c r="AK1387" i="22"/>
  <c r="AE1387" i="22"/>
  <c r="AT1387" i="22" l="1"/>
  <c r="AU1387" i="22"/>
  <c r="BC1387" i="22"/>
  <c r="W1387" i="22"/>
  <c r="X1387" i="22"/>
  <c r="AF1387" i="22"/>
  <c r="AG1387" i="22"/>
  <c r="BA1387" i="22" l="1"/>
  <c r="AZ1387" i="22"/>
  <c r="AV1387" i="22"/>
  <c r="AH1387" i="22"/>
  <c r="Q1388" i="22"/>
  <c r="AX1388" i="22" s="1"/>
  <c r="BD1387" i="22"/>
  <c r="Y1387" i="22"/>
  <c r="AY1388" i="22" l="1"/>
  <c r="AO1388" i="22"/>
  <c r="AP1388" i="22"/>
  <c r="AR1388" i="22" s="1"/>
  <c r="AB1388" i="22"/>
  <c r="AD1388" i="22" s="1"/>
  <c r="AC1388" i="22" s="1"/>
  <c r="AE1388" i="22" s="1"/>
  <c r="AA1388" i="22"/>
  <c r="AJ1388" i="22"/>
  <c r="R1388" i="22"/>
  <c r="AL1388" i="22"/>
  <c r="BB1388" i="22"/>
  <c r="S1388" i="22"/>
  <c r="U1388" i="22" s="1"/>
  <c r="AQ1388" i="22" l="1"/>
  <c r="AS1388" i="22" s="1"/>
  <c r="T1388" i="22"/>
  <c r="V1388" i="22" s="1"/>
  <c r="AK1388" i="22"/>
  <c r="AM1388" i="22"/>
  <c r="AF1388" i="22"/>
  <c r="AG1388" i="22"/>
  <c r="AT1388" i="22" l="1"/>
  <c r="AU1388" i="22"/>
  <c r="BC1388" i="22"/>
  <c r="BD1388" i="22" s="1"/>
  <c r="X1388" i="22"/>
  <c r="W1388" i="22"/>
  <c r="AH1388" i="22"/>
  <c r="BA1388" i="22" l="1"/>
  <c r="AZ1388" i="22"/>
  <c r="AV1388" i="22"/>
  <c r="Y1388" i="22"/>
  <c r="Q1389" i="22"/>
  <c r="AX1389" i="22" s="1"/>
  <c r="AY1389" i="22" l="1"/>
  <c r="S1389" i="22"/>
  <c r="U1389" i="22" s="1"/>
  <c r="T1389" i="22" s="1"/>
  <c r="V1389" i="22" s="1"/>
  <c r="X1389" i="22" s="1"/>
  <c r="AO1389" i="22"/>
  <c r="AP1389" i="22"/>
  <c r="AR1389" i="22" s="1"/>
  <c r="AQ1389" i="22" s="1"/>
  <c r="AB1389" i="22"/>
  <c r="AD1389" i="22" s="1"/>
  <c r="AC1389" i="22" s="1"/>
  <c r="AL1389" i="22"/>
  <c r="AM1389" i="22" s="1"/>
  <c r="R1389" i="22"/>
  <c r="BB1389" i="22"/>
  <c r="AA1389" i="22"/>
  <c r="AJ1389" i="22"/>
  <c r="AK1389" i="22" s="1"/>
  <c r="W1389" i="22" l="1"/>
  <c r="AS1389" i="22"/>
  <c r="AU1389" i="22" s="1"/>
  <c r="AE1389" i="22"/>
  <c r="Y1389" i="22"/>
  <c r="AT1389" i="22" l="1"/>
  <c r="BC1389" i="22"/>
  <c r="Q1390" i="22" s="1"/>
  <c r="AX1390" i="22" s="1"/>
  <c r="AG1389" i="22"/>
  <c r="BA1389" i="22" s="1"/>
  <c r="AF1389" i="22"/>
  <c r="AZ1389" i="22" l="1"/>
  <c r="AV1389" i="22"/>
  <c r="BD1389" i="22"/>
  <c r="AH1389" i="22"/>
  <c r="AY1390" i="22"/>
  <c r="AP1390" i="22"/>
  <c r="AR1390" i="22" s="1"/>
  <c r="AQ1390" i="22" s="1"/>
  <c r="AB1390" i="22"/>
  <c r="AD1390" i="22" s="1"/>
  <c r="AC1390" i="22" s="1"/>
  <c r="AO1390" i="22"/>
  <c r="AL1390" i="22"/>
  <c r="AA1390" i="22"/>
  <c r="BB1390" i="22"/>
  <c r="AJ1390" i="22"/>
  <c r="R1390" i="22"/>
  <c r="S1390" i="22"/>
  <c r="U1390" i="22" s="1"/>
  <c r="AS1390" i="22" l="1"/>
  <c r="AU1390" i="22" s="1"/>
  <c r="AE1390" i="22"/>
  <c r="T1390" i="22"/>
  <c r="V1390" i="22" s="1"/>
  <c r="AM1390" i="22"/>
  <c r="AK1390" i="22"/>
  <c r="AT1390" i="22" l="1"/>
  <c r="BC1390" i="22"/>
  <c r="AG1390" i="22"/>
  <c r="AF1390" i="22"/>
  <c r="W1390" i="22"/>
  <c r="X1390" i="22"/>
  <c r="BA1390" i="22" l="1"/>
  <c r="AZ1390" i="22"/>
  <c r="AV1390" i="22"/>
  <c r="AH1390" i="22"/>
  <c r="Y1390" i="22"/>
  <c r="Q1391" i="22"/>
  <c r="AX1391" i="22" s="1"/>
  <c r="BD1390" i="22"/>
  <c r="AY1391" i="22" l="1"/>
  <c r="AO1391" i="22"/>
  <c r="AP1391" i="22"/>
  <c r="AR1391" i="22" s="1"/>
  <c r="AQ1391" i="22" s="1"/>
  <c r="AA1391" i="22"/>
  <c r="R1391" i="22"/>
  <c r="AJ1391" i="22"/>
  <c r="AL1391" i="22"/>
  <c r="BB1391" i="22"/>
  <c r="AB1391" i="22"/>
  <c r="AD1391" i="22" s="1"/>
  <c r="S1391" i="22"/>
  <c r="U1391" i="22" s="1"/>
  <c r="AS1391" i="22" l="1"/>
  <c r="AT1391" i="22" s="1"/>
  <c r="AM1391" i="22"/>
  <c r="AK1391" i="22"/>
  <c r="T1391" i="22"/>
  <c r="V1391" i="22" s="1"/>
  <c r="AC1391" i="22"/>
  <c r="AE1391" i="22" s="1"/>
  <c r="AU1391" i="22" l="1"/>
  <c r="BC1391" i="22"/>
  <c r="AG1391" i="22"/>
  <c r="AF1391" i="22"/>
  <c r="X1391" i="22"/>
  <c r="W1391" i="22"/>
  <c r="AZ1391" i="22" l="1"/>
  <c r="AV1391" i="22"/>
  <c r="BA1391" i="22"/>
  <c r="AH1391" i="22"/>
  <c r="Q1392" i="22"/>
  <c r="AX1392" i="22" s="1"/>
  <c r="BD1391" i="22"/>
  <c r="Y1391" i="22"/>
  <c r="AY1392" i="22" l="1"/>
  <c r="AB1392" i="22"/>
  <c r="AD1392" i="22" s="1"/>
  <c r="AC1392" i="22" s="1"/>
  <c r="AO1392" i="22"/>
  <c r="AP1392" i="22"/>
  <c r="AR1392" i="22" s="1"/>
  <c r="AQ1392" i="22" s="1"/>
  <c r="S1392" i="22"/>
  <c r="U1392" i="22" s="1"/>
  <c r="T1392" i="22" s="1"/>
  <c r="AL1392" i="22"/>
  <c r="BB1392" i="22"/>
  <c r="R1392" i="22"/>
  <c r="AA1392" i="22"/>
  <c r="AJ1392" i="22"/>
  <c r="AS1392" i="22" l="1"/>
  <c r="AT1392" i="22" s="1"/>
  <c r="AE1392" i="22"/>
  <c r="V1392" i="22"/>
  <c r="X1392" i="22" s="1"/>
  <c r="AK1392" i="22"/>
  <c r="AM1392" i="22"/>
  <c r="AU1392" i="22" l="1"/>
  <c r="BC1392" i="22"/>
  <c r="AF1392" i="22"/>
  <c r="AZ1392" i="22" s="1"/>
  <c r="AG1392" i="22"/>
  <c r="W1392" i="22"/>
  <c r="Y1392" i="22" s="1"/>
  <c r="BA1392" i="22" l="1"/>
  <c r="AV1392" i="22"/>
  <c r="AH1392" i="22"/>
  <c r="Q1393" i="22"/>
  <c r="AX1393" i="22" s="1"/>
  <c r="BD1392" i="22"/>
  <c r="AY1393" i="22" l="1"/>
  <c r="AO1393" i="22"/>
  <c r="AP1393" i="22"/>
  <c r="AR1393" i="22" s="1"/>
  <c r="AL1393" i="22"/>
  <c r="R1393" i="22"/>
  <c r="AJ1393" i="22"/>
  <c r="BB1393" i="22"/>
  <c r="AA1393" i="22"/>
  <c r="S1393" i="22"/>
  <c r="U1393" i="22" s="1"/>
  <c r="T1393" i="22" s="1"/>
  <c r="AB1393" i="22"/>
  <c r="AD1393" i="22" s="1"/>
  <c r="AQ1393" i="22" l="1"/>
  <c r="AS1393" i="22" s="1"/>
  <c r="AC1393" i="22"/>
  <c r="AE1393" i="22" s="1"/>
  <c r="AK1393" i="22"/>
  <c r="AM1393" i="22"/>
  <c r="V1393" i="22"/>
  <c r="AT1393" i="22" l="1"/>
  <c r="AU1393" i="22"/>
  <c r="BC1393" i="22"/>
  <c r="AF1393" i="22"/>
  <c r="AG1393" i="22"/>
  <c r="X1393" i="22"/>
  <c r="W1393" i="22"/>
  <c r="BA1393" i="22" l="1"/>
  <c r="AZ1393" i="22"/>
  <c r="AV1393" i="22"/>
  <c r="Q1394" i="22"/>
  <c r="AX1394" i="22" s="1"/>
  <c r="BD1393" i="22"/>
  <c r="AH1393" i="22"/>
  <c r="Y1393" i="22"/>
  <c r="AY1394" i="22" l="1"/>
  <c r="AO1394" i="22"/>
  <c r="AP1394" i="22"/>
  <c r="AR1394" i="22" s="1"/>
  <c r="AQ1394" i="22" s="1"/>
  <c r="R1394" i="22"/>
  <c r="AJ1394" i="22"/>
  <c r="BB1394" i="22"/>
  <c r="AL1394" i="22"/>
  <c r="AA1394" i="22"/>
  <c r="S1394" i="22"/>
  <c r="U1394" i="22" s="1"/>
  <c r="T1394" i="22" s="1"/>
  <c r="V1394" i="22" s="1"/>
  <c r="AB1394" i="22"/>
  <c r="AD1394" i="22" s="1"/>
  <c r="AS1394" i="22" l="1"/>
  <c r="AT1394" i="22" s="1"/>
  <c r="AM1394" i="22"/>
  <c r="AC1394" i="22"/>
  <c r="AE1394" i="22" s="1"/>
  <c r="AK1394" i="22"/>
  <c r="W1394" i="22"/>
  <c r="X1394" i="22"/>
  <c r="AU1394" i="22" l="1"/>
  <c r="BC1394" i="22"/>
  <c r="AV1394" i="22"/>
  <c r="AG1394" i="22"/>
  <c r="AF1394" i="22"/>
  <c r="AZ1394" i="22" s="1"/>
  <c r="Y1394" i="22"/>
  <c r="BA1394" i="22" l="1"/>
  <c r="Q1395" i="22"/>
  <c r="AX1395" i="22" s="1"/>
  <c r="BD1394" i="22"/>
  <c r="AH1394" i="22"/>
  <c r="AY1395" i="22" l="1"/>
  <c r="AO1395" i="22"/>
  <c r="AP1395" i="22"/>
  <c r="AR1395" i="22" s="1"/>
  <c r="AL1395" i="22"/>
  <c r="AA1395" i="22"/>
  <c r="BB1395" i="22"/>
  <c r="AJ1395" i="22"/>
  <c r="R1395" i="22"/>
  <c r="S1395" i="22"/>
  <c r="U1395" i="22" s="1"/>
  <c r="T1395" i="22" s="1"/>
  <c r="V1395" i="22" s="1"/>
  <c r="AB1395" i="22"/>
  <c r="AD1395" i="22" s="1"/>
  <c r="AQ1395" i="22" l="1"/>
  <c r="AS1395" i="22" s="1"/>
  <c r="W1395" i="22"/>
  <c r="X1395" i="22"/>
  <c r="AC1395" i="22"/>
  <c r="AE1395" i="22" s="1"/>
  <c r="AM1395" i="22"/>
  <c r="AK1395" i="22"/>
  <c r="AU1395" i="22" l="1"/>
  <c r="AT1395" i="22"/>
  <c r="BC1395" i="22"/>
  <c r="Q1396" i="22" s="1"/>
  <c r="AX1396" i="22" s="1"/>
  <c r="AG1395" i="22"/>
  <c r="AF1395" i="22"/>
  <c r="Y1395" i="22"/>
  <c r="AZ1395" i="22" l="1"/>
  <c r="BA1395" i="22"/>
  <c r="AV1395" i="22"/>
  <c r="AY1396" i="22"/>
  <c r="S1396" i="22"/>
  <c r="U1396" i="22" s="1"/>
  <c r="T1396" i="22" s="1"/>
  <c r="AO1396" i="22"/>
  <c r="AP1396" i="22"/>
  <c r="AR1396" i="22" s="1"/>
  <c r="AQ1396" i="22" s="1"/>
  <c r="BD1395" i="22"/>
  <c r="AH1395" i="22"/>
  <c r="AB1396" i="22"/>
  <c r="AD1396" i="22" s="1"/>
  <c r="AA1396" i="22"/>
  <c r="R1396" i="22"/>
  <c r="BB1396" i="22"/>
  <c r="AJ1396" i="22"/>
  <c r="AL1396" i="22"/>
  <c r="AS1396" i="22" l="1"/>
  <c r="V1396" i="22"/>
  <c r="X1396" i="22" s="1"/>
  <c r="AT1396" i="22"/>
  <c r="AU1396" i="22"/>
  <c r="AK1396" i="22"/>
  <c r="AC1396" i="22"/>
  <c r="AE1396" i="22" s="1"/>
  <c r="AM1396" i="22"/>
  <c r="W1396" i="22" l="1"/>
  <c r="Y1396" i="22" s="1"/>
  <c r="BC1396" i="22"/>
  <c r="AV1396" i="22"/>
  <c r="AF1396" i="22"/>
  <c r="AZ1396" i="22" s="1"/>
  <c r="AG1396" i="22"/>
  <c r="BA1396" i="22" s="1"/>
  <c r="Q1397" i="22" l="1"/>
  <c r="AX1397" i="22" s="1"/>
  <c r="BD1396" i="22"/>
  <c r="AH1396" i="22"/>
  <c r="AY1397" i="22" l="1"/>
  <c r="AO1397" i="22"/>
  <c r="AP1397" i="22"/>
  <c r="AR1397" i="22" s="1"/>
  <c r="R1397" i="22"/>
  <c r="AJ1397" i="22"/>
  <c r="AL1397" i="22"/>
  <c r="BB1397" i="22"/>
  <c r="AA1397" i="22"/>
  <c r="S1397" i="22"/>
  <c r="U1397" i="22" s="1"/>
  <c r="AB1397" i="22"/>
  <c r="AD1397" i="22" s="1"/>
  <c r="AQ1397" i="22" l="1"/>
  <c r="AS1397" i="22" s="1"/>
  <c r="AK1397" i="22"/>
  <c r="T1397" i="22"/>
  <c r="V1397" i="22" s="1"/>
  <c r="AM1397" i="22"/>
  <c r="AC1397" i="22"/>
  <c r="AE1397" i="22" s="1"/>
  <c r="AU1397" i="22" l="1"/>
  <c r="AT1397" i="22"/>
  <c r="BC1397" i="22"/>
  <c r="Q1398" i="22" s="1"/>
  <c r="AX1398" i="22" s="1"/>
  <c r="AG1397" i="22"/>
  <c r="AF1397" i="22"/>
  <c r="W1397" i="22"/>
  <c r="X1397" i="22"/>
  <c r="AZ1397" i="22" l="1"/>
  <c r="BA1397" i="22"/>
  <c r="AV1397" i="22"/>
  <c r="AY1398" i="22"/>
  <c r="AP1398" i="22"/>
  <c r="AR1398" i="22" s="1"/>
  <c r="AQ1398" i="22" s="1"/>
  <c r="AO1398" i="22"/>
  <c r="BD1397" i="22"/>
  <c r="BD2" i="22" s="1"/>
  <c r="AH1397" i="22"/>
  <c r="AB1398" i="22"/>
  <c r="AD1398" i="22" s="1"/>
  <c r="AC1398" i="22" s="1"/>
  <c r="AE1398" i="22" s="1"/>
  <c r="AJ1398" i="22"/>
  <c r="BB1398" i="22"/>
  <c r="AL1398" i="22"/>
  <c r="R1398" i="22"/>
  <c r="AA1398" i="22"/>
  <c r="Y1397" i="22"/>
  <c r="S1398" i="22"/>
  <c r="U1398" i="22" s="1"/>
  <c r="AS1398" i="22" l="1"/>
  <c r="AT1398" i="22" s="1"/>
  <c r="AG1398" i="22"/>
  <c r="AF1398" i="22"/>
  <c r="AK1398" i="22"/>
  <c r="AM1398" i="22"/>
  <c r="T1398" i="22"/>
  <c r="V1398" i="22" s="1"/>
  <c r="AU1398" i="22" l="1"/>
  <c r="BC1398" i="22"/>
  <c r="X1398" i="22"/>
  <c r="W1398" i="22"/>
  <c r="AZ1398" i="22" s="1"/>
  <c r="AH1398" i="22"/>
  <c r="AV1398" i="22" l="1"/>
  <c r="BA1398" i="22"/>
  <c r="Q1399" i="22"/>
  <c r="AX1399" i="22" s="1"/>
  <c r="BD1398" i="22"/>
  <c r="Y1398" i="22"/>
  <c r="AY1399" i="22" l="1"/>
  <c r="AO1399" i="22"/>
  <c r="AP1399" i="22"/>
  <c r="AR1399" i="22" s="1"/>
  <c r="AA1399" i="22"/>
  <c r="AL1399" i="22"/>
  <c r="BB1399" i="22"/>
  <c r="R1399" i="22"/>
  <c r="AJ1399" i="22"/>
  <c r="AB1399" i="22"/>
  <c r="AD1399" i="22" s="1"/>
  <c r="S1399" i="22"/>
  <c r="U1399" i="22" s="1"/>
  <c r="T1399" i="22" s="1"/>
  <c r="AQ1399" i="22" l="1"/>
  <c r="AS1399" i="22" s="1"/>
  <c r="AM1399" i="22"/>
  <c r="AK1399" i="22"/>
  <c r="V1399" i="22"/>
  <c r="AC1399" i="22"/>
  <c r="AE1399" i="22" s="1"/>
  <c r="AT1399" i="22" l="1"/>
  <c r="AU1399" i="22"/>
  <c r="BC1399" i="22"/>
  <c r="AG1399" i="22"/>
  <c r="AF1399" i="22"/>
  <c r="X1399" i="22"/>
  <c r="W1399" i="22"/>
  <c r="BA1399" i="22" l="1"/>
  <c r="AZ1399" i="22"/>
  <c r="AV1399" i="22"/>
  <c r="Q1400" i="22"/>
  <c r="AX1400" i="22" s="1"/>
  <c r="BD1399" i="22"/>
  <c r="AH1399" i="22"/>
  <c r="Y1399" i="22"/>
  <c r="AY1400" i="22" l="1"/>
  <c r="S1400" i="22"/>
  <c r="U1400" i="22" s="1"/>
  <c r="T1400" i="22" s="1"/>
  <c r="AO1400" i="22"/>
  <c r="AP1400" i="22"/>
  <c r="AR1400" i="22" s="1"/>
  <c r="AQ1400" i="22" s="1"/>
  <c r="AB1400" i="22"/>
  <c r="AD1400" i="22" s="1"/>
  <c r="AC1400" i="22" s="1"/>
  <c r="BB1400" i="22"/>
  <c r="R1400" i="22"/>
  <c r="AA1400" i="22"/>
  <c r="AJ1400" i="22"/>
  <c r="AL1400" i="22"/>
  <c r="AS1400" i="22" l="1"/>
  <c r="AT1400" i="22" s="1"/>
  <c r="V1400" i="22"/>
  <c r="W1400" i="22" s="1"/>
  <c r="AE1400" i="22"/>
  <c r="AG1400" i="22" s="1"/>
  <c r="AK1400" i="22"/>
  <c r="AM1400" i="22"/>
  <c r="AU1400" i="22" l="1"/>
  <c r="BC1400" i="22"/>
  <c r="Q1401" i="22" s="1"/>
  <c r="AX1401" i="22" s="1"/>
  <c r="X1400" i="22"/>
  <c r="Y1400" i="22" s="1"/>
  <c r="AF1400" i="22"/>
  <c r="AH1400" i="22" s="1"/>
  <c r="BA1400" i="22" l="1"/>
  <c r="AV1400" i="22"/>
  <c r="AZ1400" i="22"/>
  <c r="AP1401" i="22"/>
  <c r="AR1401" i="22" s="1"/>
  <c r="AQ1401" i="22" s="1"/>
  <c r="AY1401" i="22"/>
  <c r="S1401" i="22"/>
  <c r="U1401" i="22" s="1"/>
  <c r="T1401" i="22" s="1"/>
  <c r="AO1401" i="22"/>
  <c r="BD1400" i="22"/>
  <c r="AB1401" i="22"/>
  <c r="AD1401" i="22" s="1"/>
  <c r="AC1401" i="22" s="1"/>
  <c r="R1401" i="22"/>
  <c r="AJ1401" i="22"/>
  <c r="AL1401" i="22"/>
  <c r="AA1401" i="22"/>
  <c r="BB1401" i="22"/>
  <c r="AS1401" i="22" l="1"/>
  <c r="AT1401" i="22" s="1"/>
  <c r="V1401" i="22"/>
  <c r="X1401" i="22" s="1"/>
  <c r="AE1401" i="22"/>
  <c r="AG1401" i="22" s="1"/>
  <c r="AM1401" i="22"/>
  <c r="AK1401" i="22"/>
  <c r="AU1401" i="22" l="1"/>
  <c r="BC1401" i="22"/>
  <c r="Q1402" i="22" s="1"/>
  <c r="AX1402" i="22" s="1"/>
  <c r="AF1401" i="22"/>
  <c r="AH1401" i="22" s="1"/>
  <c r="W1401" i="22"/>
  <c r="Y1401" i="22" s="1"/>
  <c r="AV1401" i="22" l="1"/>
  <c r="BA1401" i="22"/>
  <c r="AZ1401" i="22"/>
  <c r="AY1402" i="22"/>
  <c r="AB1402" i="22"/>
  <c r="AD1402" i="22" s="1"/>
  <c r="AC1402" i="22" s="1"/>
  <c r="AO1402" i="22"/>
  <c r="AP1402" i="22"/>
  <c r="AR1402" i="22" s="1"/>
  <c r="AQ1402" i="22" s="1"/>
  <c r="BD1401" i="22"/>
  <c r="S1402" i="22"/>
  <c r="U1402" i="22" s="1"/>
  <c r="T1402" i="22" s="1"/>
  <c r="BB1402" i="22"/>
  <c r="AL1402" i="22"/>
  <c r="R1402" i="22"/>
  <c r="AA1402" i="22"/>
  <c r="AJ1402" i="22"/>
  <c r="AS1402" i="22" l="1"/>
  <c r="AU1402" i="22" s="1"/>
  <c r="AT1402" i="22"/>
  <c r="AE1402" i="22"/>
  <c r="V1402" i="22"/>
  <c r="X1402" i="22" s="1"/>
  <c r="AM1402" i="22"/>
  <c r="AK1402" i="22"/>
  <c r="BC1402" i="22" l="1"/>
  <c r="Q1403" i="22" s="1"/>
  <c r="AX1403" i="22" s="1"/>
  <c r="AG1402" i="22"/>
  <c r="BA1402" i="22" s="1"/>
  <c r="AF1402" i="22"/>
  <c r="AV1402" i="22"/>
  <c r="W1402" i="22"/>
  <c r="Y1402" i="22" s="1"/>
  <c r="AZ1402" i="22" l="1"/>
  <c r="AH1402" i="22"/>
  <c r="AY1403" i="22"/>
  <c r="AP1403" i="22"/>
  <c r="AR1403" i="22" s="1"/>
  <c r="AQ1403" i="22" s="1"/>
  <c r="AB1403" i="22"/>
  <c r="AD1403" i="22" s="1"/>
  <c r="AC1403" i="22" s="1"/>
  <c r="AO1403" i="22"/>
  <c r="BD1402" i="22"/>
  <c r="S1403" i="22"/>
  <c r="U1403" i="22" s="1"/>
  <c r="T1403" i="22" s="1"/>
  <c r="V1403" i="22" s="1"/>
  <c r="AJ1403" i="22"/>
  <c r="R1403" i="22"/>
  <c r="BB1403" i="22"/>
  <c r="AA1403" i="22"/>
  <c r="AL1403" i="22"/>
  <c r="AS1403" i="22" l="1"/>
  <c r="AT1403" i="22" s="1"/>
  <c r="AE1403" i="22"/>
  <c r="AG1403" i="22" s="1"/>
  <c r="W1403" i="22"/>
  <c r="X1403" i="22"/>
  <c r="AM1403" i="22"/>
  <c r="AK1403" i="22"/>
  <c r="AU1403" i="22" l="1"/>
  <c r="BC1403" i="22"/>
  <c r="Q1404" i="22" s="1"/>
  <c r="AF1403" i="22"/>
  <c r="AH1403" i="22" s="1"/>
  <c r="Y1403" i="22"/>
  <c r="AV1403" i="22" l="1"/>
  <c r="BA1403" i="22"/>
  <c r="AZ1403" i="22"/>
  <c r="AP1404" i="22"/>
  <c r="AR1404" i="22" s="1"/>
  <c r="AQ1404" i="22" s="1"/>
  <c r="AS1404" i="22" s="1"/>
  <c r="AX1404" i="22"/>
  <c r="AB1404" i="22"/>
  <c r="AD1404" i="22" s="1"/>
  <c r="AC1404" i="22" s="1"/>
  <c r="AE1404" i="22" s="1"/>
  <c r="AO1404" i="22"/>
  <c r="BD1403" i="22"/>
  <c r="S1404" i="22"/>
  <c r="U1404" i="22" s="1"/>
  <c r="T1404" i="22" s="1"/>
  <c r="V1404" i="22" s="1"/>
  <c r="BB1404" i="22"/>
  <c r="AL1404" i="22"/>
  <c r="AA1404" i="22"/>
  <c r="R1404" i="22"/>
  <c r="AJ1404" i="22"/>
  <c r="AY1404" i="22" l="1"/>
  <c r="AU1404" i="22"/>
  <c r="AT1404" i="22"/>
  <c r="AG1404" i="22"/>
  <c r="AF1404" i="22"/>
  <c r="X1404" i="22"/>
  <c r="W1404" i="22"/>
  <c r="AM1404" i="22"/>
  <c r="AK1404" i="22"/>
  <c r="AZ1404" i="22" l="1"/>
  <c r="BA1404" i="22"/>
  <c r="BC1404" i="22"/>
  <c r="Q1405" i="22" s="1"/>
  <c r="AX1405" i="22" s="1"/>
  <c r="AV1404" i="22"/>
  <c r="Y1404" i="22"/>
  <c r="AH1404" i="22"/>
  <c r="AY1405" i="22" l="1"/>
  <c r="AP1405" i="22"/>
  <c r="AR1405" i="22" s="1"/>
  <c r="AQ1405" i="22" s="1"/>
  <c r="AS1405" i="22" s="1"/>
  <c r="S1405" i="22"/>
  <c r="U1405" i="22" s="1"/>
  <c r="T1405" i="22" s="1"/>
  <c r="V1405" i="22" s="1"/>
  <c r="AO1405" i="22"/>
  <c r="BD1404" i="22"/>
  <c r="AB1405" i="22"/>
  <c r="AD1405" i="22" s="1"/>
  <c r="AC1405" i="22" s="1"/>
  <c r="R1405" i="22"/>
  <c r="AA1405" i="22"/>
  <c r="AJ1405" i="22"/>
  <c r="BB1405" i="22"/>
  <c r="AL1405" i="22"/>
  <c r="AU1405" i="22" l="1"/>
  <c r="AT1405" i="22"/>
  <c r="AE1405" i="22"/>
  <c r="AK1405" i="22"/>
  <c r="W1405" i="22"/>
  <c r="X1405" i="22"/>
  <c r="AM1405" i="22"/>
  <c r="BC1405" i="22" l="1"/>
  <c r="AV1405" i="22"/>
  <c r="AF1405" i="22"/>
  <c r="AZ1405" i="22" s="1"/>
  <c r="AG1405" i="22"/>
  <c r="BA1405" i="22" s="1"/>
  <c r="Y1405" i="22"/>
  <c r="AH1405" i="22" l="1"/>
  <c r="Q1406" i="22"/>
  <c r="AX1406" i="22" s="1"/>
  <c r="BD1405" i="22"/>
  <c r="AY1406" i="22" l="1"/>
  <c r="AO1406" i="22"/>
  <c r="AP1406" i="22"/>
  <c r="AR1406" i="22" s="1"/>
  <c r="BB1406" i="22"/>
  <c r="R1406" i="22"/>
  <c r="AA1406" i="22"/>
  <c r="AL1406" i="22"/>
  <c r="AJ1406" i="22"/>
  <c r="AB1406" i="22"/>
  <c r="AD1406" i="22" s="1"/>
  <c r="S1406" i="22"/>
  <c r="U1406" i="22" s="1"/>
  <c r="AQ1406" i="22" l="1"/>
  <c r="AS1406" i="22" s="1"/>
  <c r="AK1406" i="22"/>
  <c r="AM1406" i="22"/>
  <c r="AC1406" i="22"/>
  <c r="AE1406" i="22" s="1"/>
  <c r="T1406" i="22"/>
  <c r="V1406" i="22" s="1"/>
  <c r="BC1406" i="22" l="1"/>
  <c r="AU1406" i="22"/>
  <c r="AT1406" i="22"/>
  <c r="X1406" i="22"/>
  <c r="W1406" i="22"/>
  <c r="AG1406" i="22"/>
  <c r="AF1406" i="22"/>
  <c r="BA1406" i="22" l="1"/>
  <c r="AZ1406" i="22"/>
  <c r="AV1406" i="22"/>
  <c r="Y1406" i="22"/>
  <c r="Q1407" i="22"/>
  <c r="AX1407" i="22" s="1"/>
  <c r="BD1406" i="22"/>
  <c r="AH1406" i="22"/>
  <c r="AY1407" i="22" l="1"/>
  <c r="S1407" i="22"/>
  <c r="U1407" i="22" s="1"/>
  <c r="T1407" i="22" s="1"/>
  <c r="V1407" i="22" s="1"/>
  <c r="AO1407" i="22"/>
  <c r="AP1407" i="22"/>
  <c r="AR1407" i="22" s="1"/>
  <c r="R1407" i="22"/>
  <c r="AA1407" i="22"/>
  <c r="AJ1407" i="22"/>
  <c r="AL1407" i="22"/>
  <c r="BB1407" i="22"/>
  <c r="AB1407" i="22"/>
  <c r="AD1407" i="22" s="1"/>
  <c r="AC1407" i="22" s="1"/>
  <c r="AQ1407" i="22" l="1"/>
  <c r="AS1407" i="22" s="1"/>
  <c r="W1407" i="22"/>
  <c r="X1407" i="22"/>
  <c r="AM1407" i="22"/>
  <c r="AK1407" i="22"/>
  <c r="AE1407" i="22"/>
  <c r="BC1407" i="22" l="1"/>
  <c r="Q1408" i="22" s="1"/>
  <c r="AX1408" i="22" s="1"/>
  <c r="AU1407" i="22"/>
  <c r="AT1407" i="22"/>
  <c r="AF1407" i="22"/>
  <c r="AG1407" i="22"/>
  <c r="Y1407" i="22"/>
  <c r="AZ1407" i="22" l="1"/>
  <c r="BA1407" i="22"/>
  <c r="AY1408" i="22"/>
  <c r="AV1407" i="22"/>
  <c r="AP1408" i="22"/>
  <c r="AR1408" i="22" s="1"/>
  <c r="S1408" i="22"/>
  <c r="U1408" i="22" s="1"/>
  <c r="T1408" i="22" s="1"/>
  <c r="V1408" i="22" s="1"/>
  <c r="AO1408" i="22"/>
  <c r="BD1407" i="22"/>
  <c r="AL1408" i="22"/>
  <c r="R1408" i="22"/>
  <c r="BB1408" i="22"/>
  <c r="AA1408" i="22"/>
  <c r="AJ1408" i="22"/>
  <c r="AH1407" i="22"/>
  <c r="AB1408" i="22"/>
  <c r="AD1408" i="22" s="1"/>
  <c r="AC1408" i="22" s="1"/>
  <c r="AQ1408" i="22" l="1"/>
  <c r="AS1408" i="22" s="1"/>
  <c r="X1408" i="22"/>
  <c r="W1408" i="22"/>
  <c r="AE1408" i="22"/>
  <c r="AK1408" i="22"/>
  <c r="AM1408" i="22"/>
  <c r="BC1408" i="22" l="1"/>
  <c r="AU1408" i="22"/>
  <c r="AT1408" i="22"/>
  <c r="AZ1408" i="22" s="1"/>
  <c r="Y1408" i="22"/>
  <c r="AF1408" i="22"/>
  <c r="AG1408" i="22"/>
  <c r="BA1408" i="22" l="1"/>
  <c r="AV1408" i="22"/>
  <c r="Q1409" i="22"/>
  <c r="AX1409" i="22" s="1"/>
  <c r="BD1408" i="22"/>
  <c r="AH1408" i="22"/>
  <c r="AY1409" i="22" l="1"/>
  <c r="AB1409" i="22"/>
  <c r="AD1409" i="22" s="1"/>
  <c r="AC1409" i="22" s="1"/>
  <c r="AE1409" i="22" s="1"/>
  <c r="AO1409" i="22"/>
  <c r="AP1409" i="22"/>
  <c r="AR1409" i="22" s="1"/>
  <c r="AJ1409" i="22"/>
  <c r="R1409" i="22"/>
  <c r="BB1409" i="22"/>
  <c r="AL1409" i="22"/>
  <c r="AA1409" i="22"/>
  <c r="S1409" i="22"/>
  <c r="U1409" i="22" s="1"/>
  <c r="T1409" i="22" s="1"/>
  <c r="AQ1409" i="22" l="1"/>
  <c r="AS1409" i="22" s="1"/>
  <c r="AF1409" i="22"/>
  <c r="AG1409" i="22"/>
  <c r="AK1409" i="22"/>
  <c r="AM1409" i="22"/>
  <c r="V1409" i="22"/>
  <c r="BC1409" i="22" l="1"/>
  <c r="Q1410" i="22" s="1"/>
  <c r="AX1410" i="22" s="1"/>
  <c r="AT1409" i="22"/>
  <c r="AU1409" i="22"/>
  <c r="W1409" i="22"/>
  <c r="X1409" i="22"/>
  <c r="AH1409" i="22"/>
  <c r="BA1409" i="22" l="1"/>
  <c r="AZ1409" i="22"/>
  <c r="AY1410" i="22"/>
  <c r="AV1409" i="22"/>
  <c r="AP1410" i="22"/>
  <c r="AR1410" i="22" s="1"/>
  <c r="AB1410" i="22"/>
  <c r="AD1410" i="22" s="1"/>
  <c r="AC1410" i="22" s="1"/>
  <c r="AE1410" i="22" s="1"/>
  <c r="AO1410" i="22"/>
  <c r="BD1409" i="22"/>
  <c r="S1410" i="22"/>
  <c r="U1410" i="22" s="1"/>
  <c r="T1410" i="22" s="1"/>
  <c r="V1410" i="22" s="1"/>
  <c r="BB1410" i="22"/>
  <c r="AL1410" i="22"/>
  <c r="AJ1410" i="22"/>
  <c r="R1410" i="22"/>
  <c r="AA1410" i="22"/>
  <c r="Y1409" i="22"/>
  <c r="AQ1410" i="22" l="1"/>
  <c r="AS1410" i="22" s="1"/>
  <c r="W1410" i="22"/>
  <c r="X1410" i="22"/>
  <c r="AG1410" i="22"/>
  <c r="AF1410" i="22"/>
  <c r="AK1410" i="22"/>
  <c r="AM1410" i="22"/>
  <c r="BC1410" i="22" l="1"/>
  <c r="Q1411" i="22" s="1"/>
  <c r="AX1411" i="22" s="1"/>
  <c r="AT1410" i="22"/>
  <c r="AZ1410" i="22" s="1"/>
  <c r="AU1410" i="22"/>
  <c r="BA1410" i="22" s="1"/>
  <c r="AH1410" i="22"/>
  <c r="Y1410" i="22"/>
  <c r="AY1411" i="22" l="1"/>
  <c r="S1411" i="22"/>
  <c r="U1411" i="22" s="1"/>
  <c r="T1411" i="22" s="1"/>
  <c r="V1411" i="22" s="1"/>
  <c r="AO1411" i="22"/>
  <c r="AP1411" i="22"/>
  <c r="AR1411" i="22" s="1"/>
  <c r="AQ1411" i="22" s="1"/>
  <c r="AV1410" i="22"/>
  <c r="BD1410" i="22"/>
  <c r="AB1411" i="22"/>
  <c r="AD1411" i="22" s="1"/>
  <c r="AC1411" i="22" s="1"/>
  <c r="AE1411" i="22" s="1"/>
  <c r="BB1411" i="22"/>
  <c r="AA1411" i="22"/>
  <c r="R1411" i="22"/>
  <c r="AJ1411" i="22"/>
  <c r="AL1411" i="22"/>
  <c r="AS1411" i="22" l="1"/>
  <c r="W1411" i="22"/>
  <c r="X1411" i="22"/>
  <c r="AG1411" i="22"/>
  <c r="AF1411" i="22"/>
  <c r="AK1411" i="22"/>
  <c r="AM1411" i="22"/>
  <c r="BC1411" i="22" l="1"/>
  <c r="Q1412" i="22" s="1"/>
  <c r="AX1412" i="22" s="1"/>
  <c r="AT1411" i="22"/>
  <c r="AZ1411" i="22" s="1"/>
  <c r="AU1411" i="22"/>
  <c r="BA1411" i="22" s="1"/>
  <c r="AH1411" i="22"/>
  <c r="Y1411" i="22"/>
  <c r="AY1412" i="22" l="1"/>
  <c r="AV1411" i="22"/>
  <c r="AP1412" i="22"/>
  <c r="AR1412" i="22" s="1"/>
  <c r="AQ1412" i="22" s="1"/>
  <c r="AO1412" i="22"/>
  <c r="BD1411" i="22"/>
  <c r="AA1412" i="22"/>
  <c r="AJ1412" i="22"/>
  <c r="AL1412" i="22"/>
  <c r="R1412" i="22"/>
  <c r="BB1412" i="22"/>
  <c r="AB1412" i="22"/>
  <c r="AD1412" i="22" s="1"/>
  <c r="S1412" i="22"/>
  <c r="U1412" i="22" s="1"/>
  <c r="AS1412" i="22" l="1"/>
  <c r="AK1412" i="22"/>
  <c r="AC1412" i="22"/>
  <c r="AE1412" i="22" s="1"/>
  <c r="AM1412" i="22"/>
  <c r="T1412" i="22"/>
  <c r="V1412" i="22" s="1"/>
  <c r="BC1412" i="22" l="1"/>
  <c r="AU1412" i="22"/>
  <c r="AT1412" i="22"/>
  <c r="AG1412" i="22"/>
  <c r="AF1412" i="22"/>
  <c r="W1412" i="22"/>
  <c r="X1412" i="22"/>
  <c r="AZ1412" i="22" l="1"/>
  <c r="BA1412" i="22"/>
  <c r="AV1412" i="22"/>
  <c r="Y1412" i="22"/>
  <c r="AH1412" i="22"/>
  <c r="Q1413" i="22"/>
  <c r="BD1412" i="22"/>
  <c r="AP1413" i="22" l="1"/>
  <c r="AR1413" i="22" s="1"/>
  <c r="AQ1413" i="22" s="1"/>
  <c r="AX1413" i="22"/>
  <c r="AB1413" i="22"/>
  <c r="AD1413" i="22" s="1"/>
  <c r="AC1413" i="22" s="1"/>
  <c r="AE1413" i="22" s="1"/>
  <c r="AO1413" i="22"/>
  <c r="S1413" i="22"/>
  <c r="U1413" i="22" s="1"/>
  <c r="AJ1413" i="22"/>
  <c r="BB1413" i="22"/>
  <c r="R1413" i="22"/>
  <c r="AL1413" i="22"/>
  <c r="AA1413" i="22"/>
  <c r="AS1413" i="22" l="1"/>
  <c r="AU1413" i="22" s="1"/>
  <c r="AY1413" i="22"/>
  <c r="AG1413" i="22"/>
  <c r="AF1413" i="22"/>
  <c r="AM1413" i="22"/>
  <c r="T1413" i="22"/>
  <c r="V1413" i="22" s="1"/>
  <c r="AK1413" i="22"/>
  <c r="AT1413" i="22" l="1"/>
  <c r="BC1413" i="22"/>
  <c r="Q1414" i="22" s="1"/>
  <c r="AX1414" i="22" s="1"/>
  <c r="AV1413" i="22"/>
  <c r="X1413" i="22"/>
  <c r="BA1413" i="22" s="1"/>
  <c r="W1413" i="22"/>
  <c r="AH1413" i="22"/>
  <c r="AZ1413" i="22" l="1"/>
  <c r="AY1414" i="22"/>
  <c r="AP1414" i="22"/>
  <c r="AR1414" i="22" s="1"/>
  <c r="AQ1414" i="22" s="1"/>
  <c r="AS1414" i="22" s="1"/>
  <c r="AO1414" i="22"/>
  <c r="BD1413" i="22"/>
  <c r="AL1414" i="22"/>
  <c r="AA1414" i="22"/>
  <c r="R1414" i="22"/>
  <c r="AJ1414" i="22"/>
  <c r="BB1414" i="22"/>
  <c r="S1414" i="22"/>
  <c r="U1414" i="22" s="1"/>
  <c r="Y1413" i="22"/>
  <c r="AB1414" i="22"/>
  <c r="AD1414" i="22" s="1"/>
  <c r="AU1414" i="22" l="1"/>
  <c r="AT1414" i="22"/>
  <c r="AM1414" i="22"/>
  <c r="T1414" i="22"/>
  <c r="V1414" i="22" s="1"/>
  <c r="AK1414" i="22"/>
  <c r="AC1414" i="22"/>
  <c r="AE1414" i="22" s="1"/>
  <c r="BC1414" i="22" l="1"/>
  <c r="AV1414" i="22"/>
  <c r="AF1414" i="22"/>
  <c r="AG1414" i="22"/>
  <c r="W1414" i="22"/>
  <c r="X1414" i="22"/>
  <c r="AZ1414" i="22" l="1"/>
  <c r="BA1414" i="22"/>
  <c r="Y1414" i="22"/>
  <c r="Q1415" i="22"/>
  <c r="AX1415" i="22" s="1"/>
  <c r="BD1414" i="22"/>
  <c r="AH1414" i="22"/>
  <c r="AY1415" i="22" l="1"/>
  <c r="S1415" i="22"/>
  <c r="U1415" i="22" s="1"/>
  <c r="T1415" i="22" s="1"/>
  <c r="V1415" i="22" s="1"/>
  <c r="AO1415" i="22"/>
  <c r="AP1415" i="22"/>
  <c r="AR1415" i="22" s="1"/>
  <c r="AB1415" i="22"/>
  <c r="AD1415" i="22" s="1"/>
  <c r="AC1415" i="22" s="1"/>
  <c r="AA1415" i="22"/>
  <c r="AJ1415" i="22"/>
  <c r="BB1415" i="22"/>
  <c r="R1415" i="22"/>
  <c r="AL1415" i="22"/>
  <c r="AQ1415" i="22" l="1"/>
  <c r="AS1415" i="22" s="1"/>
  <c r="AE1415" i="22"/>
  <c r="X1415" i="22"/>
  <c r="W1415" i="22"/>
  <c r="AK1415" i="22"/>
  <c r="AM1415" i="22"/>
  <c r="BC1415" i="22" l="1"/>
  <c r="Q1416" i="22" s="1"/>
  <c r="AX1416" i="22" s="1"/>
  <c r="AT1415" i="22"/>
  <c r="AU1415" i="22"/>
  <c r="AG1415" i="22"/>
  <c r="AF1415" i="22"/>
  <c r="Y1415" i="22"/>
  <c r="AZ1415" i="22" l="1"/>
  <c r="BA1415" i="22"/>
  <c r="AH1415" i="22"/>
  <c r="AY1416" i="22"/>
  <c r="AV1415" i="22"/>
  <c r="AP1416" i="22"/>
  <c r="AR1416" i="22" s="1"/>
  <c r="S1416" i="22"/>
  <c r="U1416" i="22" s="1"/>
  <c r="T1416" i="22" s="1"/>
  <c r="V1416" i="22" s="1"/>
  <c r="AO1416" i="22"/>
  <c r="BD1415" i="22"/>
  <c r="AB1416" i="22"/>
  <c r="AD1416" i="22" s="1"/>
  <c r="AC1416" i="22" s="1"/>
  <c r="AE1416" i="22" s="1"/>
  <c r="R1416" i="22"/>
  <c r="AL1416" i="22"/>
  <c r="AJ1416" i="22"/>
  <c r="AA1416" i="22"/>
  <c r="BB1416" i="22"/>
  <c r="AQ1416" i="22" l="1"/>
  <c r="AS1416" i="22" s="1"/>
  <c r="W1416" i="22"/>
  <c r="X1416" i="22"/>
  <c r="AG1416" i="22"/>
  <c r="AF1416" i="22"/>
  <c r="AK1416" i="22"/>
  <c r="AM1416" i="22"/>
  <c r="BC1416" i="22" l="1"/>
  <c r="AU1416" i="22"/>
  <c r="BA1416" i="22" s="1"/>
  <c r="AT1416" i="22"/>
  <c r="AZ1416" i="22" s="1"/>
  <c r="AH1416" i="22"/>
  <c r="Y1416" i="22"/>
  <c r="AV1416" i="22" l="1"/>
  <c r="Q1417" i="22"/>
  <c r="AX1417" i="22" s="1"/>
  <c r="BD1416" i="22"/>
  <c r="AY1417" i="22" l="1"/>
  <c r="AP1417" i="22"/>
  <c r="AR1417" i="22" s="1"/>
  <c r="AQ1417" i="22" s="1"/>
  <c r="AS1417" i="22" s="1"/>
  <c r="AO1417" i="22"/>
  <c r="AA1417" i="22"/>
  <c r="AL1417" i="22"/>
  <c r="BB1417" i="22"/>
  <c r="AJ1417" i="22"/>
  <c r="R1417" i="22"/>
  <c r="AB1417" i="22"/>
  <c r="AD1417" i="22" s="1"/>
  <c r="S1417" i="22"/>
  <c r="U1417" i="22" s="1"/>
  <c r="AT1417" i="22" l="1"/>
  <c r="AU1417" i="22"/>
  <c r="AM1417" i="22"/>
  <c r="AK1417" i="22"/>
  <c r="AC1417" i="22"/>
  <c r="AE1417" i="22" s="1"/>
  <c r="T1417" i="22"/>
  <c r="V1417" i="22" s="1"/>
  <c r="BC1417" i="22" l="1"/>
  <c r="AV1417" i="22"/>
  <c r="W1417" i="22"/>
  <c r="X1417" i="22"/>
  <c r="AG1417" i="22"/>
  <c r="AF1417" i="22"/>
  <c r="AZ1417" i="22" l="1"/>
  <c r="BA1417" i="22"/>
  <c r="AH1417" i="22"/>
  <c r="Q1418" i="22"/>
  <c r="AX1418" i="22" s="1"/>
  <c r="BD1417" i="22"/>
  <c r="Y1417" i="22"/>
  <c r="AY1418" i="22" l="1"/>
  <c r="AB1418" i="22"/>
  <c r="AD1418" i="22" s="1"/>
  <c r="AC1418" i="22" s="1"/>
  <c r="AE1418" i="22" s="1"/>
  <c r="AO1418" i="22"/>
  <c r="AP1418" i="22"/>
  <c r="AR1418" i="22" s="1"/>
  <c r="S1418" i="22"/>
  <c r="U1418" i="22" s="1"/>
  <c r="T1418" i="22" s="1"/>
  <c r="R1418" i="22"/>
  <c r="BB1418" i="22"/>
  <c r="AL1418" i="22"/>
  <c r="AA1418" i="22"/>
  <c r="AJ1418" i="22"/>
  <c r="AQ1418" i="22" l="1"/>
  <c r="AS1418" i="22" s="1"/>
  <c r="V1418" i="22"/>
  <c r="X1418" i="22" s="1"/>
  <c r="AK1418" i="22"/>
  <c r="AM1418" i="22"/>
  <c r="AG1418" i="22"/>
  <c r="AF1418" i="22"/>
  <c r="BC1418" i="22" l="1"/>
  <c r="AU1418" i="22"/>
  <c r="BA1418" i="22" s="1"/>
  <c r="AT1418" i="22"/>
  <c r="W1418" i="22"/>
  <c r="Y1418" i="22" s="1"/>
  <c r="AH1418" i="22"/>
  <c r="AZ1418" i="22" l="1"/>
  <c r="AV1418" i="22"/>
  <c r="Q1419" i="22"/>
  <c r="AX1419" i="22" s="1"/>
  <c r="BD1418" i="22"/>
  <c r="AY1419" i="22" l="1"/>
  <c r="AO1419" i="22"/>
  <c r="AP1419" i="22"/>
  <c r="AR1419" i="22" s="1"/>
  <c r="AA1419" i="22"/>
  <c r="AL1419" i="22"/>
  <c r="R1419" i="22"/>
  <c r="BB1419" i="22"/>
  <c r="AJ1419" i="22"/>
  <c r="AB1419" i="22"/>
  <c r="AD1419" i="22" s="1"/>
  <c r="S1419" i="22"/>
  <c r="U1419" i="22" s="1"/>
  <c r="T1419" i="22" s="1"/>
  <c r="V1419" i="22" s="1"/>
  <c r="AQ1419" i="22" l="1"/>
  <c r="AS1419" i="22" s="1"/>
  <c r="W1419" i="22"/>
  <c r="X1419" i="22"/>
  <c r="AM1419" i="22"/>
  <c r="AC1419" i="22"/>
  <c r="AE1419" i="22" s="1"/>
  <c r="AK1419" i="22"/>
  <c r="BC1419" i="22" l="1"/>
  <c r="BD1419" i="22" s="1"/>
  <c r="AT1419" i="22"/>
  <c r="AU1419" i="22"/>
  <c r="AF1419" i="22"/>
  <c r="AG1419" i="22"/>
  <c r="Y1419" i="22"/>
  <c r="BA1419" i="22" l="1"/>
  <c r="AZ1419" i="22"/>
  <c r="AV1419" i="22"/>
  <c r="Q1420" i="22"/>
  <c r="AX1420" i="22" s="1"/>
  <c r="AH1419" i="22"/>
  <c r="BB1420" i="22" l="1"/>
  <c r="AB1420" i="22"/>
  <c r="AD1420" i="22" s="1"/>
  <c r="AC1420" i="22" s="1"/>
  <c r="AE1420" i="22" s="1"/>
  <c r="AF1420" i="22" s="1"/>
  <c r="R1420" i="22"/>
  <c r="AA1420" i="22"/>
  <c r="AJ1420" i="22"/>
  <c r="AY1420" i="22"/>
  <c r="S1420" i="22"/>
  <c r="U1420" i="22" s="1"/>
  <c r="T1420" i="22" s="1"/>
  <c r="V1420" i="22" s="1"/>
  <c r="W1420" i="22" s="1"/>
  <c r="AL1420" i="22"/>
  <c r="AM1420" i="22" s="1"/>
  <c r="AP1420" i="22"/>
  <c r="AR1420" i="22" s="1"/>
  <c r="AQ1420" i="22" s="1"/>
  <c r="AS1420" i="22" s="1"/>
  <c r="AO1420" i="22"/>
  <c r="AK1420" i="22"/>
  <c r="AG1420" i="22" l="1"/>
  <c r="AH1420" i="22" s="1"/>
  <c r="BC1420" i="22"/>
  <c r="X1420" i="22"/>
  <c r="Y1420" i="22" s="1"/>
  <c r="AU1420" i="22"/>
  <c r="AT1420" i="22"/>
  <c r="AZ1420" i="22" s="1"/>
  <c r="BA1420" i="22" l="1"/>
  <c r="AV1420" i="22"/>
  <c r="Q1421" i="22"/>
  <c r="AX1421" i="22" s="1"/>
  <c r="BD1420" i="22"/>
  <c r="AY1421" i="22" l="1"/>
  <c r="AO1421" i="22"/>
  <c r="AP1421" i="22"/>
  <c r="AR1421" i="22" s="1"/>
  <c r="AA1421" i="22"/>
  <c r="AL1421" i="22"/>
  <c r="AJ1421" i="22"/>
  <c r="BB1421" i="22"/>
  <c r="R1421" i="22"/>
  <c r="S1421" i="22"/>
  <c r="U1421" i="22" s="1"/>
  <c r="T1421" i="22" s="1"/>
  <c r="V1421" i="22" s="1"/>
  <c r="AB1421" i="22"/>
  <c r="AD1421" i="22" s="1"/>
  <c r="AQ1421" i="22" l="1"/>
  <c r="AS1421" i="22" s="1"/>
  <c r="X1421" i="22"/>
  <c r="W1421" i="22"/>
  <c r="AC1421" i="22"/>
  <c r="AE1421" i="22" s="1"/>
  <c r="AM1421" i="22"/>
  <c r="AK1421" i="22"/>
  <c r="BC1421" i="22" l="1"/>
  <c r="AT1421" i="22"/>
  <c r="AU1421" i="22"/>
  <c r="BA1421" i="22" s="1"/>
  <c r="AF1421" i="22"/>
  <c r="AG1421" i="22"/>
  <c r="Y1421" i="22"/>
  <c r="AZ1421" i="22" l="1"/>
  <c r="AV1421" i="22"/>
  <c r="Q1422" i="22"/>
  <c r="AX1422" i="22" s="1"/>
  <c r="BD1421" i="22"/>
  <c r="AH1421" i="22"/>
  <c r="AP1422" i="22" l="1"/>
  <c r="AR1422" i="22" s="1"/>
  <c r="AQ1422" i="22" s="1"/>
  <c r="AY1422" i="22"/>
  <c r="AB1422" i="22"/>
  <c r="AD1422" i="22" s="1"/>
  <c r="AC1422" i="22" s="1"/>
  <c r="AE1422" i="22" s="1"/>
  <c r="AO1422" i="22"/>
  <c r="AJ1422" i="22"/>
  <c r="AL1422" i="22"/>
  <c r="R1422" i="22"/>
  <c r="AA1422" i="22"/>
  <c r="BB1422" i="22"/>
  <c r="S1422" i="22"/>
  <c r="U1422" i="22" s="1"/>
  <c r="T1422" i="22" s="1"/>
  <c r="V1422" i="22" s="1"/>
  <c r="AS1422" i="22" l="1"/>
  <c r="AU1422" i="22" s="1"/>
  <c r="AG1422" i="22"/>
  <c r="AF1422" i="22"/>
  <c r="AK1422" i="22"/>
  <c r="W1422" i="22"/>
  <c r="X1422" i="22"/>
  <c r="AM1422" i="22"/>
  <c r="BA1422" i="22" l="1"/>
  <c r="AT1422" i="22"/>
  <c r="AZ1422" i="22" s="1"/>
  <c r="BC1422" i="22"/>
  <c r="BD1422" i="22" s="1"/>
  <c r="AH1422" i="22"/>
  <c r="Y1422" i="22"/>
  <c r="AV1422" i="22" l="1"/>
  <c r="Q1423" i="22"/>
  <c r="AX1423" i="22" s="1"/>
  <c r="AL1423" i="22" l="1"/>
  <c r="AY1423" i="22"/>
  <c r="AB1423" i="22"/>
  <c r="AD1423" i="22" s="1"/>
  <c r="AC1423" i="22" s="1"/>
  <c r="AE1423" i="22" s="1"/>
  <c r="AF1423" i="22" s="1"/>
  <c r="AO1423" i="22"/>
  <c r="AP1423" i="22"/>
  <c r="AR1423" i="22" s="1"/>
  <c r="S1423" i="22"/>
  <c r="U1423" i="22" s="1"/>
  <c r="T1423" i="22" s="1"/>
  <c r="V1423" i="22" s="1"/>
  <c r="X1423" i="22" s="1"/>
  <c r="BB1423" i="22"/>
  <c r="AJ1423" i="22"/>
  <c r="AK1423" i="22" s="1"/>
  <c r="R1423" i="22"/>
  <c r="AA1423" i="22"/>
  <c r="AM1423" i="22"/>
  <c r="AG1423" i="22" l="1"/>
  <c r="AH1423" i="22" s="1"/>
  <c r="W1423" i="22"/>
  <c r="Y1423" i="22" s="1"/>
  <c r="AQ1423" i="22"/>
  <c r="AS1423" i="22" s="1"/>
  <c r="BC1423" i="22" s="1"/>
  <c r="Q1424" i="22" s="1"/>
  <c r="AO1424" i="22" l="1"/>
  <c r="AX1424" i="22"/>
  <c r="AT1423" i="22"/>
  <c r="AZ1423" i="22" s="1"/>
  <c r="AU1423" i="22"/>
  <c r="BA1423" i="22" s="1"/>
  <c r="BD1423" i="22"/>
  <c r="AB1424" i="22"/>
  <c r="AD1424" i="22" s="1"/>
  <c r="AC1424" i="22" s="1"/>
  <c r="AE1424" i="22" s="1"/>
  <c r="R1424" i="22"/>
  <c r="BB1424" i="22"/>
  <c r="AA1424" i="22"/>
  <c r="AJ1424" i="22"/>
  <c r="AL1424" i="22"/>
  <c r="S1424" i="22"/>
  <c r="U1424" i="22" s="1"/>
  <c r="AY1424" i="22" l="1"/>
  <c r="AP1424" i="22"/>
  <c r="AR1424" i="22" s="1"/>
  <c r="AV1423" i="22"/>
  <c r="AF1424" i="22"/>
  <c r="AG1424" i="22"/>
  <c r="T1424" i="22"/>
  <c r="V1424" i="22" s="1"/>
  <c r="AM1424" i="22"/>
  <c r="AK1424" i="22"/>
  <c r="AQ1424" i="22" l="1"/>
  <c r="AS1424" i="22" s="1"/>
  <c r="BC1424" i="22" s="1"/>
  <c r="X1424" i="22"/>
  <c r="W1424" i="22"/>
  <c r="AH1424" i="22"/>
  <c r="AU1424" i="22" l="1"/>
  <c r="BA1424" i="22" s="1"/>
  <c r="AT1424" i="22"/>
  <c r="AZ1424" i="22" s="1"/>
  <c r="Q1425" i="22"/>
  <c r="AX1425" i="22" s="1"/>
  <c r="BD1424" i="22"/>
  <c r="Y1424" i="22"/>
  <c r="AY1425" i="22" l="1"/>
  <c r="S1425" i="22"/>
  <c r="U1425" i="22" s="1"/>
  <c r="T1425" i="22" s="1"/>
  <c r="V1425" i="22" s="1"/>
  <c r="X1425" i="22" s="1"/>
  <c r="AO1425" i="22"/>
  <c r="AV1424" i="22"/>
  <c r="AP1425" i="22"/>
  <c r="AR1425" i="22" s="1"/>
  <c r="AQ1425" i="22" s="1"/>
  <c r="AL1425" i="22"/>
  <c r="BB1425" i="22"/>
  <c r="AJ1425" i="22"/>
  <c r="R1425" i="22"/>
  <c r="AA1425" i="22"/>
  <c r="AB1425" i="22"/>
  <c r="AD1425" i="22" s="1"/>
  <c r="W1425" i="22" l="1"/>
  <c r="AS1425" i="22"/>
  <c r="Y1425" i="22"/>
  <c r="AK1425" i="22"/>
  <c r="AM1425" i="22"/>
  <c r="AC1425" i="22"/>
  <c r="AE1425" i="22" s="1"/>
  <c r="BC1425" i="22" l="1"/>
  <c r="Q1426" i="22" s="1"/>
  <c r="AX1426" i="22" s="1"/>
  <c r="AT1425" i="22"/>
  <c r="AU1425" i="22"/>
  <c r="AF1425" i="22"/>
  <c r="AG1425" i="22"/>
  <c r="BA1425" i="22" l="1"/>
  <c r="AZ1425" i="22"/>
  <c r="AY1426" i="22"/>
  <c r="AO1426" i="22"/>
  <c r="AP1426" i="22"/>
  <c r="AR1426" i="22" s="1"/>
  <c r="AV1425" i="22"/>
  <c r="BD1425" i="22"/>
  <c r="AH1425" i="22"/>
  <c r="AB1426" i="22"/>
  <c r="AD1426" i="22" s="1"/>
  <c r="AC1426" i="22" s="1"/>
  <c r="AE1426" i="22" s="1"/>
  <c r="AA1426" i="22"/>
  <c r="R1426" i="22"/>
  <c r="AL1426" i="22"/>
  <c r="AJ1426" i="22"/>
  <c r="BB1426" i="22"/>
  <c r="S1426" i="22"/>
  <c r="U1426" i="22" s="1"/>
  <c r="AQ1426" i="22" l="1"/>
  <c r="AS1426" i="22" s="1"/>
  <c r="AF1426" i="22"/>
  <c r="AG1426" i="22"/>
  <c r="AM1426" i="22"/>
  <c r="T1426" i="22"/>
  <c r="V1426" i="22" s="1"/>
  <c r="AK1426" i="22"/>
  <c r="BC1426" i="22" l="1"/>
  <c r="BD1426" i="22" s="1"/>
  <c r="AT1426" i="22"/>
  <c r="AU1426" i="22"/>
  <c r="X1426" i="22"/>
  <c r="W1426" i="22"/>
  <c r="AH1426" i="22"/>
  <c r="AZ1426" i="22" l="1"/>
  <c r="BA1426" i="22"/>
  <c r="AV1426" i="22"/>
  <c r="Q1427" i="22"/>
  <c r="AX1427" i="22" s="1"/>
  <c r="Y1426" i="22"/>
  <c r="AL1427" i="22" l="1"/>
  <c r="AJ1427" i="22"/>
  <c r="AY1427" i="22"/>
  <c r="BB1427" i="22"/>
  <c r="AA1427" i="22"/>
  <c r="R1427" i="22"/>
  <c r="S1427" i="22"/>
  <c r="U1427" i="22" s="1"/>
  <c r="T1427" i="22" s="1"/>
  <c r="V1427" i="22" s="1"/>
  <c r="X1427" i="22" s="1"/>
  <c r="AP1427" i="22"/>
  <c r="AR1427" i="22" s="1"/>
  <c r="AQ1427" i="22" s="1"/>
  <c r="AS1427" i="22" s="1"/>
  <c r="AB1427" i="22"/>
  <c r="AD1427" i="22" s="1"/>
  <c r="AC1427" i="22" s="1"/>
  <c r="AE1427" i="22" s="1"/>
  <c r="AG1427" i="22" s="1"/>
  <c r="AO1427" i="22"/>
  <c r="AK1427" i="22"/>
  <c r="AM1427" i="22"/>
  <c r="BC1427" i="22" l="1"/>
  <c r="W1427" i="22"/>
  <c r="Y1427" i="22" s="1"/>
  <c r="AU1427" i="22"/>
  <c r="BA1427" i="22" s="1"/>
  <c r="AT1427" i="22"/>
  <c r="AF1427" i="22"/>
  <c r="AH1427" i="22" s="1"/>
  <c r="AZ1427" i="22" l="1"/>
  <c r="AV1427" i="22"/>
  <c r="Q1428" i="22"/>
  <c r="AX1428" i="22" s="1"/>
  <c r="BD1427" i="22"/>
  <c r="AY1428" i="22" l="1"/>
  <c r="AO1428" i="22"/>
  <c r="AP1428" i="22"/>
  <c r="AR1428" i="22" s="1"/>
  <c r="S1428" i="22"/>
  <c r="U1428" i="22" s="1"/>
  <c r="T1428" i="22" s="1"/>
  <c r="V1428" i="22" s="1"/>
  <c r="R1428" i="22"/>
  <c r="AL1428" i="22"/>
  <c r="AJ1428" i="22"/>
  <c r="BB1428" i="22"/>
  <c r="AA1428" i="22"/>
  <c r="AB1428" i="22"/>
  <c r="AD1428" i="22" s="1"/>
  <c r="AC1428" i="22" s="1"/>
  <c r="AQ1428" i="22" l="1"/>
  <c r="AS1428" i="22" s="1"/>
  <c r="X1428" i="22"/>
  <c r="W1428" i="22"/>
  <c r="AK1428" i="22"/>
  <c r="AE1428" i="22"/>
  <c r="AM1428" i="22"/>
  <c r="BC1428" i="22" l="1"/>
  <c r="AT1428" i="22"/>
  <c r="AU1428" i="22"/>
  <c r="AF1428" i="22"/>
  <c r="AG1428" i="22"/>
  <c r="Y1428" i="22"/>
  <c r="BA1428" i="22" l="1"/>
  <c r="AZ1428" i="22"/>
  <c r="AV1428" i="22"/>
  <c r="AH1428" i="22"/>
  <c r="Q1429" i="22"/>
  <c r="AX1429" i="22" s="1"/>
  <c r="BD1428" i="22"/>
  <c r="AY1429" i="22" l="1"/>
  <c r="AP1429" i="22"/>
  <c r="AR1429" i="22" s="1"/>
  <c r="AQ1429" i="22" s="1"/>
  <c r="AS1429" i="22" s="1"/>
  <c r="AB1429" i="22"/>
  <c r="AD1429" i="22" s="1"/>
  <c r="AC1429" i="22" s="1"/>
  <c r="AE1429" i="22" s="1"/>
  <c r="AO1429" i="22"/>
  <c r="S1429" i="22"/>
  <c r="U1429" i="22" s="1"/>
  <c r="T1429" i="22" s="1"/>
  <c r="V1429" i="22" s="1"/>
  <c r="BB1429" i="22"/>
  <c r="AL1429" i="22"/>
  <c r="AA1429" i="22"/>
  <c r="AJ1429" i="22"/>
  <c r="R1429" i="22"/>
  <c r="AU1429" i="22" l="1"/>
  <c r="AT1429" i="22"/>
  <c r="W1429" i="22"/>
  <c r="X1429" i="22"/>
  <c r="AM1429" i="22"/>
  <c r="AG1429" i="22"/>
  <c r="AF1429" i="22"/>
  <c r="AK1429" i="22"/>
  <c r="AZ1429" i="22" l="1"/>
  <c r="BA1429" i="22"/>
  <c r="BC1429" i="22"/>
  <c r="AV1429" i="22"/>
  <c r="Y1429" i="22"/>
  <c r="AH1429" i="22"/>
  <c r="Q1430" i="22" l="1"/>
  <c r="AX1430" i="22" s="1"/>
  <c r="BD1429" i="22"/>
  <c r="AY1430" i="22" l="1"/>
  <c r="AO1430" i="22"/>
  <c r="AP1430" i="22"/>
  <c r="AR1430" i="22" s="1"/>
  <c r="AL1430" i="22"/>
  <c r="AJ1430" i="22"/>
  <c r="AA1430" i="22"/>
  <c r="R1430" i="22"/>
  <c r="BB1430" i="22"/>
  <c r="AB1430" i="22"/>
  <c r="AD1430" i="22" s="1"/>
  <c r="AC1430" i="22" s="1"/>
  <c r="AE1430" i="22" s="1"/>
  <c r="S1430" i="22"/>
  <c r="U1430" i="22" s="1"/>
  <c r="AQ1430" i="22" l="1"/>
  <c r="AS1430" i="22" s="1"/>
  <c r="AG1430" i="22"/>
  <c r="AF1430" i="22"/>
  <c r="T1430" i="22"/>
  <c r="V1430" i="22" s="1"/>
  <c r="AK1430" i="22"/>
  <c r="AM1430" i="22"/>
  <c r="BC1430" i="22" l="1"/>
  <c r="AT1430" i="22"/>
  <c r="AU1430" i="22"/>
  <c r="X1430" i="22"/>
  <c r="W1430" i="22"/>
  <c r="AH1430" i="22"/>
  <c r="AZ1430" i="22" l="1"/>
  <c r="BA1430" i="22"/>
  <c r="AV1430" i="22"/>
  <c r="Y1430" i="22"/>
  <c r="Q1431" i="22"/>
  <c r="AX1431" i="22" s="1"/>
  <c r="BD1430" i="22"/>
  <c r="AY1431" i="22" l="1"/>
  <c r="AO1431" i="22"/>
  <c r="AP1431" i="22"/>
  <c r="AR1431" i="22" s="1"/>
  <c r="AL1431" i="22"/>
  <c r="BB1431" i="22"/>
  <c r="AJ1431" i="22"/>
  <c r="AA1431" i="22"/>
  <c r="R1431" i="22"/>
  <c r="AB1431" i="22"/>
  <c r="AD1431" i="22" s="1"/>
  <c r="S1431" i="22"/>
  <c r="U1431" i="22" s="1"/>
  <c r="AQ1431" i="22" l="1"/>
  <c r="AS1431" i="22" s="1"/>
  <c r="AC1431" i="22"/>
  <c r="AE1431" i="22" s="1"/>
  <c r="T1431" i="22"/>
  <c r="V1431" i="22" s="1"/>
  <c r="AK1431" i="22"/>
  <c r="AM1431" i="22"/>
  <c r="BC1431" i="22" l="1"/>
  <c r="AU1431" i="22"/>
  <c r="AT1431" i="22"/>
  <c r="AG1431" i="22"/>
  <c r="AF1431" i="22"/>
  <c r="X1431" i="22"/>
  <c r="W1431" i="22"/>
  <c r="AZ1431" i="22" l="1"/>
  <c r="BA1431" i="22"/>
  <c r="AV1431" i="22"/>
  <c r="AH1431" i="22"/>
  <c r="Q1432" i="22"/>
  <c r="AX1432" i="22" s="1"/>
  <c r="BD1431" i="22"/>
  <c r="Y1431" i="22"/>
  <c r="AY1432" i="22" l="1"/>
  <c r="AO1432" i="22"/>
  <c r="AP1432" i="22"/>
  <c r="AR1432" i="22" s="1"/>
  <c r="BB1432" i="22"/>
  <c r="AJ1432" i="22"/>
  <c r="R1432" i="22"/>
  <c r="AL1432" i="22"/>
  <c r="AA1432" i="22"/>
  <c r="AB1432" i="22"/>
  <c r="AD1432" i="22" s="1"/>
  <c r="AC1432" i="22" s="1"/>
  <c r="S1432" i="22"/>
  <c r="U1432" i="22" s="1"/>
  <c r="T1432" i="22" s="1"/>
  <c r="AQ1432" i="22" l="1"/>
  <c r="AS1432" i="22" s="1"/>
  <c r="AK1432" i="22"/>
  <c r="AM1432" i="22"/>
  <c r="AE1432" i="22"/>
  <c r="V1432" i="22"/>
  <c r="BC1432" i="22" l="1"/>
  <c r="AT1432" i="22"/>
  <c r="AU1432" i="22"/>
  <c r="AF1432" i="22"/>
  <c r="AG1432" i="22"/>
  <c r="X1432" i="22"/>
  <c r="W1432" i="22"/>
  <c r="BA1432" i="22" l="1"/>
  <c r="AZ1432" i="22"/>
  <c r="AV1432" i="22"/>
  <c r="Q1433" i="22"/>
  <c r="AX1433" i="22" s="1"/>
  <c r="BD1432" i="22"/>
  <c r="Y1432" i="22"/>
  <c r="AH1432" i="22"/>
  <c r="AY1433" i="22" l="1"/>
  <c r="AP1433" i="22"/>
  <c r="AR1433" i="22" s="1"/>
  <c r="AQ1433" i="22" s="1"/>
  <c r="AS1433" i="22" s="1"/>
  <c r="AO1433" i="22"/>
  <c r="AA1433" i="22"/>
  <c r="BB1433" i="22"/>
  <c r="AL1433" i="22"/>
  <c r="AJ1433" i="22"/>
  <c r="R1433" i="22"/>
  <c r="S1433" i="22"/>
  <c r="U1433" i="22" s="1"/>
  <c r="AB1433" i="22"/>
  <c r="AD1433" i="22" s="1"/>
  <c r="AC1433" i="22" s="1"/>
  <c r="AU1433" i="22" l="1"/>
  <c r="AT1433" i="22"/>
  <c r="AM1433" i="22"/>
  <c r="T1433" i="22"/>
  <c r="V1433" i="22" s="1"/>
  <c r="AK1433" i="22"/>
  <c r="AE1433" i="22"/>
  <c r="BC1433" i="22" l="1"/>
  <c r="AV1433" i="22"/>
  <c r="W1433" i="22"/>
  <c r="X1433" i="22"/>
  <c r="AG1433" i="22"/>
  <c r="AF1433" i="22"/>
  <c r="AZ1433" i="22" l="1"/>
  <c r="BA1433" i="22"/>
  <c r="Q1434" i="22"/>
  <c r="AX1434" i="22" s="1"/>
  <c r="BD1433" i="22"/>
  <c r="AH1433" i="22"/>
  <c r="Y1433" i="22"/>
  <c r="AY1434" i="22" l="1"/>
  <c r="S1434" i="22"/>
  <c r="U1434" i="22" s="1"/>
  <c r="T1434" i="22" s="1"/>
  <c r="V1434" i="22" s="1"/>
  <c r="AO1434" i="22"/>
  <c r="AP1434" i="22"/>
  <c r="AR1434" i="22" s="1"/>
  <c r="BB1434" i="22"/>
  <c r="AA1434" i="22"/>
  <c r="AJ1434" i="22"/>
  <c r="AL1434" i="22"/>
  <c r="R1434" i="22"/>
  <c r="AB1434" i="22"/>
  <c r="AD1434" i="22" s="1"/>
  <c r="AC1434" i="22" s="1"/>
  <c r="AQ1434" i="22" l="1"/>
  <c r="AS1434" i="22" s="1"/>
  <c r="AE1434" i="22"/>
  <c r="AM1434" i="22"/>
  <c r="AK1434" i="22"/>
  <c r="X1434" i="22"/>
  <c r="W1434" i="22"/>
  <c r="BC1434" i="22" l="1"/>
  <c r="AU1434" i="22"/>
  <c r="AT1434" i="22"/>
  <c r="AF1434" i="22"/>
  <c r="AG1434" i="22"/>
  <c r="Y1434" i="22"/>
  <c r="AZ1434" i="22" l="1"/>
  <c r="BA1434" i="22"/>
  <c r="AV1434" i="22"/>
  <c r="Q1435" i="22"/>
  <c r="AX1435" i="22" s="1"/>
  <c r="BD1434" i="22"/>
  <c r="AH1434" i="22"/>
  <c r="AY1435" i="22" l="1"/>
  <c r="AP1435" i="22"/>
  <c r="AR1435" i="22" s="1"/>
  <c r="AQ1435" i="22" s="1"/>
  <c r="AS1435" i="22" s="1"/>
  <c r="AB1435" i="22"/>
  <c r="AD1435" i="22" s="1"/>
  <c r="AC1435" i="22" s="1"/>
  <c r="AE1435" i="22" s="1"/>
  <c r="AO1435" i="22"/>
  <c r="BB1435" i="22"/>
  <c r="AJ1435" i="22"/>
  <c r="AA1435" i="22"/>
  <c r="AL1435" i="22"/>
  <c r="R1435" i="22"/>
  <c r="S1435" i="22"/>
  <c r="U1435" i="22" s="1"/>
  <c r="T1435" i="22" s="1"/>
  <c r="AT1435" i="22" l="1"/>
  <c r="AU1435" i="22"/>
  <c r="AG1435" i="22"/>
  <c r="AF1435" i="22"/>
  <c r="AM1435" i="22"/>
  <c r="V1435" i="22"/>
  <c r="AK1435" i="22"/>
  <c r="BC1435" i="22" l="1"/>
  <c r="AH1435" i="22"/>
  <c r="AV1435" i="22"/>
  <c r="W1435" i="22"/>
  <c r="AZ1435" i="22" s="1"/>
  <c r="X1435" i="22"/>
  <c r="BA1435" i="22" s="1"/>
  <c r="Q1436" i="22" l="1"/>
  <c r="AX1436" i="22" s="1"/>
  <c r="BD1435" i="22"/>
  <c r="Y1435" i="22"/>
  <c r="AY1436" i="22" l="1"/>
  <c r="S1436" i="22"/>
  <c r="U1436" i="22" s="1"/>
  <c r="T1436" i="22" s="1"/>
  <c r="V1436" i="22" s="1"/>
  <c r="AO1436" i="22"/>
  <c r="AP1436" i="22"/>
  <c r="AR1436" i="22" s="1"/>
  <c r="AB1436" i="22"/>
  <c r="AD1436" i="22" s="1"/>
  <c r="AC1436" i="22" s="1"/>
  <c r="AA1436" i="22"/>
  <c r="BB1436" i="22"/>
  <c r="AL1436" i="22"/>
  <c r="AJ1436" i="22"/>
  <c r="R1436" i="22"/>
  <c r="AQ1436" i="22" l="1"/>
  <c r="AS1436" i="22" s="1"/>
  <c r="X1436" i="22"/>
  <c r="W1436" i="22"/>
  <c r="AK1436" i="22"/>
  <c r="AM1436" i="22"/>
  <c r="AE1436" i="22"/>
  <c r="BC1436" i="22" l="1"/>
  <c r="AU1436" i="22"/>
  <c r="AT1436" i="22"/>
  <c r="AZ1436" i="22" s="1"/>
  <c r="Y1436" i="22"/>
  <c r="AF1436" i="22"/>
  <c r="AG1436" i="22"/>
  <c r="BA1436" i="22" l="1"/>
  <c r="AV1436" i="22"/>
  <c r="AH1436" i="22"/>
  <c r="Q1437" i="22"/>
  <c r="AX1437" i="22" s="1"/>
  <c r="BD1436" i="22"/>
  <c r="AY1437" i="22" l="1"/>
  <c r="AB1437" i="22"/>
  <c r="AD1437" i="22" s="1"/>
  <c r="AC1437" i="22" s="1"/>
  <c r="AE1437" i="22" s="1"/>
  <c r="AO1437" i="22"/>
  <c r="AP1437" i="22"/>
  <c r="AR1437" i="22" s="1"/>
  <c r="R1437" i="22"/>
  <c r="AA1437" i="22"/>
  <c r="AL1437" i="22"/>
  <c r="BB1437" i="22"/>
  <c r="AJ1437" i="22"/>
  <c r="S1437" i="22"/>
  <c r="U1437" i="22" s="1"/>
  <c r="T1437" i="22" s="1"/>
  <c r="AQ1437" i="22" l="1"/>
  <c r="AS1437" i="22" s="1"/>
  <c r="AG1437" i="22"/>
  <c r="AF1437" i="22"/>
  <c r="AK1437" i="22"/>
  <c r="AM1437" i="22"/>
  <c r="V1437" i="22"/>
  <c r="BC1437" i="22" l="1"/>
  <c r="AT1437" i="22"/>
  <c r="AU1437" i="22"/>
  <c r="BA1437" i="22" s="1"/>
  <c r="AH1437" i="22"/>
  <c r="X1437" i="22"/>
  <c r="W1437" i="22"/>
  <c r="AZ1437" i="22" l="1"/>
  <c r="AV1437" i="22"/>
  <c r="Y1437" i="22"/>
  <c r="Q1438" i="22"/>
  <c r="AX1438" i="22" s="1"/>
  <c r="BD1437" i="22"/>
  <c r="AY1438" i="22" l="1"/>
  <c r="AO1438" i="22"/>
  <c r="AP1438" i="22"/>
  <c r="AR1438" i="22" s="1"/>
  <c r="R1438" i="22"/>
  <c r="AJ1438" i="22"/>
  <c r="BB1438" i="22"/>
  <c r="AA1438" i="22"/>
  <c r="AL1438" i="22"/>
  <c r="AB1438" i="22"/>
  <c r="AD1438" i="22" s="1"/>
  <c r="AC1438" i="22" s="1"/>
  <c r="S1438" i="22"/>
  <c r="U1438" i="22" s="1"/>
  <c r="T1438" i="22" s="1"/>
  <c r="AQ1438" i="22" l="1"/>
  <c r="AS1438" i="22" s="1"/>
  <c r="AM1438" i="22"/>
  <c r="AE1438" i="22"/>
  <c r="AK1438" i="22"/>
  <c r="V1438" i="22"/>
  <c r="BC1438" i="22" l="1"/>
  <c r="AU1438" i="22"/>
  <c r="AT1438" i="22"/>
  <c r="AF1438" i="22"/>
  <c r="AG1438" i="22"/>
  <c r="X1438" i="22"/>
  <c r="W1438" i="22"/>
  <c r="BA1438" i="22" l="1"/>
  <c r="AZ1438" i="22"/>
  <c r="AV1438" i="22"/>
  <c r="Q1439" i="22"/>
  <c r="AX1439" i="22" s="1"/>
  <c r="BD1438" i="22"/>
  <c r="Y1438" i="22"/>
  <c r="AH1438" i="22"/>
  <c r="AY1439" i="22" l="1"/>
  <c r="AP1439" i="22"/>
  <c r="AR1439" i="22" s="1"/>
  <c r="AQ1439" i="22" s="1"/>
  <c r="AS1439" i="22" s="1"/>
  <c r="AO1439" i="22"/>
  <c r="AL1439" i="22"/>
  <c r="AA1439" i="22"/>
  <c r="BB1439" i="22"/>
  <c r="AJ1439" i="22"/>
  <c r="R1439" i="22"/>
  <c r="S1439" i="22"/>
  <c r="U1439" i="22" s="1"/>
  <c r="AB1439" i="22"/>
  <c r="AD1439" i="22" s="1"/>
  <c r="AC1439" i="22" s="1"/>
  <c r="AT1439" i="22" l="1"/>
  <c r="AU1439" i="22"/>
  <c r="T1439" i="22"/>
  <c r="V1439" i="22" s="1"/>
  <c r="AM1439" i="22"/>
  <c r="AK1439" i="22"/>
  <c r="AE1439" i="22"/>
  <c r="BC1439" i="22" l="1"/>
  <c r="AV1439" i="22"/>
  <c r="X1439" i="22"/>
  <c r="W1439" i="22"/>
  <c r="AG1439" i="22"/>
  <c r="AF1439" i="22"/>
  <c r="AZ1439" i="22" l="1"/>
  <c r="BA1439" i="22"/>
  <c r="Y1439" i="22"/>
  <c r="Q1440" i="22"/>
  <c r="AX1440" i="22" s="1"/>
  <c r="BD1439" i="22"/>
  <c r="AH1439" i="22"/>
  <c r="AY1440" i="22" l="1"/>
  <c r="AB1440" i="22"/>
  <c r="AD1440" i="22" s="1"/>
  <c r="AC1440" i="22" s="1"/>
  <c r="AE1440" i="22" s="1"/>
  <c r="AO1440" i="22"/>
  <c r="AP1440" i="22"/>
  <c r="AR1440" i="22" s="1"/>
  <c r="AL1440" i="22"/>
  <c r="BB1440" i="22"/>
  <c r="R1440" i="22"/>
  <c r="AJ1440" i="22"/>
  <c r="AA1440" i="22"/>
  <c r="S1440" i="22"/>
  <c r="U1440" i="22" s="1"/>
  <c r="AQ1440" i="22" l="1"/>
  <c r="AS1440" i="22" s="1"/>
  <c r="T1440" i="22"/>
  <c r="V1440" i="22" s="1"/>
  <c r="AG1440" i="22"/>
  <c r="AF1440" i="22"/>
  <c r="AM1440" i="22"/>
  <c r="AK1440" i="22"/>
  <c r="BC1440" i="22" l="1"/>
  <c r="AT1440" i="22"/>
  <c r="AU1440" i="22"/>
  <c r="X1440" i="22"/>
  <c r="W1440" i="22"/>
  <c r="AH1440" i="22"/>
  <c r="AZ1440" i="22" l="1"/>
  <c r="BA1440" i="22"/>
  <c r="AV1440" i="22"/>
  <c r="Y1440" i="22"/>
  <c r="Q1441" i="22"/>
  <c r="AX1441" i="22" s="1"/>
  <c r="BD1440" i="22"/>
  <c r="AY1441" i="22" l="1"/>
  <c r="AP1441" i="22"/>
  <c r="AR1441" i="22" s="1"/>
  <c r="AQ1441" i="22" s="1"/>
  <c r="AS1441" i="22" s="1"/>
  <c r="AO1441" i="22"/>
  <c r="AL1441" i="22"/>
  <c r="AA1441" i="22"/>
  <c r="AJ1441" i="22"/>
  <c r="R1441" i="22"/>
  <c r="BB1441" i="22"/>
  <c r="S1441" i="22"/>
  <c r="U1441" i="22" s="1"/>
  <c r="T1441" i="22" s="1"/>
  <c r="AB1441" i="22"/>
  <c r="AD1441" i="22" s="1"/>
  <c r="AC1441" i="22" s="1"/>
  <c r="AU1441" i="22" l="1"/>
  <c r="AT1441" i="22"/>
  <c r="AE1441" i="22"/>
  <c r="AG1441" i="22" s="1"/>
  <c r="AM1441" i="22"/>
  <c r="AK1441" i="22"/>
  <c r="V1441" i="22"/>
  <c r="BC1441" i="22" l="1"/>
  <c r="AF1441" i="22"/>
  <c r="AH1441" i="22" s="1"/>
  <c r="AV1441" i="22"/>
  <c r="W1441" i="22"/>
  <c r="X1441" i="22"/>
  <c r="BA1441" i="22" s="1"/>
  <c r="AZ1441" i="22" l="1"/>
  <c r="Y1441" i="22"/>
  <c r="Q1442" i="22"/>
  <c r="AX1442" i="22" s="1"/>
  <c r="BD1441" i="22"/>
  <c r="AY1442" i="22" l="1"/>
  <c r="S1442" i="22"/>
  <c r="U1442" i="22" s="1"/>
  <c r="T1442" i="22" s="1"/>
  <c r="V1442" i="22" s="1"/>
  <c r="AO1442" i="22"/>
  <c r="AP1442" i="22"/>
  <c r="AR1442" i="22" s="1"/>
  <c r="AA1442" i="22"/>
  <c r="R1442" i="22"/>
  <c r="BB1442" i="22"/>
  <c r="AJ1442" i="22"/>
  <c r="AK1442" i="22" s="1"/>
  <c r="AL1442" i="22"/>
  <c r="AB1442" i="22"/>
  <c r="AD1442" i="22" s="1"/>
  <c r="AQ1442" i="22" l="1"/>
  <c r="AS1442" i="22" s="1"/>
  <c r="X1442" i="22"/>
  <c r="W1442" i="22"/>
  <c r="AC1442" i="22"/>
  <c r="AE1442" i="22" s="1"/>
  <c r="AM1442" i="22"/>
  <c r="BC1442" i="22" l="1"/>
  <c r="AU1442" i="22"/>
  <c r="AT1442" i="22"/>
  <c r="AF1442" i="22"/>
  <c r="AG1442" i="22"/>
  <c r="Y1442" i="22"/>
  <c r="BA1442" i="22" l="1"/>
  <c r="AZ1442" i="22"/>
  <c r="AV1442" i="22"/>
  <c r="Q1443" i="22"/>
  <c r="AX1443" i="22" s="1"/>
  <c r="BD1442" i="22"/>
  <c r="AH1442" i="22"/>
  <c r="AY1443" i="22" l="1"/>
  <c r="AB1443" i="22"/>
  <c r="AD1443" i="22" s="1"/>
  <c r="AC1443" i="22" s="1"/>
  <c r="AE1443" i="22" s="1"/>
  <c r="AG1443" i="22" s="1"/>
  <c r="AO1443" i="22"/>
  <c r="AP1443" i="22"/>
  <c r="AR1443" i="22" s="1"/>
  <c r="AJ1443" i="22"/>
  <c r="AL1443" i="22"/>
  <c r="AA1443" i="22"/>
  <c r="BB1443" i="22"/>
  <c r="R1443" i="22"/>
  <c r="S1443" i="22"/>
  <c r="U1443" i="22" s="1"/>
  <c r="T1443" i="22" s="1"/>
  <c r="AF1443" i="22" l="1"/>
  <c r="AH1443" i="22" s="1"/>
  <c r="AQ1443" i="22"/>
  <c r="AS1443" i="22" s="1"/>
  <c r="V1443" i="22"/>
  <c r="X1443" i="22" s="1"/>
  <c r="AK1443" i="22"/>
  <c r="AM1443" i="22"/>
  <c r="BC1443" i="22" l="1"/>
  <c r="AT1443" i="22"/>
  <c r="AU1443" i="22"/>
  <c r="BA1443" i="22" s="1"/>
  <c r="W1443" i="22"/>
  <c r="Y1443" i="22" s="1"/>
  <c r="AZ1443" i="22" l="1"/>
  <c r="AV1443" i="22"/>
  <c r="Q1444" i="22"/>
  <c r="AX1444" i="22" s="1"/>
  <c r="BD1443" i="22"/>
  <c r="AY1444" i="22" l="1"/>
  <c r="AP1444" i="22"/>
  <c r="AR1444" i="22" s="1"/>
  <c r="AQ1444" i="22" s="1"/>
  <c r="AS1444" i="22" s="1"/>
  <c r="AO1444" i="22"/>
  <c r="R1444" i="22"/>
  <c r="AA1444" i="22"/>
  <c r="BB1444" i="22"/>
  <c r="AB1444" i="22"/>
  <c r="AD1444" i="22" s="1"/>
  <c r="AC1444" i="22" s="1"/>
  <c r="AJ1444" i="22"/>
  <c r="AL1444" i="22"/>
  <c r="S1444" i="22"/>
  <c r="U1444" i="22" s="1"/>
  <c r="T1444" i="22" s="1"/>
  <c r="V1444" i="22" s="1"/>
  <c r="AU1444" i="22" l="1"/>
  <c r="AT1444" i="22"/>
  <c r="X1444" i="22"/>
  <c r="W1444" i="22"/>
  <c r="AM1444" i="22"/>
  <c r="AK1444" i="22"/>
  <c r="AE1444" i="22"/>
  <c r="BC1444" i="22" l="1"/>
  <c r="AV1444" i="22"/>
  <c r="Y1444" i="22"/>
  <c r="AG1444" i="22"/>
  <c r="BA1444" i="22" s="1"/>
  <c r="AF1444" i="22"/>
  <c r="AZ1444" i="22" s="1"/>
  <c r="Q1445" i="22" l="1"/>
  <c r="AX1445" i="22" s="1"/>
  <c r="BD1444" i="22"/>
  <c r="AH1444" i="22"/>
  <c r="AY1445" i="22" l="1"/>
  <c r="AB1445" i="22"/>
  <c r="AD1445" i="22" s="1"/>
  <c r="AC1445" i="22" s="1"/>
  <c r="AE1445" i="22" s="1"/>
  <c r="AO1445" i="22"/>
  <c r="AP1445" i="22"/>
  <c r="AR1445" i="22" s="1"/>
  <c r="AQ1445" i="22" s="1"/>
  <c r="AA1445" i="22"/>
  <c r="R1445" i="22"/>
  <c r="BB1445" i="22"/>
  <c r="AL1445" i="22"/>
  <c r="AJ1445" i="22"/>
  <c r="S1445" i="22"/>
  <c r="U1445" i="22" s="1"/>
  <c r="T1445" i="22" s="1"/>
  <c r="V1445" i="22" s="1"/>
  <c r="AS1445" i="22" l="1"/>
  <c r="AU1445" i="22" s="1"/>
  <c r="AF1445" i="22"/>
  <c r="AG1445" i="22"/>
  <c r="AM1445" i="22"/>
  <c r="W1445" i="22"/>
  <c r="X1445" i="22"/>
  <c r="AK1445" i="22"/>
  <c r="BA1445" i="22" l="1"/>
  <c r="AT1445" i="22"/>
  <c r="AH1445" i="22"/>
  <c r="BC1445" i="22"/>
  <c r="Y1445" i="22"/>
  <c r="AV1445" i="22" l="1"/>
  <c r="AZ1445" i="22"/>
  <c r="Q1446" i="22"/>
  <c r="AX1446" i="22" s="1"/>
  <c r="BD1445" i="22"/>
  <c r="AY1446" i="22" l="1"/>
  <c r="AO1446" i="22"/>
  <c r="AP1446" i="22"/>
  <c r="AR1446" i="22" s="1"/>
  <c r="AQ1446" i="22" s="1"/>
  <c r="R1446" i="22"/>
  <c r="AB1446" i="22"/>
  <c r="AD1446" i="22" s="1"/>
  <c r="AC1446" i="22" s="1"/>
  <c r="AE1446" i="22" s="1"/>
  <c r="AL1446" i="22"/>
  <c r="BB1446" i="22"/>
  <c r="AJ1446" i="22"/>
  <c r="AA1446" i="22"/>
  <c r="S1446" i="22"/>
  <c r="U1446" i="22" s="1"/>
  <c r="T1446" i="22" s="1"/>
  <c r="AS1446" i="22" l="1"/>
  <c r="AU1446" i="22" s="1"/>
  <c r="AF1446" i="22"/>
  <c r="AG1446" i="22"/>
  <c r="AK1446" i="22"/>
  <c r="V1446" i="22"/>
  <c r="AM1446" i="22"/>
  <c r="AT1446" i="22" l="1"/>
  <c r="BC1446" i="22"/>
  <c r="X1446" i="22"/>
  <c r="BA1446" i="22" s="1"/>
  <c r="W1446" i="22"/>
  <c r="AH1446" i="22"/>
  <c r="AV1446" i="22" l="1"/>
  <c r="AZ1446" i="22"/>
  <c r="Y1446" i="22"/>
  <c r="Q1447" i="22"/>
  <c r="AX1447" i="22" s="1"/>
  <c r="BD1446" i="22"/>
  <c r="AY1447" i="22" l="1"/>
  <c r="AO1447" i="22"/>
  <c r="AP1447" i="22"/>
  <c r="AR1447" i="22" s="1"/>
  <c r="AJ1447" i="22"/>
  <c r="BB1447" i="22"/>
  <c r="R1447" i="22"/>
  <c r="AA1447" i="22"/>
  <c r="AL1447" i="22"/>
  <c r="AB1447" i="22"/>
  <c r="AD1447" i="22" s="1"/>
  <c r="AC1447" i="22" s="1"/>
  <c r="S1447" i="22"/>
  <c r="U1447" i="22" s="1"/>
  <c r="T1447" i="22" s="1"/>
  <c r="AQ1447" i="22" l="1"/>
  <c r="AS1447" i="22" s="1"/>
  <c r="V1447" i="22"/>
  <c r="W1447" i="22" s="1"/>
  <c r="AM1447" i="22"/>
  <c r="AK1447" i="22"/>
  <c r="AE1447" i="22"/>
  <c r="AT1447" i="22" l="1"/>
  <c r="AU1447" i="22"/>
  <c r="BC1447" i="22"/>
  <c r="X1447" i="22"/>
  <c r="Y1447" i="22" s="1"/>
  <c r="AG1447" i="22"/>
  <c r="AF1447" i="22"/>
  <c r="AV1447" i="22" l="1"/>
  <c r="BA1447" i="22"/>
  <c r="AZ1447" i="22"/>
  <c r="Q1448" i="22"/>
  <c r="AX1448" i="22" s="1"/>
  <c r="BD1447" i="22"/>
  <c r="AH1447" i="22"/>
  <c r="AY1448" i="22" l="1"/>
  <c r="AB1448" i="22"/>
  <c r="AD1448" i="22" s="1"/>
  <c r="AC1448" i="22" s="1"/>
  <c r="AO1448" i="22"/>
  <c r="AP1448" i="22"/>
  <c r="AR1448" i="22" s="1"/>
  <c r="AQ1448" i="22" s="1"/>
  <c r="BB1448" i="22"/>
  <c r="AL1448" i="22"/>
  <c r="AJ1448" i="22"/>
  <c r="AA1448" i="22"/>
  <c r="R1448" i="22"/>
  <c r="S1448" i="22"/>
  <c r="U1448" i="22" s="1"/>
  <c r="T1448" i="22" s="1"/>
  <c r="AS1448" i="22" l="1"/>
  <c r="AU1448" i="22" s="1"/>
  <c r="AE1448" i="22"/>
  <c r="V1448" i="22"/>
  <c r="AK1448" i="22"/>
  <c r="AM1448" i="22"/>
  <c r="AT1448" i="22" l="1"/>
  <c r="BC1448" i="22"/>
  <c r="AG1448" i="22"/>
  <c r="AV1448" i="22"/>
  <c r="AF1448" i="22"/>
  <c r="W1448" i="22"/>
  <c r="X1448" i="22"/>
  <c r="AZ1448" i="22" l="1"/>
  <c r="BA1448" i="22"/>
  <c r="AH1448" i="22"/>
  <c r="Y1448" i="22"/>
  <c r="Q1449" i="22"/>
  <c r="AX1449" i="22" s="1"/>
  <c r="BD1448" i="22"/>
  <c r="AY1449" i="22" l="1"/>
  <c r="S1449" i="22"/>
  <c r="U1449" i="22" s="1"/>
  <c r="T1449" i="22" s="1"/>
  <c r="AO1449" i="22"/>
  <c r="AP1449" i="22"/>
  <c r="AR1449" i="22" s="1"/>
  <c r="AQ1449" i="22" s="1"/>
  <c r="AA1449" i="22"/>
  <c r="R1449" i="22"/>
  <c r="AJ1449" i="22"/>
  <c r="BB1449" i="22"/>
  <c r="AL1449" i="22"/>
  <c r="AM1449" i="22" s="1"/>
  <c r="AB1449" i="22"/>
  <c r="AD1449" i="22" s="1"/>
  <c r="AC1449" i="22" s="1"/>
  <c r="AE1449" i="22" s="1"/>
  <c r="AS1449" i="22" l="1"/>
  <c r="V1449" i="22"/>
  <c r="W1449" i="22" s="1"/>
  <c r="AT1449" i="22"/>
  <c r="AU1449" i="22"/>
  <c r="AG1449" i="22"/>
  <c r="AF1449" i="22"/>
  <c r="AK1449" i="22"/>
  <c r="AZ1449" i="22" l="1"/>
  <c r="BC1449" i="22"/>
  <c r="Q1450" i="22" s="1"/>
  <c r="AX1450" i="22" s="1"/>
  <c r="X1449" i="22"/>
  <c r="Y1449" i="22" s="1"/>
  <c r="AV1449" i="22"/>
  <c r="AH1449" i="22"/>
  <c r="BD1449" i="22" l="1"/>
  <c r="BA1449" i="22"/>
  <c r="AY1450" i="22"/>
  <c r="AP1450" i="22"/>
  <c r="AR1450" i="22" s="1"/>
  <c r="AQ1450" i="22" s="1"/>
  <c r="S1450" i="22"/>
  <c r="U1450" i="22" s="1"/>
  <c r="T1450" i="22" s="1"/>
  <c r="AO1450" i="22"/>
  <c r="AB1450" i="22"/>
  <c r="AD1450" i="22" s="1"/>
  <c r="AC1450" i="22" s="1"/>
  <c r="AL1450" i="22"/>
  <c r="AA1450" i="22"/>
  <c r="AJ1450" i="22"/>
  <c r="R1450" i="22"/>
  <c r="BB1450" i="22"/>
  <c r="AS1450" i="22" l="1"/>
  <c r="AU1450" i="22" s="1"/>
  <c r="AT1450" i="22"/>
  <c r="V1450" i="22"/>
  <c r="W1450" i="22" s="1"/>
  <c r="AE1450" i="22"/>
  <c r="AF1450" i="22" s="1"/>
  <c r="AK1450" i="22"/>
  <c r="AM1450" i="22"/>
  <c r="AZ1450" i="22" l="1"/>
  <c r="AG1450" i="22"/>
  <c r="AH1450" i="22" s="1"/>
  <c r="BC1450" i="22"/>
  <c r="X1450" i="22"/>
  <c r="Y1450" i="22" s="1"/>
  <c r="AV1450" i="22"/>
  <c r="BA1450" i="22" l="1"/>
  <c r="Q1451" i="22"/>
  <c r="AX1451" i="22" s="1"/>
  <c r="BD1450" i="22"/>
  <c r="AY1451" i="22" l="1"/>
  <c r="AO1451" i="22"/>
  <c r="AP1451" i="22"/>
  <c r="AR1451" i="22" s="1"/>
  <c r="R1451" i="22"/>
  <c r="AJ1451" i="22"/>
  <c r="BB1451" i="22"/>
  <c r="AA1451" i="22"/>
  <c r="AL1451" i="22"/>
  <c r="S1451" i="22"/>
  <c r="U1451" i="22" s="1"/>
  <c r="T1451" i="22" s="1"/>
  <c r="V1451" i="22" s="1"/>
  <c r="AB1451" i="22"/>
  <c r="AD1451" i="22" s="1"/>
  <c r="AC1451" i="22" s="1"/>
  <c r="AE1451" i="22" s="1"/>
  <c r="AQ1451" i="22" l="1"/>
  <c r="AS1451" i="22" s="1"/>
  <c r="AG1451" i="22"/>
  <c r="AF1451" i="22"/>
  <c r="AK1451" i="22"/>
  <c r="X1451" i="22"/>
  <c r="W1451" i="22"/>
  <c r="AM1451" i="22"/>
  <c r="AT1451" i="22" l="1"/>
  <c r="AZ1451" i="22" s="1"/>
  <c r="AU1451" i="22"/>
  <c r="BA1451" i="22" s="1"/>
  <c r="BC1451" i="22"/>
  <c r="Q1452" i="22" s="1"/>
  <c r="AX1452" i="22" s="1"/>
  <c r="AH1451" i="22"/>
  <c r="Y1451" i="22"/>
  <c r="AV1451" i="22" l="1"/>
  <c r="AY1452" i="22"/>
  <c r="AP1452" i="22"/>
  <c r="AR1452" i="22" s="1"/>
  <c r="AQ1452" i="22" s="1"/>
  <c r="AB1452" i="22"/>
  <c r="AD1452" i="22" s="1"/>
  <c r="AC1452" i="22" s="1"/>
  <c r="AO1452" i="22"/>
  <c r="BD1451" i="22"/>
  <c r="S1452" i="22"/>
  <c r="U1452" i="22" s="1"/>
  <c r="T1452" i="22" s="1"/>
  <c r="AA1452" i="22"/>
  <c r="BB1452" i="22"/>
  <c r="AJ1452" i="22"/>
  <c r="AL1452" i="22"/>
  <c r="R1452" i="22"/>
  <c r="AS1452" i="22" l="1"/>
  <c r="AU1452" i="22" s="1"/>
  <c r="AE1452" i="22"/>
  <c r="V1452" i="22"/>
  <c r="X1452" i="22" s="1"/>
  <c r="AM1452" i="22"/>
  <c r="AK1452" i="22"/>
  <c r="AT1452" i="22" l="1"/>
  <c r="W1452" i="22"/>
  <c r="Y1452" i="22" s="1"/>
  <c r="BC1452" i="22"/>
  <c r="AF1452" i="22"/>
  <c r="AG1452" i="22"/>
  <c r="BA1452" i="22" s="1"/>
  <c r="AV1452" i="22" l="1"/>
  <c r="AZ1452" i="22"/>
  <c r="AH1452" i="22"/>
  <c r="Q1453" i="22"/>
  <c r="AX1453" i="22" s="1"/>
  <c r="BD1452" i="22"/>
  <c r="AY1453" i="22" l="1"/>
  <c r="AO1453" i="22"/>
  <c r="AP1453" i="22"/>
  <c r="AR1453" i="22" s="1"/>
  <c r="AQ1453" i="22" s="1"/>
  <c r="AA1453" i="22"/>
  <c r="R1453" i="22"/>
  <c r="AJ1453" i="22"/>
  <c r="AL1453" i="22"/>
  <c r="BB1453" i="22"/>
  <c r="S1453" i="22"/>
  <c r="U1453" i="22" s="1"/>
  <c r="T1453" i="22" s="1"/>
  <c r="V1453" i="22" s="1"/>
  <c r="AB1453" i="22"/>
  <c r="AD1453" i="22" s="1"/>
  <c r="AS1453" i="22" l="1"/>
  <c r="AU1453" i="22" s="1"/>
  <c r="AM1453" i="22"/>
  <c r="AK1453" i="22"/>
  <c r="AC1453" i="22"/>
  <c r="AE1453" i="22" s="1"/>
  <c r="X1453" i="22"/>
  <c r="W1453" i="22"/>
  <c r="AT1453" i="22" l="1"/>
  <c r="AV1453" i="22" s="1"/>
  <c r="BC1453" i="22"/>
  <c r="AG1453" i="22"/>
  <c r="BA1453" i="22" s="1"/>
  <c r="AF1453" i="22"/>
  <c r="Y1453" i="22"/>
  <c r="AZ1453" i="22" l="1"/>
  <c r="AH1453" i="22"/>
  <c r="Q1454" i="22"/>
  <c r="AX1454" i="22" s="1"/>
  <c r="BD1453" i="22"/>
  <c r="AY1454" i="22" l="1"/>
  <c r="AB1454" i="22"/>
  <c r="AD1454" i="22" s="1"/>
  <c r="AC1454" i="22" s="1"/>
  <c r="AE1454" i="22" s="1"/>
  <c r="AO1454" i="22"/>
  <c r="AP1454" i="22"/>
  <c r="AR1454" i="22" s="1"/>
  <c r="AQ1454" i="22" s="1"/>
  <c r="AL1454" i="22"/>
  <c r="BB1454" i="22"/>
  <c r="R1454" i="22"/>
  <c r="AA1454" i="22"/>
  <c r="AJ1454" i="22"/>
  <c r="S1454" i="22"/>
  <c r="U1454" i="22" s="1"/>
  <c r="T1454" i="22" s="1"/>
  <c r="AS1454" i="22" l="1"/>
  <c r="AG1454" i="22"/>
  <c r="AU1454" i="22"/>
  <c r="AT1454" i="22"/>
  <c r="AF1454" i="22"/>
  <c r="AK1454" i="22"/>
  <c r="V1454" i="22"/>
  <c r="AM1454" i="22"/>
  <c r="BC1454" i="22" l="1"/>
  <c r="BD1454" i="22" s="1"/>
  <c r="AH1454" i="22"/>
  <c r="AV1454" i="22"/>
  <c r="W1454" i="22"/>
  <c r="AZ1454" i="22" s="1"/>
  <c r="X1454" i="22"/>
  <c r="BA1454" i="22" s="1"/>
  <c r="Q1455" i="22" l="1"/>
  <c r="AX1455" i="22" s="1"/>
  <c r="Y1454" i="22"/>
  <c r="AA1455" i="22" l="1"/>
  <c r="AL1455" i="22"/>
  <c r="AB1455" i="22"/>
  <c r="AD1455" i="22" s="1"/>
  <c r="AC1455" i="22" s="1"/>
  <c r="AE1455" i="22" s="1"/>
  <c r="AG1455" i="22" s="1"/>
  <c r="BB1455" i="22"/>
  <c r="AJ1455" i="22"/>
  <c r="R1455" i="22"/>
  <c r="S1455" i="22"/>
  <c r="U1455" i="22" s="1"/>
  <c r="T1455" i="22" s="1"/>
  <c r="AY1455" i="22"/>
  <c r="AO1455" i="22"/>
  <c r="AP1455" i="22"/>
  <c r="AR1455" i="22" s="1"/>
  <c r="AM1455" i="22"/>
  <c r="AK1455" i="22"/>
  <c r="AF1455" i="22" l="1"/>
  <c r="AH1455" i="22" s="1"/>
  <c r="V1455" i="22"/>
  <c r="X1455" i="22" s="1"/>
  <c r="AQ1455" i="22"/>
  <c r="AS1455" i="22" s="1"/>
  <c r="W1455" i="22" l="1"/>
  <c r="AT1455" i="22"/>
  <c r="AZ1455" i="22" s="1"/>
  <c r="BC1455" i="22"/>
  <c r="Q1456" i="22" s="1"/>
  <c r="AX1456" i="22" s="1"/>
  <c r="AU1455" i="22"/>
  <c r="BA1455" i="22" s="1"/>
  <c r="Y1455" i="22"/>
  <c r="AY1456" i="22" l="1"/>
  <c r="AV1455" i="22"/>
  <c r="AL1456" i="22"/>
  <c r="BB1456" i="22"/>
  <c r="AA1456" i="22"/>
  <c r="BD1455" i="22"/>
  <c r="AP1456" i="22"/>
  <c r="AR1456" i="22" s="1"/>
  <c r="AQ1456" i="22" s="1"/>
  <c r="AS1456" i="22" s="1"/>
  <c r="AJ1456" i="22"/>
  <c r="AK1456" i="22" s="1"/>
  <c r="S1456" i="22"/>
  <c r="U1456" i="22" s="1"/>
  <c r="T1456" i="22" s="1"/>
  <c r="V1456" i="22" s="1"/>
  <c r="R1456" i="22"/>
  <c r="AO1456" i="22"/>
  <c r="AB1456" i="22"/>
  <c r="AD1456" i="22" s="1"/>
  <c r="AM1456" i="22"/>
  <c r="AC1456" i="22" l="1"/>
  <c r="AE1456" i="22" s="1"/>
  <c r="AT1456" i="22"/>
  <c r="AU1456" i="22"/>
  <c r="X1456" i="22"/>
  <c r="W1456" i="22"/>
  <c r="AV1456" i="22" l="1"/>
  <c r="BC1456" i="22"/>
  <c r="Q1457" i="22" s="1"/>
  <c r="AX1457" i="22" s="1"/>
  <c r="AG1456" i="22"/>
  <c r="BA1456" i="22" s="1"/>
  <c r="AF1456" i="22"/>
  <c r="AZ1456" i="22" s="1"/>
  <c r="Y1456" i="22"/>
  <c r="BD1456" i="22" l="1"/>
  <c r="AH1456" i="22"/>
  <c r="AY1457" i="22"/>
  <c r="AO1457" i="22"/>
  <c r="AP1457" i="22"/>
  <c r="AR1457" i="22" s="1"/>
  <c r="AQ1457" i="22" s="1"/>
  <c r="AL1457" i="22"/>
  <c r="AJ1457" i="22"/>
  <c r="BB1457" i="22"/>
  <c r="AA1457" i="22"/>
  <c r="R1457" i="22"/>
  <c r="AB1457" i="22"/>
  <c r="AD1457" i="22" s="1"/>
  <c r="S1457" i="22"/>
  <c r="U1457" i="22" s="1"/>
  <c r="AS1457" i="22" l="1"/>
  <c r="AT1457" i="22" s="1"/>
  <c r="T1457" i="22"/>
  <c r="V1457" i="22" s="1"/>
  <c r="AK1457" i="22"/>
  <c r="AC1457" i="22"/>
  <c r="AE1457" i="22" s="1"/>
  <c r="AM1457" i="22"/>
  <c r="AU1457" i="22" l="1"/>
  <c r="BC1457" i="22"/>
  <c r="AV1457" i="22"/>
  <c r="AF1457" i="22"/>
  <c r="AG1457" i="22"/>
  <c r="X1457" i="22"/>
  <c r="W1457" i="22"/>
  <c r="AZ1457" i="22" l="1"/>
  <c r="BA1457" i="22"/>
  <c r="Q1458" i="22"/>
  <c r="AX1458" i="22" s="1"/>
  <c r="BD1457" i="22"/>
  <c r="Y1457" i="22"/>
  <c r="AH1457" i="22"/>
  <c r="AY1458" i="22" l="1"/>
  <c r="AO1458" i="22"/>
  <c r="AP1458" i="22"/>
  <c r="AR1458" i="22" s="1"/>
  <c r="AA1458" i="22"/>
  <c r="BB1458" i="22"/>
  <c r="AJ1458" i="22"/>
  <c r="AL1458" i="22"/>
  <c r="R1458" i="22"/>
  <c r="S1458" i="22"/>
  <c r="U1458" i="22" s="1"/>
  <c r="T1458" i="22" s="1"/>
  <c r="AB1458" i="22"/>
  <c r="AD1458" i="22" s="1"/>
  <c r="AQ1458" i="22" l="1"/>
  <c r="AS1458" i="22" s="1"/>
  <c r="AC1458" i="22"/>
  <c r="AE1458" i="22" s="1"/>
  <c r="AM1458" i="22"/>
  <c r="V1458" i="22"/>
  <c r="AK1458" i="22"/>
  <c r="AT1458" i="22" l="1"/>
  <c r="AU1458" i="22"/>
  <c r="BC1458" i="22"/>
  <c r="BD1458" i="22" s="1"/>
  <c r="AF1458" i="22"/>
  <c r="AG1458" i="22"/>
  <c r="X1458" i="22"/>
  <c r="W1458" i="22"/>
  <c r="BA1458" i="22" l="1"/>
  <c r="AZ1458" i="22"/>
  <c r="AV1458" i="22"/>
  <c r="AH1458" i="22"/>
  <c r="Q1459" i="22"/>
  <c r="AX1459" i="22" s="1"/>
  <c r="Y1458" i="22"/>
  <c r="AY1459" i="22" l="1"/>
  <c r="R1459" i="22"/>
  <c r="AO1459" i="22"/>
  <c r="AP1459" i="22"/>
  <c r="AR1459" i="22" s="1"/>
  <c r="AQ1459" i="22" s="1"/>
  <c r="BB1459" i="22"/>
  <c r="AA1459" i="22"/>
  <c r="S1459" i="22"/>
  <c r="U1459" i="22" s="1"/>
  <c r="T1459" i="22" s="1"/>
  <c r="AL1459" i="22"/>
  <c r="AM1459" i="22" s="1"/>
  <c r="AB1459" i="22"/>
  <c r="AD1459" i="22" s="1"/>
  <c r="AC1459" i="22" s="1"/>
  <c r="AE1459" i="22" s="1"/>
  <c r="AJ1459" i="22"/>
  <c r="AK1459" i="22" s="1"/>
  <c r="AS1459" i="22" l="1"/>
  <c r="AT1459" i="22" s="1"/>
  <c r="V1459" i="22"/>
  <c r="BC1459" i="22" s="1"/>
  <c r="AG1459" i="22"/>
  <c r="AF1459" i="22"/>
  <c r="AU1459" i="22" l="1"/>
  <c r="AV1459" i="22" s="1"/>
  <c r="AH1459" i="22"/>
  <c r="W1459" i="22"/>
  <c r="AZ1459" i="22" s="1"/>
  <c r="X1459" i="22"/>
  <c r="Q1460" i="22"/>
  <c r="AX1460" i="22" s="1"/>
  <c r="BD1459" i="22"/>
  <c r="BA1459" i="22" l="1"/>
  <c r="AP1460" i="22"/>
  <c r="AR1460" i="22" s="1"/>
  <c r="AQ1460" i="22" s="1"/>
  <c r="AY1460" i="22"/>
  <c r="Y1459" i="22"/>
  <c r="AO1460" i="22"/>
  <c r="S1460" i="22"/>
  <c r="U1460" i="22" s="1"/>
  <c r="AL1460" i="22"/>
  <c r="BB1460" i="22"/>
  <c r="AA1460" i="22"/>
  <c r="R1460" i="22"/>
  <c r="AJ1460" i="22"/>
  <c r="AB1460" i="22"/>
  <c r="AD1460" i="22" s="1"/>
  <c r="AS1460" i="22" l="1"/>
  <c r="T1460" i="22"/>
  <c r="V1460" i="22" s="1"/>
  <c r="AC1460" i="22"/>
  <c r="AE1460" i="22" s="1"/>
  <c r="AM1460" i="22"/>
  <c r="AK1460" i="22"/>
  <c r="BC1460" i="22" l="1"/>
  <c r="BD1460" i="22" s="1"/>
  <c r="AT1460" i="22"/>
  <c r="AU1460" i="22"/>
  <c r="X1460" i="22"/>
  <c r="W1460" i="22"/>
  <c r="AF1460" i="22"/>
  <c r="AG1460" i="22"/>
  <c r="BA1460" i="22" l="1"/>
  <c r="AZ1460" i="22"/>
  <c r="AV1460" i="22"/>
  <c r="Y1460" i="22"/>
  <c r="Q1461" i="22"/>
  <c r="AX1461" i="22" s="1"/>
  <c r="AH1460" i="22"/>
  <c r="S1461" i="22" l="1"/>
  <c r="U1461" i="22" s="1"/>
  <c r="T1461" i="22" s="1"/>
  <c r="AY1461" i="22"/>
  <c r="AL1461" i="22"/>
  <c r="AM1461" i="22" s="1"/>
  <c r="AO1461" i="22"/>
  <c r="AP1461" i="22"/>
  <c r="AR1461" i="22" s="1"/>
  <c r="AQ1461" i="22" s="1"/>
  <c r="AA1461" i="22"/>
  <c r="R1461" i="22"/>
  <c r="AJ1461" i="22"/>
  <c r="AK1461" i="22" s="1"/>
  <c r="BB1461" i="22"/>
  <c r="AB1461" i="22"/>
  <c r="AD1461" i="22" s="1"/>
  <c r="AC1461" i="22" s="1"/>
  <c r="V1461" i="22" l="1"/>
  <c r="W1461" i="22" s="1"/>
  <c r="AS1461" i="22"/>
  <c r="AT1461" i="22" s="1"/>
  <c r="AE1461" i="22"/>
  <c r="X1461" i="22" l="1"/>
  <c r="Y1461" i="22" s="1"/>
  <c r="AU1461" i="22"/>
  <c r="BC1461" i="22"/>
  <c r="Q1462" i="22" s="1"/>
  <c r="AX1462" i="22" s="1"/>
  <c r="AF1461" i="22"/>
  <c r="AZ1461" i="22" s="1"/>
  <c r="AG1461" i="22"/>
  <c r="AV1461" i="22" l="1"/>
  <c r="BA1461" i="22"/>
  <c r="AH1461" i="22"/>
  <c r="AY1462" i="22"/>
  <c r="BD1461" i="22"/>
  <c r="AO1462" i="22"/>
  <c r="AP1462" i="22"/>
  <c r="AR1462" i="22" s="1"/>
  <c r="AQ1462" i="22" s="1"/>
  <c r="AA1462" i="22"/>
  <c r="BB1462" i="22"/>
  <c r="AL1462" i="22"/>
  <c r="AJ1462" i="22"/>
  <c r="R1462" i="22"/>
  <c r="S1462" i="22"/>
  <c r="U1462" i="22" s="1"/>
  <c r="T1462" i="22" s="1"/>
  <c r="AB1462" i="22"/>
  <c r="AD1462" i="22" s="1"/>
  <c r="AS1462" i="22" l="1"/>
  <c r="AT1462" i="22" s="1"/>
  <c r="AC1462" i="22"/>
  <c r="AE1462" i="22" s="1"/>
  <c r="AK1462" i="22"/>
  <c r="V1462" i="22"/>
  <c r="AM1462" i="22"/>
  <c r="AU1462" i="22" l="1"/>
  <c r="BC1462" i="22"/>
  <c r="AV1462" i="22"/>
  <c r="AF1462" i="22"/>
  <c r="AG1462" i="22"/>
  <c r="X1462" i="22"/>
  <c r="W1462" i="22"/>
  <c r="AZ1462" i="22" l="1"/>
  <c r="BA1462" i="22"/>
  <c r="AH1462" i="22"/>
  <c r="Y1462" i="22"/>
  <c r="Q1463" i="22"/>
  <c r="AX1463" i="22" s="1"/>
  <c r="BD1462" i="22"/>
  <c r="AY1463" i="22" l="1"/>
  <c r="S1463" i="22"/>
  <c r="U1463" i="22" s="1"/>
  <c r="T1463" i="22" s="1"/>
  <c r="AO1463" i="22"/>
  <c r="AP1463" i="22"/>
  <c r="AR1463" i="22" s="1"/>
  <c r="AQ1463" i="22" s="1"/>
  <c r="AA1463" i="22"/>
  <c r="AJ1463" i="22"/>
  <c r="AL1463" i="22"/>
  <c r="BB1463" i="22"/>
  <c r="R1463" i="22"/>
  <c r="AB1463" i="22"/>
  <c r="AD1463" i="22" s="1"/>
  <c r="AS1463" i="22" l="1"/>
  <c r="AU1463" i="22" s="1"/>
  <c r="V1463" i="22"/>
  <c r="X1463" i="22" s="1"/>
  <c r="AT1463" i="22"/>
  <c r="AC1463" i="22"/>
  <c r="AE1463" i="22" s="1"/>
  <c r="AK1463" i="22"/>
  <c r="AM1463" i="22"/>
  <c r="W1463" i="22" l="1"/>
  <c r="Y1463" i="22" s="1"/>
  <c r="BC1463" i="22"/>
  <c r="AV1463" i="22"/>
  <c r="AF1463" i="22"/>
  <c r="AZ1463" i="22" s="1"/>
  <c r="AG1463" i="22"/>
  <c r="BA1463" i="22" s="1"/>
  <c r="Q1464" i="22" l="1"/>
  <c r="AX1464" i="22" s="1"/>
  <c r="BD1463" i="22"/>
  <c r="AH1463" i="22"/>
  <c r="AY1464" i="22" l="1"/>
  <c r="AB1464" i="22"/>
  <c r="AD1464" i="22" s="1"/>
  <c r="AC1464" i="22" s="1"/>
  <c r="AO1464" i="22"/>
  <c r="AP1464" i="22"/>
  <c r="AR1464" i="22" s="1"/>
  <c r="AQ1464" i="22" s="1"/>
  <c r="S1464" i="22"/>
  <c r="U1464" i="22" s="1"/>
  <c r="T1464" i="22" s="1"/>
  <c r="AJ1464" i="22"/>
  <c r="R1464" i="22"/>
  <c r="AL1464" i="22"/>
  <c r="AA1464" i="22"/>
  <c r="BB1464" i="22"/>
  <c r="AS1464" i="22" l="1"/>
  <c r="AU1464" i="22" s="1"/>
  <c r="AE1464" i="22"/>
  <c r="V1464" i="22"/>
  <c r="AM1464" i="22"/>
  <c r="AK1464" i="22"/>
  <c r="AT1464" i="22" l="1"/>
  <c r="BC1464" i="22"/>
  <c r="AV1464" i="22"/>
  <c r="AG1464" i="22"/>
  <c r="AF1464" i="22"/>
  <c r="W1464" i="22"/>
  <c r="X1464" i="22"/>
  <c r="BA1464" i="22" l="1"/>
  <c r="AZ1464" i="22"/>
  <c r="AH1464" i="22"/>
  <c r="Q1465" i="22"/>
  <c r="AX1465" i="22" s="1"/>
  <c r="BD1464" i="22"/>
  <c r="Y1464" i="22"/>
  <c r="AY1465" i="22" l="1"/>
  <c r="AO1465" i="22"/>
  <c r="AP1465" i="22"/>
  <c r="AR1465" i="22" s="1"/>
  <c r="S1465" i="22"/>
  <c r="U1465" i="22" s="1"/>
  <c r="T1465" i="22" s="1"/>
  <c r="BB1465" i="22"/>
  <c r="AL1465" i="22"/>
  <c r="AJ1465" i="22"/>
  <c r="AA1465" i="22"/>
  <c r="R1465" i="22"/>
  <c r="AB1465" i="22"/>
  <c r="AD1465" i="22" s="1"/>
  <c r="AQ1465" i="22" l="1"/>
  <c r="AS1465" i="22" s="1"/>
  <c r="AK1465" i="22"/>
  <c r="AM1465" i="22"/>
  <c r="AC1465" i="22"/>
  <c r="AE1465" i="22" s="1"/>
  <c r="V1465" i="22"/>
  <c r="AT1465" i="22" l="1"/>
  <c r="AU1465" i="22"/>
  <c r="BC1465" i="22"/>
  <c r="Q1466" i="22" s="1"/>
  <c r="AG1465" i="22"/>
  <c r="AF1465" i="22"/>
  <c r="W1465" i="22"/>
  <c r="X1465" i="22"/>
  <c r="BA1465" i="22" l="1"/>
  <c r="AZ1465" i="22"/>
  <c r="AV1465" i="22"/>
  <c r="AP1466" i="22"/>
  <c r="AR1466" i="22" s="1"/>
  <c r="AQ1466" i="22" s="1"/>
  <c r="AX1466" i="22"/>
  <c r="AO1466" i="22"/>
  <c r="BD1465" i="22"/>
  <c r="AH1465" i="22"/>
  <c r="AB1466" i="22"/>
  <c r="AD1466" i="22" s="1"/>
  <c r="AC1466" i="22" s="1"/>
  <c r="Y1465" i="22"/>
  <c r="S1466" i="22"/>
  <c r="U1466" i="22" s="1"/>
  <c r="T1466" i="22" s="1"/>
  <c r="AJ1466" i="22"/>
  <c r="BB1466" i="22"/>
  <c r="R1466" i="22"/>
  <c r="AL1466" i="22"/>
  <c r="AA1466" i="22"/>
  <c r="AS1466" i="22" l="1"/>
  <c r="AT1466" i="22" s="1"/>
  <c r="AY1466" i="22"/>
  <c r="AM1466" i="22"/>
  <c r="AE1466" i="22"/>
  <c r="AK1466" i="22"/>
  <c r="V1466" i="22"/>
  <c r="AU1466" i="22" l="1"/>
  <c r="BC1466" i="22"/>
  <c r="AV1466" i="22"/>
  <c r="X1466" i="22"/>
  <c r="W1466" i="22"/>
  <c r="AG1466" i="22"/>
  <c r="AF1466" i="22"/>
  <c r="AZ1466" i="22" l="1"/>
  <c r="BA1466" i="22"/>
  <c r="AH1466" i="22"/>
  <c r="Y1466" i="22"/>
  <c r="Q1467" i="22"/>
  <c r="AX1467" i="22" s="1"/>
  <c r="BD1466" i="22"/>
  <c r="AY1467" i="22" l="1"/>
  <c r="S1467" i="22"/>
  <c r="U1467" i="22" s="1"/>
  <c r="T1467" i="22" s="1"/>
  <c r="AO1467" i="22"/>
  <c r="AP1467" i="22"/>
  <c r="AR1467" i="22" s="1"/>
  <c r="AQ1467" i="22" s="1"/>
  <c r="BB1467" i="22"/>
  <c r="AA1467" i="22"/>
  <c r="AJ1467" i="22"/>
  <c r="AL1467" i="22"/>
  <c r="R1467" i="22"/>
  <c r="AB1467" i="22"/>
  <c r="AD1467" i="22" s="1"/>
  <c r="V1467" i="22" l="1"/>
  <c r="AS1467" i="22"/>
  <c r="AT1467" i="22" s="1"/>
  <c r="AC1467" i="22"/>
  <c r="AE1467" i="22" s="1"/>
  <c r="X1467" i="22"/>
  <c r="W1467" i="22"/>
  <c r="AM1467" i="22"/>
  <c r="AK1467" i="22"/>
  <c r="BC1467" i="22" l="1"/>
  <c r="Q1468" i="22" s="1"/>
  <c r="AU1467" i="22"/>
  <c r="Y1467" i="22"/>
  <c r="AF1467" i="22"/>
  <c r="AZ1467" i="22" s="1"/>
  <c r="AG1467" i="22"/>
  <c r="AV1467" i="22" l="1"/>
  <c r="BA1467" i="22"/>
  <c r="AP1468" i="22"/>
  <c r="AR1468" i="22" s="1"/>
  <c r="AQ1468" i="22" s="1"/>
  <c r="AX1468" i="22"/>
  <c r="S1468" i="22"/>
  <c r="U1468" i="22" s="1"/>
  <c r="T1468" i="22" s="1"/>
  <c r="AO1468" i="22"/>
  <c r="BD1467" i="22"/>
  <c r="AB1468" i="22"/>
  <c r="AD1468" i="22" s="1"/>
  <c r="AC1468" i="22" s="1"/>
  <c r="AE1468" i="22" s="1"/>
  <c r="AH1467" i="22"/>
  <c r="AA1468" i="22"/>
  <c r="AL1468" i="22"/>
  <c r="R1468" i="22"/>
  <c r="BB1468" i="22"/>
  <c r="AJ1468" i="22"/>
  <c r="AS1468" i="22" l="1"/>
  <c r="AT1468" i="22" s="1"/>
  <c r="AY1468" i="22"/>
  <c r="V1468" i="22"/>
  <c r="X1468" i="22" s="1"/>
  <c r="AG1468" i="22"/>
  <c r="AF1468" i="22"/>
  <c r="AK1468" i="22"/>
  <c r="AM1468" i="22"/>
  <c r="AU1468" i="22" l="1"/>
  <c r="W1468" i="22"/>
  <c r="AZ1468" i="22" s="1"/>
  <c r="BC1468" i="22"/>
  <c r="AH1468" i="22"/>
  <c r="Y1468" i="22" l="1"/>
  <c r="AV1468" i="22"/>
  <c r="BA1468" i="22"/>
  <c r="Q1469" i="22"/>
  <c r="AX1469" i="22" s="1"/>
  <c r="BD1468" i="22"/>
  <c r="AY1469" i="22" l="1"/>
  <c r="AO1469" i="22"/>
  <c r="AP1469" i="22"/>
  <c r="AR1469" i="22" s="1"/>
  <c r="AJ1469" i="22"/>
  <c r="BB1469" i="22"/>
  <c r="R1469" i="22"/>
  <c r="AL1469" i="22"/>
  <c r="AA1469" i="22"/>
  <c r="AB1469" i="22"/>
  <c r="AD1469" i="22" s="1"/>
  <c r="S1469" i="22"/>
  <c r="U1469" i="22" s="1"/>
  <c r="AQ1469" i="22" l="1"/>
  <c r="AS1469" i="22" s="1"/>
  <c r="AM1469" i="22"/>
  <c r="T1469" i="22"/>
  <c r="V1469" i="22" s="1"/>
  <c r="AC1469" i="22"/>
  <c r="AE1469" i="22" s="1"/>
  <c r="AK1469" i="22"/>
  <c r="AU1469" i="22" l="1"/>
  <c r="AT1469" i="22"/>
  <c r="BC1469" i="22"/>
  <c r="AG1469" i="22"/>
  <c r="AF1469" i="22"/>
  <c r="X1469" i="22"/>
  <c r="W1469" i="22"/>
  <c r="AZ1469" i="22" l="1"/>
  <c r="BA1469" i="22"/>
  <c r="AV1469" i="22"/>
  <c r="Y1469" i="22"/>
  <c r="AH1469" i="22"/>
  <c r="Q1470" i="22"/>
  <c r="AX1470" i="22" s="1"/>
  <c r="BD1469" i="22"/>
  <c r="AY1470" i="22" l="1"/>
  <c r="S1470" i="22"/>
  <c r="U1470" i="22" s="1"/>
  <c r="T1470" i="22" s="1"/>
  <c r="V1470" i="22" s="1"/>
  <c r="W1470" i="22" s="1"/>
  <c r="AO1470" i="22"/>
  <c r="AP1470" i="22"/>
  <c r="AR1470" i="22" s="1"/>
  <c r="AQ1470" i="22" s="1"/>
  <c r="R1470" i="22"/>
  <c r="AA1470" i="22"/>
  <c r="BB1470" i="22"/>
  <c r="AL1470" i="22"/>
  <c r="AJ1470" i="22"/>
  <c r="AB1470" i="22"/>
  <c r="AD1470" i="22" s="1"/>
  <c r="X1470" i="22" l="1"/>
  <c r="Y1470" i="22" s="1"/>
  <c r="AS1470" i="22"/>
  <c r="AU1470" i="22" s="1"/>
  <c r="AK1470" i="22"/>
  <c r="AM1470" i="22"/>
  <c r="AC1470" i="22"/>
  <c r="AE1470" i="22" s="1"/>
  <c r="BC1470" i="22" l="1"/>
  <c r="AT1470" i="22"/>
  <c r="AG1470" i="22"/>
  <c r="BA1470" i="22" s="1"/>
  <c r="AF1470" i="22"/>
  <c r="AV1470" i="22" l="1"/>
  <c r="AZ1470" i="22"/>
  <c r="Q1471" i="22"/>
  <c r="AX1471" i="22" s="1"/>
  <c r="BD1470" i="22"/>
  <c r="AH1470" i="22"/>
  <c r="AY1471" i="22" l="1"/>
  <c r="AB1471" i="22"/>
  <c r="AD1471" i="22" s="1"/>
  <c r="AC1471" i="22" s="1"/>
  <c r="AO1471" i="22"/>
  <c r="AP1471" i="22"/>
  <c r="AR1471" i="22" s="1"/>
  <c r="AQ1471" i="22" s="1"/>
  <c r="S1471" i="22"/>
  <c r="U1471" i="22" s="1"/>
  <c r="T1471" i="22" s="1"/>
  <c r="V1471" i="22" s="1"/>
  <c r="BB1471" i="22"/>
  <c r="AA1471" i="22"/>
  <c r="AL1471" i="22"/>
  <c r="AJ1471" i="22"/>
  <c r="R1471" i="22"/>
  <c r="AE1471" i="22" l="1"/>
  <c r="AG1471" i="22" s="1"/>
  <c r="AS1471" i="22"/>
  <c r="AT1471" i="22" s="1"/>
  <c r="W1471" i="22"/>
  <c r="X1471" i="22"/>
  <c r="AK1471" i="22"/>
  <c r="AM1471" i="22"/>
  <c r="AF1471" i="22" l="1"/>
  <c r="AH1471" i="22" s="1"/>
  <c r="AU1471" i="22"/>
  <c r="BA1471" i="22" s="1"/>
  <c r="BC1471" i="22"/>
  <c r="Q1472" i="22" s="1"/>
  <c r="AX1472" i="22" s="1"/>
  <c r="Y1471" i="22"/>
  <c r="AV1471" i="22" l="1"/>
  <c r="AZ1471" i="22"/>
  <c r="AY1472" i="22"/>
  <c r="AP1472" i="22"/>
  <c r="AR1472" i="22" s="1"/>
  <c r="AQ1472" i="22" s="1"/>
  <c r="AO1472" i="22"/>
  <c r="BD1471" i="22"/>
  <c r="S1472" i="22"/>
  <c r="U1472" i="22" s="1"/>
  <c r="T1472" i="22" s="1"/>
  <c r="V1472" i="22" s="1"/>
  <c r="AL1472" i="22"/>
  <c r="AA1472" i="22"/>
  <c r="AJ1472" i="22"/>
  <c r="R1472" i="22"/>
  <c r="BB1472" i="22"/>
  <c r="AB1472" i="22"/>
  <c r="AD1472" i="22" s="1"/>
  <c r="AC1472" i="22" s="1"/>
  <c r="AS1472" i="22" l="1"/>
  <c r="AU1472" i="22" s="1"/>
  <c r="W1472" i="22"/>
  <c r="X1472" i="22"/>
  <c r="AM1472" i="22"/>
  <c r="AK1472" i="22"/>
  <c r="AE1472" i="22"/>
  <c r="AT1472" i="22" l="1"/>
  <c r="BC1472" i="22"/>
  <c r="Q1473" i="22" s="1"/>
  <c r="AX1473" i="22" s="1"/>
  <c r="AG1472" i="22"/>
  <c r="BA1472" i="22" s="1"/>
  <c r="AF1472" i="22"/>
  <c r="Y1472" i="22"/>
  <c r="AV1472" i="22" l="1"/>
  <c r="AZ1472" i="22"/>
  <c r="AY1473" i="22"/>
  <c r="AP1473" i="22"/>
  <c r="AR1473" i="22" s="1"/>
  <c r="AQ1473" i="22" s="1"/>
  <c r="AO1473" i="22"/>
  <c r="BD1472" i="22"/>
  <c r="AL1473" i="22"/>
  <c r="R1473" i="22"/>
  <c r="AA1473" i="22"/>
  <c r="AJ1473" i="22"/>
  <c r="BB1473" i="22"/>
  <c r="S1473" i="22"/>
  <c r="U1473" i="22" s="1"/>
  <c r="T1473" i="22" s="1"/>
  <c r="V1473" i="22" s="1"/>
  <c r="AB1473" i="22"/>
  <c r="AD1473" i="22" s="1"/>
  <c r="AC1473" i="22" s="1"/>
  <c r="AH1472" i="22"/>
  <c r="AS1473" i="22" l="1"/>
  <c r="AT1473" i="22" s="1"/>
  <c r="X1473" i="22"/>
  <c r="W1473" i="22"/>
  <c r="AM1473" i="22"/>
  <c r="AK1473" i="22"/>
  <c r="AE1473" i="22"/>
  <c r="AU1473" i="22" l="1"/>
  <c r="BC1473" i="22"/>
  <c r="Y1473" i="22"/>
  <c r="AG1473" i="22"/>
  <c r="AF1473" i="22"/>
  <c r="AZ1473" i="22" s="1"/>
  <c r="AV1473" i="22" l="1"/>
  <c r="BA1473" i="22"/>
  <c r="Q1474" i="22"/>
  <c r="AX1474" i="22" s="1"/>
  <c r="BD1473" i="22"/>
  <c r="AH1473" i="22"/>
  <c r="AY1474" i="22" l="1"/>
  <c r="AB1474" i="22"/>
  <c r="AD1474" i="22" s="1"/>
  <c r="AC1474" i="22" s="1"/>
  <c r="AO1474" i="22"/>
  <c r="AP1474" i="22"/>
  <c r="AR1474" i="22" s="1"/>
  <c r="AQ1474" i="22" s="1"/>
  <c r="BB1474" i="22"/>
  <c r="AL1474" i="22"/>
  <c r="AA1474" i="22"/>
  <c r="R1474" i="22"/>
  <c r="AJ1474" i="22"/>
  <c r="S1474" i="22"/>
  <c r="U1474" i="22" s="1"/>
  <c r="T1474" i="22" s="1"/>
  <c r="AS1474" i="22" l="1"/>
  <c r="AT1474" i="22" s="1"/>
  <c r="AE1474" i="22"/>
  <c r="AK1474" i="22"/>
  <c r="V1474" i="22"/>
  <c r="AM1474" i="22"/>
  <c r="AU1474" i="22" l="1"/>
  <c r="BC1474" i="22"/>
  <c r="AF1474" i="22"/>
  <c r="AZ1474" i="22" s="1"/>
  <c r="AG1474" i="22"/>
  <c r="W1474" i="22"/>
  <c r="X1474" i="22"/>
  <c r="AV1474" i="22" l="1"/>
  <c r="BA1474" i="22"/>
  <c r="AH1474" i="22"/>
  <c r="Q1475" i="22"/>
  <c r="AX1475" i="22" s="1"/>
  <c r="BD1474" i="22"/>
  <c r="Y1474" i="22"/>
  <c r="AY1475" i="22" l="1"/>
  <c r="S1475" i="22"/>
  <c r="U1475" i="22" s="1"/>
  <c r="T1475" i="22" s="1"/>
  <c r="AO1475" i="22"/>
  <c r="AP1475" i="22"/>
  <c r="AR1475" i="22" s="1"/>
  <c r="AQ1475" i="22" s="1"/>
  <c r="AJ1475" i="22"/>
  <c r="AA1475" i="22"/>
  <c r="AL1475" i="22"/>
  <c r="R1475" i="22"/>
  <c r="BB1475" i="22"/>
  <c r="AB1475" i="22"/>
  <c r="AD1475" i="22" s="1"/>
  <c r="AC1475" i="22" s="1"/>
  <c r="AS1475" i="22" l="1"/>
  <c r="AU1475" i="22" s="1"/>
  <c r="V1475" i="22"/>
  <c r="W1475" i="22" s="1"/>
  <c r="AT1475" i="22"/>
  <c r="AK1475" i="22"/>
  <c r="AM1475" i="22"/>
  <c r="AE1475" i="22"/>
  <c r="BC1475" i="22" l="1"/>
  <c r="Q1476" i="22" s="1"/>
  <c r="AX1476" i="22" s="1"/>
  <c r="X1475" i="22"/>
  <c r="Y1475" i="22" s="1"/>
  <c r="AV1475" i="22"/>
  <c r="AG1475" i="22"/>
  <c r="AF1475" i="22"/>
  <c r="AZ1475" i="22" s="1"/>
  <c r="BA1475" i="22" l="1"/>
  <c r="AY1476" i="22"/>
  <c r="S1476" i="22"/>
  <c r="U1476" i="22" s="1"/>
  <c r="T1476" i="22" s="1"/>
  <c r="AO1476" i="22"/>
  <c r="AP1476" i="22"/>
  <c r="AR1476" i="22" s="1"/>
  <c r="AQ1476" i="22" s="1"/>
  <c r="BD1475" i="22"/>
  <c r="AH1475" i="22"/>
  <c r="AB1476" i="22"/>
  <c r="AD1476" i="22" s="1"/>
  <c r="AC1476" i="22" s="1"/>
  <c r="AE1476" i="22" s="1"/>
  <c r="AJ1476" i="22"/>
  <c r="AA1476" i="22"/>
  <c r="BB1476" i="22"/>
  <c r="R1476" i="22"/>
  <c r="AL1476" i="22"/>
  <c r="V1476" i="22" l="1"/>
  <c r="X1476" i="22" s="1"/>
  <c r="AS1476" i="22"/>
  <c r="AT1476" i="22" s="1"/>
  <c r="AF1476" i="22"/>
  <c r="AG1476" i="22"/>
  <c r="AK1476" i="22"/>
  <c r="AM1476" i="22"/>
  <c r="W1476" i="22" l="1"/>
  <c r="AZ1476" i="22" s="1"/>
  <c r="AU1476" i="22"/>
  <c r="BC1476" i="22"/>
  <c r="Q1477" i="22" s="1"/>
  <c r="AX1477" i="22" s="1"/>
  <c r="AH1476" i="22"/>
  <c r="AV1476" i="22" l="1"/>
  <c r="BA1476" i="22"/>
  <c r="Y1476" i="22"/>
  <c r="AY1477" i="22"/>
  <c r="S1477" i="22"/>
  <c r="U1477" i="22" s="1"/>
  <c r="T1477" i="22" s="1"/>
  <c r="AO1477" i="22"/>
  <c r="AP1477" i="22"/>
  <c r="AR1477" i="22" s="1"/>
  <c r="AQ1477" i="22" s="1"/>
  <c r="BD1476" i="22"/>
  <c r="AB1477" i="22"/>
  <c r="AD1477" i="22" s="1"/>
  <c r="AC1477" i="22" s="1"/>
  <c r="BB1477" i="22"/>
  <c r="AJ1477" i="22"/>
  <c r="AL1477" i="22"/>
  <c r="R1477" i="22"/>
  <c r="AA1477" i="22"/>
  <c r="AS1477" i="22" l="1"/>
  <c r="AT1477" i="22" s="1"/>
  <c r="V1477" i="22"/>
  <c r="X1477" i="22" s="1"/>
  <c r="AE1477" i="22"/>
  <c r="AF1477" i="22" s="1"/>
  <c r="AM1477" i="22"/>
  <c r="AK1477" i="22"/>
  <c r="AU1477" i="22" l="1"/>
  <c r="BC1477" i="22"/>
  <c r="AG1477" i="22"/>
  <c r="AH1477" i="22" s="1"/>
  <c r="W1477" i="22"/>
  <c r="Y1477" i="22" s="1"/>
  <c r="BA1477" i="22" l="1"/>
  <c r="AV1477" i="22"/>
  <c r="AZ1477" i="22"/>
  <c r="Q1478" i="22"/>
  <c r="AX1478" i="22" s="1"/>
  <c r="BD1477" i="22"/>
  <c r="AY1478" i="22" l="1"/>
  <c r="AO1478" i="22"/>
  <c r="AP1478" i="22"/>
  <c r="AR1478" i="22" s="1"/>
  <c r="AQ1478" i="22" s="1"/>
  <c r="AJ1478" i="22"/>
  <c r="AA1478" i="22"/>
  <c r="BB1478" i="22"/>
  <c r="R1478" i="22"/>
  <c r="AL1478" i="22"/>
  <c r="S1478" i="22"/>
  <c r="U1478" i="22" s="1"/>
  <c r="AB1478" i="22"/>
  <c r="AD1478" i="22" s="1"/>
  <c r="AC1478" i="22" s="1"/>
  <c r="AS1478" i="22" l="1"/>
  <c r="AU1478" i="22" s="1"/>
  <c r="AK1478" i="22"/>
  <c r="AM1478" i="22"/>
  <c r="AE1478" i="22"/>
  <c r="T1478" i="22"/>
  <c r="V1478" i="22" s="1"/>
  <c r="AT1478" i="22" l="1"/>
  <c r="AV1478" i="22" s="1"/>
  <c r="BC1478" i="22"/>
  <c r="W1478" i="22"/>
  <c r="X1478" i="22"/>
  <c r="AF1478" i="22"/>
  <c r="AG1478" i="22"/>
  <c r="BA1478" i="22" l="1"/>
  <c r="AZ1478" i="22"/>
  <c r="AH1478" i="22"/>
  <c r="Q1479" i="22"/>
  <c r="AX1479" i="22" s="1"/>
  <c r="BD1478" i="22"/>
  <c r="Y1478" i="22"/>
  <c r="AY1479" i="22" l="1"/>
  <c r="S1479" i="22"/>
  <c r="U1479" i="22" s="1"/>
  <c r="T1479" i="22" s="1"/>
  <c r="AO1479" i="22"/>
  <c r="AP1479" i="22"/>
  <c r="AR1479" i="22" s="1"/>
  <c r="AQ1479" i="22" s="1"/>
  <c r="AB1479" i="22"/>
  <c r="AD1479" i="22" s="1"/>
  <c r="AC1479" i="22" s="1"/>
  <c r="AA1479" i="22"/>
  <c r="BB1479" i="22"/>
  <c r="AL1479" i="22"/>
  <c r="AJ1479" i="22"/>
  <c r="R1479" i="22"/>
  <c r="AS1479" i="22" l="1"/>
  <c r="AT1479" i="22"/>
  <c r="AU1479" i="22"/>
  <c r="V1479" i="22"/>
  <c r="W1479" i="22" s="1"/>
  <c r="AE1479" i="22"/>
  <c r="AF1479" i="22" s="1"/>
  <c r="AK1479" i="22"/>
  <c r="AM1479" i="22"/>
  <c r="AZ1479" i="22" l="1"/>
  <c r="BC1479" i="22"/>
  <c r="AG1479" i="22"/>
  <c r="AH1479" i="22" s="1"/>
  <c r="X1479" i="22"/>
  <c r="Y1479" i="22" s="1"/>
  <c r="AV1479" i="22"/>
  <c r="BA1479" i="22" l="1"/>
  <c r="Q1480" i="22"/>
  <c r="AX1480" i="22" s="1"/>
  <c r="BD1479" i="22"/>
  <c r="AY1480" i="22" l="1"/>
  <c r="AO1480" i="22"/>
  <c r="AP1480" i="22"/>
  <c r="AR1480" i="22" s="1"/>
  <c r="AB1480" i="22"/>
  <c r="AD1480" i="22" s="1"/>
  <c r="AC1480" i="22" s="1"/>
  <c r="AE1480" i="22" s="1"/>
  <c r="BB1480" i="22"/>
  <c r="AL1480" i="22"/>
  <c r="R1480" i="22"/>
  <c r="AA1480" i="22"/>
  <c r="AJ1480" i="22"/>
  <c r="S1480" i="22"/>
  <c r="U1480" i="22" s="1"/>
  <c r="T1480" i="22" s="1"/>
  <c r="AQ1480" i="22" l="1"/>
  <c r="AS1480" i="22" s="1"/>
  <c r="AG1480" i="22"/>
  <c r="AF1480" i="22"/>
  <c r="AK1480" i="22"/>
  <c r="V1480" i="22"/>
  <c r="AM1480" i="22"/>
  <c r="AU1480" i="22" l="1"/>
  <c r="AT1480" i="22"/>
  <c r="BC1480" i="22"/>
  <c r="AH1480" i="22"/>
  <c r="W1480" i="22"/>
  <c r="X1480" i="22"/>
  <c r="AV1480" i="22" l="1"/>
  <c r="AZ1480" i="22"/>
  <c r="BA1480" i="22"/>
  <c r="Q1481" i="22"/>
  <c r="AX1481" i="22" s="1"/>
  <c r="BD1480" i="22"/>
  <c r="Y1480" i="22"/>
  <c r="AY1481" i="22" l="1"/>
  <c r="AO1481" i="22"/>
  <c r="AP1481" i="22"/>
  <c r="AR1481" i="22" s="1"/>
  <c r="S1481" i="22"/>
  <c r="U1481" i="22" s="1"/>
  <c r="T1481" i="22" s="1"/>
  <c r="V1481" i="22" s="1"/>
  <c r="AJ1481" i="22"/>
  <c r="AA1481" i="22"/>
  <c r="BB1481" i="22"/>
  <c r="AL1481" i="22"/>
  <c r="R1481" i="22"/>
  <c r="AB1481" i="22"/>
  <c r="AD1481" i="22" s="1"/>
  <c r="AC1481" i="22" s="1"/>
  <c r="AQ1481" i="22" l="1"/>
  <c r="AS1481" i="22" s="1"/>
  <c r="X1481" i="22"/>
  <c r="W1481" i="22"/>
  <c r="AK1481" i="22"/>
  <c r="AM1481" i="22"/>
  <c r="AE1481" i="22"/>
  <c r="AT1481" i="22" l="1"/>
  <c r="AU1481" i="22"/>
  <c r="BC1481" i="22"/>
  <c r="Q1482" i="22" s="1"/>
  <c r="Y1481" i="22"/>
  <c r="AG1481" i="22"/>
  <c r="AF1481" i="22"/>
  <c r="BA1481" i="22" l="1"/>
  <c r="AZ1481" i="22"/>
  <c r="AV1481" i="22"/>
  <c r="AP1482" i="22"/>
  <c r="AR1482" i="22" s="1"/>
  <c r="AQ1482" i="22" s="1"/>
  <c r="AX1482" i="22"/>
  <c r="AO1482" i="22"/>
  <c r="BD1481" i="22"/>
  <c r="BB1482" i="22"/>
  <c r="R1482" i="22"/>
  <c r="AJ1482" i="22"/>
  <c r="AA1482" i="22"/>
  <c r="AL1482" i="22"/>
  <c r="S1482" i="22"/>
  <c r="U1482" i="22" s="1"/>
  <c r="T1482" i="22" s="1"/>
  <c r="AB1482" i="22"/>
  <c r="AD1482" i="22" s="1"/>
  <c r="AH1481" i="22"/>
  <c r="AS1482" i="22" l="1"/>
  <c r="AU1482" i="22" s="1"/>
  <c r="AY1482" i="22"/>
  <c r="AT1482" i="22"/>
  <c r="AM1482" i="22"/>
  <c r="V1482" i="22"/>
  <c r="AK1482" i="22"/>
  <c r="AC1482" i="22"/>
  <c r="AE1482" i="22" s="1"/>
  <c r="BC1482" i="22" l="1"/>
  <c r="AV1482" i="22"/>
  <c r="AF1482" i="22"/>
  <c r="AG1482" i="22"/>
  <c r="X1482" i="22"/>
  <c r="W1482" i="22"/>
  <c r="AZ1482" i="22" l="1"/>
  <c r="BA1482" i="22"/>
  <c r="AH1482" i="22"/>
  <c r="Y1482" i="22"/>
  <c r="Q1483" i="22"/>
  <c r="AX1483" i="22" s="1"/>
  <c r="BD1482" i="22"/>
  <c r="AY1483" i="22" l="1"/>
  <c r="AO1483" i="22"/>
  <c r="AP1483" i="22"/>
  <c r="AR1483" i="22" s="1"/>
  <c r="BB1483" i="22"/>
  <c r="R1483" i="22"/>
  <c r="AA1483" i="22"/>
  <c r="AJ1483" i="22"/>
  <c r="AL1483" i="22"/>
  <c r="AB1483" i="22"/>
  <c r="AD1483" i="22" s="1"/>
  <c r="S1483" i="22"/>
  <c r="U1483" i="22" s="1"/>
  <c r="T1483" i="22" s="1"/>
  <c r="AQ1483" i="22" l="1"/>
  <c r="AS1483" i="22" s="1"/>
  <c r="AM1483" i="22"/>
  <c r="AK1483" i="22"/>
  <c r="AC1483" i="22"/>
  <c r="AE1483" i="22" s="1"/>
  <c r="V1483" i="22"/>
  <c r="AU1483" i="22" l="1"/>
  <c r="AT1483" i="22"/>
  <c r="BC1483" i="22"/>
  <c r="AF1483" i="22"/>
  <c r="AG1483" i="22"/>
  <c r="X1483" i="22"/>
  <c r="W1483" i="22"/>
  <c r="AV1483" i="22" l="1"/>
  <c r="AZ1483" i="22"/>
  <c r="BA1483" i="22"/>
  <c r="Y1483" i="22"/>
  <c r="AH1483" i="22"/>
  <c r="Q1484" i="22"/>
  <c r="AX1484" i="22" s="1"/>
  <c r="BD1483" i="22"/>
  <c r="AY1484" i="22" l="1"/>
  <c r="S1484" i="22"/>
  <c r="U1484" i="22" s="1"/>
  <c r="T1484" i="22" s="1"/>
  <c r="AO1484" i="22"/>
  <c r="AP1484" i="22"/>
  <c r="AR1484" i="22" s="1"/>
  <c r="AQ1484" i="22" s="1"/>
  <c r="AA1484" i="22"/>
  <c r="R1484" i="22"/>
  <c r="AJ1484" i="22"/>
  <c r="BB1484" i="22"/>
  <c r="AL1484" i="22"/>
  <c r="AB1484" i="22"/>
  <c r="AD1484" i="22" s="1"/>
  <c r="AC1484" i="22" s="1"/>
  <c r="AS1484" i="22" l="1"/>
  <c r="AT1484" i="22" s="1"/>
  <c r="V1484" i="22"/>
  <c r="X1484" i="22" s="1"/>
  <c r="AM1484" i="22"/>
  <c r="AK1484" i="22"/>
  <c r="AE1484" i="22"/>
  <c r="AU1484" i="22" l="1"/>
  <c r="BC1484" i="22"/>
  <c r="Q1485" i="22" s="1"/>
  <c r="AX1485" i="22" s="1"/>
  <c r="W1484" i="22"/>
  <c r="Y1484" i="22" s="1"/>
  <c r="AV1484" i="22"/>
  <c r="AG1484" i="22"/>
  <c r="BA1484" i="22" s="1"/>
  <c r="AF1484" i="22"/>
  <c r="AZ1484" i="22" l="1"/>
  <c r="AY1485" i="22"/>
  <c r="S1485" i="22"/>
  <c r="U1485" i="22" s="1"/>
  <c r="T1485" i="22" s="1"/>
  <c r="AO1485" i="22"/>
  <c r="AP1485" i="22"/>
  <c r="AR1485" i="22" s="1"/>
  <c r="AQ1485" i="22" s="1"/>
  <c r="BD1484" i="22"/>
  <c r="AH1484" i="22"/>
  <c r="AB1485" i="22"/>
  <c r="AD1485" i="22" s="1"/>
  <c r="BB1485" i="22"/>
  <c r="R1485" i="22"/>
  <c r="AJ1485" i="22"/>
  <c r="AL1485" i="22"/>
  <c r="AA1485" i="22"/>
  <c r="AS1485" i="22" l="1"/>
  <c r="AT1485" i="22" s="1"/>
  <c r="V1485" i="22"/>
  <c r="W1485" i="22" s="1"/>
  <c r="AU1485" i="22"/>
  <c r="AM1485" i="22"/>
  <c r="AK1485" i="22"/>
  <c r="AC1485" i="22"/>
  <c r="AE1485" i="22" s="1"/>
  <c r="BC1485" i="22" l="1"/>
  <c r="X1485" i="22"/>
  <c r="Y1485" i="22" s="1"/>
  <c r="AV1485" i="22"/>
  <c r="AF1485" i="22"/>
  <c r="AZ1485" i="22" s="1"/>
  <c r="AG1485" i="22"/>
  <c r="BA1485" i="22" l="1"/>
  <c r="Q1486" i="22"/>
  <c r="AX1486" i="22" s="1"/>
  <c r="BD1485" i="22"/>
  <c r="AH1485" i="22"/>
  <c r="AY1486" i="22" l="1"/>
  <c r="AB1486" i="22"/>
  <c r="AD1486" i="22" s="1"/>
  <c r="AC1486" i="22" s="1"/>
  <c r="AE1486" i="22" s="1"/>
  <c r="AO1486" i="22"/>
  <c r="AP1486" i="22"/>
  <c r="AR1486" i="22" s="1"/>
  <c r="AA1486" i="22"/>
  <c r="AJ1486" i="22"/>
  <c r="BB1486" i="22"/>
  <c r="AL1486" i="22"/>
  <c r="R1486" i="22"/>
  <c r="S1486" i="22"/>
  <c r="U1486" i="22" s="1"/>
  <c r="T1486" i="22" s="1"/>
  <c r="AQ1486" i="22" l="1"/>
  <c r="AS1486" i="22" s="1"/>
  <c r="AF1486" i="22"/>
  <c r="AG1486" i="22"/>
  <c r="AM1486" i="22"/>
  <c r="V1486" i="22"/>
  <c r="AK1486" i="22"/>
  <c r="BC1486" i="22" l="1"/>
  <c r="AU1486" i="22"/>
  <c r="AT1486" i="22"/>
  <c r="X1486" i="22"/>
  <c r="W1486" i="22"/>
  <c r="AH1486" i="22"/>
  <c r="AZ1486" i="22" l="1"/>
  <c r="BA1486" i="22"/>
  <c r="AV1486" i="22"/>
  <c r="Y1486" i="22"/>
  <c r="Q1487" i="22"/>
  <c r="AX1487" i="22" s="1"/>
  <c r="BD1486" i="22"/>
  <c r="AY1487" i="22" l="1"/>
  <c r="AO1487" i="22"/>
  <c r="AP1487" i="22"/>
  <c r="AR1487" i="22" s="1"/>
  <c r="AL1487" i="22"/>
  <c r="AJ1487" i="22"/>
  <c r="BB1487" i="22"/>
  <c r="R1487" i="22"/>
  <c r="AA1487" i="22"/>
  <c r="AB1487" i="22"/>
  <c r="AD1487" i="22" s="1"/>
  <c r="S1487" i="22"/>
  <c r="U1487" i="22" s="1"/>
  <c r="T1487" i="22" s="1"/>
  <c r="AQ1487" i="22" l="1"/>
  <c r="AS1487" i="22" s="1"/>
  <c r="AM1487" i="22"/>
  <c r="AK1487" i="22"/>
  <c r="V1487" i="22"/>
  <c r="AC1487" i="22"/>
  <c r="AE1487" i="22" s="1"/>
  <c r="BC1487" i="22" l="1"/>
  <c r="AU1487" i="22"/>
  <c r="AT1487" i="22"/>
  <c r="AF1487" i="22"/>
  <c r="AG1487" i="22"/>
  <c r="X1487" i="22"/>
  <c r="W1487" i="22"/>
  <c r="AZ1487" i="22" l="1"/>
  <c r="BA1487" i="22"/>
  <c r="AV1487" i="22"/>
  <c r="Y1487" i="22"/>
  <c r="Q1488" i="22"/>
  <c r="AX1488" i="22" s="1"/>
  <c r="BD1487" i="22"/>
  <c r="AH1487" i="22"/>
  <c r="AY1488" i="22" l="1"/>
  <c r="AB1488" i="22"/>
  <c r="AD1488" i="22" s="1"/>
  <c r="AC1488" i="22" s="1"/>
  <c r="AE1488" i="22" s="1"/>
  <c r="AO1488" i="22"/>
  <c r="AP1488" i="22"/>
  <c r="AR1488" i="22" s="1"/>
  <c r="S1488" i="22"/>
  <c r="U1488" i="22" s="1"/>
  <c r="T1488" i="22" s="1"/>
  <c r="AJ1488" i="22"/>
  <c r="BB1488" i="22"/>
  <c r="AA1488" i="22"/>
  <c r="AL1488" i="22"/>
  <c r="R1488" i="22"/>
  <c r="AQ1488" i="22" l="1"/>
  <c r="AS1488" i="22" s="1"/>
  <c r="V1488" i="22"/>
  <c r="X1488" i="22" s="1"/>
  <c r="AG1488" i="22"/>
  <c r="AF1488" i="22"/>
  <c r="AM1488" i="22"/>
  <c r="AK1488" i="22"/>
  <c r="BC1488" i="22" l="1"/>
  <c r="AT1488" i="22"/>
  <c r="AU1488" i="22"/>
  <c r="BA1488" i="22" s="1"/>
  <c r="W1488" i="22"/>
  <c r="Y1488" i="22" s="1"/>
  <c r="AH1488" i="22"/>
  <c r="AZ1488" i="22" l="1"/>
  <c r="AV1488" i="22"/>
  <c r="Q1489" i="22"/>
  <c r="AX1489" i="22" s="1"/>
  <c r="BD1488" i="22"/>
  <c r="AY1489" i="22" l="1"/>
  <c r="AP1489" i="22"/>
  <c r="AR1489" i="22" s="1"/>
  <c r="AQ1489" i="22" s="1"/>
  <c r="AS1489" i="22" s="1"/>
  <c r="AO1489" i="22"/>
  <c r="BB1489" i="22"/>
  <c r="AJ1489" i="22"/>
  <c r="R1489" i="22"/>
  <c r="AL1489" i="22"/>
  <c r="AA1489" i="22"/>
  <c r="S1489" i="22"/>
  <c r="U1489" i="22" s="1"/>
  <c r="AB1489" i="22"/>
  <c r="AD1489" i="22" s="1"/>
  <c r="AC1489" i="22" s="1"/>
  <c r="AT1489" i="22" l="1"/>
  <c r="AU1489" i="22"/>
  <c r="AK1489" i="22"/>
  <c r="AM1489" i="22"/>
  <c r="AE1489" i="22"/>
  <c r="T1489" i="22"/>
  <c r="V1489" i="22" s="1"/>
  <c r="BC1489" i="22" l="1"/>
  <c r="AV1489" i="22"/>
  <c r="X1489" i="22"/>
  <c r="W1489" i="22"/>
  <c r="AG1489" i="22"/>
  <c r="AF1489" i="22"/>
  <c r="AZ1489" i="22" l="1"/>
  <c r="BA1489" i="22"/>
  <c r="Y1489" i="22"/>
  <c r="AH1489" i="22"/>
  <c r="Q1490" i="22"/>
  <c r="AX1490" i="22" s="1"/>
  <c r="BD1489" i="22"/>
  <c r="AY1490" i="22" l="1"/>
  <c r="AO1490" i="22"/>
  <c r="AP1490" i="22"/>
  <c r="AR1490" i="22" s="1"/>
  <c r="AB1490" i="22"/>
  <c r="AD1490" i="22" s="1"/>
  <c r="AC1490" i="22" s="1"/>
  <c r="AE1490" i="22" s="1"/>
  <c r="AA1490" i="22"/>
  <c r="R1490" i="22"/>
  <c r="BB1490" i="22"/>
  <c r="AL1490" i="22"/>
  <c r="AJ1490" i="22"/>
  <c r="S1490" i="22"/>
  <c r="U1490" i="22" s="1"/>
  <c r="T1490" i="22" s="1"/>
  <c r="AQ1490" i="22" l="1"/>
  <c r="AS1490" i="22" s="1"/>
  <c r="AG1490" i="22"/>
  <c r="AF1490" i="22"/>
  <c r="AK1490" i="22"/>
  <c r="AM1490" i="22"/>
  <c r="V1490" i="22"/>
  <c r="BC1490" i="22" l="1"/>
  <c r="AU1490" i="22"/>
  <c r="AT1490" i="22"/>
  <c r="AH1490" i="22"/>
  <c r="X1490" i="22"/>
  <c r="W1490" i="22"/>
  <c r="AZ1490" i="22" l="1"/>
  <c r="BA1490" i="22"/>
  <c r="AV1490" i="22"/>
  <c r="Y1490" i="22"/>
  <c r="Q1491" i="22"/>
  <c r="AX1491" i="22" s="1"/>
  <c r="BD1490" i="22"/>
  <c r="AY1491" i="22" l="1"/>
  <c r="S1491" i="22"/>
  <c r="U1491" i="22" s="1"/>
  <c r="T1491" i="22" s="1"/>
  <c r="V1491" i="22" s="1"/>
  <c r="AO1491" i="22"/>
  <c r="AP1491" i="22"/>
  <c r="AR1491" i="22" s="1"/>
  <c r="BB1491" i="22"/>
  <c r="AJ1491" i="22"/>
  <c r="R1491" i="22"/>
  <c r="AL1491" i="22"/>
  <c r="AA1491" i="22"/>
  <c r="AB1491" i="22"/>
  <c r="AD1491" i="22" s="1"/>
  <c r="AC1491" i="22" s="1"/>
  <c r="AQ1491" i="22" l="1"/>
  <c r="AS1491" i="22" s="1"/>
  <c r="X1491" i="22"/>
  <c r="W1491" i="22"/>
  <c r="AM1491" i="22"/>
  <c r="AE1491" i="22"/>
  <c r="AK1491" i="22"/>
  <c r="BC1491" i="22" l="1"/>
  <c r="BD1491" i="22" s="1"/>
  <c r="AT1491" i="22"/>
  <c r="AU1491" i="22"/>
  <c r="AG1491" i="22"/>
  <c r="AF1491" i="22"/>
  <c r="Y1491" i="22"/>
  <c r="AZ1491" i="22" l="1"/>
  <c r="BA1491" i="22"/>
  <c r="AV1491" i="22"/>
  <c r="Q1492" i="22"/>
  <c r="AX1492" i="22" s="1"/>
  <c r="AH1491" i="22"/>
  <c r="AA1492" i="22" l="1"/>
  <c r="AY1492" i="22"/>
  <c r="AP1492" i="22"/>
  <c r="AR1492" i="22" s="1"/>
  <c r="AQ1492" i="22" s="1"/>
  <c r="AS1492" i="22" s="1"/>
  <c r="BB1492" i="22"/>
  <c r="AL1492" i="22"/>
  <c r="AM1492" i="22" s="1"/>
  <c r="S1492" i="22"/>
  <c r="U1492" i="22" s="1"/>
  <c r="T1492" i="22" s="1"/>
  <c r="AJ1492" i="22"/>
  <c r="AK1492" i="22" s="1"/>
  <c r="AB1492" i="22"/>
  <c r="AD1492" i="22" s="1"/>
  <c r="AC1492" i="22" s="1"/>
  <c r="AE1492" i="22" s="1"/>
  <c r="R1492" i="22"/>
  <c r="AO1492" i="22"/>
  <c r="V1492" i="22" l="1"/>
  <c r="BC1492" i="22" s="1"/>
  <c r="AU1492" i="22"/>
  <c r="AT1492" i="22"/>
  <c r="X1492" i="22"/>
  <c r="W1492" i="22"/>
  <c r="AF1492" i="22"/>
  <c r="AG1492" i="22"/>
  <c r="AZ1492" i="22" l="1"/>
  <c r="BA1492" i="22"/>
  <c r="AV1492" i="22"/>
  <c r="Y1492" i="22"/>
  <c r="AH1492" i="22"/>
  <c r="Q1493" i="22"/>
  <c r="AX1493" i="22" s="1"/>
  <c r="BD1492" i="22"/>
  <c r="AY1493" i="22" l="1"/>
  <c r="S1493" i="22"/>
  <c r="U1493" i="22" s="1"/>
  <c r="AO1493" i="22"/>
  <c r="AP1493" i="22"/>
  <c r="AR1493" i="22" s="1"/>
  <c r="BB1493" i="22"/>
  <c r="AJ1493" i="22"/>
  <c r="AL1493" i="22"/>
  <c r="AA1493" i="22"/>
  <c r="R1493" i="22"/>
  <c r="AB1493" i="22"/>
  <c r="AD1493" i="22" s="1"/>
  <c r="T1493" i="22" l="1"/>
  <c r="V1493" i="22" s="1"/>
  <c r="AQ1493" i="22"/>
  <c r="AS1493" i="22" s="1"/>
  <c r="AC1493" i="22"/>
  <c r="AE1493" i="22" s="1"/>
  <c r="AK1493" i="22"/>
  <c r="AM1493" i="22"/>
  <c r="BC1493" i="22" l="1"/>
  <c r="X1493" i="22"/>
  <c r="W1493" i="22"/>
  <c r="AT1493" i="22"/>
  <c r="AU1493" i="22"/>
  <c r="Q1494" i="22"/>
  <c r="AX1494" i="22" s="1"/>
  <c r="AG1493" i="22"/>
  <c r="AF1493" i="22"/>
  <c r="AZ1493" i="22" l="1"/>
  <c r="BA1493" i="22"/>
  <c r="Y1493" i="22"/>
  <c r="AY1494" i="22"/>
  <c r="AV1493" i="22"/>
  <c r="AP1494" i="22"/>
  <c r="AR1494" i="22" s="1"/>
  <c r="AQ1494" i="22" s="1"/>
  <c r="AO1494" i="22"/>
  <c r="BD1493" i="22"/>
  <c r="AB1494" i="22"/>
  <c r="AD1494" i="22" s="1"/>
  <c r="AC1494" i="22" s="1"/>
  <c r="AE1494" i="22" s="1"/>
  <c r="AH1493" i="22"/>
  <c r="R1494" i="22"/>
  <c r="BB1494" i="22"/>
  <c r="AA1494" i="22"/>
  <c r="AJ1494" i="22"/>
  <c r="AL1494" i="22"/>
  <c r="S1494" i="22"/>
  <c r="U1494" i="22" s="1"/>
  <c r="AS1494" i="22" l="1"/>
  <c r="AF1494" i="22"/>
  <c r="AK1494" i="22"/>
  <c r="AG1494" i="22"/>
  <c r="T1494" i="22"/>
  <c r="V1494" i="22" s="1"/>
  <c r="AM1494" i="22"/>
  <c r="BC1494" i="22" l="1"/>
  <c r="BD1494" i="22" s="1"/>
  <c r="AU1494" i="22"/>
  <c r="AT1494" i="22"/>
  <c r="W1494" i="22"/>
  <c r="X1494" i="22"/>
  <c r="AH1494" i="22"/>
  <c r="AZ1494" i="22" l="1"/>
  <c r="BA1494" i="22"/>
  <c r="AV1494" i="22"/>
  <c r="Q1495" i="22"/>
  <c r="AX1495" i="22" s="1"/>
  <c r="Y1494" i="22"/>
  <c r="S1495" i="22" l="1"/>
  <c r="U1495" i="22" s="1"/>
  <c r="T1495" i="22" s="1"/>
  <c r="AJ1495" i="22"/>
  <c r="BB1495" i="22"/>
  <c r="R1495" i="22"/>
  <c r="AP1495" i="22"/>
  <c r="AR1495" i="22" s="1"/>
  <c r="AQ1495" i="22" s="1"/>
  <c r="AS1495" i="22" s="1"/>
  <c r="AY1495" i="22"/>
  <c r="AB1495" i="22"/>
  <c r="AD1495" i="22" s="1"/>
  <c r="AC1495" i="22" s="1"/>
  <c r="AE1495" i="22" s="1"/>
  <c r="AA1495" i="22"/>
  <c r="AL1495" i="22"/>
  <c r="AM1495" i="22" s="1"/>
  <c r="AO1495" i="22"/>
  <c r="AK1495" i="22"/>
  <c r="V1495" i="22" l="1"/>
  <c r="BC1495" i="22" s="1"/>
  <c r="AT1495" i="22"/>
  <c r="AU1495" i="22"/>
  <c r="X1495" i="22"/>
  <c r="AF1495" i="22"/>
  <c r="AG1495" i="22"/>
  <c r="BA1495" i="22" l="1"/>
  <c r="W1495" i="22"/>
  <c r="Y1495" i="22" s="1"/>
  <c r="AV1495" i="22"/>
  <c r="Q1496" i="22"/>
  <c r="AX1496" i="22" s="1"/>
  <c r="BD1495" i="22"/>
  <c r="AH1495" i="22"/>
  <c r="AZ1495" i="22" l="1"/>
  <c r="AY1496" i="22"/>
  <c r="AP1496" i="22"/>
  <c r="AR1496" i="22" s="1"/>
  <c r="AQ1496" i="22" s="1"/>
  <c r="AS1496" i="22" s="1"/>
  <c r="S1496" i="22"/>
  <c r="U1496" i="22" s="1"/>
  <c r="T1496" i="22" s="1"/>
  <c r="V1496" i="22" s="1"/>
  <c r="AO1496" i="22"/>
  <c r="AB1496" i="22"/>
  <c r="AD1496" i="22" s="1"/>
  <c r="AC1496" i="22" s="1"/>
  <c r="AE1496" i="22" s="1"/>
  <c r="AJ1496" i="22"/>
  <c r="AA1496" i="22"/>
  <c r="AL1496" i="22"/>
  <c r="R1496" i="22"/>
  <c r="BB1496" i="22"/>
  <c r="AU1496" i="22" l="1"/>
  <c r="AT1496" i="22"/>
  <c r="AF1496" i="22"/>
  <c r="AG1496" i="22"/>
  <c r="X1496" i="22"/>
  <c r="W1496" i="22"/>
  <c r="AM1496" i="22"/>
  <c r="AK1496" i="22"/>
  <c r="AZ1496" i="22" l="1"/>
  <c r="BA1496" i="22"/>
  <c r="BC1496" i="22"/>
  <c r="AV1496" i="22"/>
  <c r="AH1496" i="22"/>
  <c r="Y1496" i="22"/>
  <c r="Q1497" i="22" l="1"/>
  <c r="AX1497" i="22" s="1"/>
  <c r="BD1496" i="22"/>
  <c r="AY1497" i="22" l="1"/>
  <c r="AO1497" i="22"/>
  <c r="AP1497" i="22"/>
  <c r="AR1497" i="22" s="1"/>
  <c r="AA1497" i="22"/>
  <c r="BB1497" i="22"/>
  <c r="R1497" i="22"/>
  <c r="AL1497" i="22"/>
  <c r="AJ1497" i="22"/>
  <c r="AB1497" i="22"/>
  <c r="AD1497" i="22" s="1"/>
  <c r="S1497" i="22"/>
  <c r="U1497" i="22" s="1"/>
  <c r="T1497" i="22" s="1"/>
  <c r="V1497" i="22" s="1"/>
  <c r="AQ1497" i="22" l="1"/>
  <c r="AS1497" i="22" s="1"/>
  <c r="AM1497" i="22"/>
  <c r="X1497" i="22"/>
  <c r="W1497" i="22"/>
  <c r="AC1497" i="22"/>
  <c r="AE1497" i="22" s="1"/>
  <c r="AK1497" i="22"/>
  <c r="BC1497" i="22" l="1"/>
  <c r="AT1497" i="22"/>
  <c r="AU1497" i="22"/>
  <c r="AG1497" i="22"/>
  <c r="AF1497" i="22"/>
  <c r="Y1497" i="22"/>
  <c r="AZ1497" i="22" l="1"/>
  <c r="BA1497" i="22"/>
  <c r="AV1497" i="22"/>
  <c r="AH1497" i="22"/>
  <c r="Q1498" i="22"/>
  <c r="AX1498" i="22" s="1"/>
  <c r="BD1497" i="22"/>
  <c r="AY1498" i="22" l="1"/>
  <c r="AO1498" i="22"/>
  <c r="AP1498" i="22"/>
  <c r="AR1498" i="22" s="1"/>
  <c r="AA1498" i="22"/>
  <c r="AL1498" i="22"/>
  <c r="R1498" i="22"/>
  <c r="BB1498" i="22"/>
  <c r="AJ1498" i="22"/>
  <c r="S1498" i="22"/>
  <c r="U1498" i="22" s="1"/>
  <c r="AB1498" i="22"/>
  <c r="AD1498" i="22" s="1"/>
  <c r="AC1498" i="22" s="1"/>
  <c r="AE1498" i="22" s="1"/>
  <c r="AQ1498" i="22" l="1"/>
  <c r="AS1498" i="22" s="1"/>
  <c r="AG1498" i="22"/>
  <c r="AF1498" i="22"/>
  <c r="AM1498" i="22"/>
  <c r="T1498" i="22"/>
  <c r="V1498" i="22" s="1"/>
  <c r="AK1498" i="22"/>
  <c r="BC1498" i="22" l="1"/>
  <c r="Q1499" i="22" s="1"/>
  <c r="AX1499" i="22" s="1"/>
  <c r="AU1498" i="22"/>
  <c r="AT1498" i="22"/>
  <c r="AH1498" i="22"/>
  <c r="W1498" i="22"/>
  <c r="X1498" i="22"/>
  <c r="AZ1498" i="22" l="1"/>
  <c r="BA1498" i="22"/>
  <c r="AY1499" i="22"/>
  <c r="AB1499" i="22"/>
  <c r="AD1499" i="22" s="1"/>
  <c r="AC1499" i="22" s="1"/>
  <c r="AE1499" i="22" s="1"/>
  <c r="AO1499" i="22"/>
  <c r="AV1498" i="22"/>
  <c r="AP1499" i="22"/>
  <c r="AR1499" i="22" s="1"/>
  <c r="AQ1499" i="22" s="1"/>
  <c r="BD1498" i="22"/>
  <c r="Y1498" i="22"/>
  <c r="S1499" i="22"/>
  <c r="U1499" i="22" s="1"/>
  <c r="AL1499" i="22"/>
  <c r="AA1499" i="22"/>
  <c r="AJ1499" i="22"/>
  <c r="R1499" i="22"/>
  <c r="BB1499" i="22"/>
  <c r="AS1499" i="22" l="1"/>
  <c r="T1499" i="22"/>
  <c r="V1499" i="22" s="1"/>
  <c r="AM1499" i="22"/>
  <c r="AK1499" i="22"/>
  <c r="AF1499" i="22"/>
  <c r="AG1499" i="22"/>
  <c r="BC1499" i="22" l="1"/>
  <c r="BD1499" i="22" s="1"/>
  <c r="AT1499" i="22"/>
  <c r="AU1499" i="22"/>
  <c r="AH1499" i="22"/>
  <c r="X1499" i="22"/>
  <c r="W1499" i="22"/>
  <c r="BA1499" i="22" l="1"/>
  <c r="AZ1499" i="22"/>
  <c r="AV1499" i="22"/>
  <c r="Q1500" i="22"/>
  <c r="AX1500" i="22" s="1"/>
  <c r="Y1499" i="22"/>
  <c r="BB1500" i="22" l="1"/>
  <c r="AL1500" i="22"/>
  <c r="AB1500" i="22"/>
  <c r="AD1500" i="22" s="1"/>
  <c r="AC1500" i="22" s="1"/>
  <c r="AE1500" i="22" s="1"/>
  <c r="AG1500" i="22" s="1"/>
  <c r="AJ1500" i="22"/>
  <c r="AK1500" i="22" s="1"/>
  <c r="AY1500" i="22"/>
  <c r="AP1500" i="22"/>
  <c r="AR1500" i="22" s="1"/>
  <c r="AQ1500" i="22" s="1"/>
  <c r="AS1500" i="22" s="1"/>
  <c r="AA1500" i="22"/>
  <c r="S1500" i="22"/>
  <c r="U1500" i="22" s="1"/>
  <c r="T1500" i="22" s="1"/>
  <c r="V1500" i="22" s="1"/>
  <c r="R1500" i="22"/>
  <c r="AO1500" i="22"/>
  <c r="AM1500" i="22"/>
  <c r="AF1500" i="22" l="1"/>
  <c r="AH1500" i="22" s="1"/>
  <c r="BC1500" i="22"/>
  <c r="AU1500" i="22"/>
  <c r="BA1500" i="22" s="1"/>
  <c r="AT1500" i="22"/>
  <c r="AZ1500" i="22" s="1"/>
  <c r="X1500" i="22"/>
  <c r="W1500" i="22"/>
  <c r="AV1500" i="22" l="1"/>
  <c r="Q1501" i="22"/>
  <c r="AX1501" i="22" s="1"/>
  <c r="BD1500" i="22"/>
  <c r="Y1500" i="22"/>
  <c r="AY1501" i="22" l="1"/>
  <c r="AP1501" i="22"/>
  <c r="AR1501" i="22" s="1"/>
  <c r="AQ1501" i="22" s="1"/>
  <c r="AS1501" i="22" s="1"/>
  <c r="AO1501" i="22"/>
  <c r="AJ1501" i="22"/>
  <c r="AA1501" i="22"/>
  <c r="AL1501" i="22"/>
  <c r="BB1501" i="22"/>
  <c r="R1501" i="22"/>
  <c r="AB1501" i="22"/>
  <c r="AD1501" i="22" s="1"/>
  <c r="AC1501" i="22" s="1"/>
  <c r="AE1501" i="22" s="1"/>
  <c r="S1501" i="22"/>
  <c r="U1501" i="22" s="1"/>
  <c r="T1501" i="22" s="1"/>
  <c r="V1501" i="22" s="1"/>
  <c r="AU1501" i="22" l="1"/>
  <c r="AT1501" i="22"/>
  <c r="X1501" i="22"/>
  <c r="W1501" i="22"/>
  <c r="AF1501" i="22"/>
  <c r="AG1501" i="22"/>
  <c r="AK1501" i="22"/>
  <c r="AM1501" i="22"/>
  <c r="AZ1501" i="22" l="1"/>
  <c r="BA1501" i="22"/>
  <c r="BC1501" i="22"/>
  <c r="Q1502" i="22" s="1"/>
  <c r="AX1502" i="22" s="1"/>
  <c r="AV1501" i="22"/>
  <c r="AH1501" i="22"/>
  <c r="Y1501" i="22"/>
  <c r="AP1502" i="22" l="1"/>
  <c r="AR1502" i="22" s="1"/>
  <c r="AQ1502" i="22" s="1"/>
  <c r="AY1502" i="22"/>
  <c r="S1502" i="22"/>
  <c r="U1502" i="22" s="1"/>
  <c r="T1502" i="22" s="1"/>
  <c r="V1502" i="22" s="1"/>
  <c r="AO1502" i="22"/>
  <c r="BD1501" i="22"/>
  <c r="BB1502" i="22"/>
  <c r="R1502" i="22"/>
  <c r="AA1502" i="22"/>
  <c r="AJ1502" i="22"/>
  <c r="AL1502" i="22"/>
  <c r="AB1502" i="22"/>
  <c r="AD1502" i="22" s="1"/>
  <c r="AC1502" i="22" s="1"/>
  <c r="AE1502" i="22" s="1"/>
  <c r="AS1502" i="22" l="1"/>
  <c r="AT1502" i="22" s="1"/>
  <c r="AG1502" i="22"/>
  <c r="AF1502" i="22"/>
  <c r="AK1502" i="22"/>
  <c r="W1502" i="22"/>
  <c r="X1502" i="22"/>
  <c r="AM1502" i="22"/>
  <c r="AZ1502" i="22" l="1"/>
  <c r="AU1502" i="22"/>
  <c r="BA1502" i="22" s="1"/>
  <c r="BC1502" i="22"/>
  <c r="Q1503" i="22" s="1"/>
  <c r="AX1503" i="22" s="1"/>
  <c r="AH1502" i="22"/>
  <c r="Y1502" i="22"/>
  <c r="AV1502" i="22" l="1"/>
  <c r="AY1503" i="22"/>
  <c r="AP1503" i="22"/>
  <c r="AR1503" i="22" s="1"/>
  <c r="AQ1503" i="22" s="1"/>
  <c r="AS1503" i="22" s="1"/>
  <c r="AB1503" i="22"/>
  <c r="AD1503" i="22" s="1"/>
  <c r="AC1503" i="22" s="1"/>
  <c r="AE1503" i="22" s="1"/>
  <c r="AO1503" i="22"/>
  <c r="BD1502" i="22"/>
  <c r="S1503" i="22"/>
  <c r="U1503" i="22" s="1"/>
  <c r="T1503" i="22" s="1"/>
  <c r="V1503" i="22" s="1"/>
  <c r="AJ1503" i="22"/>
  <c r="AA1503" i="22"/>
  <c r="AL1503" i="22"/>
  <c r="BB1503" i="22"/>
  <c r="R1503" i="22"/>
  <c r="AU1503" i="22" l="1"/>
  <c r="AT1503" i="22"/>
  <c r="W1503" i="22"/>
  <c r="X1503" i="22"/>
  <c r="AG1503" i="22"/>
  <c r="AF1503" i="22"/>
  <c r="AM1503" i="22"/>
  <c r="AK1503" i="22"/>
  <c r="AZ1503" i="22" l="1"/>
  <c r="BA1503" i="22"/>
  <c r="BC1503" i="22"/>
  <c r="AV1503" i="22"/>
  <c r="Y1503" i="22"/>
  <c r="AH1503" i="22"/>
  <c r="Q1504" i="22" l="1"/>
  <c r="AX1504" i="22" s="1"/>
  <c r="BD1503" i="22"/>
  <c r="AY1504" i="22" l="1"/>
  <c r="AO1504" i="22"/>
  <c r="AP1504" i="22"/>
  <c r="AR1504" i="22" s="1"/>
  <c r="AL1504" i="22"/>
  <c r="AJ1504" i="22"/>
  <c r="AA1504" i="22"/>
  <c r="R1504" i="22"/>
  <c r="BB1504" i="22"/>
  <c r="AB1504" i="22"/>
  <c r="AD1504" i="22" s="1"/>
  <c r="S1504" i="22"/>
  <c r="U1504" i="22" s="1"/>
  <c r="AQ1504" i="22" l="1"/>
  <c r="AS1504" i="22" s="1"/>
  <c r="T1504" i="22"/>
  <c r="V1504" i="22" s="1"/>
  <c r="AK1504" i="22"/>
  <c r="AC1504" i="22"/>
  <c r="AE1504" i="22" s="1"/>
  <c r="AM1504" i="22"/>
  <c r="BC1504" i="22" l="1"/>
  <c r="AU1504" i="22"/>
  <c r="AT1504" i="22"/>
  <c r="AG1504" i="22"/>
  <c r="AF1504" i="22"/>
  <c r="X1504" i="22"/>
  <c r="W1504" i="22"/>
  <c r="BA1504" i="22" l="1"/>
  <c r="AZ1504" i="22"/>
  <c r="AV1504" i="22"/>
  <c r="Q1505" i="22"/>
  <c r="AX1505" i="22" s="1"/>
  <c r="BD1504" i="22"/>
  <c r="AH1504" i="22"/>
  <c r="Y1504" i="22"/>
  <c r="AY1505" i="22" l="1"/>
  <c r="AP1505" i="22"/>
  <c r="AR1505" i="22" s="1"/>
  <c r="AQ1505" i="22" s="1"/>
  <c r="AS1505" i="22" s="1"/>
  <c r="S1505" i="22"/>
  <c r="U1505" i="22" s="1"/>
  <c r="T1505" i="22" s="1"/>
  <c r="V1505" i="22" s="1"/>
  <c r="AO1505" i="22"/>
  <c r="AB1505" i="22"/>
  <c r="AD1505" i="22" s="1"/>
  <c r="AC1505" i="22" s="1"/>
  <c r="AE1505" i="22" s="1"/>
  <c r="R1505" i="22"/>
  <c r="AA1505" i="22"/>
  <c r="AJ1505" i="22"/>
  <c r="BB1505" i="22"/>
  <c r="AL1505" i="22"/>
  <c r="AU1505" i="22" l="1"/>
  <c r="AT1505" i="22"/>
  <c r="X1505" i="22"/>
  <c r="W1505" i="22"/>
  <c r="AF1505" i="22"/>
  <c r="AG1505" i="22"/>
  <c r="AM1505" i="22"/>
  <c r="AK1505" i="22"/>
  <c r="AZ1505" i="22" l="1"/>
  <c r="BA1505" i="22"/>
  <c r="BC1505" i="22"/>
  <c r="Q1506" i="22" s="1"/>
  <c r="AX1506" i="22" s="1"/>
  <c r="AV1505" i="22"/>
  <c r="AH1505" i="22"/>
  <c r="Y1505" i="22"/>
  <c r="AY1506" i="22" l="1"/>
  <c r="AP1506" i="22"/>
  <c r="AR1506" i="22" s="1"/>
  <c r="AQ1506" i="22" s="1"/>
  <c r="AS1506" i="22" s="1"/>
  <c r="S1506" i="22"/>
  <c r="U1506" i="22" s="1"/>
  <c r="T1506" i="22" s="1"/>
  <c r="V1506" i="22" s="1"/>
  <c r="AO1506" i="22"/>
  <c r="BD1505" i="22"/>
  <c r="BB1506" i="22"/>
  <c r="R1506" i="22"/>
  <c r="AJ1506" i="22"/>
  <c r="AA1506" i="22"/>
  <c r="AL1506" i="22"/>
  <c r="AB1506" i="22"/>
  <c r="AD1506" i="22" s="1"/>
  <c r="AC1506" i="22" s="1"/>
  <c r="AU1506" i="22" l="1"/>
  <c r="AT1506" i="22"/>
  <c r="X1506" i="22"/>
  <c r="W1506" i="22"/>
  <c r="AK1506" i="22"/>
  <c r="AM1506" i="22"/>
  <c r="AE1506" i="22"/>
  <c r="BC1506" i="22" l="1"/>
  <c r="BD1506" i="22" s="1"/>
  <c r="AV1506" i="22"/>
  <c r="Y1506" i="22"/>
  <c r="AG1506" i="22"/>
  <c r="BA1506" i="22" s="1"/>
  <c r="AF1506" i="22"/>
  <c r="AZ1506" i="22" s="1"/>
  <c r="Q1507" i="22" l="1"/>
  <c r="AX1507" i="22" s="1"/>
  <c r="AH1506" i="22"/>
  <c r="AY1507" i="22" l="1"/>
  <c r="S1507" i="22"/>
  <c r="U1507" i="22" s="1"/>
  <c r="T1507" i="22" s="1"/>
  <c r="AO1507" i="22"/>
  <c r="AP1507" i="22"/>
  <c r="AR1507" i="22" s="1"/>
  <c r="AL1507" i="22"/>
  <c r="AM1507" i="22" s="1"/>
  <c r="AJ1507" i="22"/>
  <c r="AK1507" i="22" s="1"/>
  <c r="AB1507" i="22"/>
  <c r="AD1507" i="22" s="1"/>
  <c r="AC1507" i="22" s="1"/>
  <c r="AE1507" i="22" s="1"/>
  <c r="BB1507" i="22"/>
  <c r="R1507" i="22"/>
  <c r="AA1507" i="22"/>
  <c r="V1507" i="22" l="1"/>
  <c r="W1507" i="22" s="1"/>
  <c r="AQ1507" i="22"/>
  <c r="AS1507" i="22" s="1"/>
  <c r="BC1507" i="22" s="1"/>
  <c r="AF1507" i="22"/>
  <c r="AG1507" i="22"/>
  <c r="X1507" i="22" l="1"/>
  <c r="Y1507" i="22" s="1"/>
  <c r="AH1507" i="22"/>
  <c r="AU1507" i="22"/>
  <c r="BA1507" i="22" s="1"/>
  <c r="AT1507" i="22"/>
  <c r="AZ1507" i="22" s="1"/>
  <c r="Q1508" i="22"/>
  <c r="AX1508" i="22" s="1"/>
  <c r="BD1507" i="22"/>
  <c r="AY1508" i="22" l="1"/>
  <c r="AP1508" i="22"/>
  <c r="AR1508" i="22" s="1"/>
  <c r="AQ1508" i="22" s="1"/>
  <c r="AV1507" i="22"/>
  <c r="AO1508" i="22"/>
  <c r="BB1508" i="22"/>
  <c r="R1508" i="22"/>
  <c r="AB1508" i="22"/>
  <c r="AD1508" i="22" s="1"/>
  <c r="AC1508" i="22" s="1"/>
  <c r="AE1508" i="22" s="1"/>
  <c r="AL1508" i="22"/>
  <c r="AJ1508" i="22"/>
  <c r="AA1508" i="22"/>
  <c r="S1508" i="22"/>
  <c r="U1508" i="22" s="1"/>
  <c r="T1508" i="22" s="1"/>
  <c r="AS1508" i="22" l="1"/>
  <c r="AF1508" i="22"/>
  <c r="AG1508" i="22"/>
  <c r="AK1508" i="22"/>
  <c r="AM1508" i="22"/>
  <c r="V1508" i="22"/>
  <c r="BC1508" i="22" l="1"/>
  <c r="AU1508" i="22"/>
  <c r="AT1508" i="22"/>
  <c r="X1508" i="22"/>
  <c r="W1508" i="22"/>
  <c r="AH1508" i="22"/>
  <c r="AZ1508" i="22" l="1"/>
  <c r="BA1508" i="22"/>
  <c r="AV1508" i="22"/>
  <c r="Q1509" i="22"/>
  <c r="AX1509" i="22" s="1"/>
  <c r="BD1508" i="22"/>
  <c r="Y1508" i="22"/>
  <c r="AY1509" i="22" l="1"/>
  <c r="AO1509" i="22"/>
  <c r="AP1509" i="22"/>
  <c r="AR1509" i="22" s="1"/>
  <c r="R1509" i="22"/>
  <c r="AA1509" i="22"/>
  <c r="AL1509" i="22"/>
  <c r="BB1509" i="22"/>
  <c r="AJ1509" i="22"/>
  <c r="AB1509" i="22"/>
  <c r="AD1509" i="22" s="1"/>
  <c r="S1509" i="22"/>
  <c r="U1509" i="22" s="1"/>
  <c r="T1509" i="22" s="1"/>
  <c r="V1509" i="22" s="1"/>
  <c r="AQ1509" i="22" l="1"/>
  <c r="AS1509" i="22" s="1"/>
  <c r="AC1509" i="22"/>
  <c r="AE1509" i="22" s="1"/>
  <c r="X1509" i="22"/>
  <c r="W1509" i="22"/>
  <c r="AM1509" i="22"/>
  <c r="AK1509" i="22"/>
  <c r="BC1509" i="22" l="1"/>
  <c r="AT1509" i="22"/>
  <c r="AU1509" i="22"/>
  <c r="AG1509" i="22"/>
  <c r="AF1509" i="22"/>
  <c r="Y1509" i="22"/>
  <c r="AZ1509" i="22" l="1"/>
  <c r="BA1509" i="22"/>
  <c r="AV1509" i="22"/>
  <c r="AH1509" i="22"/>
  <c r="Q1510" i="22"/>
  <c r="AX1510" i="22" s="1"/>
  <c r="BD1509" i="22"/>
  <c r="AY1510" i="22" l="1"/>
  <c r="AO1510" i="22"/>
  <c r="AP1510" i="22"/>
  <c r="AR1510" i="22" s="1"/>
  <c r="BB1510" i="22"/>
  <c r="R1510" i="22"/>
  <c r="AA1510" i="22"/>
  <c r="AJ1510" i="22"/>
  <c r="AL1510" i="22"/>
  <c r="S1510" i="22"/>
  <c r="U1510" i="22" s="1"/>
  <c r="T1510" i="22" s="1"/>
  <c r="AB1510" i="22"/>
  <c r="AD1510" i="22" s="1"/>
  <c r="AC1510" i="22" s="1"/>
  <c r="AQ1510" i="22" l="1"/>
  <c r="AS1510" i="22" s="1"/>
  <c r="AE1510" i="22"/>
  <c r="AM1510" i="22"/>
  <c r="AK1510" i="22"/>
  <c r="V1510" i="22"/>
  <c r="BC1510" i="22" l="1"/>
  <c r="AT1510" i="22"/>
  <c r="AU1510" i="22"/>
  <c r="AF1510" i="22"/>
  <c r="AG1510" i="22"/>
  <c r="X1510" i="22"/>
  <c r="W1510" i="22"/>
  <c r="BA1510" i="22" l="1"/>
  <c r="AZ1510" i="22"/>
  <c r="AH1510" i="22"/>
  <c r="AV1510" i="22"/>
  <c r="Y1510" i="22"/>
  <c r="Q1511" i="22"/>
  <c r="AX1511" i="22" s="1"/>
  <c r="BD1510" i="22"/>
  <c r="AY1511" i="22" l="1"/>
  <c r="S1511" i="22"/>
  <c r="U1511" i="22" s="1"/>
  <c r="T1511" i="22" s="1"/>
  <c r="V1511" i="22" s="1"/>
  <c r="AO1511" i="22"/>
  <c r="AP1511" i="22"/>
  <c r="AR1511" i="22" s="1"/>
  <c r="R1511" i="22"/>
  <c r="AJ1511" i="22"/>
  <c r="AA1511" i="22"/>
  <c r="BB1511" i="22"/>
  <c r="AL1511" i="22"/>
  <c r="AB1511" i="22"/>
  <c r="AD1511" i="22" s="1"/>
  <c r="AC1511" i="22" s="1"/>
  <c r="AE1511" i="22" s="1"/>
  <c r="AQ1511" i="22" l="1"/>
  <c r="AS1511" i="22" s="1"/>
  <c r="AF1511" i="22"/>
  <c r="AG1511" i="22"/>
  <c r="AK1511" i="22"/>
  <c r="AM1511" i="22"/>
  <c r="W1511" i="22"/>
  <c r="X1511" i="22"/>
  <c r="BC1511" i="22" l="1"/>
  <c r="AU1511" i="22"/>
  <c r="BA1511" i="22" s="1"/>
  <c r="AT1511" i="22"/>
  <c r="AZ1511" i="22" s="1"/>
  <c r="Y1511" i="22"/>
  <c r="AH1511" i="22"/>
  <c r="AV1511" i="22" l="1"/>
  <c r="Q1512" i="22"/>
  <c r="AX1512" i="22" s="1"/>
  <c r="BD1511" i="22"/>
  <c r="AY1512" i="22" l="1"/>
  <c r="AP1512" i="22"/>
  <c r="AR1512" i="22" s="1"/>
  <c r="AQ1512" i="22" s="1"/>
  <c r="AS1512" i="22" s="1"/>
  <c r="AO1512" i="22"/>
  <c r="AB1512" i="22"/>
  <c r="AD1512" i="22" s="1"/>
  <c r="AC1512" i="22" s="1"/>
  <c r="AA1512" i="22"/>
  <c r="AL1512" i="22"/>
  <c r="BB1512" i="22"/>
  <c r="AJ1512" i="22"/>
  <c r="R1512" i="22"/>
  <c r="S1512" i="22"/>
  <c r="U1512" i="22" s="1"/>
  <c r="T1512" i="22" s="1"/>
  <c r="AT1512" i="22" l="1"/>
  <c r="AU1512" i="22"/>
  <c r="V1512" i="22"/>
  <c r="X1512" i="22" s="1"/>
  <c r="AE1512" i="22"/>
  <c r="AG1512" i="22" s="1"/>
  <c r="AM1512" i="22"/>
  <c r="AK1512" i="22"/>
  <c r="BA1512" i="22" l="1"/>
  <c r="BC1512" i="22"/>
  <c r="AF1512" i="22"/>
  <c r="AH1512" i="22" s="1"/>
  <c r="W1512" i="22"/>
  <c r="Y1512" i="22" s="1"/>
  <c r="AV1512" i="22"/>
  <c r="AZ1512" i="22" l="1"/>
  <c r="Q1513" i="22"/>
  <c r="AX1513" i="22" s="1"/>
  <c r="BD1512" i="22"/>
  <c r="AY1513" i="22" l="1"/>
  <c r="AO1513" i="22"/>
  <c r="AP1513" i="22"/>
  <c r="AR1513" i="22" s="1"/>
  <c r="AL1513" i="22"/>
  <c r="BB1513" i="22"/>
  <c r="AA1513" i="22"/>
  <c r="R1513" i="22"/>
  <c r="AJ1513" i="22"/>
  <c r="S1513" i="22"/>
  <c r="U1513" i="22" s="1"/>
  <c r="T1513" i="22" s="1"/>
  <c r="AB1513" i="22"/>
  <c r="AD1513" i="22" s="1"/>
  <c r="AC1513" i="22" s="1"/>
  <c r="AE1513" i="22" s="1"/>
  <c r="AQ1513" i="22" l="1"/>
  <c r="AS1513" i="22" s="1"/>
  <c r="AF1513" i="22"/>
  <c r="AG1513" i="22"/>
  <c r="AM1513" i="22"/>
  <c r="AK1513" i="22"/>
  <c r="V1513" i="22"/>
  <c r="BC1513" i="22" l="1"/>
  <c r="AU1513" i="22"/>
  <c r="AT1513" i="22"/>
  <c r="AH1513" i="22"/>
  <c r="X1513" i="22"/>
  <c r="W1513" i="22"/>
  <c r="AZ1513" i="22" l="1"/>
  <c r="BA1513" i="22"/>
  <c r="AV1513" i="22"/>
  <c r="Y1513" i="22"/>
  <c r="Q1514" i="22"/>
  <c r="AX1514" i="22" s="1"/>
  <c r="BD1513" i="22"/>
  <c r="AY1514" i="22" l="1"/>
  <c r="S1514" i="22"/>
  <c r="U1514" i="22" s="1"/>
  <c r="T1514" i="22" s="1"/>
  <c r="AO1514" i="22"/>
  <c r="AP1514" i="22"/>
  <c r="AR1514" i="22" s="1"/>
  <c r="AB1514" i="22"/>
  <c r="AD1514" i="22" s="1"/>
  <c r="AC1514" i="22" s="1"/>
  <c r="AA1514" i="22"/>
  <c r="AL1514" i="22"/>
  <c r="R1514" i="22"/>
  <c r="BB1514" i="22"/>
  <c r="AJ1514" i="22"/>
  <c r="AK1514" i="22" s="1"/>
  <c r="V1514" i="22" l="1"/>
  <c r="W1514" i="22" s="1"/>
  <c r="AQ1514" i="22"/>
  <c r="AS1514" i="22" s="1"/>
  <c r="AE1514" i="22"/>
  <c r="AM1514" i="22"/>
  <c r="X1514" i="22"/>
  <c r="BC1514" i="22" l="1"/>
  <c r="Q1515" i="22" s="1"/>
  <c r="AX1515" i="22" s="1"/>
  <c r="AT1514" i="22"/>
  <c r="AU1514" i="22"/>
  <c r="Y1514" i="22"/>
  <c r="AF1514" i="22"/>
  <c r="AG1514" i="22"/>
  <c r="BA1514" i="22" l="1"/>
  <c r="AZ1514" i="22"/>
  <c r="BD1514" i="22"/>
  <c r="AY1515" i="22"/>
  <c r="AP1515" i="22"/>
  <c r="AR1515" i="22" s="1"/>
  <c r="AV1514" i="22"/>
  <c r="AO1515" i="22"/>
  <c r="AJ1515" i="22"/>
  <c r="BB1515" i="22"/>
  <c r="AL1515" i="22"/>
  <c r="AA1515" i="22"/>
  <c r="R1515" i="22"/>
  <c r="AB1515" i="22"/>
  <c r="AD1515" i="22" s="1"/>
  <c r="AH1514" i="22"/>
  <c r="S1515" i="22"/>
  <c r="U1515" i="22" s="1"/>
  <c r="T1515" i="22" s="1"/>
  <c r="AQ1515" i="22" l="1"/>
  <c r="AS1515" i="22" s="1"/>
  <c r="V1515" i="22"/>
  <c r="W1515" i="22" s="1"/>
  <c r="AC1515" i="22"/>
  <c r="AE1515" i="22" s="1"/>
  <c r="AM1515" i="22"/>
  <c r="AK1515" i="22"/>
  <c r="BC1515" i="22" l="1"/>
  <c r="AU1515" i="22"/>
  <c r="AT1515" i="22"/>
  <c r="AZ1515" i="22" s="1"/>
  <c r="X1515" i="22"/>
  <c r="Y1515" i="22" s="1"/>
  <c r="AF1515" i="22"/>
  <c r="AG1515" i="22"/>
  <c r="BA1515" i="22" l="1"/>
  <c r="AV1515" i="22"/>
  <c r="AH1515" i="22"/>
  <c r="Q1516" i="22"/>
  <c r="AX1516" i="22" s="1"/>
  <c r="BD1515" i="22"/>
  <c r="AY1516" i="22" l="1"/>
  <c r="AO1516" i="22"/>
  <c r="AP1516" i="22"/>
  <c r="AR1516" i="22" s="1"/>
  <c r="AB1516" i="22"/>
  <c r="AD1516" i="22" s="1"/>
  <c r="AC1516" i="22" s="1"/>
  <c r="AA1516" i="22"/>
  <c r="AJ1516" i="22"/>
  <c r="BB1516" i="22"/>
  <c r="R1516" i="22"/>
  <c r="AL1516" i="22"/>
  <c r="S1516" i="22"/>
  <c r="U1516" i="22" s="1"/>
  <c r="AQ1516" i="22" l="1"/>
  <c r="AS1516" i="22" s="1"/>
  <c r="T1516" i="22"/>
  <c r="V1516" i="22" s="1"/>
  <c r="AK1516" i="22"/>
  <c r="AM1516" i="22"/>
  <c r="AE1516" i="22"/>
  <c r="BC1516" i="22" l="1"/>
  <c r="AT1516" i="22"/>
  <c r="AU1516" i="22"/>
  <c r="X1516" i="22"/>
  <c r="W1516" i="22"/>
  <c r="AF1516" i="22"/>
  <c r="AG1516" i="22"/>
  <c r="AZ1516" i="22" l="1"/>
  <c r="BA1516" i="22"/>
  <c r="AV1516" i="22"/>
  <c r="Y1516" i="22"/>
  <c r="Q1517" i="22"/>
  <c r="AX1517" i="22" s="1"/>
  <c r="BD1516" i="22"/>
  <c r="AH1516" i="22"/>
  <c r="AY1517" i="22" l="1"/>
  <c r="AP1517" i="22"/>
  <c r="AR1517" i="22" s="1"/>
  <c r="AQ1517" i="22" s="1"/>
  <c r="AS1517" i="22" s="1"/>
  <c r="AO1517" i="22"/>
  <c r="AB1517" i="22"/>
  <c r="AD1517" i="22" s="1"/>
  <c r="AC1517" i="22" s="1"/>
  <c r="AJ1517" i="22"/>
  <c r="BB1517" i="22"/>
  <c r="AA1517" i="22"/>
  <c r="AL1517" i="22"/>
  <c r="R1517" i="22"/>
  <c r="S1517" i="22"/>
  <c r="U1517" i="22" s="1"/>
  <c r="AU1517" i="22" l="1"/>
  <c r="AT1517" i="22"/>
  <c r="AK1517" i="22"/>
  <c r="T1517" i="22"/>
  <c r="V1517" i="22" s="1"/>
  <c r="AM1517" i="22"/>
  <c r="AE1517" i="22"/>
  <c r="BC1517" i="22" l="1"/>
  <c r="AV1517" i="22"/>
  <c r="AG1517" i="22"/>
  <c r="AF1517" i="22"/>
  <c r="W1517" i="22"/>
  <c r="X1517" i="22"/>
  <c r="AZ1517" i="22" l="1"/>
  <c r="BA1517" i="22"/>
  <c r="AH1517" i="22"/>
  <c r="Y1517" i="22"/>
  <c r="Q1518" i="22"/>
  <c r="AX1518" i="22" s="1"/>
  <c r="BD1517" i="22"/>
  <c r="AY1518" i="22" l="1"/>
  <c r="S1518" i="22"/>
  <c r="U1518" i="22" s="1"/>
  <c r="T1518" i="22" s="1"/>
  <c r="V1518" i="22" s="1"/>
  <c r="AO1518" i="22"/>
  <c r="AP1518" i="22"/>
  <c r="AR1518" i="22" s="1"/>
  <c r="AQ1518" i="22" s="1"/>
  <c r="AA1518" i="22"/>
  <c r="AL1518" i="22"/>
  <c r="R1518" i="22"/>
  <c r="BB1518" i="22"/>
  <c r="AJ1518" i="22"/>
  <c r="AB1518" i="22"/>
  <c r="AD1518" i="22" s="1"/>
  <c r="AC1518" i="22" s="1"/>
  <c r="AS1518" i="22" l="1"/>
  <c r="X1518" i="22"/>
  <c r="W1518" i="22"/>
  <c r="AK1518" i="22"/>
  <c r="AE1518" i="22"/>
  <c r="AM1518" i="22"/>
  <c r="BC1518" i="22" l="1"/>
  <c r="AT1518" i="22"/>
  <c r="AU1518" i="22"/>
  <c r="BA1518" i="22" s="1"/>
  <c r="AF1518" i="22"/>
  <c r="AG1518" i="22"/>
  <c r="Y1518" i="22"/>
  <c r="AZ1518" i="22" l="1"/>
  <c r="AV1518" i="22"/>
  <c r="Q1519" i="22"/>
  <c r="AX1519" i="22" s="1"/>
  <c r="BD1518" i="22"/>
  <c r="AH1518" i="22"/>
  <c r="AY1519" i="22" l="1"/>
  <c r="AO1519" i="22"/>
  <c r="AP1519" i="22"/>
  <c r="AR1519" i="22" s="1"/>
  <c r="AJ1519" i="22"/>
  <c r="AK1519" i="22" s="1"/>
  <c r="BB1519" i="22"/>
  <c r="AL1519" i="22"/>
  <c r="R1519" i="22"/>
  <c r="AA1519" i="22"/>
  <c r="S1519" i="22"/>
  <c r="U1519" i="22" s="1"/>
  <c r="T1519" i="22" s="1"/>
  <c r="V1519" i="22" s="1"/>
  <c r="AB1519" i="22"/>
  <c r="AD1519" i="22" s="1"/>
  <c r="AC1519" i="22" s="1"/>
  <c r="AE1519" i="22" s="1"/>
  <c r="AQ1519" i="22" l="1"/>
  <c r="AS1519" i="22" s="1"/>
  <c r="AG1519" i="22"/>
  <c r="AF1519" i="22"/>
  <c r="AM1519" i="22"/>
  <c r="W1519" i="22"/>
  <c r="X1519" i="22"/>
  <c r="BC1519" i="22" l="1"/>
  <c r="BD1519" i="22" s="1"/>
  <c r="AT1519" i="22"/>
  <c r="AZ1519" i="22" s="1"/>
  <c r="AU1519" i="22"/>
  <c r="BA1519" i="22" s="1"/>
  <c r="Y1519" i="22"/>
  <c r="Q1520" i="22"/>
  <c r="AX1520" i="22" s="1"/>
  <c r="AH1519" i="22"/>
  <c r="AY1520" i="22" l="1"/>
  <c r="AV1519" i="22"/>
  <c r="AP1520" i="22"/>
  <c r="AR1520" i="22" s="1"/>
  <c r="S1520" i="22"/>
  <c r="U1520" i="22" s="1"/>
  <c r="T1520" i="22" s="1"/>
  <c r="V1520" i="22" s="1"/>
  <c r="X1520" i="22" s="1"/>
  <c r="AO1520" i="22"/>
  <c r="AB1520" i="22"/>
  <c r="AD1520" i="22" s="1"/>
  <c r="AC1520" i="22" s="1"/>
  <c r="AE1520" i="22" s="1"/>
  <c r="AJ1520" i="22"/>
  <c r="R1520" i="22"/>
  <c r="AL1520" i="22"/>
  <c r="BB1520" i="22"/>
  <c r="AA1520" i="22"/>
  <c r="W1520" i="22" l="1"/>
  <c r="Y1520" i="22" s="1"/>
  <c r="AQ1520" i="22"/>
  <c r="AS1520" i="22" s="1"/>
  <c r="AF1520" i="22"/>
  <c r="AG1520" i="22"/>
  <c r="AK1520" i="22"/>
  <c r="AM1520" i="22"/>
  <c r="BC1520" i="22" l="1"/>
  <c r="BD1520" i="22" s="1"/>
  <c r="AH1520" i="22"/>
  <c r="AU1520" i="22"/>
  <c r="BA1520" i="22" s="1"/>
  <c r="AT1520" i="22"/>
  <c r="AZ1520" i="22" s="1"/>
  <c r="AV1520" i="22" l="1"/>
  <c r="Q1521" i="22"/>
  <c r="AX1521" i="22" s="1"/>
  <c r="AL1521" i="22" l="1"/>
  <c r="AB1521" i="22"/>
  <c r="AD1521" i="22" s="1"/>
  <c r="AC1521" i="22" s="1"/>
  <c r="AE1521" i="22" s="1"/>
  <c r="AG1521" i="22" s="1"/>
  <c r="BB1521" i="22"/>
  <c r="AY1521" i="22"/>
  <c r="AA1521" i="22"/>
  <c r="R1521" i="22"/>
  <c r="S1521" i="22"/>
  <c r="U1521" i="22" s="1"/>
  <c r="T1521" i="22" s="1"/>
  <c r="AJ1521" i="22"/>
  <c r="AK1521" i="22" s="1"/>
  <c r="AO1521" i="22"/>
  <c r="AP1521" i="22"/>
  <c r="AR1521" i="22" s="1"/>
  <c r="AQ1521" i="22" s="1"/>
  <c r="AM1521" i="22"/>
  <c r="AF1521" i="22" l="1"/>
  <c r="AH1521" i="22" s="1"/>
  <c r="V1521" i="22"/>
  <c r="W1521" i="22" s="1"/>
  <c r="AS1521" i="22"/>
  <c r="BC1521" i="22" l="1"/>
  <c r="Q1522" i="22" s="1"/>
  <c r="AX1522" i="22" s="1"/>
  <c r="X1521" i="22"/>
  <c r="Y1521" i="22" s="1"/>
  <c r="AT1521" i="22"/>
  <c r="AZ1521" i="22" s="1"/>
  <c r="AU1521" i="22"/>
  <c r="BA1521" i="22" l="1"/>
  <c r="BD1521" i="22"/>
  <c r="AY1522" i="22"/>
  <c r="AP1522" i="22"/>
  <c r="AR1522" i="22" s="1"/>
  <c r="AQ1522" i="22" s="1"/>
  <c r="AV1521" i="22"/>
  <c r="S1522" i="22"/>
  <c r="U1522" i="22" s="1"/>
  <c r="T1522" i="22" s="1"/>
  <c r="V1522" i="22" s="1"/>
  <c r="AO1522" i="22"/>
  <c r="BB1522" i="22"/>
  <c r="R1522" i="22"/>
  <c r="AA1522" i="22"/>
  <c r="AJ1522" i="22"/>
  <c r="AL1522" i="22"/>
  <c r="AB1522" i="22"/>
  <c r="AD1522" i="22" s="1"/>
  <c r="AC1522" i="22" s="1"/>
  <c r="AS1522" i="22" l="1"/>
  <c r="W1522" i="22"/>
  <c r="X1522" i="22"/>
  <c r="AM1522" i="22"/>
  <c r="AK1522" i="22"/>
  <c r="AE1522" i="22"/>
  <c r="BC1522" i="22" l="1"/>
  <c r="AT1522" i="22"/>
  <c r="AU1522" i="22"/>
  <c r="BA1522" i="22" s="1"/>
  <c r="AF1522" i="22"/>
  <c r="AG1522" i="22"/>
  <c r="Y1522" i="22"/>
  <c r="AZ1522" i="22" l="1"/>
  <c r="AV1522" i="22"/>
  <c r="AH1522" i="22"/>
  <c r="Q1523" i="22"/>
  <c r="AX1523" i="22" s="1"/>
  <c r="BD1522" i="22"/>
  <c r="AY1523" i="22" l="1"/>
  <c r="AB1523" i="22"/>
  <c r="AD1523" i="22" s="1"/>
  <c r="AC1523" i="22" s="1"/>
  <c r="AE1523" i="22" s="1"/>
  <c r="AF1523" i="22" s="1"/>
  <c r="AO1523" i="22"/>
  <c r="AP1523" i="22"/>
  <c r="AR1523" i="22" s="1"/>
  <c r="AQ1523" i="22" s="1"/>
  <c r="AS1523" i="22" s="1"/>
  <c r="AL1523" i="22"/>
  <c r="AM1523" i="22" s="1"/>
  <c r="AA1523" i="22"/>
  <c r="BB1523" i="22"/>
  <c r="R1523" i="22"/>
  <c r="AJ1523" i="22"/>
  <c r="S1523" i="22"/>
  <c r="U1523" i="22" s="1"/>
  <c r="T1523" i="22" s="1"/>
  <c r="V1523" i="22" s="1"/>
  <c r="AG1523" i="22" l="1"/>
  <c r="AH1523" i="22" s="1"/>
  <c r="AU1523" i="22"/>
  <c r="AT1523" i="22"/>
  <c r="AZ1523" i="22" s="1"/>
  <c r="X1523" i="22"/>
  <c r="W1523" i="22"/>
  <c r="AK1523" i="22"/>
  <c r="BC1523" i="22" s="1"/>
  <c r="BA1523" i="22" l="1"/>
  <c r="AV1523" i="22"/>
  <c r="Q1524" i="22"/>
  <c r="AX1524" i="22" s="1"/>
  <c r="BD1523" i="22"/>
  <c r="Y1523" i="22"/>
  <c r="AY1524" i="22" l="1"/>
  <c r="AP1524" i="22"/>
  <c r="AR1524" i="22" s="1"/>
  <c r="AQ1524" i="22" s="1"/>
  <c r="AS1524" i="22" s="1"/>
  <c r="S1524" i="22"/>
  <c r="U1524" i="22" s="1"/>
  <c r="T1524" i="22" s="1"/>
  <c r="V1524" i="22" s="1"/>
  <c r="X1524" i="22" s="1"/>
  <c r="AO1524" i="22"/>
  <c r="AL1524" i="22"/>
  <c r="AB1524" i="22"/>
  <c r="AD1524" i="22" s="1"/>
  <c r="AA1524" i="22"/>
  <c r="AJ1524" i="22"/>
  <c r="R1524" i="22"/>
  <c r="BB1524" i="22"/>
  <c r="W1524" i="22" l="1"/>
  <c r="AT1524" i="22"/>
  <c r="AU1524" i="22"/>
  <c r="AK1524" i="22"/>
  <c r="AM1524" i="22"/>
  <c r="Y1524" i="22"/>
  <c r="AC1524" i="22"/>
  <c r="AE1524" i="22" s="1"/>
  <c r="BC1524" i="22" l="1"/>
  <c r="Q1525" i="22" s="1"/>
  <c r="AX1525" i="22" s="1"/>
  <c r="AV1524" i="22"/>
  <c r="AF1524" i="22"/>
  <c r="AZ1524" i="22" s="1"/>
  <c r="AG1524" i="22"/>
  <c r="BA1524" i="22" s="1"/>
  <c r="AY1525" i="22" l="1"/>
  <c r="AP1525" i="22"/>
  <c r="AR1525" i="22" s="1"/>
  <c r="AQ1525" i="22" s="1"/>
  <c r="AS1525" i="22" s="1"/>
  <c r="AO1525" i="22"/>
  <c r="BD1524" i="22"/>
  <c r="AH1524" i="22"/>
  <c r="AB1525" i="22"/>
  <c r="AD1525" i="22" s="1"/>
  <c r="AC1525" i="22" s="1"/>
  <c r="AE1525" i="22" s="1"/>
  <c r="S1525" i="22"/>
  <c r="U1525" i="22" s="1"/>
  <c r="T1525" i="22" s="1"/>
  <c r="AJ1525" i="22"/>
  <c r="AK1525" i="22" s="1"/>
  <c r="AL1525" i="22"/>
  <c r="R1525" i="22"/>
  <c r="AA1525" i="22"/>
  <c r="BB1525" i="22"/>
  <c r="AU1525" i="22" l="1"/>
  <c r="AT1525" i="22"/>
  <c r="AF1525" i="22"/>
  <c r="AM1525" i="22"/>
  <c r="BC1525" i="22" s="1"/>
  <c r="AG1525" i="22"/>
  <c r="V1525" i="22"/>
  <c r="AV1525" i="22" l="1"/>
  <c r="Q1526" i="22"/>
  <c r="AX1526" i="22" s="1"/>
  <c r="X1525" i="22"/>
  <c r="BA1525" i="22" s="1"/>
  <c r="W1525" i="22"/>
  <c r="AZ1525" i="22" s="1"/>
  <c r="AH1525" i="22"/>
  <c r="AY1526" i="22" l="1"/>
  <c r="AP1526" i="22"/>
  <c r="AR1526" i="22" s="1"/>
  <c r="AQ1526" i="22" s="1"/>
  <c r="AS1526" i="22" s="1"/>
  <c r="AO1526" i="22"/>
  <c r="BD1525" i="22"/>
  <c r="AJ1526" i="22"/>
  <c r="AB1526" i="22"/>
  <c r="AD1526" i="22" s="1"/>
  <c r="AC1526" i="22" s="1"/>
  <c r="AL1526" i="22"/>
  <c r="BB1526" i="22"/>
  <c r="R1526" i="22"/>
  <c r="AA1526" i="22"/>
  <c r="Y1525" i="22"/>
  <c r="S1526" i="22"/>
  <c r="U1526" i="22" s="1"/>
  <c r="T1526" i="22" s="1"/>
  <c r="V1526" i="22" s="1"/>
  <c r="W1526" i="22" s="1"/>
  <c r="AT1526" i="22" l="1"/>
  <c r="AU1526" i="22"/>
  <c r="AM1526" i="22"/>
  <c r="X1526" i="22"/>
  <c r="AE1526" i="22"/>
  <c r="AK1526" i="22"/>
  <c r="BC1526" i="22" l="1"/>
  <c r="AV1526" i="22"/>
  <c r="AF1526" i="22"/>
  <c r="AZ1526" i="22" s="1"/>
  <c r="AG1526" i="22"/>
  <c r="BA1526" i="22" s="1"/>
  <c r="Y1526" i="22"/>
  <c r="Q1527" i="22" l="1"/>
  <c r="AX1527" i="22" s="1"/>
  <c r="BD1526" i="22"/>
  <c r="AH1526" i="22"/>
  <c r="AY1527" i="22" l="1"/>
  <c r="AB1527" i="22"/>
  <c r="AD1527" i="22" s="1"/>
  <c r="AC1527" i="22" s="1"/>
  <c r="AO1527" i="22"/>
  <c r="AP1527" i="22"/>
  <c r="AR1527" i="22" s="1"/>
  <c r="AQ1527" i="22" s="1"/>
  <c r="S1527" i="22"/>
  <c r="U1527" i="22" s="1"/>
  <c r="T1527" i="22" s="1"/>
  <c r="BB1527" i="22"/>
  <c r="AA1527" i="22"/>
  <c r="R1527" i="22"/>
  <c r="AJ1527" i="22"/>
  <c r="AL1527" i="22"/>
  <c r="AS1527" i="22" l="1"/>
  <c r="AT1527" i="22" s="1"/>
  <c r="AE1527" i="22"/>
  <c r="AK1527" i="22"/>
  <c r="V1527" i="22"/>
  <c r="AM1527" i="22"/>
  <c r="AU1527" i="22" l="1"/>
  <c r="BC1527" i="22"/>
  <c r="AG1527" i="22"/>
  <c r="AF1527" i="22"/>
  <c r="W1527" i="22"/>
  <c r="X1527" i="22"/>
  <c r="AZ1527" i="22" l="1"/>
  <c r="BA1527" i="22"/>
  <c r="AV1527" i="22"/>
  <c r="AH1527" i="22"/>
  <c r="Q1528" i="22"/>
  <c r="AX1528" i="22" s="1"/>
  <c r="BD1527" i="22"/>
  <c r="Y1527" i="22"/>
  <c r="AY1528" i="22" l="1"/>
  <c r="S1528" i="22"/>
  <c r="U1528" i="22" s="1"/>
  <c r="T1528" i="22" s="1"/>
  <c r="V1528" i="22" s="1"/>
  <c r="W1528" i="22" s="1"/>
  <c r="AO1528" i="22"/>
  <c r="AP1528" i="22"/>
  <c r="AR1528" i="22" s="1"/>
  <c r="AQ1528" i="22" s="1"/>
  <c r="AJ1528" i="22"/>
  <c r="AL1528" i="22"/>
  <c r="BB1528" i="22"/>
  <c r="R1528" i="22"/>
  <c r="AA1528" i="22"/>
  <c r="AB1528" i="22"/>
  <c r="AD1528" i="22" s="1"/>
  <c r="AC1528" i="22" s="1"/>
  <c r="AS1528" i="22" l="1"/>
  <c r="AT1528" i="22" s="1"/>
  <c r="X1528" i="22"/>
  <c r="Y1528" i="22" s="1"/>
  <c r="AM1528" i="22"/>
  <c r="AK1528" i="22"/>
  <c r="AE1528" i="22"/>
  <c r="AU1528" i="22" l="1"/>
  <c r="BC1528" i="22"/>
  <c r="AG1528" i="22"/>
  <c r="AF1528" i="22"/>
  <c r="AZ1528" i="22" s="1"/>
  <c r="AV1528" i="22" l="1"/>
  <c r="BA1528" i="22"/>
  <c r="Q1529" i="22"/>
  <c r="AX1529" i="22" s="1"/>
  <c r="BD1528" i="22"/>
  <c r="AH1528" i="22"/>
  <c r="AY1529" i="22" l="1"/>
  <c r="AB1529" i="22"/>
  <c r="AD1529" i="22" s="1"/>
  <c r="AC1529" i="22" s="1"/>
  <c r="AO1529" i="22"/>
  <c r="AP1529" i="22"/>
  <c r="AR1529" i="22" s="1"/>
  <c r="AQ1529" i="22" s="1"/>
  <c r="S1529" i="22"/>
  <c r="U1529" i="22" s="1"/>
  <c r="AL1529" i="22"/>
  <c r="AJ1529" i="22"/>
  <c r="AA1529" i="22"/>
  <c r="R1529" i="22"/>
  <c r="BB1529" i="22"/>
  <c r="AS1529" i="22" l="1"/>
  <c r="AU1529" i="22" s="1"/>
  <c r="AE1529" i="22"/>
  <c r="AG1529" i="22" s="1"/>
  <c r="T1529" i="22"/>
  <c r="V1529" i="22" s="1"/>
  <c r="AM1529" i="22"/>
  <c r="AK1529" i="22"/>
  <c r="AT1529" i="22" l="1"/>
  <c r="AF1529" i="22"/>
  <c r="AH1529" i="22" s="1"/>
  <c r="BC1529" i="22"/>
  <c r="W1529" i="22"/>
  <c r="X1529" i="22"/>
  <c r="BA1529" i="22" s="1"/>
  <c r="AZ1529" i="22" l="1"/>
  <c r="AV1529" i="22"/>
  <c r="Y1529" i="22"/>
  <c r="Q1530" i="22"/>
  <c r="AX1530" i="22" s="1"/>
  <c r="BD1529" i="22"/>
  <c r="AY1530" i="22" l="1"/>
  <c r="AO1530" i="22"/>
  <c r="AP1530" i="22"/>
  <c r="AR1530" i="22" s="1"/>
  <c r="AL1530" i="22"/>
  <c r="AJ1530" i="22"/>
  <c r="R1530" i="22"/>
  <c r="BB1530" i="22"/>
  <c r="AA1530" i="22"/>
  <c r="S1530" i="22"/>
  <c r="U1530" i="22" s="1"/>
  <c r="AB1530" i="22"/>
  <c r="AD1530" i="22" s="1"/>
  <c r="AQ1530" i="22" l="1"/>
  <c r="AS1530" i="22" s="1"/>
  <c r="AC1530" i="22"/>
  <c r="AE1530" i="22" s="1"/>
  <c r="AK1530" i="22"/>
  <c r="T1530" i="22"/>
  <c r="V1530" i="22" s="1"/>
  <c r="AM1530" i="22"/>
  <c r="AT1530" i="22" l="1"/>
  <c r="AU1530" i="22"/>
  <c r="BC1530" i="22"/>
  <c r="Q1531" i="22" s="1"/>
  <c r="AX1531" i="22" s="1"/>
  <c r="X1530" i="22"/>
  <c r="W1530" i="22"/>
  <c r="AG1530" i="22"/>
  <c r="AF1530" i="22"/>
  <c r="BA1530" i="22" l="1"/>
  <c r="AZ1530" i="22"/>
  <c r="AV1530" i="22"/>
  <c r="AY1531" i="22"/>
  <c r="AP1531" i="22"/>
  <c r="AR1531" i="22" s="1"/>
  <c r="AQ1531" i="22" s="1"/>
  <c r="AO1531" i="22"/>
  <c r="BD1530" i="22"/>
  <c r="BB1531" i="22"/>
  <c r="AJ1531" i="22"/>
  <c r="AL1531" i="22"/>
  <c r="R1531" i="22"/>
  <c r="AA1531" i="22"/>
  <c r="Y1530" i="22"/>
  <c r="S1531" i="22"/>
  <c r="U1531" i="22" s="1"/>
  <c r="AH1530" i="22"/>
  <c r="AB1531" i="22"/>
  <c r="AD1531" i="22" s="1"/>
  <c r="AS1531" i="22" l="1"/>
  <c r="AT1531" i="22" s="1"/>
  <c r="T1531" i="22"/>
  <c r="V1531" i="22" s="1"/>
  <c r="AM1531" i="22"/>
  <c r="AK1531" i="22"/>
  <c r="AC1531" i="22"/>
  <c r="AE1531" i="22" s="1"/>
  <c r="AU1531" i="22" l="1"/>
  <c r="AV1531" i="22" s="1"/>
  <c r="BC1531" i="22"/>
  <c r="AG1531" i="22"/>
  <c r="AF1531" i="22"/>
  <c r="W1531" i="22"/>
  <c r="X1531" i="22"/>
  <c r="AZ1531" i="22" l="1"/>
  <c r="BA1531" i="22"/>
  <c r="AH1531" i="22"/>
  <c r="Y1531" i="22"/>
  <c r="Q1532" i="22"/>
  <c r="AX1532" i="22" s="1"/>
  <c r="BD1531" i="22"/>
  <c r="AY1532" i="22" l="1"/>
  <c r="AO1532" i="22"/>
  <c r="AP1532" i="22"/>
  <c r="AR1532" i="22" s="1"/>
  <c r="R1532" i="22"/>
  <c r="AL1532" i="22"/>
  <c r="AA1532" i="22"/>
  <c r="AJ1532" i="22"/>
  <c r="BB1532" i="22"/>
  <c r="S1532" i="22"/>
  <c r="U1532" i="22" s="1"/>
  <c r="T1532" i="22" s="1"/>
  <c r="AB1532" i="22"/>
  <c r="AD1532" i="22" s="1"/>
  <c r="AC1532" i="22" s="1"/>
  <c r="AQ1532" i="22" l="1"/>
  <c r="AS1532" i="22" s="1"/>
  <c r="AM1532" i="22"/>
  <c r="AK1532" i="22"/>
  <c r="AE1532" i="22"/>
  <c r="V1532" i="22"/>
  <c r="AT1532" i="22" l="1"/>
  <c r="AU1532" i="22"/>
  <c r="BC1532" i="22"/>
  <c r="Q1533" i="22" s="1"/>
  <c r="AX1533" i="22" s="1"/>
  <c r="X1532" i="22"/>
  <c r="W1532" i="22"/>
  <c r="AG1532" i="22"/>
  <c r="AF1532" i="22"/>
  <c r="AV1532" i="22" l="1"/>
  <c r="BA1532" i="22"/>
  <c r="AZ1532" i="22"/>
  <c r="AY1533" i="22"/>
  <c r="AP1533" i="22"/>
  <c r="AR1533" i="22" s="1"/>
  <c r="AQ1533" i="22" s="1"/>
  <c r="AO1533" i="22"/>
  <c r="BD1532" i="22"/>
  <c r="BB1533" i="22"/>
  <c r="R1533" i="22"/>
  <c r="AJ1533" i="22"/>
  <c r="AL1533" i="22"/>
  <c r="AA1533" i="22"/>
  <c r="Y1532" i="22"/>
  <c r="S1533" i="22"/>
  <c r="U1533" i="22" s="1"/>
  <c r="AB1533" i="22"/>
  <c r="AD1533" i="22" s="1"/>
  <c r="AH1532" i="22"/>
  <c r="AS1533" i="22" l="1"/>
  <c r="AT1533" i="22" s="1"/>
  <c r="AC1533" i="22"/>
  <c r="AE1533" i="22" s="1"/>
  <c r="AK1533" i="22"/>
  <c r="T1533" i="22"/>
  <c r="V1533" i="22" s="1"/>
  <c r="AM1533" i="22"/>
  <c r="AU1533" i="22" l="1"/>
  <c r="BC1533" i="22"/>
  <c r="AV1533" i="22"/>
  <c r="AG1533" i="22"/>
  <c r="AF1533" i="22"/>
  <c r="W1533" i="22"/>
  <c r="X1533" i="22"/>
  <c r="BA1533" i="22" l="1"/>
  <c r="AZ1533" i="22"/>
  <c r="AH1533" i="22"/>
  <c r="Q1534" i="22"/>
  <c r="AX1534" i="22" s="1"/>
  <c r="BD1533" i="22"/>
  <c r="Y1533" i="22"/>
  <c r="AY1534" i="22" l="1"/>
  <c r="S1534" i="22"/>
  <c r="U1534" i="22" s="1"/>
  <c r="T1534" i="22" s="1"/>
  <c r="AO1534" i="22"/>
  <c r="AP1534" i="22"/>
  <c r="AR1534" i="22" s="1"/>
  <c r="AQ1534" i="22" s="1"/>
  <c r="R1534" i="22"/>
  <c r="AA1534" i="22"/>
  <c r="BB1534" i="22"/>
  <c r="AJ1534" i="22"/>
  <c r="AL1534" i="22"/>
  <c r="AB1534" i="22"/>
  <c r="AD1534" i="22" s="1"/>
  <c r="AC1534" i="22" s="1"/>
  <c r="AS1534" i="22" l="1"/>
  <c r="AT1534" i="22" s="1"/>
  <c r="V1534" i="22"/>
  <c r="X1534" i="22" s="1"/>
  <c r="AM1534" i="22"/>
  <c r="AK1534" i="22"/>
  <c r="AE1534" i="22"/>
  <c r="AU1534" i="22" l="1"/>
  <c r="W1534" i="22"/>
  <c r="Y1534" i="22" s="1"/>
  <c r="BC1534" i="22"/>
  <c r="AG1534" i="22"/>
  <c r="AF1534" i="22"/>
  <c r="AZ1534" i="22" l="1"/>
  <c r="AV1534" i="22"/>
  <c r="BA1534" i="22"/>
  <c r="Q1535" i="22"/>
  <c r="AX1535" i="22" s="1"/>
  <c r="BD1534" i="22"/>
  <c r="AH1534" i="22"/>
  <c r="AY1535" i="22" l="1"/>
  <c r="AO1535" i="22"/>
  <c r="AP1535" i="22"/>
  <c r="AR1535" i="22" s="1"/>
  <c r="AQ1535" i="22" s="1"/>
  <c r="AL1535" i="22"/>
  <c r="BB1535" i="22"/>
  <c r="AA1535" i="22"/>
  <c r="R1535" i="22"/>
  <c r="AJ1535" i="22"/>
  <c r="S1535" i="22"/>
  <c r="U1535" i="22" s="1"/>
  <c r="AB1535" i="22"/>
  <c r="AD1535" i="22" s="1"/>
  <c r="AC1535" i="22" s="1"/>
  <c r="AS1535" i="22" l="1"/>
  <c r="AU1535" i="22" s="1"/>
  <c r="AM1535" i="22"/>
  <c r="T1535" i="22"/>
  <c r="V1535" i="22" s="1"/>
  <c r="AK1535" i="22"/>
  <c r="AE1535" i="22"/>
  <c r="AT1535" i="22" l="1"/>
  <c r="BC1535" i="22"/>
  <c r="W1535" i="22"/>
  <c r="X1535" i="22"/>
  <c r="AF1535" i="22"/>
  <c r="AG1535" i="22"/>
  <c r="BA1535" i="22" l="1"/>
  <c r="AV1535" i="22"/>
  <c r="AZ1535" i="22"/>
  <c r="Q1536" i="22"/>
  <c r="AX1536" i="22" s="1"/>
  <c r="BD1535" i="22"/>
  <c r="AH1535" i="22"/>
  <c r="Y1535" i="22"/>
  <c r="AB1536" i="22" l="1"/>
  <c r="AD1536" i="22" s="1"/>
  <c r="AC1536" i="22" s="1"/>
  <c r="AY1536" i="22"/>
  <c r="S1536" i="22"/>
  <c r="U1536" i="22" s="1"/>
  <c r="T1536" i="22" s="1"/>
  <c r="AO1536" i="22"/>
  <c r="AP1536" i="22"/>
  <c r="AR1536" i="22" s="1"/>
  <c r="AQ1536" i="22" s="1"/>
  <c r="AA1536" i="22"/>
  <c r="R1536" i="22"/>
  <c r="BB1536" i="22"/>
  <c r="AL1536" i="22"/>
  <c r="AJ1536" i="22"/>
  <c r="AE1536" i="22" l="1"/>
  <c r="AF1536" i="22" s="1"/>
  <c r="AS1536" i="22"/>
  <c r="AU1536" i="22" s="1"/>
  <c r="V1536" i="22"/>
  <c r="W1536" i="22" s="1"/>
  <c r="AT1536" i="22"/>
  <c r="AM1536" i="22"/>
  <c r="AG1536" i="22"/>
  <c r="AK1536" i="22"/>
  <c r="AZ1536" i="22" l="1"/>
  <c r="X1536" i="22"/>
  <c r="Y1536" i="22" s="1"/>
  <c r="BC1536" i="22"/>
  <c r="AV1536" i="22"/>
  <c r="AH1536" i="22"/>
  <c r="BA1536" i="22" l="1"/>
  <c r="Q1537" i="22"/>
  <c r="AX1537" i="22" s="1"/>
  <c r="BD1536" i="22"/>
  <c r="AY1537" i="22" l="1"/>
  <c r="AO1537" i="22"/>
  <c r="AP1537" i="22"/>
  <c r="AR1537" i="22" s="1"/>
  <c r="AQ1537" i="22" s="1"/>
  <c r="AL1537" i="22"/>
  <c r="AJ1537" i="22"/>
  <c r="BB1537" i="22"/>
  <c r="AA1537" i="22"/>
  <c r="R1537" i="22"/>
  <c r="AB1537" i="22"/>
  <c r="AD1537" i="22" s="1"/>
  <c r="S1537" i="22"/>
  <c r="U1537" i="22" s="1"/>
  <c r="T1537" i="22" s="1"/>
  <c r="AS1537" i="22" l="1"/>
  <c r="AU1537" i="22" s="1"/>
  <c r="AM1537" i="22"/>
  <c r="AC1537" i="22"/>
  <c r="AE1537" i="22" s="1"/>
  <c r="AK1537" i="22"/>
  <c r="V1537" i="22"/>
  <c r="AT1537" i="22" l="1"/>
  <c r="BC1537" i="22"/>
  <c r="AF1537" i="22"/>
  <c r="AG1537" i="22"/>
  <c r="BA1537" i="22" s="1"/>
  <c r="X1537" i="22"/>
  <c r="W1537" i="22"/>
  <c r="AV1537" i="22" l="1"/>
  <c r="AZ1537" i="22"/>
  <c r="Y1537" i="22"/>
  <c r="Q1538" i="22"/>
  <c r="AX1538" i="22" s="1"/>
  <c r="BD1537" i="22"/>
  <c r="AH1537" i="22"/>
  <c r="AY1538" i="22" l="1"/>
  <c r="S1538" i="22"/>
  <c r="U1538" i="22" s="1"/>
  <c r="T1538" i="22" s="1"/>
  <c r="AO1538" i="22"/>
  <c r="AP1538" i="22"/>
  <c r="AR1538" i="22" s="1"/>
  <c r="AQ1538" i="22" s="1"/>
  <c r="BB1538" i="22"/>
  <c r="AA1538" i="22"/>
  <c r="AL1538" i="22"/>
  <c r="AJ1538" i="22"/>
  <c r="R1538" i="22"/>
  <c r="AB1538" i="22"/>
  <c r="AD1538" i="22" s="1"/>
  <c r="AC1538" i="22" s="1"/>
  <c r="AS1538" i="22" l="1"/>
  <c r="V1538" i="22"/>
  <c r="X1538" i="22" s="1"/>
  <c r="AU1538" i="22"/>
  <c r="AT1538" i="22"/>
  <c r="AK1538" i="22"/>
  <c r="AM1538" i="22"/>
  <c r="AE1538" i="22"/>
  <c r="W1538" i="22" l="1"/>
  <c r="BC1538" i="22"/>
  <c r="Q1539" i="22" s="1"/>
  <c r="AV1538" i="22"/>
  <c r="AG1538" i="22"/>
  <c r="BA1538" i="22" s="1"/>
  <c r="AF1538" i="22"/>
  <c r="AZ1538" i="22" s="1"/>
  <c r="Y1538" i="22"/>
  <c r="AP1539" i="22" l="1"/>
  <c r="AR1539" i="22" s="1"/>
  <c r="AQ1539" i="22" s="1"/>
  <c r="AX1539" i="22"/>
  <c r="S1539" i="22"/>
  <c r="U1539" i="22" s="1"/>
  <c r="T1539" i="22" s="1"/>
  <c r="AO1539" i="22"/>
  <c r="BD1538" i="22"/>
  <c r="AH1538" i="22"/>
  <c r="AB1539" i="22"/>
  <c r="AD1539" i="22" s="1"/>
  <c r="AC1539" i="22" s="1"/>
  <c r="BB1539" i="22"/>
  <c r="AL1539" i="22"/>
  <c r="AA1539" i="22"/>
  <c r="AJ1539" i="22"/>
  <c r="R1539" i="22"/>
  <c r="AS1539" i="22" l="1"/>
  <c r="AT1539" i="22" s="1"/>
  <c r="AY1539" i="22"/>
  <c r="AU1539" i="22"/>
  <c r="V1539" i="22"/>
  <c r="W1539" i="22" s="1"/>
  <c r="AK1539" i="22"/>
  <c r="AM1539" i="22"/>
  <c r="AE1539" i="22"/>
  <c r="X1539" i="22" l="1"/>
  <c r="Y1539" i="22" s="1"/>
  <c r="BC1539" i="22"/>
  <c r="AV1539" i="22"/>
  <c r="AF1539" i="22"/>
  <c r="AZ1539" i="22" s="1"/>
  <c r="AG1539" i="22"/>
  <c r="BA1539" i="22" s="1"/>
  <c r="Q1540" i="22" l="1"/>
  <c r="AX1540" i="22" s="1"/>
  <c r="BD1539" i="22"/>
  <c r="AH1539" i="22"/>
  <c r="AY1540" i="22" l="1"/>
  <c r="AO1540" i="22"/>
  <c r="AP1540" i="22"/>
  <c r="AR1540" i="22" s="1"/>
  <c r="AB1540" i="22"/>
  <c r="AD1540" i="22" s="1"/>
  <c r="AC1540" i="22" s="1"/>
  <c r="R1540" i="22"/>
  <c r="BB1540" i="22"/>
  <c r="AL1540" i="22"/>
  <c r="AJ1540" i="22"/>
  <c r="AA1540" i="22"/>
  <c r="S1540" i="22"/>
  <c r="U1540" i="22" s="1"/>
  <c r="T1540" i="22" s="1"/>
  <c r="AQ1540" i="22" l="1"/>
  <c r="AS1540" i="22" s="1"/>
  <c r="AK1540" i="22"/>
  <c r="V1540" i="22"/>
  <c r="AM1540" i="22"/>
  <c r="AE1540" i="22"/>
  <c r="AU1540" i="22" l="1"/>
  <c r="AT1540" i="22"/>
  <c r="BC1540" i="22"/>
  <c r="AF1540" i="22"/>
  <c r="AG1540" i="22"/>
  <c r="X1540" i="22"/>
  <c r="W1540" i="22"/>
  <c r="AZ1540" i="22" l="1"/>
  <c r="BA1540" i="22"/>
  <c r="AV1540" i="22"/>
  <c r="Q1541" i="22"/>
  <c r="AX1541" i="22" s="1"/>
  <c r="BD1540" i="22"/>
  <c r="Y1540" i="22"/>
  <c r="AH1540" i="22"/>
  <c r="AY1541" i="22" l="1"/>
  <c r="AB1541" i="22"/>
  <c r="AD1541" i="22" s="1"/>
  <c r="AC1541" i="22" s="1"/>
  <c r="AO1541" i="22"/>
  <c r="AP1541" i="22"/>
  <c r="AR1541" i="22" s="1"/>
  <c r="AQ1541" i="22" s="1"/>
  <c r="S1541" i="22"/>
  <c r="U1541" i="22" s="1"/>
  <c r="T1541" i="22" s="1"/>
  <c r="AA1541" i="22"/>
  <c r="BB1541" i="22"/>
  <c r="R1541" i="22"/>
  <c r="AL1541" i="22"/>
  <c r="AJ1541" i="22"/>
  <c r="AS1541" i="22" l="1"/>
  <c r="AT1541" i="22" s="1"/>
  <c r="AE1541" i="22"/>
  <c r="V1541" i="22"/>
  <c r="W1541" i="22" s="1"/>
  <c r="AK1541" i="22"/>
  <c r="AM1541" i="22"/>
  <c r="AU1541" i="22" l="1"/>
  <c r="BC1541" i="22"/>
  <c r="AF1541" i="22"/>
  <c r="AZ1541" i="22" s="1"/>
  <c r="AG1541" i="22"/>
  <c r="X1541" i="22"/>
  <c r="Y1541" i="22" s="1"/>
  <c r="AV1541" i="22" l="1"/>
  <c r="BA1541" i="22"/>
  <c r="AH1541" i="22"/>
  <c r="Q1542" i="22"/>
  <c r="AX1542" i="22" s="1"/>
  <c r="BD1541" i="22"/>
  <c r="AY1542" i="22" l="1"/>
  <c r="AO1542" i="22"/>
  <c r="AP1542" i="22"/>
  <c r="AR1542" i="22" s="1"/>
  <c r="S1542" i="22"/>
  <c r="U1542" i="22" s="1"/>
  <c r="T1542" i="22" s="1"/>
  <c r="AJ1542" i="22"/>
  <c r="R1542" i="22"/>
  <c r="AA1542" i="22"/>
  <c r="BB1542" i="22"/>
  <c r="AL1542" i="22"/>
  <c r="AB1542" i="22"/>
  <c r="AD1542" i="22" s="1"/>
  <c r="AC1542" i="22" s="1"/>
  <c r="AQ1542" i="22" l="1"/>
  <c r="AS1542" i="22" s="1"/>
  <c r="AE1542" i="22"/>
  <c r="AM1542" i="22"/>
  <c r="AK1542" i="22"/>
  <c r="V1542" i="22"/>
  <c r="AU1542" i="22" l="1"/>
  <c r="AT1542" i="22"/>
  <c r="BC1542" i="22"/>
  <c r="AF1542" i="22"/>
  <c r="AG1542" i="22"/>
  <c r="X1542" i="22"/>
  <c r="W1542" i="22"/>
  <c r="AZ1542" i="22" l="1"/>
  <c r="BA1542" i="22"/>
  <c r="AV1542" i="22"/>
  <c r="AH1542" i="22"/>
  <c r="Q1543" i="22"/>
  <c r="AX1543" i="22" s="1"/>
  <c r="BD1542" i="22"/>
  <c r="Y1542" i="22"/>
  <c r="AY1543" i="22" l="1"/>
  <c r="S1543" i="22"/>
  <c r="U1543" i="22" s="1"/>
  <c r="T1543" i="22" s="1"/>
  <c r="AO1543" i="22"/>
  <c r="AP1543" i="22"/>
  <c r="AR1543" i="22" s="1"/>
  <c r="AQ1543" i="22" s="1"/>
  <c r="BB1543" i="22"/>
  <c r="R1543" i="22"/>
  <c r="AJ1543" i="22"/>
  <c r="AA1543" i="22"/>
  <c r="AL1543" i="22"/>
  <c r="AB1543" i="22"/>
  <c r="AD1543" i="22" s="1"/>
  <c r="AC1543" i="22" s="1"/>
  <c r="AS1543" i="22" l="1"/>
  <c r="AU1543" i="22" s="1"/>
  <c r="V1543" i="22"/>
  <c r="X1543" i="22" s="1"/>
  <c r="AM1543" i="22"/>
  <c r="AE1543" i="22"/>
  <c r="AK1543" i="22"/>
  <c r="AT1543" i="22" l="1"/>
  <c r="W1543" i="22"/>
  <c r="Y1543" i="22" s="1"/>
  <c r="BC1543" i="22"/>
  <c r="AG1543" i="22"/>
  <c r="BA1543" i="22" s="1"/>
  <c r="AF1543" i="22"/>
  <c r="AV1543" i="22" l="1"/>
  <c r="AZ1543" i="22"/>
  <c r="Q1544" i="22"/>
  <c r="AX1544" i="22" s="1"/>
  <c r="BD1543" i="22"/>
  <c r="AH1543" i="22"/>
  <c r="AY1544" i="22" l="1"/>
  <c r="AO1544" i="22"/>
  <c r="AP1544" i="22"/>
  <c r="AR1544" i="22" s="1"/>
  <c r="AB1544" i="22"/>
  <c r="AD1544" i="22" s="1"/>
  <c r="AC1544" i="22" s="1"/>
  <c r="BB1544" i="22"/>
  <c r="R1544" i="22"/>
  <c r="AJ1544" i="22"/>
  <c r="AL1544" i="22"/>
  <c r="AA1544" i="22"/>
  <c r="S1544" i="22"/>
  <c r="U1544" i="22" s="1"/>
  <c r="T1544" i="22" s="1"/>
  <c r="V1544" i="22" s="1"/>
  <c r="AQ1544" i="22" l="1"/>
  <c r="AS1544" i="22" s="1"/>
  <c r="W1544" i="22"/>
  <c r="X1544" i="22"/>
  <c r="AM1544" i="22"/>
  <c r="AK1544" i="22"/>
  <c r="AE1544" i="22"/>
  <c r="AT1544" i="22" l="1"/>
  <c r="AU1544" i="22"/>
  <c r="BC1544" i="22"/>
  <c r="Y1544" i="22"/>
  <c r="AG1544" i="22"/>
  <c r="AF1544" i="22"/>
  <c r="BA1544" i="22" l="1"/>
  <c r="AZ1544" i="22"/>
  <c r="AV1544" i="22"/>
  <c r="Q1545" i="22"/>
  <c r="AX1545" i="22" s="1"/>
  <c r="BD1544" i="22"/>
  <c r="AH1544" i="22"/>
  <c r="AY1545" i="22" l="1"/>
  <c r="AB1545" i="22"/>
  <c r="AD1545" i="22" s="1"/>
  <c r="AC1545" i="22" s="1"/>
  <c r="AO1545" i="22"/>
  <c r="AP1545" i="22"/>
  <c r="AR1545" i="22" s="1"/>
  <c r="AQ1545" i="22" s="1"/>
  <c r="BB1545" i="22"/>
  <c r="AA1545" i="22"/>
  <c r="AJ1545" i="22"/>
  <c r="R1545" i="22"/>
  <c r="AL1545" i="22"/>
  <c r="S1545" i="22"/>
  <c r="U1545" i="22" s="1"/>
  <c r="T1545" i="22" s="1"/>
  <c r="V1545" i="22" s="1"/>
  <c r="AS1545" i="22" l="1"/>
  <c r="AT1545" i="22" s="1"/>
  <c r="AE1545" i="22"/>
  <c r="AG1545" i="22" s="1"/>
  <c r="W1545" i="22"/>
  <c r="X1545" i="22"/>
  <c r="AK1545" i="22"/>
  <c r="AM1545" i="22"/>
  <c r="AF1545" i="22" l="1"/>
  <c r="AH1545" i="22" s="1"/>
  <c r="AU1545" i="22"/>
  <c r="BC1545" i="22"/>
  <c r="Y1545" i="22"/>
  <c r="AV1545" i="22" l="1"/>
  <c r="BA1545" i="22"/>
  <c r="AZ1545" i="22"/>
  <c r="BD1545" i="22"/>
  <c r="Q1546" i="22"/>
  <c r="AX1546" i="22" s="1"/>
  <c r="AY1546" i="22" l="1"/>
  <c r="AO1546" i="22"/>
  <c r="AP1546" i="22"/>
  <c r="AR1546" i="22" s="1"/>
  <c r="AQ1546" i="22" s="1"/>
  <c r="R1546" i="22"/>
  <c r="AL1546" i="22"/>
  <c r="AJ1546" i="22"/>
  <c r="BB1546" i="22"/>
  <c r="AA1546" i="22"/>
  <c r="AB1546" i="22"/>
  <c r="AD1546" i="22" s="1"/>
  <c r="S1546" i="22"/>
  <c r="U1546" i="22" s="1"/>
  <c r="AS1546" i="22" l="1"/>
  <c r="AU1546" i="22" s="1"/>
  <c r="AM1546" i="22"/>
  <c r="AC1546" i="22"/>
  <c r="AE1546" i="22" s="1"/>
  <c r="AK1546" i="22"/>
  <c r="T1546" i="22"/>
  <c r="V1546" i="22" s="1"/>
  <c r="AT1546" i="22" l="1"/>
  <c r="BC1546" i="22"/>
  <c r="AG1546" i="22"/>
  <c r="AF1546" i="22"/>
  <c r="X1546" i="22"/>
  <c r="W1546" i="22"/>
  <c r="BA1546" i="22" l="1"/>
  <c r="AV1546" i="22"/>
  <c r="AZ1546" i="22"/>
  <c r="Q1547" i="22"/>
  <c r="AX1547" i="22" s="1"/>
  <c r="BD1546" i="22"/>
  <c r="AH1546" i="22"/>
  <c r="Y1546" i="22"/>
  <c r="AY1547" i="22" l="1"/>
  <c r="S1547" i="22"/>
  <c r="U1547" i="22" s="1"/>
  <c r="T1547" i="22" s="1"/>
  <c r="AO1547" i="22"/>
  <c r="AP1547" i="22"/>
  <c r="AR1547" i="22" s="1"/>
  <c r="AQ1547" i="22" s="1"/>
  <c r="AB1547" i="22"/>
  <c r="AD1547" i="22" s="1"/>
  <c r="AC1547" i="22" s="1"/>
  <c r="AA1547" i="22"/>
  <c r="R1547" i="22"/>
  <c r="AL1547" i="22"/>
  <c r="BB1547" i="22"/>
  <c r="AJ1547" i="22"/>
  <c r="AS1547" i="22" l="1"/>
  <c r="AT1547" i="22" s="1"/>
  <c r="V1547" i="22"/>
  <c r="W1547" i="22" s="1"/>
  <c r="AE1547" i="22"/>
  <c r="AM1547" i="22"/>
  <c r="AK1547" i="22"/>
  <c r="AU1547" i="22" l="1"/>
  <c r="BC1547" i="22"/>
  <c r="X1547" i="22"/>
  <c r="Y1547" i="22" s="1"/>
  <c r="AG1547" i="22"/>
  <c r="AF1547" i="22"/>
  <c r="AZ1547" i="22" s="1"/>
  <c r="AV1547" i="22" l="1"/>
  <c r="BA1547" i="22"/>
  <c r="AH1547" i="22"/>
  <c r="BD1547" i="22"/>
  <c r="Q1548" i="22"/>
  <c r="AX1548" i="22" s="1"/>
  <c r="AY1548" i="22" l="1"/>
  <c r="AO1548" i="22"/>
  <c r="AP1548" i="22"/>
  <c r="AR1548" i="22" s="1"/>
  <c r="AJ1548" i="22"/>
  <c r="AA1548" i="22"/>
  <c r="BB1548" i="22"/>
  <c r="AL1548" i="22"/>
  <c r="R1548" i="22"/>
  <c r="S1548" i="22"/>
  <c r="U1548" i="22" s="1"/>
  <c r="AB1548" i="22"/>
  <c r="AD1548" i="22" s="1"/>
  <c r="AQ1548" i="22" l="1"/>
  <c r="AS1548" i="22" s="1"/>
  <c r="AK1548" i="22"/>
  <c r="AM1548" i="22"/>
  <c r="AC1548" i="22"/>
  <c r="AE1548" i="22" s="1"/>
  <c r="T1548" i="22"/>
  <c r="V1548" i="22" s="1"/>
  <c r="AU1548" i="22" l="1"/>
  <c r="AT1548" i="22"/>
  <c r="BC1548" i="22"/>
  <c r="X1548" i="22"/>
  <c r="W1548" i="22"/>
  <c r="AG1548" i="22"/>
  <c r="AF1548" i="22"/>
  <c r="AZ1548" i="22" l="1"/>
  <c r="BA1548" i="22"/>
  <c r="AV1548" i="22"/>
  <c r="Y1548" i="22"/>
  <c r="AH1548" i="22"/>
  <c r="BD1548" i="22"/>
  <c r="Q1549" i="22"/>
  <c r="AX1549" i="22" s="1"/>
  <c r="AY1549" i="22" l="1"/>
  <c r="S1549" i="22"/>
  <c r="U1549" i="22" s="1"/>
  <c r="T1549" i="22" s="1"/>
  <c r="V1549" i="22" s="1"/>
  <c r="AO1549" i="22"/>
  <c r="AP1549" i="22"/>
  <c r="AR1549" i="22" s="1"/>
  <c r="AQ1549" i="22" s="1"/>
  <c r="R1549" i="22"/>
  <c r="AL1549" i="22"/>
  <c r="AA1549" i="22"/>
  <c r="BB1549" i="22"/>
  <c r="AJ1549" i="22"/>
  <c r="AB1549" i="22"/>
  <c r="AD1549" i="22" s="1"/>
  <c r="AC1549" i="22" s="1"/>
  <c r="AS1549" i="22" l="1"/>
  <c r="AT1549" i="22" s="1"/>
  <c r="X1549" i="22"/>
  <c r="W1549" i="22"/>
  <c r="AE1549" i="22"/>
  <c r="AM1549" i="22"/>
  <c r="AK1549" i="22"/>
  <c r="AU1549" i="22" l="1"/>
  <c r="BC1549" i="22"/>
  <c r="Y1549" i="22"/>
  <c r="AF1549" i="22"/>
  <c r="AZ1549" i="22" s="1"/>
  <c r="AG1549" i="22"/>
  <c r="AV1549" i="22" l="1"/>
  <c r="BA1549" i="22"/>
  <c r="BD1549" i="22"/>
  <c r="Q1550" i="22"/>
  <c r="AX1550" i="22" s="1"/>
  <c r="AH1549" i="22"/>
  <c r="AY1550" i="22" l="1"/>
  <c r="AO1550" i="22"/>
  <c r="AP1550" i="22"/>
  <c r="AR1550" i="22" s="1"/>
  <c r="AJ1550" i="22"/>
  <c r="R1550" i="22"/>
  <c r="AL1550" i="22"/>
  <c r="AA1550" i="22"/>
  <c r="BB1550" i="22"/>
  <c r="S1550" i="22"/>
  <c r="U1550" i="22" s="1"/>
  <c r="T1550" i="22" s="1"/>
  <c r="V1550" i="22" s="1"/>
  <c r="AB1550" i="22"/>
  <c r="AD1550" i="22" s="1"/>
  <c r="AQ1550" i="22" l="1"/>
  <c r="AS1550" i="22" s="1"/>
  <c r="W1550" i="22"/>
  <c r="X1550" i="22"/>
  <c r="AM1550" i="22"/>
  <c r="AC1550" i="22"/>
  <c r="AE1550" i="22" s="1"/>
  <c r="AK1550" i="22"/>
  <c r="AT1550" i="22" l="1"/>
  <c r="AU1550" i="22"/>
  <c r="BA1550" i="22" s="1"/>
  <c r="BC1550" i="22"/>
  <c r="AF1550" i="22"/>
  <c r="AG1550" i="22"/>
  <c r="Y1550" i="22"/>
  <c r="AZ1550" i="22" l="1"/>
  <c r="AV1550" i="22"/>
  <c r="BD1550" i="22"/>
  <c r="Q1551" i="22"/>
  <c r="AX1551" i="22" s="1"/>
  <c r="AH1550" i="22"/>
  <c r="AY1551" i="22" l="1"/>
  <c r="AO1551" i="22"/>
  <c r="AP1551" i="22"/>
  <c r="AR1551" i="22" s="1"/>
  <c r="AQ1551" i="22" s="1"/>
  <c r="AL1551" i="22"/>
  <c r="AJ1551" i="22"/>
  <c r="AA1551" i="22"/>
  <c r="R1551" i="22"/>
  <c r="BB1551" i="22"/>
  <c r="S1551" i="22"/>
  <c r="U1551" i="22" s="1"/>
  <c r="AB1551" i="22"/>
  <c r="AD1551" i="22" s="1"/>
  <c r="AS1551" i="22" l="1"/>
  <c r="AT1551" i="22" s="1"/>
  <c r="AM1551" i="22"/>
  <c r="AC1551" i="22"/>
  <c r="AE1551" i="22" s="1"/>
  <c r="AK1551" i="22"/>
  <c r="T1551" i="22"/>
  <c r="V1551" i="22" s="1"/>
  <c r="AU1551" i="22" l="1"/>
  <c r="BC1551" i="22"/>
  <c r="AG1551" i="22"/>
  <c r="AF1551" i="22"/>
  <c r="X1551" i="22"/>
  <c r="W1551" i="22"/>
  <c r="AZ1551" i="22" l="1"/>
  <c r="AV1551" i="22"/>
  <c r="BA1551" i="22"/>
  <c r="Y1551" i="22"/>
  <c r="AH1551" i="22"/>
  <c r="BD1551" i="22"/>
  <c r="Q1552" i="22"/>
  <c r="AX1552" i="22" s="1"/>
  <c r="AY1552" i="22" l="1"/>
  <c r="AO1552" i="22"/>
  <c r="AP1552" i="22"/>
  <c r="AR1552" i="22" s="1"/>
  <c r="BB1552" i="22"/>
  <c r="AJ1552" i="22"/>
  <c r="AA1552" i="22"/>
  <c r="AL1552" i="22"/>
  <c r="R1552" i="22"/>
  <c r="AB1552" i="22"/>
  <c r="AD1552" i="22" s="1"/>
  <c r="S1552" i="22"/>
  <c r="U1552" i="22" s="1"/>
  <c r="T1552" i="22" s="1"/>
  <c r="V1552" i="22" s="1"/>
  <c r="AQ1552" i="22" l="1"/>
  <c r="AS1552" i="22" s="1"/>
  <c r="W1552" i="22"/>
  <c r="X1552" i="22"/>
  <c r="AM1552" i="22"/>
  <c r="AK1552" i="22"/>
  <c r="AC1552" i="22"/>
  <c r="AE1552" i="22" s="1"/>
  <c r="AT1552" i="22" l="1"/>
  <c r="AU1552" i="22"/>
  <c r="BC1552" i="22"/>
  <c r="AF1552" i="22"/>
  <c r="AG1552" i="22"/>
  <c r="Y1552" i="22"/>
  <c r="BA1552" i="22" l="1"/>
  <c r="AZ1552" i="22"/>
  <c r="AV1552" i="22"/>
  <c r="AH1552" i="22"/>
  <c r="BD1552" i="22"/>
  <c r="Q1553" i="22"/>
  <c r="AX1553" i="22" s="1"/>
  <c r="AY1553" i="22" l="1"/>
  <c r="AB1553" i="22"/>
  <c r="AD1553" i="22" s="1"/>
  <c r="AC1553" i="22" s="1"/>
  <c r="AE1553" i="22" s="1"/>
  <c r="AO1553" i="22"/>
  <c r="AP1553" i="22"/>
  <c r="AR1553" i="22" s="1"/>
  <c r="AQ1553" i="22" s="1"/>
  <c r="AL1553" i="22"/>
  <c r="AJ1553" i="22"/>
  <c r="AA1553" i="22"/>
  <c r="R1553" i="22"/>
  <c r="BB1553" i="22"/>
  <c r="S1553" i="22"/>
  <c r="U1553" i="22" s="1"/>
  <c r="T1553" i="22" s="1"/>
  <c r="AS1553" i="22" l="1"/>
  <c r="AT1553" i="22" s="1"/>
  <c r="AF1553" i="22"/>
  <c r="AG1553" i="22"/>
  <c r="V1553" i="22"/>
  <c r="AK1553" i="22"/>
  <c r="AM1553" i="22"/>
  <c r="AU1553" i="22" l="1"/>
  <c r="BC1553" i="22"/>
  <c r="BD1553" i="22" s="1"/>
  <c r="X1553" i="22"/>
  <c r="W1553" i="22"/>
  <c r="AZ1553" i="22" s="1"/>
  <c r="AH1553" i="22"/>
  <c r="AV1553" i="22" l="1"/>
  <c r="BA1553" i="22"/>
  <c r="Q1554" i="22"/>
  <c r="AX1554" i="22" s="1"/>
  <c r="Y1553" i="22"/>
  <c r="AA1554" i="22" l="1"/>
  <c r="AY1554" i="22"/>
  <c r="AB1554" i="22"/>
  <c r="AD1554" i="22" s="1"/>
  <c r="AC1554" i="22" s="1"/>
  <c r="AO1554" i="22"/>
  <c r="AP1554" i="22"/>
  <c r="AR1554" i="22" s="1"/>
  <c r="AQ1554" i="22" s="1"/>
  <c r="S1554" i="22"/>
  <c r="U1554" i="22" s="1"/>
  <c r="T1554" i="22" s="1"/>
  <c r="AJ1554" i="22"/>
  <c r="AK1554" i="22" s="1"/>
  <c r="AL1554" i="22"/>
  <c r="AM1554" i="22" s="1"/>
  <c r="R1554" i="22"/>
  <c r="BB1554" i="22"/>
  <c r="AS1554" i="22" l="1"/>
  <c r="AU1554" i="22" s="1"/>
  <c r="AE1554" i="22"/>
  <c r="V1554" i="22"/>
  <c r="X1554" i="22" s="1"/>
  <c r="AT1554" i="22" l="1"/>
  <c r="BC1554" i="22"/>
  <c r="BD1554" i="22" s="1"/>
  <c r="W1554" i="22"/>
  <c r="Y1554" i="22" s="1"/>
  <c r="AF1554" i="22"/>
  <c r="AG1554" i="22"/>
  <c r="BA1554" i="22" s="1"/>
  <c r="AV1554" i="22" l="1"/>
  <c r="AZ1554" i="22"/>
  <c r="Q1555" i="22"/>
  <c r="AX1555" i="22" s="1"/>
  <c r="AH1554" i="22"/>
  <c r="AY1555" i="22" l="1"/>
  <c r="AA1555" i="22"/>
  <c r="R1555" i="22"/>
  <c r="S1555" i="22"/>
  <c r="U1555" i="22" s="1"/>
  <c r="T1555" i="22" s="1"/>
  <c r="AP1555" i="22"/>
  <c r="AR1555" i="22" s="1"/>
  <c r="AQ1555" i="22" s="1"/>
  <c r="AB1555" i="22"/>
  <c r="AD1555" i="22" s="1"/>
  <c r="AC1555" i="22" s="1"/>
  <c r="AJ1555" i="22"/>
  <c r="AK1555" i="22" s="1"/>
  <c r="BB1555" i="22"/>
  <c r="AL1555" i="22"/>
  <c r="AM1555" i="22" s="1"/>
  <c r="AO1555" i="22"/>
  <c r="V1555" i="22" l="1"/>
  <c r="W1555" i="22" s="1"/>
  <c r="AE1555" i="22"/>
  <c r="AF1555" i="22" s="1"/>
  <c r="AS1555" i="22"/>
  <c r="AT1555" i="22" s="1"/>
  <c r="X1555" i="22"/>
  <c r="Y1555" i="22" s="1"/>
  <c r="AZ1555" i="22" l="1"/>
  <c r="AU1555" i="22"/>
  <c r="AG1555" i="22"/>
  <c r="AH1555" i="22" s="1"/>
  <c r="BC1555" i="22"/>
  <c r="Q1556" i="22" s="1"/>
  <c r="AX1556" i="22" s="1"/>
  <c r="BD1555" i="22" l="1"/>
  <c r="AV1555" i="22"/>
  <c r="BA1555" i="22"/>
  <c r="AY1556" i="22"/>
  <c r="AB1556" i="22"/>
  <c r="AD1556" i="22" s="1"/>
  <c r="AC1556" i="22" s="1"/>
  <c r="AO1556" i="22"/>
  <c r="AP1556" i="22"/>
  <c r="AR1556" i="22" s="1"/>
  <c r="AQ1556" i="22" s="1"/>
  <c r="BB1556" i="22"/>
  <c r="R1556" i="22"/>
  <c r="AA1556" i="22"/>
  <c r="AL1556" i="22"/>
  <c r="AJ1556" i="22"/>
  <c r="S1556" i="22"/>
  <c r="U1556" i="22" s="1"/>
  <c r="T1556" i="22" s="1"/>
  <c r="AS1556" i="22" l="1"/>
  <c r="AT1556" i="22" s="1"/>
  <c r="AE1556" i="22"/>
  <c r="AG1556" i="22" s="1"/>
  <c r="AM1556" i="22"/>
  <c r="V1556" i="22"/>
  <c r="AK1556" i="22"/>
  <c r="AU1556" i="22" l="1"/>
  <c r="AF1556" i="22"/>
  <c r="BC1556" i="22"/>
  <c r="BD1556" i="22" s="1"/>
  <c r="W1556" i="22"/>
  <c r="X1556" i="22"/>
  <c r="AZ1556" i="22" l="1"/>
  <c r="AV1556" i="22"/>
  <c r="BA1556" i="22"/>
  <c r="AH1556" i="22"/>
  <c r="Q1557" i="22"/>
  <c r="AX1557" i="22" s="1"/>
  <c r="Y1556" i="22"/>
  <c r="BB1557" i="22" l="1"/>
  <c r="AL1557" i="22"/>
  <c r="AA1557" i="22"/>
  <c r="AY1557" i="22"/>
  <c r="AB1557" i="22"/>
  <c r="AD1557" i="22" s="1"/>
  <c r="AC1557" i="22" s="1"/>
  <c r="AO1557" i="22"/>
  <c r="AP1557" i="22"/>
  <c r="AR1557" i="22" s="1"/>
  <c r="AQ1557" i="22" s="1"/>
  <c r="R1557" i="22"/>
  <c r="S1557" i="22"/>
  <c r="U1557" i="22" s="1"/>
  <c r="T1557" i="22" s="1"/>
  <c r="AJ1557" i="22"/>
  <c r="AK1557" i="22" s="1"/>
  <c r="AM1557" i="22"/>
  <c r="AE1557" i="22" l="1"/>
  <c r="AF1557" i="22" s="1"/>
  <c r="AS1557" i="22"/>
  <c r="AU1557" i="22" s="1"/>
  <c r="V1557" i="22"/>
  <c r="W1557" i="22" s="1"/>
  <c r="AG1557" i="22" l="1"/>
  <c r="AH1557" i="22" s="1"/>
  <c r="AT1557" i="22"/>
  <c r="BC1557" i="22"/>
  <c r="Q1558" i="22" s="1"/>
  <c r="AX1558" i="22" s="1"/>
  <c r="X1557" i="22"/>
  <c r="Y1557" i="22" s="1"/>
  <c r="AV1557" i="22" l="1"/>
  <c r="AZ1557" i="22"/>
  <c r="BA1557" i="22"/>
  <c r="BD1557" i="22"/>
  <c r="AY1558" i="22"/>
  <c r="AO1558" i="22"/>
  <c r="AP1558" i="22"/>
  <c r="AR1558" i="22" s="1"/>
  <c r="AQ1558" i="22" s="1"/>
  <c r="AL1558" i="22"/>
  <c r="AJ1558" i="22"/>
  <c r="BB1558" i="22"/>
  <c r="AA1558" i="22"/>
  <c r="R1558" i="22"/>
  <c r="AB1558" i="22"/>
  <c r="AD1558" i="22" s="1"/>
  <c r="AC1558" i="22" s="1"/>
  <c r="AE1558" i="22" s="1"/>
  <c r="S1558" i="22"/>
  <c r="U1558" i="22" s="1"/>
  <c r="T1558" i="22" s="1"/>
  <c r="V1558" i="22" s="1"/>
  <c r="AS1558" i="22" l="1"/>
  <c r="AU1558" i="22" s="1"/>
  <c r="W1558" i="22"/>
  <c r="X1558" i="22"/>
  <c r="AG1558" i="22"/>
  <c r="AF1558" i="22"/>
  <c r="AM1558" i="22"/>
  <c r="AK1558" i="22"/>
  <c r="BA1558" i="22" l="1"/>
  <c r="AT1558" i="22"/>
  <c r="AZ1558" i="22" s="1"/>
  <c r="BC1558" i="22"/>
  <c r="Q1559" i="22" s="1"/>
  <c r="AX1559" i="22" s="1"/>
  <c r="AH1558" i="22"/>
  <c r="Y1558" i="22"/>
  <c r="AV1558" i="22" l="1"/>
  <c r="AY1559" i="22"/>
  <c r="AO1559" i="22"/>
  <c r="AP1559" i="22"/>
  <c r="AR1559" i="22" s="1"/>
  <c r="BD1558" i="22"/>
  <c r="BB1559" i="22"/>
  <c r="AA1559" i="22"/>
  <c r="R1559" i="22"/>
  <c r="AJ1559" i="22"/>
  <c r="AL1559" i="22"/>
  <c r="AB1559" i="22"/>
  <c r="AD1559" i="22" s="1"/>
  <c r="AC1559" i="22" s="1"/>
  <c r="S1559" i="22"/>
  <c r="U1559" i="22" s="1"/>
  <c r="AQ1559" i="22" l="1"/>
  <c r="AS1559" i="22" s="1"/>
  <c r="AM1559" i="22"/>
  <c r="AK1559" i="22"/>
  <c r="AE1559" i="22"/>
  <c r="T1559" i="22"/>
  <c r="V1559" i="22" s="1"/>
  <c r="AT1559" i="22" l="1"/>
  <c r="AU1559" i="22"/>
  <c r="BC1559" i="22"/>
  <c r="X1559" i="22"/>
  <c r="W1559" i="22"/>
  <c r="AG1559" i="22"/>
  <c r="AF1559" i="22"/>
  <c r="BA1559" i="22" l="1"/>
  <c r="AZ1559" i="22"/>
  <c r="AV1559" i="22"/>
  <c r="Y1559" i="22"/>
  <c r="AH1559" i="22"/>
  <c r="BD1559" i="22"/>
  <c r="Q1560" i="22"/>
  <c r="AX1560" i="22" s="1"/>
  <c r="AY1560" i="22" l="1"/>
  <c r="S1560" i="22"/>
  <c r="U1560" i="22" s="1"/>
  <c r="T1560" i="22" s="1"/>
  <c r="AO1560" i="22"/>
  <c r="AP1560" i="22"/>
  <c r="AR1560" i="22" s="1"/>
  <c r="AQ1560" i="22" s="1"/>
  <c r="AJ1560" i="22"/>
  <c r="AA1560" i="22"/>
  <c r="R1560" i="22"/>
  <c r="AL1560" i="22"/>
  <c r="BB1560" i="22"/>
  <c r="AB1560" i="22"/>
  <c r="AD1560" i="22" s="1"/>
  <c r="AC1560" i="22" s="1"/>
  <c r="AS1560" i="22" l="1"/>
  <c r="V1560" i="22"/>
  <c r="X1560" i="22" s="1"/>
  <c r="AT1560" i="22"/>
  <c r="AU1560" i="22"/>
  <c r="AM1560" i="22"/>
  <c r="AE1560" i="22"/>
  <c r="AK1560" i="22"/>
  <c r="W1560" i="22" l="1"/>
  <c r="BC1560" i="22"/>
  <c r="BD1560" i="22" s="1"/>
  <c r="AV1560" i="22"/>
  <c r="AF1560" i="22"/>
  <c r="AG1560" i="22"/>
  <c r="BA1560" i="22" s="1"/>
  <c r="Y1560" i="22"/>
  <c r="AZ1560" i="22" l="1"/>
  <c r="Q1561" i="22"/>
  <c r="AX1561" i="22" s="1"/>
  <c r="AH1560" i="22"/>
  <c r="AJ1561" i="22" l="1"/>
  <c r="S1561" i="22"/>
  <c r="U1561" i="22" s="1"/>
  <c r="T1561" i="22" s="1"/>
  <c r="BB1561" i="22"/>
  <c r="AA1561" i="22"/>
  <c r="AL1561" i="22"/>
  <c r="R1561" i="22"/>
  <c r="AB1561" i="22"/>
  <c r="AD1561" i="22" s="1"/>
  <c r="AC1561" i="22" s="1"/>
  <c r="AY1561" i="22"/>
  <c r="AO1561" i="22"/>
  <c r="AP1561" i="22"/>
  <c r="AR1561" i="22" s="1"/>
  <c r="AQ1561" i="22" s="1"/>
  <c r="AK1561" i="22"/>
  <c r="AM1561" i="22"/>
  <c r="V1561" i="22" l="1"/>
  <c r="W1561" i="22" s="1"/>
  <c r="AE1561" i="22"/>
  <c r="AF1561" i="22" s="1"/>
  <c r="AS1561" i="22"/>
  <c r="X1561" i="22"/>
  <c r="AG1561" i="22" l="1"/>
  <c r="BC1561" i="22"/>
  <c r="BD1561" i="22" s="1"/>
  <c r="AT1561" i="22"/>
  <c r="AZ1561" i="22" s="1"/>
  <c r="AU1561" i="22"/>
  <c r="BA1561" i="22" s="1"/>
  <c r="AH1561" i="22"/>
  <c r="Y1561" i="22"/>
  <c r="Q1562" i="22" l="1"/>
  <c r="AX1562" i="22" s="1"/>
  <c r="AV1561" i="22"/>
  <c r="AY1562" i="22"/>
  <c r="AJ1562" i="22"/>
  <c r="AK1562" i="22" s="1"/>
  <c r="AO1562" i="22"/>
  <c r="AP1562" i="22"/>
  <c r="AR1562" i="22" s="1"/>
  <c r="AQ1562" i="22" s="1"/>
  <c r="R1562" i="22"/>
  <c r="AL1562" i="22"/>
  <c r="AM1562" i="22" s="1"/>
  <c r="BB1562" i="22"/>
  <c r="S1562" i="22"/>
  <c r="U1562" i="22" s="1"/>
  <c r="T1562" i="22" s="1"/>
  <c r="AB1562" i="22"/>
  <c r="AD1562" i="22" s="1"/>
  <c r="AC1562" i="22" s="1"/>
  <c r="AA1562" i="22"/>
  <c r="AS1562" i="22" l="1"/>
  <c r="AT1562" i="22" s="1"/>
  <c r="AE1562" i="22"/>
  <c r="V1562" i="22"/>
  <c r="W1562" i="22" s="1"/>
  <c r="AU1562" i="22" l="1"/>
  <c r="BC1562" i="22"/>
  <c r="BD1562" i="22" s="1"/>
  <c r="X1562" i="22"/>
  <c r="Y1562" i="22" s="1"/>
  <c r="AF1562" i="22"/>
  <c r="AZ1562" i="22" s="1"/>
  <c r="AG1562" i="22"/>
  <c r="AV1562" i="22"/>
  <c r="BA1562" i="22" l="1"/>
  <c r="AH1562" i="22"/>
  <c r="Q1563" i="22"/>
  <c r="R1563" i="22" s="1"/>
  <c r="BB1563" i="22" l="1"/>
  <c r="AO1563" i="22"/>
  <c r="S1563" i="22"/>
  <c r="U1563" i="22" s="1"/>
  <c r="T1563" i="22" s="1"/>
  <c r="AL1563" i="22"/>
  <c r="AM1563" i="22" s="1"/>
  <c r="AB1563" i="22"/>
  <c r="AD1563" i="22" s="1"/>
  <c r="AC1563" i="22" s="1"/>
  <c r="AJ1563" i="22"/>
  <c r="AK1563" i="22" s="1"/>
  <c r="AA1563" i="22"/>
  <c r="AP1563" i="22"/>
  <c r="AR1563" i="22" s="1"/>
  <c r="AQ1563" i="22" s="1"/>
  <c r="AX1563" i="22"/>
  <c r="AS1563" i="22" l="1"/>
  <c r="AU1563" i="22" s="1"/>
  <c r="V1563" i="22"/>
  <c r="X1563" i="22" s="1"/>
  <c r="AE1563" i="22"/>
  <c r="AG1563" i="22" s="1"/>
  <c r="AY1563" i="22"/>
  <c r="W1563" i="22" l="1"/>
  <c r="BA1563" i="22"/>
  <c r="AT1563" i="22"/>
  <c r="AF1563" i="22"/>
  <c r="AH1563" i="22" s="1"/>
  <c r="BC1563" i="22"/>
  <c r="BD1563" i="22" s="1"/>
  <c r="Y1563" i="22"/>
  <c r="AZ1563" i="22" l="1"/>
  <c r="AV1563" i="22"/>
  <c r="Q1564" i="22"/>
  <c r="AX1564" i="22" s="1"/>
  <c r="BB1564" i="22" l="1"/>
  <c r="AY1564" i="22"/>
  <c r="AB1564" i="22"/>
  <c r="AD1564" i="22" s="1"/>
  <c r="AC1564" i="22" s="1"/>
  <c r="AE1564" i="22" s="1"/>
  <c r="AG1564" i="22" s="1"/>
  <c r="R1564" i="22"/>
  <c r="AA1564" i="22"/>
  <c r="AP1564" i="22"/>
  <c r="AR1564" i="22" s="1"/>
  <c r="AQ1564" i="22" s="1"/>
  <c r="AJ1564" i="22"/>
  <c r="AK1564" i="22" s="1"/>
  <c r="S1564" i="22"/>
  <c r="U1564" i="22" s="1"/>
  <c r="T1564" i="22" s="1"/>
  <c r="V1564" i="22" s="1"/>
  <c r="AL1564" i="22"/>
  <c r="AM1564" i="22" s="1"/>
  <c r="AO1564" i="22"/>
  <c r="AF1564" i="22" l="1"/>
  <c r="AS1564" i="22"/>
  <c r="BC1564" i="22" s="1"/>
  <c r="W1564" i="22"/>
  <c r="X1564" i="22"/>
  <c r="AH1564" i="22"/>
  <c r="AU1564" i="22" l="1"/>
  <c r="BA1564" i="22" s="1"/>
  <c r="AT1564" i="22"/>
  <c r="BD1564" i="22"/>
  <c r="Q1565" i="22"/>
  <c r="AX1565" i="22" s="1"/>
  <c r="Y1564" i="22"/>
  <c r="AV1564" i="22" l="1"/>
  <c r="AZ1564" i="22"/>
  <c r="AY1565" i="22"/>
  <c r="AO1565" i="22"/>
  <c r="AP1565" i="22"/>
  <c r="AR1565" i="22" s="1"/>
  <c r="AQ1565" i="22" s="1"/>
  <c r="AJ1565" i="22"/>
  <c r="AA1565" i="22"/>
  <c r="R1565" i="22"/>
  <c r="BB1565" i="22"/>
  <c r="AL1565" i="22"/>
  <c r="AB1565" i="22"/>
  <c r="AD1565" i="22" s="1"/>
  <c r="S1565" i="22"/>
  <c r="U1565" i="22" s="1"/>
  <c r="AS1565" i="22" l="1"/>
  <c r="AU1565" i="22" s="1"/>
  <c r="AM1565" i="22"/>
  <c r="AK1565" i="22"/>
  <c r="T1565" i="22"/>
  <c r="V1565" i="22" s="1"/>
  <c r="AC1565" i="22"/>
  <c r="AE1565" i="22" s="1"/>
  <c r="AT1565" i="22" l="1"/>
  <c r="BC1565" i="22"/>
  <c r="AV1565" i="22"/>
  <c r="AF1565" i="22"/>
  <c r="AG1565" i="22"/>
  <c r="X1565" i="22"/>
  <c r="W1565" i="22"/>
  <c r="BA1565" i="22" l="1"/>
  <c r="AZ1565" i="22"/>
  <c r="Y1565" i="22"/>
  <c r="BD1565" i="22"/>
  <c r="Q1566" i="22"/>
  <c r="AX1566" i="22" s="1"/>
  <c r="AH1565" i="22"/>
  <c r="AY1566" i="22" l="1"/>
  <c r="AB1566" i="22"/>
  <c r="AD1566" i="22" s="1"/>
  <c r="AC1566" i="22" s="1"/>
  <c r="AO1566" i="22"/>
  <c r="AP1566" i="22"/>
  <c r="AR1566" i="22" s="1"/>
  <c r="AQ1566" i="22" s="1"/>
  <c r="BB1566" i="22"/>
  <c r="AL1566" i="22"/>
  <c r="AA1566" i="22"/>
  <c r="R1566" i="22"/>
  <c r="AJ1566" i="22"/>
  <c r="S1566" i="22"/>
  <c r="U1566" i="22" s="1"/>
  <c r="AS1566" i="22" l="1"/>
  <c r="AE1566" i="22"/>
  <c r="AG1566" i="22" s="1"/>
  <c r="AT1566" i="22"/>
  <c r="AU1566" i="22"/>
  <c r="AK1566" i="22"/>
  <c r="AM1566" i="22"/>
  <c r="T1566" i="22"/>
  <c r="V1566" i="22" s="1"/>
  <c r="AF1566" i="22" l="1"/>
  <c r="AH1566" i="22" s="1"/>
  <c r="BC1566" i="22"/>
  <c r="Q1567" i="22" s="1"/>
  <c r="AX1567" i="22" s="1"/>
  <c r="AV1566" i="22"/>
  <c r="X1566" i="22"/>
  <c r="BA1566" i="22" s="1"/>
  <c r="W1566" i="22"/>
  <c r="AZ1566" i="22" l="1"/>
  <c r="AY1567" i="22"/>
  <c r="AP1567" i="22"/>
  <c r="AR1567" i="22" s="1"/>
  <c r="AQ1567" i="22" s="1"/>
  <c r="AO1567" i="22"/>
  <c r="BD1566" i="22"/>
  <c r="AA1567" i="22"/>
  <c r="AJ1567" i="22"/>
  <c r="AL1567" i="22"/>
  <c r="BB1567" i="22"/>
  <c r="R1567" i="22"/>
  <c r="AB1567" i="22"/>
  <c r="AD1567" i="22" s="1"/>
  <c r="AC1567" i="22" s="1"/>
  <c r="AE1567" i="22" s="1"/>
  <c r="Y1566" i="22"/>
  <c r="S1567" i="22"/>
  <c r="U1567" i="22" s="1"/>
  <c r="T1567" i="22" s="1"/>
  <c r="V1567" i="22" s="1"/>
  <c r="AS1567" i="22" l="1"/>
  <c r="AU1567" i="22" s="1"/>
  <c r="W1567" i="22"/>
  <c r="X1567" i="22"/>
  <c r="AG1567" i="22"/>
  <c r="AF1567" i="22"/>
  <c r="AM1567" i="22"/>
  <c r="AK1567" i="22"/>
  <c r="BA1567" i="22" l="1"/>
  <c r="AT1567" i="22"/>
  <c r="AZ1567" i="22" s="1"/>
  <c r="BC1567" i="22"/>
  <c r="AH1567" i="22"/>
  <c r="Y1567" i="22"/>
  <c r="AV1567" i="22" l="1"/>
  <c r="Q1568" i="22"/>
  <c r="AX1568" i="22" s="1"/>
  <c r="AY1568" i="22" l="1"/>
  <c r="R1568" i="22"/>
  <c r="AO1568" i="22"/>
  <c r="AP1568" i="22"/>
  <c r="AR1568" i="22" s="1"/>
  <c r="AQ1568" i="22" s="1"/>
  <c r="AS1568" i="22" s="1"/>
  <c r="S1568" i="22"/>
  <c r="U1568" i="22" s="1"/>
  <c r="T1568" i="22" s="1"/>
  <c r="V1568" i="22" s="1"/>
  <c r="W1568" i="22" s="1"/>
  <c r="AA1568" i="22"/>
  <c r="BB1568" i="22"/>
  <c r="AB1568" i="22"/>
  <c r="AD1568" i="22" s="1"/>
  <c r="AC1568" i="22" s="1"/>
  <c r="AE1568" i="22" s="1"/>
  <c r="AL1568" i="22"/>
  <c r="AM1568" i="22" s="1"/>
  <c r="AJ1568" i="22"/>
  <c r="AK1568" i="22" s="1"/>
  <c r="BC1568" i="22" l="1"/>
  <c r="BD1568" i="22" s="1"/>
  <c r="X1568" i="22"/>
  <c r="Y1568" i="22" s="1"/>
  <c r="AT1568" i="22"/>
  <c r="AU1568" i="22"/>
  <c r="AG1568" i="22"/>
  <c r="AF1568" i="22"/>
  <c r="AZ1568" i="22" l="1"/>
  <c r="BA1568" i="22"/>
  <c r="AH1568" i="22"/>
  <c r="AV1568" i="22"/>
</calcChain>
</file>

<file path=xl/sharedStrings.xml><?xml version="1.0" encoding="utf-8"?>
<sst xmlns="http://schemas.openxmlformats.org/spreadsheetml/2006/main" count="100" uniqueCount="81">
  <si>
    <t>s33</t>
  </si>
  <si>
    <t>le33</t>
  </si>
  <si>
    <t>tension</t>
  </si>
  <si>
    <t>compression</t>
  </si>
  <si>
    <t>resid in 100</t>
  </si>
  <si>
    <t>vertex</t>
  </si>
  <si>
    <r>
      <rPr>
        <sz val="11"/>
        <color theme="1"/>
        <rFont val="Times New Roman"/>
        <family val="1"/>
      </rPr>
      <t>σ</t>
    </r>
    <r>
      <rPr>
        <vertAlign val="subscript"/>
        <sz val="11"/>
        <color theme="1"/>
        <rFont val="Calibri"/>
        <family val="2"/>
        <scheme val="minor"/>
      </rPr>
      <t>y</t>
    </r>
  </si>
  <si>
    <r>
      <t>V</t>
    </r>
    <r>
      <rPr>
        <vertAlign val="subscript"/>
        <sz val="11"/>
        <color theme="1"/>
        <rFont val="Times New Roman"/>
        <family val="1"/>
      </rPr>
      <t>C[001]</t>
    </r>
  </si>
  <si>
    <r>
      <t>V</t>
    </r>
    <r>
      <rPr>
        <vertAlign val="subscript"/>
        <sz val="11"/>
        <color theme="1"/>
        <rFont val="Times New Roman"/>
        <family val="1"/>
      </rPr>
      <t>C[111]</t>
    </r>
  </si>
  <si>
    <r>
      <t>V</t>
    </r>
    <r>
      <rPr>
        <vertAlign val="subscript"/>
        <sz val="11"/>
        <color theme="1"/>
        <rFont val="Times New Roman"/>
        <family val="1"/>
      </rPr>
      <t>T[111]</t>
    </r>
  </si>
  <si>
    <r>
      <t>V</t>
    </r>
    <r>
      <rPr>
        <vertAlign val="subscript"/>
        <sz val="11"/>
        <color theme="1"/>
        <rFont val="Times New Roman"/>
        <family val="1"/>
      </rPr>
      <t>T[001]</t>
    </r>
  </si>
  <si>
    <r>
      <rPr>
        <sz val="11"/>
        <color theme="1"/>
        <rFont val="Times New Roman"/>
        <family val="1"/>
      </rPr>
      <t>σ</t>
    </r>
    <r>
      <rPr>
        <vertAlign val="subscript"/>
        <sz val="11"/>
        <color theme="1"/>
        <rFont val="Calibri"/>
        <family val="2"/>
        <scheme val="minor"/>
      </rPr>
      <t>0</t>
    </r>
  </si>
  <si>
    <t>slope K</t>
  </si>
  <si>
    <t>eT_e,t&lt;001&gt;</t>
  </si>
  <si>
    <t>σT&lt;001&gt;</t>
  </si>
  <si>
    <t>eC_e,t&lt;001&gt;</t>
  </si>
  <si>
    <t>σC&lt;001&gt;</t>
  </si>
  <si>
    <t>σT&lt;111&gt;rev</t>
  </si>
  <si>
    <t>eT_e,t&lt;111&gt;rev</t>
  </si>
  <si>
    <t>eT_p&lt;111&gt;_rev</t>
  </si>
  <si>
    <t>eT_TOT_check&lt;111&gt;</t>
  </si>
  <si>
    <t>eC_TOT&lt;111&gt;</t>
  </si>
  <si>
    <t>σC&lt;111&gt;rev</t>
  </si>
  <si>
    <t>eC_e,t&lt;111&gt;rev</t>
  </si>
  <si>
    <t>eC_p&lt;111&gt;_rev</t>
  </si>
  <si>
    <t>eC_TOT_check&lt;111&gt;</t>
  </si>
  <si>
    <t>e_Macro</t>
  </si>
  <si>
    <t>σ_Macro</t>
  </si>
  <si>
    <t>Cycles</t>
  </si>
  <si>
    <t>eT_TOT&lt;111&gt; (based on ref curves)</t>
  </si>
  <si>
    <t>target upper</t>
  </si>
  <si>
    <t>target lower</t>
  </si>
  <si>
    <t>H80</t>
  </si>
  <si>
    <t>neglible</t>
  </si>
  <si>
    <t>H180</t>
  </si>
  <si>
    <t>tension(neg)</t>
  </si>
  <si>
    <t>e0_TOT&lt;111&gt;</t>
  </si>
  <si>
    <t>σ0&lt;111&gt;rev</t>
  </si>
  <si>
    <t>e0_e,t&lt;111&gt;rev</t>
  </si>
  <si>
    <t>e0_p&lt;111&gt;_rev</t>
  </si>
  <si>
    <t>e0_TOT_check&lt;111&gt;</t>
  </si>
  <si>
    <t>e0_e,t&lt;001&gt;</t>
  </si>
  <si>
    <t>σ0&lt;001&gt;</t>
  </si>
  <si>
    <r>
      <t>V</t>
    </r>
    <r>
      <rPr>
        <vertAlign val="subscript"/>
        <sz val="11"/>
        <color theme="1"/>
        <rFont val="Times New Roman"/>
        <family val="1"/>
      </rPr>
      <t>0[001]</t>
    </r>
  </si>
  <si>
    <r>
      <t>V</t>
    </r>
    <r>
      <rPr>
        <vertAlign val="subscript"/>
        <sz val="11"/>
        <color theme="1"/>
        <rFont val="Times New Roman"/>
        <family val="1"/>
      </rPr>
      <t>0[111]</t>
    </r>
  </si>
  <si>
    <t>pstrainMacro</t>
  </si>
  <si>
    <t>elplustranfMacro</t>
  </si>
  <si>
    <t>Sum</t>
  </si>
  <si>
    <t>e_e,t_Macro</t>
  </si>
  <si>
    <t>e_p_Macro</t>
  </si>
  <si>
    <r>
      <rPr>
        <sz val="11"/>
        <color theme="1"/>
        <rFont val="Times New Roman"/>
        <family val="1"/>
      </rPr>
      <t>σ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1"/>
        <scheme val="minor"/>
      </rPr>
      <t>(MPa)</t>
    </r>
  </si>
  <si>
    <r>
      <rPr>
        <sz val="11"/>
        <color theme="1"/>
        <rFont val="Times New Roman"/>
        <family val="1"/>
      </rPr>
      <t>σ</t>
    </r>
    <r>
      <rPr>
        <vertAlign val="subscript"/>
        <sz val="11"/>
        <color theme="1"/>
        <rFont val="Calibri"/>
        <family val="2"/>
        <scheme val="minor"/>
      </rPr>
      <t>y</t>
    </r>
    <r>
      <rPr>
        <vertAlign val="subscript"/>
        <sz val="11"/>
        <color theme="1"/>
        <rFont val="Calibri (Body)"/>
      </rPr>
      <t>0&lt;111&gt;</t>
    </r>
    <r>
      <rPr>
        <sz val="11"/>
        <color theme="1"/>
        <rFont val="Calibri"/>
        <family val="1"/>
        <scheme val="minor"/>
      </rPr>
      <t>(MPa)</t>
    </r>
  </si>
  <si>
    <r>
      <t>K</t>
    </r>
    <r>
      <rPr>
        <vertAlign val="subscript"/>
        <sz val="11"/>
        <color theme="1"/>
        <rFont val="Calibri (Body)"/>
      </rPr>
      <t>&lt;111&gt;</t>
    </r>
    <r>
      <rPr>
        <sz val="11"/>
        <color theme="1"/>
        <rFont val="Calibri"/>
        <family val="2"/>
        <scheme val="minor"/>
      </rPr>
      <t>(MPa)</t>
    </r>
  </si>
  <si>
    <r>
      <t>E</t>
    </r>
    <r>
      <rPr>
        <vertAlign val="subscript"/>
        <sz val="11"/>
        <color theme="1"/>
        <rFont val="Calibri (Body)"/>
      </rPr>
      <t>&lt;111&gt;</t>
    </r>
  </si>
  <si>
    <t>MPa</t>
  </si>
  <si>
    <r>
      <t>E</t>
    </r>
    <r>
      <rPr>
        <vertAlign val="subscript"/>
        <sz val="11"/>
        <color theme="1"/>
        <rFont val="Calibri (Body)"/>
      </rPr>
      <t>&lt;001&gt;</t>
    </r>
  </si>
  <si>
    <r>
      <t>Σ</t>
    </r>
    <r>
      <rPr>
        <vertAlign val="subscript"/>
        <sz val="11"/>
        <color theme="1"/>
        <rFont val="Calibri (Body)"/>
      </rPr>
      <t>macro(min)</t>
    </r>
    <r>
      <rPr>
        <sz val="11"/>
        <color theme="1"/>
        <rFont val="Calibri"/>
        <family val="2"/>
        <scheme val="minor"/>
      </rPr>
      <t>(MPa)</t>
    </r>
  </si>
  <si>
    <r>
      <t>Σ</t>
    </r>
    <r>
      <rPr>
        <vertAlign val="subscript"/>
        <sz val="11"/>
        <color theme="1"/>
        <rFont val="Calibri (Body)"/>
      </rPr>
      <t>macro(max)</t>
    </r>
    <r>
      <rPr>
        <sz val="11"/>
        <color theme="1"/>
        <rFont val="Calibri"/>
        <family val="2"/>
        <scheme val="minor"/>
      </rPr>
      <t>(MPa)</t>
    </r>
  </si>
  <si>
    <r>
      <t>ΔE</t>
    </r>
    <r>
      <rPr>
        <vertAlign val="subscript"/>
        <sz val="11"/>
        <color theme="1"/>
        <rFont val="Calibri (Body)"/>
      </rPr>
      <t>macro</t>
    </r>
  </si>
  <si>
    <t>Elastic moduli</t>
  </si>
  <si>
    <t>tension(neg sign)</t>
  </si>
  <si>
    <t>comp(pos sign)</t>
  </si>
  <si>
    <t>&lt;001&gt;</t>
  </si>
  <si>
    <t>&lt;111&gt;</t>
  </si>
  <si>
    <t>ΔE_macro (=N8 or -N8 so that AP stays wi limits of N7 and N6)</t>
  </si>
  <si>
    <t>eT_e,t&lt;111&gt;trial</t>
  </si>
  <si>
    <t>ΔeT_p_trial&lt;111&gt;</t>
  </si>
  <si>
    <t>eC_e,t&lt;111&gt;trial</t>
  </si>
  <si>
    <t>ΔeC_p_trial&lt;111&gt;</t>
  </si>
  <si>
    <t>σC_trial&lt;111&gt;</t>
  </si>
  <si>
    <t>σT_trial&lt;111&gt;</t>
  </si>
  <si>
    <t>e0_e,t&lt;111&gt;trial</t>
  </si>
  <si>
    <t>Δe0_p_trial&lt;111&gt;</t>
  </si>
  <si>
    <t>σ0_trial&lt;111&gt;</t>
  </si>
  <si>
    <t>Quantities below are copied from cells BL6:BM14. Do not change the values here.</t>
  </si>
  <si>
    <t>le33 from BU</t>
  </si>
  <si>
    <t>s33 from BV</t>
  </si>
  <si>
    <t>le33 from BW</t>
  </si>
  <si>
    <t>s33 from BX</t>
  </si>
  <si>
    <t>s33 from E</t>
  </si>
  <si>
    <t>le33 from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</si>
</sst>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7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1"/>
      <scheme val="minor"/>
    </font>
    <font>
      <vertAlign val="subscript"/>
      <sz val="11"/>
      <color theme="1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  <font>
      <vertAlign val="subscript"/>
      <sz val="11"/>
      <color theme="1"/>
      <name val="Calibri (Body)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3">
    <xf numFmtId="0" fontId="0" fillId="0" borderId="0" xfId="0"/>
    <xf numFmtId="0" fontId="16" fillId="0" borderId="0" xfId="0" applyFont="1"/>
    <xf numFmtId="0" fontId="19" fillId="0" borderId="0" xfId="0" applyFont="1"/>
    <xf numFmtId="164" fontId="0" fillId="0" borderId="0" xfId="0" applyNumberFormat="1"/>
    <xf numFmtId="165" fontId="0" fillId="0" borderId="0" xfId="0" applyNumberFormat="1"/>
    <xf numFmtId="165" fontId="16" fillId="0" borderId="0" xfId="0" applyNumberFormat="1" applyFont="1"/>
    <xf numFmtId="0" fontId="0" fillId="33" borderId="0" xfId="0" applyFill="1"/>
    <xf numFmtId="11" fontId="0" fillId="0" borderId="0" xfId="0" applyNumberFormat="1"/>
    <xf numFmtId="165" fontId="0" fillId="33" borderId="0" xfId="0" applyNumberFormat="1" applyFill="1"/>
    <xf numFmtId="11" fontId="0" fillId="33" borderId="0" xfId="0" applyNumberFormat="1" applyFill="1"/>
    <xf numFmtId="165" fontId="16" fillId="33" borderId="0" xfId="0" applyNumberFormat="1" applyFont="1" applyFill="1"/>
    <xf numFmtId="0" fontId="16" fillId="33" borderId="0" xfId="0" applyFont="1" applyFill="1"/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0" fillId="0" borderId="13" xfId="0" applyBorder="1"/>
    <xf numFmtId="0" fontId="20" fillId="0" borderId="10" xfId="0" applyFont="1" applyBorder="1"/>
    <xf numFmtId="0" fontId="0" fillId="0" borderId="10" xfId="0" applyBorder="1"/>
    <xf numFmtId="167" fontId="0" fillId="0" borderId="0" xfId="0" applyNumberFormat="1"/>
    <xf numFmtId="167" fontId="0" fillId="36" borderId="0" xfId="0" applyNumberFormat="1" applyFill="1"/>
    <xf numFmtId="167" fontId="19" fillId="36" borderId="0" xfId="0" applyNumberFormat="1" applyFont="1" applyFill="1"/>
    <xf numFmtId="167" fontId="19" fillId="34" borderId="0" xfId="0" applyNumberFormat="1" applyFont="1" applyFill="1"/>
    <xf numFmtId="167" fontId="0" fillId="34" borderId="0" xfId="0" applyNumberFormat="1" applyFill="1"/>
    <xf numFmtId="0" fontId="23" fillId="35" borderId="0" xfId="0" applyFont="1" applyFill="1"/>
    <xf numFmtId="167" fontId="0" fillId="37" borderId="0" xfId="0" applyNumberFormat="1" applyFill="1"/>
    <xf numFmtId="167" fontId="0" fillId="38" borderId="0" xfId="0" applyNumberFormat="1" applyFill="1"/>
    <xf numFmtId="0" fontId="22" fillId="0" borderId="0" xfId="0" applyFont="1"/>
    <xf numFmtId="0" fontId="23" fillId="0" borderId="0" xfId="0" applyFont="1"/>
    <xf numFmtId="0" fontId="19" fillId="38" borderId="0" xfId="0" applyFont="1" applyFill="1"/>
    <xf numFmtId="167" fontId="19" fillId="38" borderId="0" xfId="0" applyNumberFormat="1" applyFont="1" applyFill="1"/>
    <xf numFmtId="0" fontId="0" fillId="38" borderId="0" xfId="0" applyFill="1"/>
    <xf numFmtId="0" fontId="0" fillId="36" borderId="0" xfId="0" applyFill="1"/>
    <xf numFmtId="0" fontId="19" fillId="37" borderId="0" xfId="0" applyFont="1" applyFill="1"/>
    <xf numFmtId="167" fontId="19" fillId="37" borderId="0" xfId="0" applyNumberFormat="1" applyFont="1" applyFill="1"/>
    <xf numFmtId="0" fontId="0" fillId="37" borderId="0" xfId="0" applyFill="1"/>
    <xf numFmtId="0" fontId="19" fillId="34" borderId="0" xfId="0" applyFont="1" applyFill="1"/>
    <xf numFmtId="167" fontId="0" fillId="39" borderId="0" xfId="0" applyNumberFormat="1" applyFill="1"/>
    <xf numFmtId="0" fontId="19" fillId="39" borderId="0" xfId="0" applyFont="1" applyFill="1"/>
    <xf numFmtId="167" fontId="19" fillId="39" borderId="0" xfId="0" applyNumberFormat="1" applyFont="1" applyFill="1"/>
    <xf numFmtId="0" fontId="0" fillId="39" borderId="0" xfId="0" applyFill="1"/>
    <xf numFmtId="0" fontId="19" fillId="40" borderId="0" xfId="0" applyFont="1" applyFill="1"/>
    <xf numFmtId="167" fontId="19" fillId="40" borderId="0" xfId="0" applyNumberFormat="1" applyFont="1" applyFill="1"/>
    <xf numFmtId="167" fontId="0" fillId="40" borderId="0" xfId="0" applyNumberFormat="1" applyFill="1"/>
    <xf numFmtId="0" fontId="0" fillId="0" borderId="12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 1a. Compressive MacroStress (MPa)</a:t>
            </a:r>
            <a:r>
              <a:rPr lang="en-US" baseline="0"/>
              <a:t> vs </a:t>
            </a:r>
            <a:r>
              <a:rPr lang="en-US"/>
              <a:t>MacroStrain</a:t>
            </a:r>
            <a:r>
              <a:rPr lang="en-US" baseline="0"/>
              <a:t> Response of AM NiTi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Cycle1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'NiTi AM'!$BB$2:$BB$111</c:f>
              <c:numCache>
                <c:formatCode>General</c:formatCode>
                <c:ptCount val="11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5.7000000000000044E-2</c:v>
                </c:pt>
                <c:pt idx="60">
                  <c:v>5.6000000000000043E-2</c:v>
                </c:pt>
                <c:pt idx="61">
                  <c:v>5.5000000000000042E-2</c:v>
                </c:pt>
                <c:pt idx="62">
                  <c:v>5.4000000000000041E-2</c:v>
                </c:pt>
                <c:pt idx="63">
                  <c:v>5.300000000000004E-2</c:v>
                </c:pt>
                <c:pt idx="64">
                  <c:v>5.2000000000000039E-2</c:v>
                </c:pt>
                <c:pt idx="65">
                  <c:v>5.1000000000000038E-2</c:v>
                </c:pt>
                <c:pt idx="66">
                  <c:v>5.0000000000000037E-2</c:v>
                </c:pt>
                <c:pt idx="67">
                  <c:v>4.9000000000000037E-2</c:v>
                </c:pt>
                <c:pt idx="68">
                  <c:v>4.8000000000000036E-2</c:v>
                </c:pt>
                <c:pt idx="69">
                  <c:v>4.7000000000000035E-2</c:v>
                </c:pt>
                <c:pt idx="70">
                  <c:v>4.6000000000000034E-2</c:v>
                </c:pt>
                <c:pt idx="71">
                  <c:v>4.5000000000000033E-2</c:v>
                </c:pt>
                <c:pt idx="72">
                  <c:v>4.4000000000000032E-2</c:v>
                </c:pt>
                <c:pt idx="73">
                  <c:v>4.3000000000000031E-2</c:v>
                </c:pt>
                <c:pt idx="74">
                  <c:v>4.200000000000003E-2</c:v>
                </c:pt>
                <c:pt idx="75">
                  <c:v>4.1000000000000029E-2</c:v>
                </c:pt>
                <c:pt idx="76">
                  <c:v>4.0000000000000029E-2</c:v>
                </c:pt>
                <c:pt idx="77">
                  <c:v>3.9000000000000028E-2</c:v>
                </c:pt>
                <c:pt idx="78">
                  <c:v>3.8000000000000027E-2</c:v>
                </c:pt>
                <c:pt idx="79">
                  <c:v>3.7000000000000026E-2</c:v>
                </c:pt>
                <c:pt idx="80">
                  <c:v>3.6000000000000025E-2</c:v>
                </c:pt>
                <c:pt idx="81">
                  <c:v>3.5000000000000024E-2</c:v>
                </c:pt>
                <c:pt idx="82">
                  <c:v>3.4000000000000023E-2</c:v>
                </c:pt>
                <c:pt idx="83">
                  <c:v>3.3000000000000022E-2</c:v>
                </c:pt>
                <c:pt idx="84">
                  <c:v>3.2000000000000021E-2</c:v>
                </c:pt>
                <c:pt idx="85">
                  <c:v>3.1000000000000021E-2</c:v>
                </c:pt>
                <c:pt idx="86">
                  <c:v>3.000000000000002E-2</c:v>
                </c:pt>
                <c:pt idx="87">
                  <c:v>2.9000000000000019E-2</c:v>
                </c:pt>
                <c:pt idx="88">
                  <c:v>2.8000000000000018E-2</c:v>
                </c:pt>
                <c:pt idx="89">
                  <c:v>2.7000000000000017E-2</c:v>
                </c:pt>
                <c:pt idx="90">
                  <c:v>2.6000000000000016E-2</c:v>
                </c:pt>
                <c:pt idx="91">
                  <c:v>2.5000000000000015E-2</c:v>
                </c:pt>
                <c:pt idx="92">
                  <c:v>2.4000000000000014E-2</c:v>
                </c:pt>
                <c:pt idx="93">
                  <c:v>2.3000000000000013E-2</c:v>
                </c:pt>
                <c:pt idx="94">
                  <c:v>2.2000000000000013E-2</c:v>
                </c:pt>
                <c:pt idx="95">
                  <c:v>2.1000000000000012E-2</c:v>
                </c:pt>
                <c:pt idx="96">
                  <c:v>2.0000000000000011E-2</c:v>
                </c:pt>
                <c:pt idx="97">
                  <c:v>1.900000000000001E-2</c:v>
                </c:pt>
                <c:pt idx="98">
                  <c:v>1.8000000000000009E-2</c:v>
                </c:pt>
                <c:pt idx="99">
                  <c:v>1.7000000000000008E-2</c:v>
                </c:pt>
                <c:pt idx="100">
                  <c:v>1.6000000000000007E-2</c:v>
                </c:pt>
                <c:pt idx="101">
                  <c:v>1.5000000000000006E-2</c:v>
                </c:pt>
                <c:pt idx="102">
                  <c:v>1.4000000000000005E-2</c:v>
                </c:pt>
                <c:pt idx="103">
                  <c:v>1.3000000000000005E-2</c:v>
                </c:pt>
                <c:pt idx="104">
                  <c:v>1.2000000000000004E-2</c:v>
                </c:pt>
                <c:pt idx="105">
                  <c:v>1.1000000000000003E-2</c:v>
                </c:pt>
                <c:pt idx="106">
                  <c:v>1.0000000000000002E-2</c:v>
                </c:pt>
                <c:pt idx="107">
                  <c:v>9.0000000000000011E-3</c:v>
                </c:pt>
                <c:pt idx="108">
                  <c:v>8.0000000000000002E-3</c:v>
                </c:pt>
                <c:pt idx="109">
                  <c:v>7.0000000000000001E-3</c:v>
                </c:pt>
              </c:numCache>
            </c:numRef>
          </c:xVal>
          <c:yVal>
            <c:numRef>
              <c:f>'NiTi AM'!$BC$2:$BC$111</c:f>
              <c:numCache>
                <c:formatCode>General</c:formatCode>
                <c:ptCount val="110"/>
                <c:pt idx="0">
                  <c:v>0</c:v>
                </c:pt>
                <c:pt idx="1">
                  <c:v>36.728424114019106</c:v>
                </c:pt>
                <c:pt idx="2">
                  <c:v>75.316280000350986</c:v>
                </c:pt>
                <c:pt idx="3">
                  <c:v>110.47444428433735</c:v>
                </c:pt>
                <c:pt idx="4">
                  <c:v>145.20108751775129</c:v>
                </c:pt>
                <c:pt idx="5">
                  <c:v>179.62339419633125</c:v>
                </c:pt>
                <c:pt idx="6">
                  <c:v>215.23853288136712</c:v>
                </c:pt>
                <c:pt idx="7">
                  <c:v>246.98242381221152</c:v>
                </c:pt>
                <c:pt idx="8">
                  <c:v>278.35446761964897</c:v>
                </c:pt>
                <c:pt idx="9">
                  <c:v>309.99458103660777</c:v>
                </c:pt>
                <c:pt idx="10">
                  <c:v>339.7057313847294</c:v>
                </c:pt>
                <c:pt idx="11">
                  <c:v>358.86488193966125</c:v>
                </c:pt>
                <c:pt idx="12">
                  <c:v>366.17260722563884</c:v>
                </c:pt>
                <c:pt idx="13">
                  <c:v>371.56786518001127</c:v>
                </c:pt>
                <c:pt idx="14">
                  <c:v>377.98062769058208</c:v>
                </c:pt>
                <c:pt idx="15">
                  <c:v>384.49487273647776</c:v>
                </c:pt>
                <c:pt idx="16">
                  <c:v>391.47831172600132</c:v>
                </c:pt>
                <c:pt idx="17">
                  <c:v>397.23775744532003</c:v>
                </c:pt>
                <c:pt idx="18">
                  <c:v>402.25170981019824</c:v>
                </c:pt>
                <c:pt idx="19">
                  <c:v>409.37089024116199</c:v>
                </c:pt>
                <c:pt idx="20">
                  <c:v>414.3180270792642</c:v>
                </c:pt>
                <c:pt idx="21">
                  <c:v>420.01686631268831</c:v>
                </c:pt>
                <c:pt idx="22">
                  <c:v>425.73281214906149</c:v>
                </c:pt>
                <c:pt idx="23">
                  <c:v>431.42109908596609</c:v>
                </c:pt>
                <c:pt idx="24">
                  <c:v>436.85936803572082</c:v>
                </c:pt>
                <c:pt idx="25">
                  <c:v>441.8288461881632</c:v>
                </c:pt>
                <c:pt idx="26">
                  <c:v>447.53655237679311</c:v>
                </c:pt>
                <c:pt idx="27">
                  <c:v>452.30492086702128</c:v>
                </c:pt>
                <c:pt idx="28">
                  <c:v>456.94055487567095</c:v>
                </c:pt>
                <c:pt idx="29">
                  <c:v>462.48466646090571</c:v>
                </c:pt>
                <c:pt idx="30">
                  <c:v>467.24340416996768</c:v>
                </c:pt>
                <c:pt idx="31">
                  <c:v>472.11690379730845</c:v>
                </c:pt>
                <c:pt idx="32">
                  <c:v>478.49699698731393</c:v>
                </c:pt>
                <c:pt idx="33">
                  <c:v>482.38723925061527</c:v>
                </c:pt>
                <c:pt idx="34">
                  <c:v>487.59770300694981</c:v>
                </c:pt>
                <c:pt idx="35">
                  <c:v>493.71695968298593</c:v>
                </c:pt>
                <c:pt idx="36">
                  <c:v>498.33903107723131</c:v>
                </c:pt>
                <c:pt idx="37">
                  <c:v>502.78240684678917</c:v>
                </c:pt>
                <c:pt idx="38">
                  <c:v>506.92730262796056</c:v>
                </c:pt>
                <c:pt idx="39">
                  <c:v>513.06924331033997</c:v>
                </c:pt>
                <c:pt idx="40">
                  <c:v>518.2663671342732</c:v>
                </c:pt>
                <c:pt idx="41">
                  <c:v>522.24591344673422</c:v>
                </c:pt>
                <c:pt idx="42">
                  <c:v>527.49662192566075</c:v>
                </c:pt>
                <c:pt idx="43">
                  <c:v>532.75932081570659</c:v>
                </c:pt>
                <c:pt idx="44">
                  <c:v>537.85674284993047</c:v>
                </c:pt>
                <c:pt idx="45">
                  <c:v>541.81667280554825</c:v>
                </c:pt>
                <c:pt idx="46">
                  <c:v>546.62650574706083</c:v>
                </c:pt>
                <c:pt idx="47">
                  <c:v>551.84608635807274</c:v>
                </c:pt>
                <c:pt idx="48">
                  <c:v>556.86426964054147</c:v>
                </c:pt>
                <c:pt idx="49">
                  <c:v>561.01369638577626</c:v>
                </c:pt>
                <c:pt idx="50">
                  <c:v>565.63729148163031</c:v>
                </c:pt>
                <c:pt idx="51">
                  <c:v>570.5605961304226</c:v>
                </c:pt>
                <c:pt idx="52">
                  <c:v>575.45191473163391</c:v>
                </c:pt>
                <c:pt idx="53">
                  <c:v>579.39104535284639</c:v>
                </c:pt>
                <c:pt idx="54">
                  <c:v>584.51959192138031</c:v>
                </c:pt>
                <c:pt idx="55">
                  <c:v>588.51364003672063</c:v>
                </c:pt>
                <c:pt idx="56">
                  <c:v>594.50408758219555</c:v>
                </c:pt>
                <c:pt idx="57">
                  <c:v>598.90536644836209</c:v>
                </c:pt>
                <c:pt idx="58">
                  <c:v>604.18779575083863</c:v>
                </c:pt>
                <c:pt idx="59">
                  <c:v>557.72877762029816</c:v>
                </c:pt>
                <c:pt idx="60">
                  <c:v>516.44801793936404</c:v>
                </c:pt>
                <c:pt idx="61">
                  <c:v>475.72216445065817</c:v>
                </c:pt>
                <c:pt idx="62">
                  <c:v>434.28706092239059</c:v>
                </c:pt>
                <c:pt idx="63">
                  <c:v>393.15663239030744</c:v>
                </c:pt>
                <c:pt idx="64">
                  <c:v>357.13157765795597</c:v>
                </c:pt>
                <c:pt idx="65">
                  <c:v>338.69444430648139</c:v>
                </c:pt>
                <c:pt idx="66">
                  <c:v>329.06744779679457</c:v>
                </c:pt>
                <c:pt idx="67">
                  <c:v>317.50672797914331</c:v>
                </c:pt>
                <c:pt idx="68">
                  <c:v>305.79333124233187</c:v>
                </c:pt>
                <c:pt idx="69">
                  <c:v>295.60008806260731</c:v>
                </c:pt>
                <c:pt idx="70">
                  <c:v>283.93339120208901</c:v>
                </c:pt>
                <c:pt idx="71">
                  <c:v>276.06639343997745</c:v>
                </c:pt>
                <c:pt idx="72">
                  <c:v>269.23330252867248</c:v>
                </c:pt>
                <c:pt idx="73">
                  <c:v>262.26700489707412</c:v>
                </c:pt>
                <c:pt idx="74">
                  <c:v>257.36926443502676</c:v>
                </c:pt>
                <c:pt idx="75">
                  <c:v>249.86611929111456</c:v>
                </c:pt>
                <c:pt idx="76">
                  <c:v>244.2290219794811</c:v>
                </c:pt>
                <c:pt idx="77">
                  <c:v>238.19750680975739</c:v>
                </c:pt>
                <c:pt idx="78">
                  <c:v>231.19720915369777</c:v>
                </c:pt>
                <c:pt idx="79">
                  <c:v>225.10321923050037</c:v>
                </c:pt>
                <c:pt idx="80">
                  <c:v>219.22689943488913</c:v>
                </c:pt>
                <c:pt idx="81">
                  <c:v>212.2726519543366</c:v>
                </c:pt>
                <c:pt idx="82">
                  <c:v>207.44881168076822</c:v>
                </c:pt>
                <c:pt idx="83">
                  <c:v>200.95488918663798</c:v>
                </c:pt>
                <c:pt idx="84">
                  <c:v>193.57159942030458</c:v>
                </c:pt>
                <c:pt idx="85">
                  <c:v>188.43060431798582</c:v>
                </c:pt>
                <c:pt idx="86">
                  <c:v>181.57273186940574</c:v>
                </c:pt>
                <c:pt idx="87">
                  <c:v>174.73479164493256</c:v>
                </c:pt>
                <c:pt idx="88">
                  <c:v>169.7528967899018</c:v>
                </c:pt>
                <c:pt idx="89">
                  <c:v>163.07029921962612</c:v>
                </c:pt>
                <c:pt idx="90">
                  <c:v>155.68870950969313</c:v>
                </c:pt>
                <c:pt idx="91">
                  <c:v>148.01478457438662</c:v>
                </c:pt>
                <c:pt idx="92">
                  <c:v>144.14763708341022</c:v>
                </c:pt>
                <c:pt idx="93">
                  <c:v>136.36879706772493</c:v>
                </c:pt>
                <c:pt idx="94">
                  <c:v>128.71843689807076</c:v>
                </c:pt>
                <c:pt idx="95">
                  <c:v>124.87004943399953</c:v>
                </c:pt>
                <c:pt idx="96">
                  <c:v>117.16636971357232</c:v>
                </c:pt>
                <c:pt idx="97">
                  <c:v>110.2630646438637</c:v>
                </c:pt>
                <c:pt idx="98">
                  <c:v>102.59673960684415</c:v>
                </c:pt>
                <c:pt idx="99">
                  <c:v>97.942837149468772</c:v>
                </c:pt>
                <c:pt idx="100">
                  <c:v>91.078641986367913</c:v>
                </c:pt>
                <c:pt idx="101">
                  <c:v>83.410354467680008</c:v>
                </c:pt>
                <c:pt idx="102">
                  <c:v>77.269306983525865</c:v>
                </c:pt>
                <c:pt idx="103">
                  <c:v>71.747104670251233</c:v>
                </c:pt>
                <c:pt idx="104">
                  <c:v>64.156209529557188</c:v>
                </c:pt>
                <c:pt idx="105">
                  <c:v>56.058861938299763</c:v>
                </c:pt>
                <c:pt idx="106">
                  <c:v>48.23684265918429</c:v>
                </c:pt>
                <c:pt idx="107">
                  <c:v>30.505069091441442</c:v>
                </c:pt>
                <c:pt idx="108">
                  <c:v>12.673230582174128</c:v>
                </c:pt>
                <c:pt idx="109">
                  <c:v>-4.4064429618253751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0-384B-93AF-FBB078EF2901}"/>
            </c:ext>
          </c:extLst>
        </c:ser>
        <c:ser>
          <c:idx val="1"/>
          <c:order val="1"/>
          <c:tx>
            <c:v>Cycle2-9</c:v>
          </c:tx>
          <c:spPr>
            <a:ln w="2540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'NiTi AM'!$BB$111:$BB$816</c:f>
              <c:numCache>
                <c:formatCode>General</c:formatCode>
                <c:ptCount val="706"/>
                <c:pt idx="0">
                  <c:v>7.0000000000000001E-3</c:v>
                </c:pt>
                <c:pt idx="1">
                  <c:v>8.0000000000000002E-3</c:v>
                </c:pt>
                <c:pt idx="2">
                  <c:v>9.0000000000000011E-3</c:v>
                </c:pt>
                <c:pt idx="3">
                  <c:v>1.0000000000000002E-2</c:v>
                </c:pt>
                <c:pt idx="4">
                  <c:v>1.1000000000000003E-2</c:v>
                </c:pt>
                <c:pt idx="5">
                  <c:v>1.2000000000000004E-2</c:v>
                </c:pt>
                <c:pt idx="6">
                  <c:v>1.3000000000000005E-2</c:v>
                </c:pt>
                <c:pt idx="7">
                  <c:v>1.4000000000000005E-2</c:v>
                </c:pt>
                <c:pt idx="8">
                  <c:v>1.5000000000000006E-2</c:v>
                </c:pt>
                <c:pt idx="9">
                  <c:v>1.6000000000000007E-2</c:v>
                </c:pt>
                <c:pt idx="10">
                  <c:v>1.7000000000000008E-2</c:v>
                </c:pt>
                <c:pt idx="11">
                  <c:v>1.8000000000000009E-2</c:v>
                </c:pt>
                <c:pt idx="12">
                  <c:v>1.900000000000001E-2</c:v>
                </c:pt>
                <c:pt idx="13">
                  <c:v>2.0000000000000011E-2</c:v>
                </c:pt>
                <c:pt idx="14">
                  <c:v>2.1000000000000012E-2</c:v>
                </c:pt>
                <c:pt idx="15">
                  <c:v>2.2000000000000013E-2</c:v>
                </c:pt>
                <c:pt idx="16">
                  <c:v>2.3000000000000013E-2</c:v>
                </c:pt>
                <c:pt idx="17">
                  <c:v>2.4000000000000014E-2</c:v>
                </c:pt>
                <c:pt idx="18">
                  <c:v>2.5000000000000015E-2</c:v>
                </c:pt>
                <c:pt idx="19">
                  <c:v>2.6000000000000016E-2</c:v>
                </c:pt>
                <c:pt idx="20">
                  <c:v>2.7000000000000017E-2</c:v>
                </c:pt>
                <c:pt idx="21">
                  <c:v>2.8000000000000018E-2</c:v>
                </c:pt>
                <c:pt idx="22">
                  <c:v>2.9000000000000019E-2</c:v>
                </c:pt>
                <c:pt idx="23">
                  <c:v>3.000000000000002E-2</c:v>
                </c:pt>
                <c:pt idx="24">
                  <c:v>3.1000000000000021E-2</c:v>
                </c:pt>
                <c:pt idx="25">
                  <c:v>3.2000000000000021E-2</c:v>
                </c:pt>
                <c:pt idx="26">
                  <c:v>3.3000000000000022E-2</c:v>
                </c:pt>
                <c:pt idx="27">
                  <c:v>3.4000000000000023E-2</c:v>
                </c:pt>
                <c:pt idx="28">
                  <c:v>3.5000000000000024E-2</c:v>
                </c:pt>
                <c:pt idx="29">
                  <c:v>3.6000000000000025E-2</c:v>
                </c:pt>
                <c:pt idx="30">
                  <c:v>3.7000000000000026E-2</c:v>
                </c:pt>
                <c:pt idx="31">
                  <c:v>3.8000000000000027E-2</c:v>
                </c:pt>
                <c:pt idx="32">
                  <c:v>3.9000000000000028E-2</c:v>
                </c:pt>
                <c:pt idx="33">
                  <c:v>4.0000000000000029E-2</c:v>
                </c:pt>
                <c:pt idx="34">
                  <c:v>4.1000000000000029E-2</c:v>
                </c:pt>
                <c:pt idx="35">
                  <c:v>4.200000000000003E-2</c:v>
                </c:pt>
                <c:pt idx="36">
                  <c:v>4.3000000000000031E-2</c:v>
                </c:pt>
                <c:pt idx="37">
                  <c:v>4.4000000000000032E-2</c:v>
                </c:pt>
                <c:pt idx="38">
                  <c:v>4.5000000000000033E-2</c:v>
                </c:pt>
                <c:pt idx="39">
                  <c:v>4.6000000000000034E-2</c:v>
                </c:pt>
                <c:pt idx="40">
                  <c:v>4.7000000000000035E-2</c:v>
                </c:pt>
                <c:pt idx="41">
                  <c:v>4.8000000000000036E-2</c:v>
                </c:pt>
                <c:pt idx="42">
                  <c:v>4.9000000000000037E-2</c:v>
                </c:pt>
                <c:pt idx="43">
                  <c:v>5.0000000000000037E-2</c:v>
                </c:pt>
                <c:pt idx="44">
                  <c:v>5.1000000000000038E-2</c:v>
                </c:pt>
                <c:pt idx="45">
                  <c:v>5.2000000000000039E-2</c:v>
                </c:pt>
                <c:pt idx="46">
                  <c:v>5.300000000000004E-2</c:v>
                </c:pt>
                <c:pt idx="47">
                  <c:v>5.4000000000000041E-2</c:v>
                </c:pt>
                <c:pt idx="48">
                  <c:v>5.5000000000000042E-2</c:v>
                </c:pt>
                <c:pt idx="49">
                  <c:v>5.6000000000000043E-2</c:v>
                </c:pt>
                <c:pt idx="50">
                  <c:v>5.7000000000000044E-2</c:v>
                </c:pt>
                <c:pt idx="51">
                  <c:v>5.8000000000000045E-2</c:v>
                </c:pt>
                <c:pt idx="52">
                  <c:v>5.9000000000000045E-2</c:v>
                </c:pt>
                <c:pt idx="53">
                  <c:v>6.0000000000000046E-2</c:v>
                </c:pt>
                <c:pt idx="54">
                  <c:v>5.9000000000000045E-2</c:v>
                </c:pt>
                <c:pt idx="55">
                  <c:v>5.8000000000000045E-2</c:v>
                </c:pt>
                <c:pt idx="56">
                  <c:v>5.7000000000000044E-2</c:v>
                </c:pt>
                <c:pt idx="57">
                  <c:v>5.6000000000000043E-2</c:v>
                </c:pt>
                <c:pt idx="58">
                  <c:v>5.5000000000000042E-2</c:v>
                </c:pt>
                <c:pt idx="59">
                  <c:v>5.4000000000000041E-2</c:v>
                </c:pt>
                <c:pt idx="60">
                  <c:v>5.300000000000004E-2</c:v>
                </c:pt>
                <c:pt idx="61">
                  <c:v>5.2000000000000039E-2</c:v>
                </c:pt>
                <c:pt idx="62">
                  <c:v>5.1000000000000038E-2</c:v>
                </c:pt>
                <c:pt idx="63">
                  <c:v>5.0000000000000037E-2</c:v>
                </c:pt>
                <c:pt idx="64">
                  <c:v>4.9000000000000037E-2</c:v>
                </c:pt>
                <c:pt idx="65">
                  <c:v>4.8000000000000036E-2</c:v>
                </c:pt>
                <c:pt idx="66">
                  <c:v>4.7000000000000035E-2</c:v>
                </c:pt>
                <c:pt idx="67">
                  <c:v>4.6000000000000034E-2</c:v>
                </c:pt>
                <c:pt idx="68">
                  <c:v>4.5000000000000033E-2</c:v>
                </c:pt>
                <c:pt idx="69">
                  <c:v>4.4000000000000032E-2</c:v>
                </c:pt>
                <c:pt idx="70">
                  <c:v>4.3000000000000031E-2</c:v>
                </c:pt>
                <c:pt idx="71">
                  <c:v>4.200000000000003E-2</c:v>
                </c:pt>
                <c:pt idx="72">
                  <c:v>4.1000000000000029E-2</c:v>
                </c:pt>
                <c:pt idx="73">
                  <c:v>4.0000000000000029E-2</c:v>
                </c:pt>
                <c:pt idx="74">
                  <c:v>3.9000000000000028E-2</c:v>
                </c:pt>
                <c:pt idx="75">
                  <c:v>3.8000000000000027E-2</c:v>
                </c:pt>
                <c:pt idx="76">
                  <c:v>3.7000000000000026E-2</c:v>
                </c:pt>
                <c:pt idx="77">
                  <c:v>3.6000000000000025E-2</c:v>
                </c:pt>
                <c:pt idx="78">
                  <c:v>3.5000000000000024E-2</c:v>
                </c:pt>
                <c:pt idx="79">
                  <c:v>3.4000000000000023E-2</c:v>
                </c:pt>
                <c:pt idx="80">
                  <c:v>3.3000000000000022E-2</c:v>
                </c:pt>
                <c:pt idx="81">
                  <c:v>3.2000000000000021E-2</c:v>
                </c:pt>
                <c:pt idx="82">
                  <c:v>3.1000000000000021E-2</c:v>
                </c:pt>
                <c:pt idx="83">
                  <c:v>3.000000000000002E-2</c:v>
                </c:pt>
                <c:pt idx="84">
                  <c:v>2.9000000000000019E-2</c:v>
                </c:pt>
                <c:pt idx="85">
                  <c:v>2.8000000000000018E-2</c:v>
                </c:pt>
                <c:pt idx="86">
                  <c:v>2.7000000000000017E-2</c:v>
                </c:pt>
                <c:pt idx="87">
                  <c:v>2.6000000000000016E-2</c:v>
                </c:pt>
                <c:pt idx="88">
                  <c:v>2.5000000000000015E-2</c:v>
                </c:pt>
                <c:pt idx="89">
                  <c:v>2.4000000000000014E-2</c:v>
                </c:pt>
                <c:pt idx="90">
                  <c:v>2.3000000000000013E-2</c:v>
                </c:pt>
                <c:pt idx="91">
                  <c:v>2.2000000000000013E-2</c:v>
                </c:pt>
                <c:pt idx="92">
                  <c:v>2.1000000000000012E-2</c:v>
                </c:pt>
                <c:pt idx="93">
                  <c:v>2.0000000000000011E-2</c:v>
                </c:pt>
                <c:pt idx="94">
                  <c:v>1.900000000000001E-2</c:v>
                </c:pt>
                <c:pt idx="95">
                  <c:v>1.8000000000000009E-2</c:v>
                </c:pt>
                <c:pt idx="96">
                  <c:v>1.7000000000000008E-2</c:v>
                </c:pt>
                <c:pt idx="97">
                  <c:v>1.6000000000000007E-2</c:v>
                </c:pt>
                <c:pt idx="98">
                  <c:v>1.5000000000000006E-2</c:v>
                </c:pt>
                <c:pt idx="99">
                  <c:v>1.4000000000000005E-2</c:v>
                </c:pt>
                <c:pt idx="100">
                  <c:v>1.3000000000000005E-2</c:v>
                </c:pt>
                <c:pt idx="101">
                  <c:v>1.2000000000000004E-2</c:v>
                </c:pt>
                <c:pt idx="102">
                  <c:v>1.3000000000000005E-2</c:v>
                </c:pt>
                <c:pt idx="103">
                  <c:v>1.4000000000000005E-2</c:v>
                </c:pt>
                <c:pt idx="104">
                  <c:v>1.5000000000000006E-2</c:v>
                </c:pt>
                <c:pt idx="105">
                  <c:v>1.6000000000000007E-2</c:v>
                </c:pt>
                <c:pt idx="106">
                  <c:v>1.7000000000000008E-2</c:v>
                </c:pt>
                <c:pt idx="107">
                  <c:v>1.8000000000000009E-2</c:v>
                </c:pt>
                <c:pt idx="108">
                  <c:v>1.900000000000001E-2</c:v>
                </c:pt>
                <c:pt idx="109">
                  <c:v>2.0000000000000011E-2</c:v>
                </c:pt>
                <c:pt idx="110">
                  <c:v>2.1000000000000012E-2</c:v>
                </c:pt>
                <c:pt idx="111">
                  <c:v>2.2000000000000013E-2</c:v>
                </c:pt>
                <c:pt idx="112">
                  <c:v>2.3000000000000013E-2</c:v>
                </c:pt>
                <c:pt idx="113">
                  <c:v>2.4000000000000014E-2</c:v>
                </c:pt>
                <c:pt idx="114">
                  <c:v>2.5000000000000015E-2</c:v>
                </c:pt>
                <c:pt idx="115">
                  <c:v>2.6000000000000016E-2</c:v>
                </c:pt>
                <c:pt idx="116">
                  <c:v>2.7000000000000017E-2</c:v>
                </c:pt>
                <c:pt idx="117">
                  <c:v>2.8000000000000018E-2</c:v>
                </c:pt>
                <c:pt idx="118">
                  <c:v>2.9000000000000019E-2</c:v>
                </c:pt>
                <c:pt idx="119">
                  <c:v>3.000000000000002E-2</c:v>
                </c:pt>
                <c:pt idx="120">
                  <c:v>3.1000000000000021E-2</c:v>
                </c:pt>
                <c:pt idx="121">
                  <c:v>3.2000000000000021E-2</c:v>
                </c:pt>
                <c:pt idx="122">
                  <c:v>3.3000000000000022E-2</c:v>
                </c:pt>
                <c:pt idx="123">
                  <c:v>3.4000000000000023E-2</c:v>
                </c:pt>
                <c:pt idx="124">
                  <c:v>3.5000000000000024E-2</c:v>
                </c:pt>
                <c:pt idx="125">
                  <c:v>3.6000000000000025E-2</c:v>
                </c:pt>
                <c:pt idx="126">
                  <c:v>3.7000000000000026E-2</c:v>
                </c:pt>
                <c:pt idx="127">
                  <c:v>3.8000000000000027E-2</c:v>
                </c:pt>
                <c:pt idx="128">
                  <c:v>3.9000000000000028E-2</c:v>
                </c:pt>
                <c:pt idx="129">
                  <c:v>4.0000000000000029E-2</c:v>
                </c:pt>
                <c:pt idx="130">
                  <c:v>4.1000000000000029E-2</c:v>
                </c:pt>
                <c:pt idx="131">
                  <c:v>4.200000000000003E-2</c:v>
                </c:pt>
                <c:pt idx="132">
                  <c:v>4.3000000000000031E-2</c:v>
                </c:pt>
                <c:pt idx="133">
                  <c:v>4.4000000000000032E-2</c:v>
                </c:pt>
                <c:pt idx="134">
                  <c:v>4.5000000000000033E-2</c:v>
                </c:pt>
                <c:pt idx="135">
                  <c:v>4.6000000000000034E-2</c:v>
                </c:pt>
                <c:pt idx="136">
                  <c:v>4.7000000000000035E-2</c:v>
                </c:pt>
                <c:pt idx="137">
                  <c:v>4.8000000000000036E-2</c:v>
                </c:pt>
                <c:pt idx="138">
                  <c:v>4.9000000000000037E-2</c:v>
                </c:pt>
                <c:pt idx="139">
                  <c:v>5.0000000000000037E-2</c:v>
                </c:pt>
                <c:pt idx="140">
                  <c:v>5.1000000000000038E-2</c:v>
                </c:pt>
                <c:pt idx="141">
                  <c:v>5.2000000000000039E-2</c:v>
                </c:pt>
                <c:pt idx="142">
                  <c:v>5.300000000000004E-2</c:v>
                </c:pt>
                <c:pt idx="143">
                  <c:v>5.4000000000000041E-2</c:v>
                </c:pt>
                <c:pt idx="144">
                  <c:v>5.5000000000000042E-2</c:v>
                </c:pt>
                <c:pt idx="145">
                  <c:v>5.6000000000000043E-2</c:v>
                </c:pt>
                <c:pt idx="146">
                  <c:v>5.7000000000000044E-2</c:v>
                </c:pt>
                <c:pt idx="147">
                  <c:v>5.8000000000000045E-2</c:v>
                </c:pt>
                <c:pt idx="148">
                  <c:v>5.9000000000000045E-2</c:v>
                </c:pt>
                <c:pt idx="149">
                  <c:v>6.0000000000000046E-2</c:v>
                </c:pt>
                <c:pt idx="150">
                  <c:v>6.1000000000000047E-2</c:v>
                </c:pt>
                <c:pt idx="151">
                  <c:v>6.0000000000000046E-2</c:v>
                </c:pt>
                <c:pt idx="152">
                  <c:v>5.9000000000000045E-2</c:v>
                </c:pt>
                <c:pt idx="153">
                  <c:v>5.8000000000000045E-2</c:v>
                </c:pt>
                <c:pt idx="154">
                  <c:v>5.7000000000000044E-2</c:v>
                </c:pt>
                <c:pt idx="155">
                  <c:v>5.6000000000000043E-2</c:v>
                </c:pt>
                <c:pt idx="156">
                  <c:v>5.5000000000000042E-2</c:v>
                </c:pt>
                <c:pt idx="157">
                  <c:v>5.4000000000000041E-2</c:v>
                </c:pt>
                <c:pt idx="158">
                  <c:v>5.300000000000004E-2</c:v>
                </c:pt>
                <c:pt idx="159">
                  <c:v>5.2000000000000039E-2</c:v>
                </c:pt>
                <c:pt idx="160">
                  <c:v>5.1000000000000038E-2</c:v>
                </c:pt>
                <c:pt idx="161">
                  <c:v>5.0000000000000037E-2</c:v>
                </c:pt>
                <c:pt idx="162">
                  <c:v>4.9000000000000037E-2</c:v>
                </c:pt>
                <c:pt idx="163">
                  <c:v>4.8000000000000036E-2</c:v>
                </c:pt>
                <c:pt idx="164">
                  <c:v>4.7000000000000035E-2</c:v>
                </c:pt>
                <c:pt idx="165">
                  <c:v>4.6000000000000034E-2</c:v>
                </c:pt>
                <c:pt idx="166">
                  <c:v>4.5000000000000033E-2</c:v>
                </c:pt>
                <c:pt idx="167">
                  <c:v>4.4000000000000032E-2</c:v>
                </c:pt>
                <c:pt idx="168">
                  <c:v>4.3000000000000031E-2</c:v>
                </c:pt>
                <c:pt idx="169">
                  <c:v>4.200000000000003E-2</c:v>
                </c:pt>
                <c:pt idx="170">
                  <c:v>4.1000000000000029E-2</c:v>
                </c:pt>
                <c:pt idx="171">
                  <c:v>4.0000000000000029E-2</c:v>
                </c:pt>
                <c:pt idx="172">
                  <c:v>3.9000000000000028E-2</c:v>
                </c:pt>
                <c:pt idx="173">
                  <c:v>3.8000000000000027E-2</c:v>
                </c:pt>
                <c:pt idx="174">
                  <c:v>3.7000000000000026E-2</c:v>
                </c:pt>
                <c:pt idx="175">
                  <c:v>3.6000000000000025E-2</c:v>
                </c:pt>
                <c:pt idx="176">
                  <c:v>3.5000000000000024E-2</c:v>
                </c:pt>
                <c:pt idx="177">
                  <c:v>3.4000000000000023E-2</c:v>
                </c:pt>
                <c:pt idx="178">
                  <c:v>3.3000000000000022E-2</c:v>
                </c:pt>
                <c:pt idx="179">
                  <c:v>3.2000000000000021E-2</c:v>
                </c:pt>
                <c:pt idx="180">
                  <c:v>3.1000000000000021E-2</c:v>
                </c:pt>
                <c:pt idx="181">
                  <c:v>3.000000000000002E-2</c:v>
                </c:pt>
                <c:pt idx="182">
                  <c:v>2.9000000000000019E-2</c:v>
                </c:pt>
                <c:pt idx="183">
                  <c:v>2.8000000000000018E-2</c:v>
                </c:pt>
                <c:pt idx="184">
                  <c:v>2.7000000000000017E-2</c:v>
                </c:pt>
                <c:pt idx="185">
                  <c:v>2.6000000000000016E-2</c:v>
                </c:pt>
                <c:pt idx="186">
                  <c:v>2.5000000000000015E-2</c:v>
                </c:pt>
                <c:pt idx="187">
                  <c:v>2.4000000000000014E-2</c:v>
                </c:pt>
                <c:pt idx="188">
                  <c:v>2.3000000000000013E-2</c:v>
                </c:pt>
                <c:pt idx="189">
                  <c:v>2.2000000000000013E-2</c:v>
                </c:pt>
                <c:pt idx="190">
                  <c:v>2.1000000000000012E-2</c:v>
                </c:pt>
                <c:pt idx="191">
                  <c:v>2.0000000000000011E-2</c:v>
                </c:pt>
                <c:pt idx="192">
                  <c:v>1.900000000000001E-2</c:v>
                </c:pt>
                <c:pt idx="193">
                  <c:v>1.8000000000000009E-2</c:v>
                </c:pt>
                <c:pt idx="194">
                  <c:v>1.7000000000000008E-2</c:v>
                </c:pt>
                <c:pt idx="195">
                  <c:v>1.6000000000000007E-2</c:v>
                </c:pt>
                <c:pt idx="196">
                  <c:v>1.7000000000000008E-2</c:v>
                </c:pt>
                <c:pt idx="197">
                  <c:v>1.8000000000000009E-2</c:v>
                </c:pt>
                <c:pt idx="198">
                  <c:v>1.900000000000001E-2</c:v>
                </c:pt>
                <c:pt idx="199">
                  <c:v>2.0000000000000011E-2</c:v>
                </c:pt>
                <c:pt idx="200">
                  <c:v>2.1000000000000012E-2</c:v>
                </c:pt>
                <c:pt idx="201">
                  <c:v>2.2000000000000013E-2</c:v>
                </c:pt>
                <c:pt idx="202">
                  <c:v>2.3000000000000013E-2</c:v>
                </c:pt>
                <c:pt idx="203">
                  <c:v>2.4000000000000014E-2</c:v>
                </c:pt>
                <c:pt idx="204">
                  <c:v>2.5000000000000015E-2</c:v>
                </c:pt>
                <c:pt idx="205">
                  <c:v>2.6000000000000016E-2</c:v>
                </c:pt>
                <c:pt idx="206">
                  <c:v>2.7000000000000017E-2</c:v>
                </c:pt>
                <c:pt idx="207">
                  <c:v>2.8000000000000018E-2</c:v>
                </c:pt>
                <c:pt idx="208">
                  <c:v>2.9000000000000019E-2</c:v>
                </c:pt>
                <c:pt idx="209">
                  <c:v>3.000000000000002E-2</c:v>
                </c:pt>
                <c:pt idx="210">
                  <c:v>3.1000000000000021E-2</c:v>
                </c:pt>
                <c:pt idx="211">
                  <c:v>3.2000000000000021E-2</c:v>
                </c:pt>
                <c:pt idx="212">
                  <c:v>3.3000000000000022E-2</c:v>
                </c:pt>
                <c:pt idx="213">
                  <c:v>3.4000000000000023E-2</c:v>
                </c:pt>
                <c:pt idx="214">
                  <c:v>3.5000000000000024E-2</c:v>
                </c:pt>
                <c:pt idx="215">
                  <c:v>3.6000000000000025E-2</c:v>
                </c:pt>
                <c:pt idx="216">
                  <c:v>3.7000000000000026E-2</c:v>
                </c:pt>
                <c:pt idx="217">
                  <c:v>3.8000000000000027E-2</c:v>
                </c:pt>
                <c:pt idx="218">
                  <c:v>3.9000000000000028E-2</c:v>
                </c:pt>
                <c:pt idx="219">
                  <c:v>4.0000000000000029E-2</c:v>
                </c:pt>
                <c:pt idx="220">
                  <c:v>4.1000000000000029E-2</c:v>
                </c:pt>
                <c:pt idx="221">
                  <c:v>4.200000000000003E-2</c:v>
                </c:pt>
                <c:pt idx="222">
                  <c:v>4.3000000000000031E-2</c:v>
                </c:pt>
                <c:pt idx="223">
                  <c:v>4.4000000000000032E-2</c:v>
                </c:pt>
                <c:pt idx="224">
                  <c:v>4.5000000000000033E-2</c:v>
                </c:pt>
                <c:pt idx="225">
                  <c:v>4.6000000000000034E-2</c:v>
                </c:pt>
                <c:pt idx="226">
                  <c:v>4.7000000000000035E-2</c:v>
                </c:pt>
                <c:pt idx="227">
                  <c:v>4.8000000000000036E-2</c:v>
                </c:pt>
                <c:pt idx="228">
                  <c:v>4.9000000000000037E-2</c:v>
                </c:pt>
                <c:pt idx="229">
                  <c:v>5.0000000000000037E-2</c:v>
                </c:pt>
                <c:pt idx="230">
                  <c:v>5.1000000000000038E-2</c:v>
                </c:pt>
                <c:pt idx="231">
                  <c:v>5.2000000000000039E-2</c:v>
                </c:pt>
                <c:pt idx="232">
                  <c:v>5.300000000000004E-2</c:v>
                </c:pt>
                <c:pt idx="233">
                  <c:v>5.4000000000000041E-2</c:v>
                </c:pt>
                <c:pt idx="234">
                  <c:v>5.5000000000000042E-2</c:v>
                </c:pt>
                <c:pt idx="235">
                  <c:v>5.6000000000000043E-2</c:v>
                </c:pt>
                <c:pt idx="236">
                  <c:v>5.7000000000000044E-2</c:v>
                </c:pt>
                <c:pt idx="237">
                  <c:v>5.8000000000000045E-2</c:v>
                </c:pt>
                <c:pt idx="238">
                  <c:v>5.9000000000000045E-2</c:v>
                </c:pt>
                <c:pt idx="239">
                  <c:v>6.0000000000000046E-2</c:v>
                </c:pt>
                <c:pt idx="240">
                  <c:v>6.1000000000000047E-2</c:v>
                </c:pt>
                <c:pt idx="241">
                  <c:v>6.0000000000000046E-2</c:v>
                </c:pt>
                <c:pt idx="242">
                  <c:v>5.9000000000000045E-2</c:v>
                </c:pt>
                <c:pt idx="243">
                  <c:v>5.8000000000000045E-2</c:v>
                </c:pt>
                <c:pt idx="244">
                  <c:v>5.7000000000000044E-2</c:v>
                </c:pt>
                <c:pt idx="245">
                  <c:v>5.6000000000000043E-2</c:v>
                </c:pt>
                <c:pt idx="246">
                  <c:v>5.5000000000000042E-2</c:v>
                </c:pt>
                <c:pt idx="247">
                  <c:v>5.4000000000000041E-2</c:v>
                </c:pt>
                <c:pt idx="248">
                  <c:v>5.300000000000004E-2</c:v>
                </c:pt>
                <c:pt idx="249">
                  <c:v>5.2000000000000039E-2</c:v>
                </c:pt>
                <c:pt idx="250">
                  <c:v>5.1000000000000038E-2</c:v>
                </c:pt>
                <c:pt idx="251">
                  <c:v>5.0000000000000037E-2</c:v>
                </c:pt>
                <c:pt idx="252">
                  <c:v>4.9000000000000037E-2</c:v>
                </c:pt>
                <c:pt idx="253">
                  <c:v>4.8000000000000036E-2</c:v>
                </c:pt>
                <c:pt idx="254">
                  <c:v>4.7000000000000035E-2</c:v>
                </c:pt>
                <c:pt idx="255">
                  <c:v>4.6000000000000034E-2</c:v>
                </c:pt>
                <c:pt idx="256">
                  <c:v>4.5000000000000033E-2</c:v>
                </c:pt>
                <c:pt idx="257">
                  <c:v>4.4000000000000032E-2</c:v>
                </c:pt>
                <c:pt idx="258">
                  <c:v>4.3000000000000031E-2</c:v>
                </c:pt>
                <c:pt idx="259">
                  <c:v>4.200000000000003E-2</c:v>
                </c:pt>
                <c:pt idx="260">
                  <c:v>4.1000000000000029E-2</c:v>
                </c:pt>
                <c:pt idx="261">
                  <c:v>4.0000000000000029E-2</c:v>
                </c:pt>
                <c:pt idx="262">
                  <c:v>3.9000000000000028E-2</c:v>
                </c:pt>
                <c:pt idx="263">
                  <c:v>3.8000000000000027E-2</c:v>
                </c:pt>
                <c:pt idx="264">
                  <c:v>3.7000000000000026E-2</c:v>
                </c:pt>
                <c:pt idx="265">
                  <c:v>3.6000000000000025E-2</c:v>
                </c:pt>
                <c:pt idx="266">
                  <c:v>3.5000000000000024E-2</c:v>
                </c:pt>
                <c:pt idx="267">
                  <c:v>3.4000000000000023E-2</c:v>
                </c:pt>
                <c:pt idx="268">
                  <c:v>3.3000000000000022E-2</c:v>
                </c:pt>
                <c:pt idx="269">
                  <c:v>3.2000000000000021E-2</c:v>
                </c:pt>
                <c:pt idx="270">
                  <c:v>3.1000000000000021E-2</c:v>
                </c:pt>
                <c:pt idx="271">
                  <c:v>3.000000000000002E-2</c:v>
                </c:pt>
                <c:pt idx="272">
                  <c:v>2.9000000000000019E-2</c:v>
                </c:pt>
                <c:pt idx="273">
                  <c:v>2.8000000000000018E-2</c:v>
                </c:pt>
                <c:pt idx="274">
                  <c:v>2.7000000000000017E-2</c:v>
                </c:pt>
                <c:pt idx="275">
                  <c:v>2.6000000000000016E-2</c:v>
                </c:pt>
                <c:pt idx="276">
                  <c:v>2.5000000000000015E-2</c:v>
                </c:pt>
                <c:pt idx="277">
                  <c:v>2.4000000000000014E-2</c:v>
                </c:pt>
                <c:pt idx="278">
                  <c:v>2.3000000000000013E-2</c:v>
                </c:pt>
                <c:pt idx="279">
                  <c:v>2.2000000000000013E-2</c:v>
                </c:pt>
                <c:pt idx="280">
                  <c:v>2.1000000000000012E-2</c:v>
                </c:pt>
                <c:pt idx="281">
                  <c:v>2.0000000000000011E-2</c:v>
                </c:pt>
                <c:pt idx="282">
                  <c:v>1.900000000000001E-2</c:v>
                </c:pt>
                <c:pt idx="283">
                  <c:v>1.8000000000000009E-2</c:v>
                </c:pt>
                <c:pt idx="284">
                  <c:v>1.900000000000001E-2</c:v>
                </c:pt>
                <c:pt idx="285">
                  <c:v>2.0000000000000011E-2</c:v>
                </c:pt>
                <c:pt idx="286">
                  <c:v>2.1000000000000012E-2</c:v>
                </c:pt>
                <c:pt idx="287">
                  <c:v>2.2000000000000013E-2</c:v>
                </c:pt>
                <c:pt idx="288">
                  <c:v>2.3000000000000013E-2</c:v>
                </c:pt>
                <c:pt idx="289">
                  <c:v>2.4000000000000014E-2</c:v>
                </c:pt>
                <c:pt idx="290">
                  <c:v>2.5000000000000015E-2</c:v>
                </c:pt>
                <c:pt idx="291">
                  <c:v>2.6000000000000016E-2</c:v>
                </c:pt>
                <c:pt idx="292">
                  <c:v>2.7000000000000017E-2</c:v>
                </c:pt>
                <c:pt idx="293">
                  <c:v>2.8000000000000018E-2</c:v>
                </c:pt>
                <c:pt idx="294">
                  <c:v>2.9000000000000019E-2</c:v>
                </c:pt>
                <c:pt idx="295">
                  <c:v>3.000000000000002E-2</c:v>
                </c:pt>
                <c:pt idx="296">
                  <c:v>3.1000000000000021E-2</c:v>
                </c:pt>
                <c:pt idx="297">
                  <c:v>3.2000000000000021E-2</c:v>
                </c:pt>
                <c:pt idx="298">
                  <c:v>3.3000000000000022E-2</c:v>
                </c:pt>
                <c:pt idx="299">
                  <c:v>3.4000000000000023E-2</c:v>
                </c:pt>
                <c:pt idx="300">
                  <c:v>3.5000000000000024E-2</c:v>
                </c:pt>
                <c:pt idx="301">
                  <c:v>3.6000000000000025E-2</c:v>
                </c:pt>
                <c:pt idx="302">
                  <c:v>3.7000000000000026E-2</c:v>
                </c:pt>
                <c:pt idx="303">
                  <c:v>3.8000000000000027E-2</c:v>
                </c:pt>
                <c:pt idx="304">
                  <c:v>3.9000000000000028E-2</c:v>
                </c:pt>
                <c:pt idx="305">
                  <c:v>4.0000000000000029E-2</c:v>
                </c:pt>
                <c:pt idx="306">
                  <c:v>4.1000000000000029E-2</c:v>
                </c:pt>
                <c:pt idx="307">
                  <c:v>4.200000000000003E-2</c:v>
                </c:pt>
                <c:pt idx="308">
                  <c:v>4.3000000000000031E-2</c:v>
                </c:pt>
                <c:pt idx="309">
                  <c:v>4.4000000000000032E-2</c:v>
                </c:pt>
                <c:pt idx="310">
                  <c:v>4.5000000000000033E-2</c:v>
                </c:pt>
                <c:pt idx="311">
                  <c:v>4.6000000000000034E-2</c:v>
                </c:pt>
                <c:pt idx="312">
                  <c:v>4.7000000000000035E-2</c:v>
                </c:pt>
                <c:pt idx="313">
                  <c:v>4.8000000000000036E-2</c:v>
                </c:pt>
                <c:pt idx="314">
                  <c:v>4.9000000000000037E-2</c:v>
                </c:pt>
                <c:pt idx="315">
                  <c:v>5.0000000000000037E-2</c:v>
                </c:pt>
                <c:pt idx="316">
                  <c:v>5.1000000000000038E-2</c:v>
                </c:pt>
                <c:pt idx="317">
                  <c:v>5.2000000000000039E-2</c:v>
                </c:pt>
                <c:pt idx="318">
                  <c:v>5.300000000000004E-2</c:v>
                </c:pt>
                <c:pt idx="319">
                  <c:v>5.4000000000000041E-2</c:v>
                </c:pt>
                <c:pt idx="320">
                  <c:v>5.5000000000000042E-2</c:v>
                </c:pt>
                <c:pt idx="321">
                  <c:v>5.6000000000000043E-2</c:v>
                </c:pt>
                <c:pt idx="322">
                  <c:v>5.7000000000000044E-2</c:v>
                </c:pt>
                <c:pt idx="323">
                  <c:v>5.8000000000000045E-2</c:v>
                </c:pt>
                <c:pt idx="324">
                  <c:v>5.9000000000000045E-2</c:v>
                </c:pt>
                <c:pt idx="325">
                  <c:v>6.0000000000000046E-2</c:v>
                </c:pt>
                <c:pt idx="326">
                  <c:v>6.1000000000000047E-2</c:v>
                </c:pt>
                <c:pt idx="327">
                  <c:v>6.2000000000000048E-2</c:v>
                </c:pt>
                <c:pt idx="328">
                  <c:v>6.1000000000000047E-2</c:v>
                </c:pt>
                <c:pt idx="329">
                  <c:v>6.0000000000000046E-2</c:v>
                </c:pt>
                <c:pt idx="330">
                  <c:v>5.9000000000000045E-2</c:v>
                </c:pt>
                <c:pt idx="331">
                  <c:v>5.8000000000000045E-2</c:v>
                </c:pt>
                <c:pt idx="332">
                  <c:v>5.7000000000000044E-2</c:v>
                </c:pt>
                <c:pt idx="333">
                  <c:v>5.6000000000000043E-2</c:v>
                </c:pt>
                <c:pt idx="334">
                  <c:v>5.5000000000000042E-2</c:v>
                </c:pt>
                <c:pt idx="335">
                  <c:v>5.4000000000000041E-2</c:v>
                </c:pt>
                <c:pt idx="336">
                  <c:v>5.300000000000004E-2</c:v>
                </c:pt>
                <c:pt idx="337">
                  <c:v>5.2000000000000039E-2</c:v>
                </c:pt>
                <c:pt idx="338">
                  <c:v>5.1000000000000038E-2</c:v>
                </c:pt>
                <c:pt idx="339">
                  <c:v>5.0000000000000037E-2</c:v>
                </c:pt>
                <c:pt idx="340">
                  <c:v>4.9000000000000037E-2</c:v>
                </c:pt>
                <c:pt idx="341">
                  <c:v>4.8000000000000036E-2</c:v>
                </c:pt>
                <c:pt idx="342">
                  <c:v>4.7000000000000035E-2</c:v>
                </c:pt>
                <c:pt idx="343">
                  <c:v>4.6000000000000034E-2</c:v>
                </c:pt>
                <c:pt idx="344">
                  <c:v>4.5000000000000033E-2</c:v>
                </c:pt>
                <c:pt idx="345">
                  <c:v>4.4000000000000032E-2</c:v>
                </c:pt>
                <c:pt idx="346">
                  <c:v>4.3000000000000031E-2</c:v>
                </c:pt>
                <c:pt idx="347">
                  <c:v>4.200000000000003E-2</c:v>
                </c:pt>
                <c:pt idx="348">
                  <c:v>4.1000000000000029E-2</c:v>
                </c:pt>
                <c:pt idx="349">
                  <c:v>4.0000000000000029E-2</c:v>
                </c:pt>
                <c:pt idx="350">
                  <c:v>3.9000000000000028E-2</c:v>
                </c:pt>
                <c:pt idx="351">
                  <c:v>3.8000000000000027E-2</c:v>
                </c:pt>
                <c:pt idx="352">
                  <c:v>3.7000000000000026E-2</c:v>
                </c:pt>
                <c:pt idx="353">
                  <c:v>3.6000000000000025E-2</c:v>
                </c:pt>
                <c:pt idx="354">
                  <c:v>3.5000000000000024E-2</c:v>
                </c:pt>
                <c:pt idx="355">
                  <c:v>3.4000000000000023E-2</c:v>
                </c:pt>
                <c:pt idx="356">
                  <c:v>3.3000000000000022E-2</c:v>
                </c:pt>
                <c:pt idx="357">
                  <c:v>3.2000000000000021E-2</c:v>
                </c:pt>
                <c:pt idx="358">
                  <c:v>3.1000000000000021E-2</c:v>
                </c:pt>
                <c:pt idx="359">
                  <c:v>3.000000000000002E-2</c:v>
                </c:pt>
                <c:pt idx="360">
                  <c:v>2.9000000000000019E-2</c:v>
                </c:pt>
                <c:pt idx="361">
                  <c:v>2.8000000000000018E-2</c:v>
                </c:pt>
                <c:pt idx="362">
                  <c:v>2.7000000000000017E-2</c:v>
                </c:pt>
                <c:pt idx="363">
                  <c:v>2.6000000000000016E-2</c:v>
                </c:pt>
                <c:pt idx="364">
                  <c:v>2.5000000000000015E-2</c:v>
                </c:pt>
                <c:pt idx="365">
                  <c:v>2.4000000000000014E-2</c:v>
                </c:pt>
                <c:pt idx="366">
                  <c:v>2.3000000000000013E-2</c:v>
                </c:pt>
                <c:pt idx="367">
                  <c:v>2.2000000000000013E-2</c:v>
                </c:pt>
                <c:pt idx="368">
                  <c:v>2.1000000000000012E-2</c:v>
                </c:pt>
                <c:pt idx="369">
                  <c:v>2.0000000000000011E-2</c:v>
                </c:pt>
                <c:pt idx="370">
                  <c:v>2.1000000000000012E-2</c:v>
                </c:pt>
                <c:pt idx="371">
                  <c:v>2.2000000000000013E-2</c:v>
                </c:pt>
                <c:pt idx="372">
                  <c:v>2.3000000000000013E-2</c:v>
                </c:pt>
                <c:pt idx="373">
                  <c:v>2.4000000000000014E-2</c:v>
                </c:pt>
                <c:pt idx="374">
                  <c:v>2.5000000000000015E-2</c:v>
                </c:pt>
                <c:pt idx="375">
                  <c:v>2.6000000000000016E-2</c:v>
                </c:pt>
                <c:pt idx="376">
                  <c:v>2.7000000000000017E-2</c:v>
                </c:pt>
                <c:pt idx="377">
                  <c:v>2.8000000000000018E-2</c:v>
                </c:pt>
                <c:pt idx="378">
                  <c:v>2.9000000000000019E-2</c:v>
                </c:pt>
                <c:pt idx="379">
                  <c:v>3.000000000000002E-2</c:v>
                </c:pt>
                <c:pt idx="380">
                  <c:v>3.1000000000000021E-2</c:v>
                </c:pt>
                <c:pt idx="381">
                  <c:v>3.2000000000000021E-2</c:v>
                </c:pt>
                <c:pt idx="382">
                  <c:v>3.3000000000000022E-2</c:v>
                </c:pt>
                <c:pt idx="383">
                  <c:v>3.4000000000000023E-2</c:v>
                </c:pt>
                <c:pt idx="384">
                  <c:v>3.5000000000000024E-2</c:v>
                </c:pt>
                <c:pt idx="385">
                  <c:v>3.6000000000000025E-2</c:v>
                </c:pt>
                <c:pt idx="386">
                  <c:v>3.7000000000000026E-2</c:v>
                </c:pt>
                <c:pt idx="387">
                  <c:v>3.8000000000000027E-2</c:v>
                </c:pt>
                <c:pt idx="388">
                  <c:v>3.9000000000000028E-2</c:v>
                </c:pt>
                <c:pt idx="389">
                  <c:v>4.0000000000000029E-2</c:v>
                </c:pt>
                <c:pt idx="390">
                  <c:v>4.1000000000000029E-2</c:v>
                </c:pt>
                <c:pt idx="391">
                  <c:v>4.200000000000003E-2</c:v>
                </c:pt>
                <c:pt idx="392">
                  <c:v>4.3000000000000031E-2</c:v>
                </c:pt>
                <c:pt idx="393">
                  <c:v>4.4000000000000032E-2</c:v>
                </c:pt>
                <c:pt idx="394">
                  <c:v>4.5000000000000033E-2</c:v>
                </c:pt>
                <c:pt idx="395">
                  <c:v>4.6000000000000034E-2</c:v>
                </c:pt>
                <c:pt idx="396">
                  <c:v>4.7000000000000035E-2</c:v>
                </c:pt>
                <c:pt idx="397">
                  <c:v>4.8000000000000036E-2</c:v>
                </c:pt>
                <c:pt idx="398">
                  <c:v>4.9000000000000037E-2</c:v>
                </c:pt>
                <c:pt idx="399">
                  <c:v>5.0000000000000037E-2</c:v>
                </c:pt>
                <c:pt idx="400">
                  <c:v>5.1000000000000038E-2</c:v>
                </c:pt>
                <c:pt idx="401">
                  <c:v>5.2000000000000039E-2</c:v>
                </c:pt>
                <c:pt idx="402">
                  <c:v>5.300000000000004E-2</c:v>
                </c:pt>
                <c:pt idx="403">
                  <c:v>5.4000000000000041E-2</c:v>
                </c:pt>
                <c:pt idx="404">
                  <c:v>5.5000000000000042E-2</c:v>
                </c:pt>
                <c:pt idx="405">
                  <c:v>5.6000000000000043E-2</c:v>
                </c:pt>
                <c:pt idx="406">
                  <c:v>5.7000000000000044E-2</c:v>
                </c:pt>
                <c:pt idx="407">
                  <c:v>5.8000000000000045E-2</c:v>
                </c:pt>
                <c:pt idx="408">
                  <c:v>5.9000000000000045E-2</c:v>
                </c:pt>
                <c:pt idx="409">
                  <c:v>6.0000000000000046E-2</c:v>
                </c:pt>
                <c:pt idx="410">
                  <c:v>6.1000000000000047E-2</c:v>
                </c:pt>
                <c:pt idx="411">
                  <c:v>6.2000000000000048E-2</c:v>
                </c:pt>
                <c:pt idx="412">
                  <c:v>6.1000000000000047E-2</c:v>
                </c:pt>
                <c:pt idx="413">
                  <c:v>6.0000000000000046E-2</c:v>
                </c:pt>
                <c:pt idx="414">
                  <c:v>5.9000000000000045E-2</c:v>
                </c:pt>
                <c:pt idx="415">
                  <c:v>5.8000000000000045E-2</c:v>
                </c:pt>
                <c:pt idx="416">
                  <c:v>5.7000000000000044E-2</c:v>
                </c:pt>
                <c:pt idx="417">
                  <c:v>5.6000000000000043E-2</c:v>
                </c:pt>
                <c:pt idx="418">
                  <c:v>5.5000000000000042E-2</c:v>
                </c:pt>
                <c:pt idx="419">
                  <c:v>5.4000000000000041E-2</c:v>
                </c:pt>
                <c:pt idx="420">
                  <c:v>5.300000000000004E-2</c:v>
                </c:pt>
                <c:pt idx="421">
                  <c:v>5.2000000000000039E-2</c:v>
                </c:pt>
                <c:pt idx="422">
                  <c:v>5.1000000000000038E-2</c:v>
                </c:pt>
                <c:pt idx="423">
                  <c:v>5.0000000000000037E-2</c:v>
                </c:pt>
                <c:pt idx="424">
                  <c:v>4.9000000000000037E-2</c:v>
                </c:pt>
                <c:pt idx="425">
                  <c:v>4.8000000000000036E-2</c:v>
                </c:pt>
                <c:pt idx="426">
                  <c:v>4.7000000000000035E-2</c:v>
                </c:pt>
                <c:pt idx="427">
                  <c:v>4.6000000000000034E-2</c:v>
                </c:pt>
                <c:pt idx="428">
                  <c:v>4.5000000000000033E-2</c:v>
                </c:pt>
                <c:pt idx="429">
                  <c:v>4.4000000000000032E-2</c:v>
                </c:pt>
                <c:pt idx="430">
                  <c:v>4.3000000000000031E-2</c:v>
                </c:pt>
                <c:pt idx="431">
                  <c:v>4.200000000000003E-2</c:v>
                </c:pt>
                <c:pt idx="432">
                  <c:v>4.1000000000000029E-2</c:v>
                </c:pt>
                <c:pt idx="433">
                  <c:v>4.0000000000000029E-2</c:v>
                </c:pt>
                <c:pt idx="434">
                  <c:v>3.9000000000000028E-2</c:v>
                </c:pt>
                <c:pt idx="435">
                  <c:v>3.8000000000000027E-2</c:v>
                </c:pt>
                <c:pt idx="436">
                  <c:v>3.7000000000000026E-2</c:v>
                </c:pt>
                <c:pt idx="437">
                  <c:v>3.6000000000000025E-2</c:v>
                </c:pt>
                <c:pt idx="438">
                  <c:v>3.5000000000000024E-2</c:v>
                </c:pt>
                <c:pt idx="439">
                  <c:v>3.4000000000000023E-2</c:v>
                </c:pt>
                <c:pt idx="440">
                  <c:v>3.3000000000000022E-2</c:v>
                </c:pt>
                <c:pt idx="441">
                  <c:v>3.2000000000000021E-2</c:v>
                </c:pt>
                <c:pt idx="442">
                  <c:v>3.1000000000000021E-2</c:v>
                </c:pt>
                <c:pt idx="443">
                  <c:v>3.000000000000002E-2</c:v>
                </c:pt>
                <c:pt idx="444">
                  <c:v>2.9000000000000019E-2</c:v>
                </c:pt>
                <c:pt idx="445">
                  <c:v>2.8000000000000018E-2</c:v>
                </c:pt>
                <c:pt idx="446">
                  <c:v>2.7000000000000017E-2</c:v>
                </c:pt>
                <c:pt idx="447">
                  <c:v>2.6000000000000016E-2</c:v>
                </c:pt>
                <c:pt idx="448">
                  <c:v>2.5000000000000015E-2</c:v>
                </c:pt>
                <c:pt idx="449">
                  <c:v>2.4000000000000014E-2</c:v>
                </c:pt>
                <c:pt idx="450">
                  <c:v>2.3000000000000013E-2</c:v>
                </c:pt>
                <c:pt idx="451">
                  <c:v>2.2000000000000013E-2</c:v>
                </c:pt>
                <c:pt idx="452">
                  <c:v>2.1000000000000012E-2</c:v>
                </c:pt>
                <c:pt idx="453">
                  <c:v>2.0000000000000011E-2</c:v>
                </c:pt>
                <c:pt idx="454">
                  <c:v>2.1000000000000012E-2</c:v>
                </c:pt>
                <c:pt idx="455">
                  <c:v>2.2000000000000013E-2</c:v>
                </c:pt>
                <c:pt idx="456">
                  <c:v>2.3000000000000013E-2</c:v>
                </c:pt>
                <c:pt idx="457">
                  <c:v>2.4000000000000014E-2</c:v>
                </c:pt>
                <c:pt idx="458">
                  <c:v>2.5000000000000015E-2</c:v>
                </c:pt>
                <c:pt idx="459">
                  <c:v>2.6000000000000016E-2</c:v>
                </c:pt>
                <c:pt idx="460">
                  <c:v>2.7000000000000017E-2</c:v>
                </c:pt>
                <c:pt idx="461">
                  <c:v>2.8000000000000018E-2</c:v>
                </c:pt>
                <c:pt idx="462">
                  <c:v>2.9000000000000019E-2</c:v>
                </c:pt>
                <c:pt idx="463">
                  <c:v>3.000000000000002E-2</c:v>
                </c:pt>
                <c:pt idx="464">
                  <c:v>3.1000000000000021E-2</c:v>
                </c:pt>
                <c:pt idx="465">
                  <c:v>3.2000000000000021E-2</c:v>
                </c:pt>
                <c:pt idx="466">
                  <c:v>3.3000000000000022E-2</c:v>
                </c:pt>
                <c:pt idx="467">
                  <c:v>3.4000000000000023E-2</c:v>
                </c:pt>
                <c:pt idx="468">
                  <c:v>3.5000000000000024E-2</c:v>
                </c:pt>
                <c:pt idx="469">
                  <c:v>3.6000000000000025E-2</c:v>
                </c:pt>
                <c:pt idx="470">
                  <c:v>3.7000000000000026E-2</c:v>
                </c:pt>
                <c:pt idx="471">
                  <c:v>3.8000000000000027E-2</c:v>
                </c:pt>
                <c:pt idx="472">
                  <c:v>3.9000000000000028E-2</c:v>
                </c:pt>
                <c:pt idx="473">
                  <c:v>4.0000000000000029E-2</c:v>
                </c:pt>
                <c:pt idx="474">
                  <c:v>4.1000000000000029E-2</c:v>
                </c:pt>
                <c:pt idx="475">
                  <c:v>4.200000000000003E-2</c:v>
                </c:pt>
                <c:pt idx="476">
                  <c:v>4.3000000000000031E-2</c:v>
                </c:pt>
                <c:pt idx="477">
                  <c:v>4.4000000000000032E-2</c:v>
                </c:pt>
                <c:pt idx="478">
                  <c:v>4.5000000000000033E-2</c:v>
                </c:pt>
                <c:pt idx="479">
                  <c:v>4.6000000000000034E-2</c:v>
                </c:pt>
                <c:pt idx="480">
                  <c:v>4.7000000000000035E-2</c:v>
                </c:pt>
                <c:pt idx="481">
                  <c:v>4.8000000000000036E-2</c:v>
                </c:pt>
                <c:pt idx="482">
                  <c:v>4.9000000000000037E-2</c:v>
                </c:pt>
                <c:pt idx="483">
                  <c:v>5.0000000000000037E-2</c:v>
                </c:pt>
                <c:pt idx="484">
                  <c:v>5.1000000000000038E-2</c:v>
                </c:pt>
                <c:pt idx="485">
                  <c:v>5.2000000000000039E-2</c:v>
                </c:pt>
                <c:pt idx="486">
                  <c:v>5.300000000000004E-2</c:v>
                </c:pt>
                <c:pt idx="487">
                  <c:v>5.4000000000000041E-2</c:v>
                </c:pt>
                <c:pt idx="488">
                  <c:v>5.5000000000000042E-2</c:v>
                </c:pt>
                <c:pt idx="489">
                  <c:v>5.6000000000000043E-2</c:v>
                </c:pt>
                <c:pt idx="490">
                  <c:v>5.7000000000000044E-2</c:v>
                </c:pt>
                <c:pt idx="491">
                  <c:v>5.8000000000000045E-2</c:v>
                </c:pt>
                <c:pt idx="492">
                  <c:v>5.9000000000000045E-2</c:v>
                </c:pt>
                <c:pt idx="493">
                  <c:v>6.0000000000000046E-2</c:v>
                </c:pt>
                <c:pt idx="494">
                  <c:v>6.1000000000000047E-2</c:v>
                </c:pt>
                <c:pt idx="495">
                  <c:v>6.2000000000000048E-2</c:v>
                </c:pt>
                <c:pt idx="496">
                  <c:v>6.1000000000000047E-2</c:v>
                </c:pt>
                <c:pt idx="497">
                  <c:v>6.0000000000000046E-2</c:v>
                </c:pt>
                <c:pt idx="498">
                  <c:v>5.9000000000000045E-2</c:v>
                </c:pt>
                <c:pt idx="499">
                  <c:v>5.8000000000000045E-2</c:v>
                </c:pt>
                <c:pt idx="500">
                  <c:v>5.7000000000000044E-2</c:v>
                </c:pt>
                <c:pt idx="501">
                  <c:v>5.6000000000000043E-2</c:v>
                </c:pt>
                <c:pt idx="502">
                  <c:v>5.5000000000000042E-2</c:v>
                </c:pt>
                <c:pt idx="503">
                  <c:v>5.4000000000000041E-2</c:v>
                </c:pt>
                <c:pt idx="504">
                  <c:v>5.300000000000004E-2</c:v>
                </c:pt>
                <c:pt idx="505">
                  <c:v>5.2000000000000039E-2</c:v>
                </c:pt>
                <c:pt idx="506">
                  <c:v>5.1000000000000038E-2</c:v>
                </c:pt>
                <c:pt idx="507">
                  <c:v>5.0000000000000037E-2</c:v>
                </c:pt>
                <c:pt idx="508">
                  <c:v>4.9000000000000037E-2</c:v>
                </c:pt>
                <c:pt idx="509">
                  <c:v>4.8000000000000036E-2</c:v>
                </c:pt>
                <c:pt idx="510">
                  <c:v>4.7000000000000035E-2</c:v>
                </c:pt>
                <c:pt idx="511">
                  <c:v>4.6000000000000034E-2</c:v>
                </c:pt>
                <c:pt idx="512">
                  <c:v>4.5000000000000033E-2</c:v>
                </c:pt>
                <c:pt idx="513">
                  <c:v>4.4000000000000032E-2</c:v>
                </c:pt>
                <c:pt idx="514">
                  <c:v>4.3000000000000031E-2</c:v>
                </c:pt>
                <c:pt idx="515">
                  <c:v>4.200000000000003E-2</c:v>
                </c:pt>
                <c:pt idx="516">
                  <c:v>4.1000000000000029E-2</c:v>
                </c:pt>
                <c:pt idx="517">
                  <c:v>4.0000000000000029E-2</c:v>
                </c:pt>
                <c:pt idx="518">
                  <c:v>3.9000000000000028E-2</c:v>
                </c:pt>
                <c:pt idx="519">
                  <c:v>3.8000000000000027E-2</c:v>
                </c:pt>
                <c:pt idx="520">
                  <c:v>3.7000000000000026E-2</c:v>
                </c:pt>
                <c:pt idx="521">
                  <c:v>3.6000000000000025E-2</c:v>
                </c:pt>
                <c:pt idx="522">
                  <c:v>3.5000000000000024E-2</c:v>
                </c:pt>
                <c:pt idx="523">
                  <c:v>3.4000000000000023E-2</c:v>
                </c:pt>
                <c:pt idx="524">
                  <c:v>3.3000000000000022E-2</c:v>
                </c:pt>
                <c:pt idx="525">
                  <c:v>3.2000000000000021E-2</c:v>
                </c:pt>
                <c:pt idx="526">
                  <c:v>3.1000000000000021E-2</c:v>
                </c:pt>
                <c:pt idx="527">
                  <c:v>3.000000000000002E-2</c:v>
                </c:pt>
                <c:pt idx="528">
                  <c:v>2.9000000000000019E-2</c:v>
                </c:pt>
                <c:pt idx="529">
                  <c:v>2.8000000000000018E-2</c:v>
                </c:pt>
                <c:pt idx="530">
                  <c:v>2.7000000000000017E-2</c:v>
                </c:pt>
                <c:pt idx="531">
                  <c:v>2.6000000000000016E-2</c:v>
                </c:pt>
                <c:pt idx="532">
                  <c:v>2.5000000000000015E-2</c:v>
                </c:pt>
                <c:pt idx="533">
                  <c:v>2.4000000000000014E-2</c:v>
                </c:pt>
                <c:pt idx="534">
                  <c:v>2.3000000000000013E-2</c:v>
                </c:pt>
                <c:pt idx="535">
                  <c:v>2.2000000000000013E-2</c:v>
                </c:pt>
                <c:pt idx="536">
                  <c:v>2.1000000000000012E-2</c:v>
                </c:pt>
                <c:pt idx="537">
                  <c:v>2.0000000000000011E-2</c:v>
                </c:pt>
                <c:pt idx="538">
                  <c:v>2.1000000000000012E-2</c:v>
                </c:pt>
                <c:pt idx="539">
                  <c:v>2.2000000000000013E-2</c:v>
                </c:pt>
                <c:pt idx="540">
                  <c:v>2.3000000000000013E-2</c:v>
                </c:pt>
                <c:pt idx="541">
                  <c:v>2.4000000000000014E-2</c:v>
                </c:pt>
                <c:pt idx="542">
                  <c:v>2.5000000000000015E-2</c:v>
                </c:pt>
                <c:pt idx="543">
                  <c:v>2.6000000000000016E-2</c:v>
                </c:pt>
                <c:pt idx="544">
                  <c:v>2.7000000000000017E-2</c:v>
                </c:pt>
                <c:pt idx="545">
                  <c:v>2.8000000000000018E-2</c:v>
                </c:pt>
                <c:pt idx="546">
                  <c:v>2.9000000000000019E-2</c:v>
                </c:pt>
                <c:pt idx="547">
                  <c:v>3.000000000000002E-2</c:v>
                </c:pt>
                <c:pt idx="548">
                  <c:v>3.1000000000000021E-2</c:v>
                </c:pt>
                <c:pt idx="549">
                  <c:v>3.2000000000000021E-2</c:v>
                </c:pt>
                <c:pt idx="550">
                  <c:v>3.3000000000000022E-2</c:v>
                </c:pt>
                <c:pt idx="551">
                  <c:v>3.4000000000000023E-2</c:v>
                </c:pt>
                <c:pt idx="552">
                  <c:v>3.5000000000000024E-2</c:v>
                </c:pt>
                <c:pt idx="553">
                  <c:v>3.6000000000000025E-2</c:v>
                </c:pt>
                <c:pt idx="554">
                  <c:v>3.7000000000000026E-2</c:v>
                </c:pt>
                <c:pt idx="555">
                  <c:v>3.8000000000000027E-2</c:v>
                </c:pt>
                <c:pt idx="556">
                  <c:v>3.9000000000000028E-2</c:v>
                </c:pt>
                <c:pt idx="557">
                  <c:v>4.0000000000000029E-2</c:v>
                </c:pt>
                <c:pt idx="558">
                  <c:v>4.1000000000000029E-2</c:v>
                </c:pt>
                <c:pt idx="559">
                  <c:v>4.200000000000003E-2</c:v>
                </c:pt>
                <c:pt idx="560">
                  <c:v>4.3000000000000031E-2</c:v>
                </c:pt>
                <c:pt idx="561">
                  <c:v>4.4000000000000032E-2</c:v>
                </c:pt>
                <c:pt idx="562">
                  <c:v>4.5000000000000033E-2</c:v>
                </c:pt>
                <c:pt idx="563">
                  <c:v>4.6000000000000034E-2</c:v>
                </c:pt>
                <c:pt idx="564">
                  <c:v>4.7000000000000035E-2</c:v>
                </c:pt>
                <c:pt idx="565">
                  <c:v>4.8000000000000036E-2</c:v>
                </c:pt>
                <c:pt idx="566">
                  <c:v>4.9000000000000037E-2</c:v>
                </c:pt>
                <c:pt idx="567">
                  <c:v>5.0000000000000037E-2</c:v>
                </c:pt>
                <c:pt idx="568">
                  <c:v>5.1000000000000038E-2</c:v>
                </c:pt>
                <c:pt idx="569">
                  <c:v>5.2000000000000039E-2</c:v>
                </c:pt>
                <c:pt idx="570">
                  <c:v>5.300000000000004E-2</c:v>
                </c:pt>
                <c:pt idx="571">
                  <c:v>5.4000000000000041E-2</c:v>
                </c:pt>
                <c:pt idx="572">
                  <c:v>5.5000000000000042E-2</c:v>
                </c:pt>
                <c:pt idx="573">
                  <c:v>5.6000000000000043E-2</c:v>
                </c:pt>
                <c:pt idx="574">
                  <c:v>5.7000000000000044E-2</c:v>
                </c:pt>
                <c:pt idx="575">
                  <c:v>5.8000000000000045E-2</c:v>
                </c:pt>
                <c:pt idx="576">
                  <c:v>5.9000000000000045E-2</c:v>
                </c:pt>
                <c:pt idx="577">
                  <c:v>6.0000000000000046E-2</c:v>
                </c:pt>
                <c:pt idx="578">
                  <c:v>6.1000000000000047E-2</c:v>
                </c:pt>
                <c:pt idx="579">
                  <c:v>6.2000000000000048E-2</c:v>
                </c:pt>
                <c:pt idx="580">
                  <c:v>6.3000000000000042E-2</c:v>
                </c:pt>
                <c:pt idx="581">
                  <c:v>6.2000000000000041E-2</c:v>
                </c:pt>
                <c:pt idx="582">
                  <c:v>6.100000000000004E-2</c:v>
                </c:pt>
                <c:pt idx="583">
                  <c:v>6.0000000000000039E-2</c:v>
                </c:pt>
                <c:pt idx="584">
                  <c:v>5.9000000000000039E-2</c:v>
                </c:pt>
                <c:pt idx="585">
                  <c:v>5.8000000000000038E-2</c:v>
                </c:pt>
                <c:pt idx="586">
                  <c:v>5.7000000000000037E-2</c:v>
                </c:pt>
                <c:pt idx="587">
                  <c:v>5.6000000000000036E-2</c:v>
                </c:pt>
                <c:pt idx="588">
                  <c:v>5.5000000000000035E-2</c:v>
                </c:pt>
                <c:pt idx="589">
                  <c:v>5.4000000000000034E-2</c:v>
                </c:pt>
                <c:pt idx="590">
                  <c:v>5.3000000000000033E-2</c:v>
                </c:pt>
                <c:pt idx="591">
                  <c:v>5.2000000000000032E-2</c:v>
                </c:pt>
                <c:pt idx="592">
                  <c:v>5.1000000000000031E-2</c:v>
                </c:pt>
                <c:pt idx="593">
                  <c:v>5.0000000000000031E-2</c:v>
                </c:pt>
                <c:pt idx="594">
                  <c:v>4.900000000000003E-2</c:v>
                </c:pt>
                <c:pt idx="595">
                  <c:v>4.8000000000000029E-2</c:v>
                </c:pt>
                <c:pt idx="596">
                  <c:v>4.7000000000000028E-2</c:v>
                </c:pt>
                <c:pt idx="597">
                  <c:v>4.6000000000000027E-2</c:v>
                </c:pt>
                <c:pt idx="598">
                  <c:v>4.5000000000000026E-2</c:v>
                </c:pt>
                <c:pt idx="599">
                  <c:v>4.4000000000000025E-2</c:v>
                </c:pt>
                <c:pt idx="600">
                  <c:v>4.3000000000000024E-2</c:v>
                </c:pt>
                <c:pt idx="601">
                  <c:v>4.2000000000000023E-2</c:v>
                </c:pt>
                <c:pt idx="602">
                  <c:v>4.1000000000000023E-2</c:v>
                </c:pt>
                <c:pt idx="603">
                  <c:v>4.0000000000000022E-2</c:v>
                </c:pt>
                <c:pt idx="604">
                  <c:v>3.9000000000000021E-2</c:v>
                </c:pt>
                <c:pt idx="605">
                  <c:v>3.800000000000002E-2</c:v>
                </c:pt>
                <c:pt idx="606">
                  <c:v>3.7000000000000019E-2</c:v>
                </c:pt>
                <c:pt idx="607">
                  <c:v>3.6000000000000018E-2</c:v>
                </c:pt>
                <c:pt idx="608">
                  <c:v>3.5000000000000017E-2</c:v>
                </c:pt>
                <c:pt idx="609">
                  <c:v>3.4000000000000016E-2</c:v>
                </c:pt>
                <c:pt idx="610">
                  <c:v>3.3000000000000015E-2</c:v>
                </c:pt>
                <c:pt idx="611">
                  <c:v>3.2000000000000015E-2</c:v>
                </c:pt>
                <c:pt idx="612">
                  <c:v>3.1000000000000014E-2</c:v>
                </c:pt>
                <c:pt idx="613">
                  <c:v>3.0000000000000013E-2</c:v>
                </c:pt>
                <c:pt idx="614">
                  <c:v>2.9000000000000012E-2</c:v>
                </c:pt>
                <c:pt idx="615">
                  <c:v>2.8000000000000011E-2</c:v>
                </c:pt>
                <c:pt idx="616">
                  <c:v>2.700000000000001E-2</c:v>
                </c:pt>
                <c:pt idx="617">
                  <c:v>2.6000000000000009E-2</c:v>
                </c:pt>
                <c:pt idx="618">
                  <c:v>2.5000000000000008E-2</c:v>
                </c:pt>
                <c:pt idx="619">
                  <c:v>2.4000000000000007E-2</c:v>
                </c:pt>
                <c:pt idx="620">
                  <c:v>2.3000000000000007E-2</c:v>
                </c:pt>
                <c:pt idx="621">
                  <c:v>2.2000000000000006E-2</c:v>
                </c:pt>
                <c:pt idx="622">
                  <c:v>2.1000000000000005E-2</c:v>
                </c:pt>
                <c:pt idx="623">
                  <c:v>2.0000000000000004E-2</c:v>
                </c:pt>
                <c:pt idx="624">
                  <c:v>2.1000000000000005E-2</c:v>
                </c:pt>
                <c:pt idx="625">
                  <c:v>2.2000000000000006E-2</c:v>
                </c:pt>
                <c:pt idx="626">
                  <c:v>2.3000000000000007E-2</c:v>
                </c:pt>
                <c:pt idx="627">
                  <c:v>2.4000000000000007E-2</c:v>
                </c:pt>
                <c:pt idx="628">
                  <c:v>2.5000000000000008E-2</c:v>
                </c:pt>
                <c:pt idx="629">
                  <c:v>2.6000000000000009E-2</c:v>
                </c:pt>
                <c:pt idx="630">
                  <c:v>2.700000000000001E-2</c:v>
                </c:pt>
                <c:pt idx="631">
                  <c:v>2.8000000000000011E-2</c:v>
                </c:pt>
                <c:pt idx="632">
                  <c:v>2.9000000000000012E-2</c:v>
                </c:pt>
                <c:pt idx="633">
                  <c:v>3.0000000000000013E-2</c:v>
                </c:pt>
                <c:pt idx="634">
                  <c:v>3.1000000000000014E-2</c:v>
                </c:pt>
                <c:pt idx="635">
                  <c:v>3.2000000000000015E-2</c:v>
                </c:pt>
                <c:pt idx="636">
                  <c:v>3.3000000000000015E-2</c:v>
                </c:pt>
                <c:pt idx="637">
                  <c:v>3.4000000000000016E-2</c:v>
                </c:pt>
                <c:pt idx="638">
                  <c:v>3.5000000000000017E-2</c:v>
                </c:pt>
                <c:pt idx="639">
                  <c:v>3.6000000000000018E-2</c:v>
                </c:pt>
                <c:pt idx="640">
                  <c:v>3.7000000000000019E-2</c:v>
                </c:pt>
                <c:pt idx="641">
                  <c:v>3.800000000000002E-2</c:v>
                </c:pt>
                <c:pt idx="642">
                  <c:v>3.9000000000000021E-2</c:v>
                </c:pt>
                <c:pt idx="643">
                  <c:v>4.0000000000000022E-2</c:v>
                </c:pt>
                <c:pt idx="644">
                  <c:v>4.1000000000000023E-2</c:v>
                </c:pt>
                <c:pt idx="645">
                  <c:v>4.2000000000000023E-2</c:v>
                </c:pt>
                <c:pt idx="646">
                  <c:v>4.3000000000000024E-2</c:v>
                </c:pt>
                <c:pt idx="647">
                  <c:v>4.4000000000000025E-2</c:v>
                </c:pt>
                <c:pt idx="648">
                  <c:v>4.5000000000000026E-2</c:v>
                </c:pt>
                <c:pt idx="649">
                  <c:v>4.6000000000000027E-2</c:v>
                </c:pt>
                <c:pt idx="650">
                  <c:v>4.7000000000000028E-2</c:v>
                </c:pt>
                <c:pt idx="651">
                  <c:v>4.8000000000000029E-2</c:v>
                </c:pt>
                <c:pt idx="652">
                  <c:v>4.900000000000003E-2</c:v>
                </c:pt>
                <c:pt idx="653">
                  <c:v>5.0000000000000031E-2</c:v>
                </c:pt>
                <c:pt idx="654">
                  <c:v>5.1000000000000031E-2</c:v>
                </c:pt>
                <c:pt idx="655">
                  <c:v>5.2000000000000032E-2</c:v>
                </c:pt>
                <c:pt idx="656">
                  <c:v>5.3000000000000033E-2</c:v>
                </c:pt>
                <c:pt idx="657">
                  <c:v>5.4000000000000034E-2</c:v>
                </c:pt>
                <c:pt idx="658">
                  <c:v>5.5000000000000035E-2</c:v>
                </c:pt>
                <c:pt idx="659">
                  <c:v>5.6000000000000036E-2</c:v>
                </c:pt>
                <c:pt idx="660">
                  <c:v>5.7000000000000037E-2</c:v>
                </c:pt>
                <c:pt idx="661">
                  <c:v>5.8000000000000038E-2</c:v>
                </c:pt>
                <c:pt idx="662">
                  <c:v>5.9000000000000039E-2</c:v>
                </c:pt>
                <c:pt idx="663">
                  <c:v>6.0000000000000039E-2</c:v>
                </c:pt>
                <c:pt idx="664">
                  <c:v>6.100000000000004E-2</c:v>
                </c:pt>
                <c:pt idx="665">
                  <c:v>6.2000000000000041E-2</c:v>
                </c:pt>
                <c:pt idx="666">
                  <c:v>6.3000000000000042E-2</c:v>
                </c:pt>
                <c:pt idx="667">
                  <c:v>6.2000000000000041E-2</c:v>
                </c:pt>
                <c:pt idx="668">
                  <c:v>6.100000000000004E-2</c:v>
                </c:pt>
                <c:pt idx="669">
                  <c:v>6.0000000000000039E-2</c:v>
                </c:pt>
                <c:pt idx="670">
                  <c:v>5.9000000000000039E-2</c:v>
                </c:pt>
                <c:pt idx="671">
                  <c:v>5.8000000000000038E-2</c:v>
                </c:pt>
                <c:pt idx="672">
                  <c:v>5.7000000000000037E-2</c:v>
                </c:pt>
                <c:pt idx="673">
                  <c:v>5.6000000000000036E-2</c:v>
                </c:pt>
                <c:pt idx="674">
                  <c:v>5.5000000000000035E-2</c:v>
                </c:pt>
                <c:pt idx="675">
                  <c:v>5.4000000000000034E-2</c:v>
                </c:pt>
                <c:pt idx="676">
                  <c:v>5.3000000000000033E-2</c:v>
                </c:pt>
                <c:pt idx="677">
                  <c:v>5.2000000000000032E-2</c:v>
                </c:pt>
                <c:pt idx="678">
                  <c:v>5.1000000000000031E-2</c:v>
                </c:pt>
                <c:pt idx="679">
                  <c:v>5.0000000000000031E-2</c:v>
                </c:pt>
                <c:pt idx="680">
                  <c:v>4.900000000000003E-2</c:v>
                </c:pt>
                <c:pt idx="681">
                  <c:v>4.8000000000000029E-2</c:v>
                </c:pt>
                <c:pt idx="682">
                  <c:v>4.7000000000000028E-2</c:v>
                </c:pt>
                <c:pt idx="683">
                  <c:v>4.6000000000000027E-2</c:v>
                </c:pt>
                <c:pt idx="684">
                  <c:v>4.5000000000000026E-2</c:v>
                </c:pt>
                <c:pt idx="685">
                  <c:v>4.4000000000000025E-2</c:v>
                </c:pt>
                <c:pt idx="686">
                  <c:v>4.3000000000000024E-2</c:v>
                </c:pt>
                <c:pt idx="687">
                  <c:v>4.2000000000000023E-2</c:v>
                </c:pt>
                <c:pt idx="688">
                  <c:v>4.1000000000000023E-2</c:v>
                </c:pt>
                <c:pt idx="689">
                  <c:v>4.0000000000000022E-2</c:v>
                </c:pt>
                <c:pt idx="690">
                  <c:v>3.9000000000000021E-2</c:v>
                </c:pt>
                <c:pt idx="691">
                  <c:v>3.800000000000002E-2</c:v>
                </c:pt>
                <c:pt idx="692">
                  <c:v>3.7000000000000019E-2</c:v>
                </c:pt>
                <c:pt idx="693">
                  <c:v>3.6000000000000018E-2</c:v>
                </c:pt>
                <c:pt idx="694">
                  <c:v>3.5000000000000017E-2</c:v>
                </c:pt>
                <c:pt idx="695">
                  <c:v>3.4000000000000016E-2</c:v>
                </c:pt>
                <c:pt idx="696">
                  <c:v>3.3000000000000015E-2</c:v>
                </c:pt>
                <c:pt idx="697">
                  <c:v>3.2000000000000015E-2</c:v>
                </c:pt>
                <c:pt idx="698">
                  <c:v>3.1000000000000014E-2</c:v>
                </c:pt>
                <c:pt idx="699">
                  <c:v>3.0000000000000013E-2</c:v>
                </c:pt>
                <c:pt idx="700">
                  <c:v>2.9000000000000012E-2</c:v>
                </c:pt>
                <c:pt idx="701">
                  <c:v>2.8000000000000011E-2</c:v>
                </c:pt>
                <c:pt idx="702">
                  <c:v>2.700000000000001E-2</c:v>
                </c:pt>
                <c:pt idx="703">
                  <c:v>2.6000000000000009E-2</c:v>
                </c:pt>
                <c:pt idx="704">
                  <c:v>2.5000000000000008E-2</c:v>
                </c:pt>
                <c:pt idx="705">
                  <c:v>2.4000000000000007E-2</c:v>
                </c:pt>
              </c:numCache>
            </c:numRef>
          </c:xVal>
          <c:yVal>
            <c:numRef>
              <c:f>'NiTi AM'!$BC$111:$BC$816</c:f>
              <c:numCache>
                <c:formatCode>General</c:formatCode>
                <c:ptCount val="706"/>
                <c:pt idx="0">
                  <c:v>-4.4064429618253751</c:v>
                </c:pt>
                <c:pt idx="1">
                  <c:v>44.445919019334177</c:v>
                </c:pt>
                <c:pt idx="2">
                  <c:v>93.29828100066571</c:v>
                </c:pt>
                <c:pt idx="3">
                  <c:v>142.15064298199724</c:v>
                </c:pt>
                <c:pt idx="4">
                  <c:v>190.02878621631478</c:v>
                </c:pt>
                <c:pt idx="5">
                  <c:v>238.73607142643235</c:v>
                </c:pt>
                <c:pt idx="6">
                  <c:v>287.49421659279994</c:v>
                </c:pt>
                <c:pt idx="7">
                  <c:v>313.89474734716737</c:v>
                </c:pt>
                <c:pt idx="8">
                  <c:v>331.54886617433215</c:v>
                </c:pt>
                <c:pt idx="9">
                  <c:v>348.47279562000807</c:v>
                </c:pt>
                <c:pt idx="10">
                  <c:v>365.91293414223111</c:v>
                </c:pt>
                <c:pt idx="11">
                  <c:v>380.08895643488222</c:v>
                </c:pt>
                <c:pt idx="12">
                  <c:v>386.44619162086178</c:v>
                </c:pt>
                <c:pt idx="13">
                  <c:v>393.07769663252191</c:v>
                </c:pt>
                <c:pt idx="14">
                  <c:v>398.86452411708035</c:v>
                </c:pt>
                <c:pt idx="15">
                  <c:v>403.95349454333859</c:v>
                </c:pt>
                <c:pt idx="16">
                  <c:v>411.19444369646146</c:v>
                </c:pt>
                <c:pt idx="17">
                  <c:v>417.91320402970086</c:v>
                </c:pt>
                <c:pt idx="18">
                  <c:v>421.78969561882514</c:v>
                </c:pt>
                <c:pt idx="19">
                  <c:v>428.82680905438878</c:v>
                </c:pt>
                <c:pt idx="20">
                  <c:v>435.07847610825928</c:v>
                </c:pt>
                <c:pt idx="21">
                  <c:v>439.72431349470548</c:v>
                </c:pt>
                <c:pt idx="22">
                  <c:v>445.09356955738463</c:v>
                </c:pt>
                <c:pt idx="23">
                  <c:v>451.03732628750765</c:v>
                </c:pt>
                <c:pt idx="24">
                  <c:v>455.90061387571666</c:v>
                </c:pt>
                <c:pt idx="25">
                  <c:v>461.19710842153921</c:v>
                </c:pt>
                <c:pt idx="26">
                  <c:v>465.17381759882824</c:v>
                </c:pt>
                <c:pt idx="27">
                  <c:v>471.40312476457427</c:v>
                </c:pt>
                <c:pt idx="28">
                  <c:v>476.43494587238092</c:v>
                </c:pt>
                <c:pt idx="29">
                  <c:v>480.91138217788921</c:v>
                </c:pt>
                <c:pt idx="30">
                  <c:v>486.62581983246014</c:v>
                </c:pt>
                <c:pt idx="31">
                  <c:v>490.98005898220219</c:v>
                </c:pt>
                <c:pt idx="32">
                  <c:v>495.86846279984252</c:v>
                </c:pt>
                <c:pt idx="33">
                  <c:v>502.1665003094501</c:v>
                </c:pt>
                <c:pt idx="34">
                  <c:v>506.31582542965879</c:v>
                </c:pt>
                <c:pt idx="35">
                  <c:v>511.58216772622302</c:v>
                </c:pt>
                <c:pt idx="36">
                  <c:v>515.64262813098389</c:v>
                </c:pt>
                <c:pt idx="37">
                  <c:v>521.75740476024089</c:v>
                </c:pt>
                <c:pt idx="38">
                  <c:v>525.94763831170872</c:v>
                </c:pt>
                <c:pt idx="39">
                  <c:v>530.80558798972402</c:v>
                </c:pt>
                <c:pt idx="40">
                  <c:v>536.06631314877313</c:v>
                </c:pt>
                <c:pt idx="41">
                  <c:v>541.09681944160218</c:v>
                </c:pt>
                <c:pt idx="42">
                  <c:v>545.29374019421527</c:v>
                </c:pt>
                <c:pt idx="43">
                  <c:v>549.92723481296707</c:v>
                </c:pt>
                <c:pt idx="44">
                  <c:v>554.86919752283177</c:v>
                </c:pt>
                <c:pt idx="45">
                  <c:v>559.78817560259529</c:v>
                </c:pt>
                <c:pt idx="46">
                  <c:v>563.73625837413283</c:v>
                </c:pt>
                <c:pt idx="47">
                  <c:v>568.85048289754991</c:v>
                </c:pt>
                <c:pt idx="48">
                  <c:v>573.90316585615778</c:v>
                </c:pt>
                <c:pt idx="49">
                  <c:v>579.02124904816287</c:v>
                </c:pt>
                <c:pt idx="50">
                  <c:v>583.17312640604973</c:v>
                </c:pt>
                <c:pt idx="51">
                  <c:v>588.32290075719959</c:v>
                </c:pt>
                <c:pt idx="52">
                  <c:v>594.33791028178211</c:v>
                </c:pt>
                <c:pt idx="53">
                  <c:v>611.38618205045077</c:v>
                </c:pt>
                <c:pt idx="54">
                  <c:v>568.14376615000288</c:v>
                </c:pt>
                <c:pt idx="55">
                  <c:v>519.29134621447497</c:v>
                </c:pt>
                <c:pt idx="56">
                  <c:v>476.7383512789944</c:v>
                </c:pt>
                <c:pt idx="57">
                  <c:v>434.75185634351391</c:v>
                </c:pt>
                <c:pt idx="58">
                  <c:v>393.33021140803351</c:v>
                </c:pt>
                <c:pt idx="59">
                  <c:v>356.93946647255302</c:v>
                </c:pt>
                <c:pt idx="60">
                  <c:v>338.27667687596335</c:v>
                </c:pt>
                <c:pt idx="61">
                  <c:v>328.61747781155873</c:v>
                </c:pt>
                <c:pt idx="62">
                  <c:v>317.72503772347096</c:v>
                </c:pt>
                <c:pt idx="63">
                  <c:v>307.91469010615913</c:v>
                </c:pt>
                <c:pt idx="64">
                  <c:v>298.73922448450116</c:v>
                </c:pt>
                <c:pt idx="65">
                  <c:v>287.64270199049849</c:v>
                </c:pt>
                <c:pt idx="66">
                  <c:v>278.25188768871044</c:v>
                </c:pt>
                <c:pt idx="67">
                  <c:v>266.89751745740324</c:v>
                </c:pt>
                <c:pt idx="68">
                  <c:v>257.57604489933783</c:v>
                </c:pt>
                <c:pt idx="69">
                  <c:v>252.19498017333001</c:v>
                </c:pt>
                <c:pt idx="70">
                  <c:v>245.248532692265</c:v>
                </c:pt>
                <c:pt idx="71">
                  <c:v>238.90659270162712</c:v>
                </c:pt>
                <c:pt idx="72">
                  <c:v>232.79224764342908</c:v>
                </c:pt>
                <c:pt idx="73">
                  <c:v>225.72837518931891</c:v>
                </c:pt>
                <c:pt idx="74">
                  <c:v>219.60633521093641</c:v>
                </c:pt>
                <c:pt idx="75">
                  <c:v>213.67849015516038</c:v>
                </c:pt>
                <c:pt idx="76">
                  <c:v>206.36961765652097</c:v>
                </c:pt>
                <c:pt idx="77">
                  <c:v>200.39765271872164</c:v>
                </c:pt>
                <c:pt idx="78">
                  <c:v>194.63673268894621</c:v>
                </c:pt>
                <c:pt idx="79">
                  <c:v>188.59496017049972</c:v>
                </c:pt>
                <c:pt idx="80">
                  <c:v>181.68762073315074</c:v>
                </c:pt>
                <c:pt idx="81">
                  <c:v>175.80245062605132</c:v>
                </c:pt>
                <c:pt idx="82">
                  <c:v>169.51652812150988</c:v>
                </c:pt>
                <c:pt idx="83">
                  <c:v>162.33108812383512</c:v>
                </c:pt>
                <c:pt idx="84">
                  <c:v>156.9120430312847</c:v>
                </c:pt>
                <c:pt idx="85">
                  <c:v>150.77559560795567</c:v>
                </c:pt>
                <c:pt idx="86">
                  <c:v>143.76350563873433</c:v>
                </c:pt>
                <c:pt idx="87">
                  <c:v>136.41366051800975</c:v>
                </c:pt>
                <c:pt idx="88">
                  <c:v>130.53739307658617</c:v>
                </c:pt>
                <c:pt idx="89">
                  <c:v>124.81349302725573</c:v>
                </c:pt>
                <c:pt idx="90">
                  <c:v>117.03540793547781</c:v>
                </c:pt>
                <c:pt idx="91">
                  <c:v>109.3702379726264</c:v>
                </c:pt>
                <c:pt idx="92">
                  <c:v>104.08436303553961</c:v>
                </c:pt>
                <c:pt idx="93">
                  <c:v>97.90887275822125</c:v>
                </c:pt>
                <c:pt idx="94">
                  <c:v>91.002405327433479</c:v>
                </c:pt>
                <c:pt idx="95">
                  <c:v>83.476657864975294</c:v>
                </c:pt>
                <c:pt idx="96">
                  <c:v>78.443790077899067</c:v>
                </c:pt>
                <c:pt idx="97">
                  <c:v>64.104102340496866</c:v>
                </c:pt>
                <c:pt idx="98">
                  <c:v>46.498102947831029</c:v>
                </c:pt>
                <c:pt idx="99">
                  <c:v>30.005190052672283</c:v>
                </c:pt>
                <c:pt idx="100">
                  <c:v>13.311515102926649</c:v>
                </c:pt>
                <c:pt idx="101">
                  <c:v>-4.4193685015899877</c:v>
                </c:pt>
                <c:pt idx="102">
                  <c:v>44.432993479564821</c:v>
                </c:pt>
                <c:pt idx="103">
                  <c:v>93.285355460896341</c:v>
                </c:pt>
                <c:pt idx="104">
                  <c:v>142.13771744222791</c:v>
                </c:pt>
                <c:pt idx="105">
                  <c:v>190.99007942355945</c:v>
                </c:pt>
                <c:pt idx="106">
                  <c:v>238.61274127348506</c:v>
                </c:pt>
                <c:pt idx="107">
                  <c:v>287.30049626040261</c:v>
                </c:pt>
                <c:pt idx="108">
                  <c:v>312.46083324173395</c:v>
                </c:pt>
                <c:pt idx="109">
                  <c:v>329.82608252526893</c:v>
                </c:pt>
                <c:pt idx="110">
                  <c:v>346.16386846588017</c:v>
                </c:pt>
                <c:pt idx="111">
                  <c:v>362.64692929612966</c:v>
                </c:pt>
                <c:pt idx="112">
                  <c:v>380.09362328170306</c:v>
                </c:pt>
                <c:pt idx="113">
                  <c:v>395.93979036376311</c:v>
                </c:pt>
                <c:pt idx="114">
                  <c:v>404.82261789493953</c:v>
                </c:pt>
                <c:pt idx="115">
                  <c:v>410.72012771937142</c:v>
                </c:pt>
                <c:pt idx="116">
                  <c:v>417.19418282402808</c:v>
                </c:pt>
                <c:pt idx="117">
                  <c:v>423.19328529006589</c:v>
                </c:pt>
                <c:pt idx="118">
                  <c:v>429.42486497305754</c:v>
                </c:pt>
                <c:pt idx="119">
                  <c:v>434.23501483456823</c:v>
                </c:pt>
                <c:pt idx="120">
                  <c:v>440.3611186004407</c:v>
                </c:pt>
                <c:pt idx="121">
                  <c:v>447.11679989931639</c:v>
                </c:pt>
                <c:pt idx="122">
                  <c:v>451.09985359579127</c:v>
                </c:pt>
                <c:pt idx="123">
                  <c:v>457.79542000472026</c:v>
                </c:pt>
                <c:pt idx="124">
                  <c:v>463.53443375667405</c:v>
                </c:pt>
                <c:pt idx="125">
                  <c:v>468.22019800209091</c:v>
                </c:pt>
                <c:pt idx="126">
                  <c:v>472.74399718285383</c:v>
                </c:pt>
                <c:pt idx="127">
                  <c:v>477.90894275618939</c:v>
                </c:pt>
                <c:pt idx="128">
                  <c:v>483.22633648287842</c:v>
                </c:pt>
                <c:pt idx="129">
                  <c:v>488.28493762701504</c:v>
                </c:pt>
                <c:pt idx="130">
                  <c:v>493.24391644217332</c:v>
                </c:pt>
                <c:pt idx="131">
                  <c:v>498.66908951300752</c:v>
                </c:pt>
                <c:pt idx="132">
                  <c:v>503.00364608148192</c:v>
                </c:pt>
                <c:pt idx="133">
                  <c:v>508.94283699681154</c:v>
                </c:pt>
                <c:pt idx="134">
                  <c:v>513.06129099021052</c:v>
                </c:pt>
                <c:pt idx="135">
                  <c:v>518.20261896573254</c:v>
                </c:pt>
                <c:pt idx="136">
                  <c:v>522.4746225922529</c:v>
                </c:pt>
                <c:pt idx="137">
                  <c:v>528.09833208555949</c:v>
                </c:pt>
                <c:pt idx="138">
                  <c:v>532.43464446922303</c:v>
                </c:pt>
                <c:pt idx="139">
                  <c:v>537.29010774231404</c:v>
                </c:pt>
                <c:pt idx="140">
                  <c:v>542.29170113833186</c:v>
                </c:pt>
                <c:pt idx="141">
                  <c:v>547.25453575116865</c:v>
                </c:pt>
                <c:pt idx="142">
                  <c:v>551.01245672861887</c:v>
                </c:pt>
                <c:pt idx="143">
                  <c:v>556.3006231382509</c:v>
                </c:pt>
                <c:pt idx="144">
                  <c:v>561.41893716833226</c:v>
                </c:pt>
                <c:pt idx="145">
                  <c:v>566.60054500824276</c:v>
                </c:pt>
                <c:pt idx="146">
                  <c:v>570.48786980927457</c:v>
                </c:pt>
                <c:pt idx="147">
                  <c:v>575.86009463676316</c:v>
                </c:pt>
                <c:pt idx="148">
                  <c:v>582.9545108519676</c:v>
                </c:pt>
                <c:pt idx="149">
                  <c:v>599.18445995647687</c:v>
                </c:pt>
                <c:pt idx="150">
                  <c:v>615.0120089504062</c:v>
                </c:pt>
                <c:pt idx="151">
                  <c:v>570.4220929195975</c:v>
                </c:pt>
                <c:pt idx="152">
                  <c:v>522.91717298407127</c:v>
                </c:pt>
                <c:pt idx="153">
                  <c:v>474.06475304859072</c:v>
                </c:pt>
                <c:pt idx="154">
                  <c:v>431.51175811311009</c:v>
                </c:pt>
                <c:pt idx="155">
                  <c:v>389.5252631776296</c:v>
                </c:pt>
                <c:pt idx="156">
                  <c:v>354.46806824214923</c:v>
                </c:pt>
                <c:pt idx="157">
                  <c:v>333.52343693630598</c:v>
                </c:pt>
                <c:pt idx="158">
                  <c:v>323.90693854947614</c:v>
                </c:pt>
                <c:pt idx="159">
                  <c:v>312.896465893455</c:v>
                </c:pt>
                <c:pt idx="160">
                  <c:v>303.4098259702576</c:v>
                </c:pt>
                <c:pt idx="161">
                  <c:v>293.55490359189378</c:v>
                </c:pt>
                <c:pt idx="162">
                  <c:v>282.908238519311</c:v>
                </c:pt>
                <c:pt idx="163">
                  <c:v>272.94161841953229</c:v>
                </c:pt>
                <c:pt idx="164">
                  <c:v>262.41904592542625</c:v>
                </c:pt>
                <c:pt idx="165">
                  <c:v>251.04783115909282</c:v>
                </c:pt>
                <c:pt idx="166">
                  <c:v>242.88771105677407</c:v>
                </c:pt>
                <c:pt idx="167">
                  <c:v>236.20906360819399</c:v>
                </c:pt>
                <c:pt idx="168">
                  <c:v>228.89089838372078</c:v>
                </c:pt>
                <c:pt idx="169">
                  <c:v>223.96827852869006</c:v>
                </c:pt>
                <c:pt idx="170">
                  <c:v>216.66645595841433</c:v>
                </c:pt>
                <c:pt idx="171">
                  <c:v>209.23114124848135</c:v>
                </c:pt>
                <c:pt idx="172">
                  <c:v>204.63099631317485</c:v>
                </c:pt>
                <c:pt idx="173">
                  <c:v>197.47239882219844</c:v>
                </c:pt>
                <c:pt idx="174">
                  <c:v>189.86543380651315</c:v>
                </c:pt>
                <c:pt idx="175">
                  <c:v>183.85803863685899</c:v>
                </c:pt>
                <c:pt idx="176">
                  <c:v>178.36874117278774</c:v>
                </c:pt>
                <c:pt idx="177">
                  <c:v>172.00772645236054</c:v>
                </c:pt>
                <c:pt idx="178">
                  <c:v>165.16528138265193</c:v>
                </c:pt>
                <c:pt idx="179">
                  <c:v>159.58703382107777</c:v>
                </c:pt>
                <c:pt idx="180">
                  <c:v>152.96886917279619</c:v>
                </c:pt>
                <c:pt idx="181">
                  <c:v>145.78756409043285</c:v>
                </c:pt>
                <c:pt idx="182">
                  <c:v>138.81607907179401</c:v>
                </c:pt>
                <c:pt idx="183">
                  <c:v>134.14591658763982</c:v>
                </c:pt>
                <c:pt idx="184">
                  <c:v>127.18406677436519</c:v>
                </c:pt>
                <c:pt idx="185">
                  <c:v>119.87528913367117</c:v>
                </c:pt>
                <c:pt idx="186">
                  <c:v>112.496174191159</c:v>
                </c:pt>
                <c:pt idx="187">
                  <c:v>106.90999422492499</c:v>
                </c:pt>
                <c:pt idx="188">
                  <c:v>100.65787162861982</c:v>
                </c:pt>
                <c:pt idx="189">
                  <c:v>93.063993088114444</c:v>
                </c:pt>
                <c:pt idx="190">
                  <c:v>77.332199544114914</c:v>
                </c:pt>
                <c:pt idx="191">
                  <c:v>59.950463559960724</c:v>
                </c:pt>
                <c:pt idx="192">
                  <c:v>42.963309769381993</c:v>
                </c:pt>
                <c:pt idx="193">
                  <c:v>25.20742749062061</c:v>
                </c:pt>
                <c:pt idx="194">
                  <c:v>8.1151602129762814</c:v>
                </c:pt>
                <c:pt idx="195">
                  <c:v>-0.44128311475862247</c:v>
                </c:pt>
                <c:pt idx="196">
                  <c:v>48.411078866572325</c:v>
                </c:pt>
                <c:pt idx="197">
                  <c:v>97.012171478844863</c:v>
                </c:pt>
                <c:pt idx="198">
                  <c:v>145.86453346017169</c:v>
                </c:pt>
                <c:pt idx="199">
                  <c:v>194.71689544150323</c:v>
                </c:pt>
                <c:pt idx="200">
                  <c:v>243.56925742283477</c:v>
                </c:pt>
                <c:pt idx="201">
                  <c:v>280.2014384968823</c:v>
                </c:pt>
                <c:pt idx="202">
                  <c:v>304.35046547821366</c:v>
                </c:pt>
                <c:pt idx="203">
                  <c:v>323.55732744394516</c:v>
                </c:pt>
                <c:pt idx="204">
                  <c:v>341.38381236836528</c:v>
                </c:pt>
                <c:pt idx="205">
                  <c:v>358.63949665235009</c:v>
                </c:pt>
                <c:pt idx="206">
                  <c:v>375.15408838576411</c:v>
                </c:pt>
                <c:pt idx="207">
                  <c:v>391.48355954806004</c:v>
                </c:pt>
                <c:pt idx="208">
                  <c:v>407.88329823309596</c:v>
                </c:pt>
                <c:pt idx="209">
                  <c:v>417.75272804951237</c:v>
                </c:pt>
                <c:pt idx="210">
                  <c:v>424.58458834548577</c:v>
                </c:pt>
                <c:pt idx="211">
                  <c:v>430.33439325098055</c:v>
                </c:pt>
                <c:pt idx="212">
                  <c:v>435.46039579877822</c:v>
                </c:pt>
                <c:pt idx="213">
                  <c:v>442.49578075721013</c:v>
                </c:pt>
                <c:pt idx="214">
                  <c:v>449.07433104318761</c:v>
                </c:pt>
                <c:pt idx="215">
                  <c:v>453.50521399756008</c:v>
                </c:pt>
                <c:pt idx="216">
                  <c:v>459.60017650813086</c:v>
                </c:pt>
                <c:pt idx="217">
                  <c:v>465.26549655402653</c:v>
                </c:pt>
                <c:pt idx="218">
                  <c:v>470.15936054355006</c:v>
                </c:pt>
                <c:pt idx="219">
                  <c:v>476.68435056579921</c:v>
                </c:pt>
                <c:pt idx="220">
                  <c:v>481.48181370472309</c:v>
                </c:pt>
                <c:pt idx="221">
                  <c:v>486.91637618822199</c:v>
                </c:pt>
                <c:pt idx="222">
                  <c:v>490.97212073987333</c:v>
                </c:pt>
                <c:pt idx="223">
                  <c:v>497.1343505674742</c:v>
                </c:pt>
                <c:pt idx="224">
                  <c:v>501.27731458100141</c:v>
                </c:pt>
                <c:pt idx="225">
                  <c:v>506.10250132186923</c:v>
                </c:pt>
                <c:pt idx="226">
                  <c:v>511.62466082047382</c:v>
                </c:pt>
                <c:pt idx="227">
                  <c:v>516.50370360905822</c:v>
                </c:pt>
                <c:pt idx="228">
                  <c:v>520.64334338684102</c:v>
                </c:pt>
                <c:pt idx="229">
                  <c:v>525.48733142511026</c:v>
                </c:pt>
                <c:pt idx="230">
                  <c:v>530.50384777736895</c:v>
                </c:pt>
                <c:pt idx="231">
                  <c:v>535.46184484827631</c:v>
                </c:pt>
                <c:pt idx="232">
                  <c:v>539.19812383544968</c:v>
                </c:pt>
                <c:pt idx="233">
                  <c:v>545.56726539387932</c:v>
                </c:pt>
                <c:pt idx="234">
                  <c:v>549.80512575194427</c:v>
                </c:pt>
                <c:pt idx="235">
                  <c:v>554.81270132360237</c:v>
                </c:pt>
                <c:pt idx="236">
                  <c:v>558.73076890688037</c:v>
                </c:pt>
                <c:pt idx="237">
                  <c:v>565.13454179660516</c:v>
                </c:pt>
                <c:pt idx="238">
                  <c:v>571.38291179145176</c:v>
                </c:pt>
                <c:pt idx="239">
                  <c:v>587.49612678816675</c:v>
                </c:pt>
                <c:pt idx="240">
                  <c:v>604.39188366549115</c:v>
                </c:pt>
                <c:pt idx="241">
                  <c:v>559.80196767242228</c:v>
                </c:pt>
                <c:pt idx="242">
                  <c:v>512.29704773689559</c:v>
                </c:pt>
                <c:pt idx="243">
                  <c:v>463.44462780141504</c:v>
                </c:pt>
                <c:pt idx="244">
                  <c:v>420.89163286593441</c:v>
                </c:pt>
                <c:pt idx="245">
                  <c:v>378.90513793045398</c:v>
                </c:pt>
                <c:pt idx="246">
                  <c:v>343.84794299497355</c:v>
                </c:pt>
                <c:pt idx="247">
                  <c:v>322.7069134320684</c:v>
                </c:pt>
                <c:pt idx="248">
                  <c:v>313.07618993612954</c:v>
                </c:pt>
                <c:pt idx="249">
                  <c:v>301.72969499234898</c:v>
                </c:pt>
                <c:pt idx="250">
                  <c:v>291.04544754227493</c:v>
                </c:pt>
                <c:pt idx="251">
                  <c:v>282.37015728405663</c:v>
                </c:pt>
                <c:pt idx="252">
                  <c:v>271.66551235204645</c:v>
                </c:pt>
                <c:pt idx="253">
                  <c:v>260.47518979051534</c:v>
                </c:pt>
                <c:pt idx="254">
                  <c:v>251.02795017421039</c:v>
                </c:pt>
                <c:pt idx="255">
                  <c:v>239.88922760390921</c:v>
                </c:pt>
                <c:pt idx="256">
                  <c:v>230.25338789397622</c:v>
                </c:pt>
                <c:pt idx="257">
                  <c:v>224.80434295866974</c:v>
                </c:pt>
                <c:pt idx="258">
                  <c:v>217.7424454676933</c:v>
                </c:pt>
                <c:pt idx="259">
                  <c:v>211.31525545200799</c:v>
                </c:pt>
                <c:pt idx="260">
                  <c:v>205.20388528235384</c:v>
                </c:pt>
                <c:pt idx="261">
                  <c:v>197.67069040936559</c:v>
                </c:pt>
                <c:pt idx="262">
                  <c:v>191.94141796694069</c:v>
                </c:pt>
                <c:pt idx="263">
                  <c:v>184.51947776852884</c:v>
                </c:pt>
                <c:pt idx="264">
                  <c:v>178.37783273146096</c:v>
                </c:pt>
                <c:pt idx="265">
                  <c:v>172.66653527408562</c:v>
                </c:pt>
                <c:pt idx="266">
                  <c:v>165.40033011098473</c:v>
                </c:pt>
                <c:pt idx="267">
                  <c:v>158.96467509229683</c:v>
                </c:pt>
                <c:pt idx="268">
                  <c:v>153.59100518240777</c:v>
                </c:pt>
                <c:pt idx="269">
                  <c:v>146.5632976885959</c:v>
                </c:pt>
                <c:pt idx="270">
                  <c:v>139.95437495099119</c:v>
                </c:pt>
                <c:pt idx="271">
                  <c:v>132.81070010968315</c:v>
                </c:pt>
                <c:pt idx="272">
                  <c:v>127.69221006276769</c:v>
                </c:pt>
                <c:pt idx="273">
                  <c:v>121.29267000648883</c:v>
                </c:pt>
                <c:pt idx="274">
                  <c:v>113.98288225868552</c:v>
                </c:pt>
                <c:pt idx="275">
                  <c:v>104.09922049395001</c:v>
                </c:pt>
                <c:pt idx="276">
                  <c:v>86.510954510390491</c:v>
                </c:pt>
                <c:pt idx="277">
                  <c:v>71.228107893077762</c:v>
                </c:pt>
                <c:pt idx="278">
                  <c:v>53.352405273322844</c:v>
                </c:pt>
                <c:pt idx="279">
                  <c:v>34.59404887658264</c:v>
                </c:pt>
                <c:pt idx="280">
                  <c:v>19.043133561463698</c:v>
                </c:pt>
                <c:pt idx="281">
                  <c:v>11.125918361644398</c:v>
                </c:pt>
                <c:pt idx="282">
                  <c:v>3.8238906455223081</c:v>
                </c:pt>
                <c:pt idx="283">
                  <c:v>-3.9284043159939941</c:v>
                </c:pt>
                <c:pt idx="284">
                  <c:v>44.923957665337561</c:v>
                </c:pt>
                <c:pt idx="285">
                  <c:v>93.776319646669094</c:v>
                </c:pt>
                <c:pt idx="286">
                  <c:v>142.62868162800066</c:v>
                </c:pt>
                <c:pt idx="287">
                  <c:v>191.4810436093322</c:v>
                </c:pt>
                <c:pt idx="288">
                  <c:v>240.05168260695513</c:v>
                </c:pt>
                <c:pt idx="289">
                  <c:v>277.58704411199727</c:v>
                </c:pt>
                <c:pt idx="290">
                  <c:v>288.83885280686468</c:v>
                </c:pt>
                <c:pt idx="291">
                  <c:v>296.30321044323222</c:v>
                </c:pt>
                <c:pt idx="292">
                  <c:v>310.32702915634974</c:v>
                </c:pt>
                <c:pt idx="293">
                  <c:v>328.95671436646728</c:v>
                </c:pt>
                <c:pt idx="294">
                  <c:v>347.6013763477988</c:v>
                </c:pt>
                <c:pt idx="295">
                  <c:v>365.98595233330695</c:v>
                </c:pt>
                <c:pt idx="296">
                  <c:v>382.75048753749769</c:v>
                </c:pt>
                <c:pt idx="297">
                  <c:v>399.99080003719217</c:v>
                </c:pt>
                <c:pt idx="298">
                  <c:v>414.73186934217199</c:v>
                </c:pt>
                <c:pt idx="299">
                  <c:v>430.78402621628936</c:v>
                </c:pt>
                <c:pt idx="300">
                  <c:v>436.37055635734089</c:v>
                </c:pt>
                <c:pt idx="301">
                  <c:v>442.7447363681282</c:v>
                </c:pt>
                <c:pt idx="302">
                  <c:v>448.57966380624316</c:v>
                </c:pt>
                <c:pt idx="303">
                  <c:v>453.04062399222278</c:v>
                </c:pt>
                <c:pt idx="304">
                  <c:v>459.73482900388285</c:v>
                </c:pt>
                <c:pt idx="305">
                  <c:v>466.24343148844133</c:v>
                </c:pt>
                <c:pt idx="306">
                  <c:v>471.81885191469956</c:v>
                </c:pt>
                <c:pt idx="307">
                  <c:v>477.09321128188571</c:v>
                </c:pt>
                <c:pt idx="308">
                  <c:v>482.84227913506589</c:v>
                </c:pt>
                <c:pt idx="309">
                  <c:v>489.040255107495</c:v>
                </c:pt>
                <c:pt idx="310">
                  <c:v>492.86659209970389</c:v>
                </c:pt>
                <c:pt idx="311">
                  <c:v>498.94236901707131</c:v>
                </c:pt>
                <c:pt idx="312">
                  <c:v>503.39750036277377</c:v>
                </c:pt>
                <c:pt idx="313">
                  <c:v>508.0299426969957</c:v>
                </c:pt>
                <c:pt idx="314">
                  <c:v>513.42203862476651</c:v>
                </c:pt>
                <c:pt idx="315">
                  <c:v>518.2278893236637</c:v>
                </c:pt>
                <c:pt idx="316">
                  <c:v>522.18688294111234</c:v>
                </c:pt>
                <c:pt idx="317">
                  <c:v>526.98919342722513</c:v>
                </c:pt>
                <c:pt idx="318">
                  <c:v>531.99893211426729</c:v>
                </c:pt>
                <c:pt idx="319">
                  <c:v>537.30722112060789</c:v>
                </c:pt>
                <c:pt idx="320">
                  <c:v>541.36440278251359</c:v>
                </c:pt>
                <c:pt idx="321">
                  <c:v>547.63583179578063</c:v>
                </c:pt>
                <c:pt idx="322">
                  <c:v>551.74659638253411</c:v>
                </c:pt>
                <c:pt idx="323">
                  <c:v>556.90608653734216</c:v>
                </c:pt>
                <c:pt idx="324">
                  <c:v>562.99857089808245</c:v>
                </c:pt>
                <c:pt idx="325">
                  <c:v>580.3167276525794</c:v>
                </c:pt>
                <c:pt idx="326">
                  <c:v>596.40684171597877</c:v>
                </c:pt>
                <c:pt idx="327">
                  <c:v>612.19699767004977</c:v>
                </c:pt>
                <c:pt idx="328">
                  <c:v>568.48708179000403</c:v>
                </c:pt>
                <c:pt idx="329">
                  <c:v>519.63466185447601</c:v>
                </c:pt>
                <c:pt idx="330">
                  <c:v>471.24974191899543</c:v>
                </c:pt>
                <c:pt idx="331">
                  <c:v>422.39732198351493</c:v>
                </c:pt>
                <c:pt idx="332">
                  <c:v>379.8443270480343</c:v>
                </c:pt>
                <c:pt idx="333">
                  <c:v>344.34348211255389</c:v>
                </c:pt>
                <c:pt idx="334">
                  <c:v>323.97919458915158</c:v>
                </c:pt>
                <c:pt idx="335">
                  <c:v>312.4427458949437</c:v>
                </c:pt>
                <c:pt idx="336">
                  <c:v>303.1568983963225</c:v>
                </c:pt>
                <c:pt idx="337">
                  <c:v>291.63930845852315</c:v>
                </c:pt>
                <c:pt idx="338">
                  <c:v>280.93973596621856</c:v>
                </c:pt>
                <c:pt idx="339">
                  <c:v>272.21719579462354</c:v>
                </c:pt>
                <c:pt idx="340">
                  <c:v>261.47192608042099</c:v>
                </c:pt>
                <c:pt idx="341">
                  <c:v>250.35022850171006</c:v>
                </c:pt>
                <c:pt idx="342">
                  <c:v>240.89648864861874</c:v>
                </c:pt>
                <c:pt idx="343">
                  <c:v>229.40421861954604</c:v>
                </c:pt>
                <c:pt idx="344">
                  <c:v>220.06189605187615</c:v>
                </c:pt>
                <c:pt idx="345">
                  <c:v>214.58310633871201</c:v>
                </c:pt>
                <c:pt idx="346">
                  <c:v>207.2133864079766</c:v>
                </c:pt>
                <c:pt idx="347">
                  <c:v>200.83994128730041</c:v>
                </c:pt>
                <c:pt idx="348">
                  <c:v>193.53101884587684</c:v>
                </c:pt>
                <c:pt idx="349">
                  <c:v>187.48277879654643</c:v>
                </c:pt>
                <c:pt idx="350">
                  <c:v>181.44595870476849</c:v>
                </c:pt>
                <c:pt idx="351">
                  <c:v>174.3133762185557</c:v>
                </c:pt>
                <c:pt idx="352">
                  <c:v>166.63154637323754</c:v>
                </c:pt>
                <c:pt idx="353">
                  <c:v>162.13501129029734</c:v>
                </c:pt>
                <c:pt idx="354">
                  <c:v>154.84967635955829</c:v>
                </c:pt>
                <c:pt idx="355">
                  <c:v>148.84867141282467</c:v>
                </c:pt>
                <c:pt idx="356">
                  <c:v>141.97495863706706</c:v>
                </c:pt>
                <c:pt idx="357">
                  <c:v>136.13027859846076</c:v>
                </c:pt>
                <c:pt idx="358">
                  <c:v>129.60814603429398</c:v>
                </c:pt>
                <c:pt idx="359">
                  <c:v>123.87047337568674</c:v>
                </c:pt>
                <c:pt idx="360">
                  <c:v>106.87471959933293</c:v>
                </c:pt>
                <c:pt idx="361">
                  <c:v>90.339540984895677</c:v>
                </c:pt>
                <c:pt idx="362">
                  <c:v>73.541031223594729</c:v>
                </c:pt>
                <c:pt idx="363">
                  <c:v>53.995500852492555</c:v>
                </c:pt>
                <c:pt idx="364">
                  <c:v>34.033921003055056</c:v>
                </c:pt>
                <c:pt idx="365">
                  <c:v>25.786633163702859</c:v>
                </c:pt>
                <c:pt idx="366">
                  <c:v>17.638552930550361</c:v>
                </c:pt>
                <c:pt idx="367">
                  <c:v>9.9277074615340126</c:v>
                </c:pt>
                <c:pt idx="368">
                  <c:v>5.6712294259708642</c:v>
                </c:pt>
                <c:pt idx="369">
                  <c:v>9.5229523884629685E-2</c:v>
                </c:pt>
                <c:pt idx="370">
                  <c:v>48.947591504610777</c:v>
                </c:pt>
                <c:pt idx="371">
                  <c:v>97.799953485942297</c:v>
                </c:pt>
                <c:pt idx="372">
                  <c:v>146.65231546727387</c:v>
                </c:pt>
                <c:pt idx="373">
                  <c:v>195.50467744860543</c:v>
                </c:pt>
                <c:pt idx="374">
                  <c:v>244.35703942993695</c:v>
                </c:pt>
                <c:pt idx="375">
                  <c:v>279.5799273118638</c:v>
                </c:pt>
                <c:pt idx="376">
                  <c:v>287.76831989947391</c:v>
                </c:pt>
                <c:pt idx="377">
                  <c:v>294.1312138439871</c:v>
                </c:pt>
                <c:pt idx="378">
                  <c:v>300.92585753885464</c:v>
                </c:pt>
                <c:pt idx="379">
                  <c:v>308.3095611789746</c:v>
                </c:pt>
                <c:pt idx="380">
                  <c:v>326.48310362348968</c:v>
                </c:pt>
                <c:pt idx="381">
                  <c:v>345.94524060482121</c:v>
                </c:pt>
                <c:pt idx="382">
                  <c:v>363.84462758615268</c:v>
                </c:pt>
                <c:pt idx="383">
                  <c:v>383.23238956748423</c:v>
                </c:pt>
                <c:pt idx="384">
                  <c:v>400.91096738867486</c:v>
                </c:pt>
                <c:pt idx="385">
                  <c:v>416.95630194213197</c:v>
                </c:pt>
                <c:pt idx="386">
                  <c:v>433.02375647632232</c:v>
                </c:pt>
                <c:pt idx="387">
                  <c:v>442.6468344590005</c:v>
                </c:pt>
                <c:pt idx="388">
                  <c:v>449.40998709801988</c:v>
                </c:pt>
                <c:pt idx="389">
                  <c:v>456.3350467257697</c:v>
                </c:pt>
                <c:pt idx="390">
                  <c:v>460.56412672893367</c:v>
                </c:pt>
                <c:pt idx="391">
                  <c:v>467.31097922893366</c:v>
                </c:pt>
                <c:pt idx="392">
                  <c:v>473.12851437766</c:v>
                </c:pt>
                <c:pt idx="393">
                  <c:v>479.78296931362308</c:v>
                </c:pt>
                <c:pt idx="394">
                  <c:v>483.73617739577469</c:v>
                </c:pt>
                <c:pt idx="395">
                  <c:v>490.25577988608529</c:v>
                </c:pt>
                <c:pt idx="396">
                  <c:v>495.99710917022406</c:v>
                </c:pt>
                <c:pt idx="397">
                  <c:v>500.7824327890645</c:v>
                </c:pt>
                <c:pt idx="398">
                  <c:v>505.78389320770509</c:v>
                </c:pt>
                <c:pt idx="399">
                  <c:v>510.59013377982751</c:v>
                </c:pt>
                <c:pt idx="400">
                  <c:v>514.76264254930538</c:v>
                </c:pt>
                <c:pt idx="401">
                  <c:v>520.63975067605497</c:v>
                </c:pt>
                <c:pt idx="402">
                  <c:v>524.5333731642346</c:v>
                </c:pt>
                <c:pt idx="403">
                  <c:v>529.60715220065617</c:v>
                </c:pt>
                <c:pt idx="404">
                  <c:v>534.91931682683287</c:v>
                </c:pt>
                <c:pt idx="405">
                  <c:v>540.18961145241542</c:v>
                </c:pt>
                <c:pt idx="406">
                  <c:v>544.10157072854702</c:v>
                </c:pt>
                <c:pt idx="407">
                  <c:v>550.48470887289409</c:v>
                </c:pt>
                <c:pt idx="408">
                  <c:v>556.82651547191563</c:v>
                </c:pt>
                <c:pt idx="409">
                  <c:v>572.91985258232967</c:v>
                </c:pt>
                <c:pt idx="410">
                  <c:v>588.74497138547883</c:v>
                </c:pt>
                <c:pt idx="411">
                  <c:v>605.78593233417837</c:v>
                </c:pt>
                <c:pt idx="412">
                  <c:v>562.07601864672711</c:v>
                </c:pt>
                <c:pt idx="413">
                  <c:v>513.22359871117328</c:v>
                </c:pt>
                <c:pt idx="414">
                  <c:v>464.8386787756927</c:v>
                </c:pt>
                <c:pt idx="415">
                  <c:v>415.98625884021226</c:v>
                </c:pt>
                <c:pt idx="416">
                  <c:v>373.43326390473169</c:v>
                </c:pt>
                <c:pt idx="417">
                  <c:v>337.93241896925122</c:v>
                </c:pt>
                <c:pt idx="418">
                  <c:v>317.34906107446216</c:v>
                </c:pt>
                <c:pt idx="419">
                  <c:v>306.06153671627823</c:v>
                </c:pt>
                <c:pt idx="420">
                  <c:v>296.39542200638209</c:v>
                </c:pt>
                <c:pt idx="421">
                  <c:v>284.93027707107558</c:v>
                </c:pt>
                <c:pt idx="422">
                  <c:v>274.28147958009913</c:v>
                </c:pt>
                <c:pt idx="423">
                  <c:v>265.51358956441391</c:v>
                </c:pt>
                <c:pt idx="424">
                  <c:v>254.75596939475972</c:v>
                </c:pt>
                <c:pt idx="425">
                  <c:v>243.60879693068847</c:v>
                </c:pt>
                <c:pt idx="426">
                  <c:v>234.14450721026128</c:v>
                </c:pt>
                <c:pt idx="427">
                  <c:v>222.66856214055264</c:v>
                </c:pt>
                <c:pt idx="428">
                  <c:v>212.99104210353309</c:v>
                </c:pt>
                <c:pt idx="429">
                  <c:v>206.38244464615772</c:v>
                </c:pt>
                <c:pt idx="430">
                  <c:v>200.50022948305684</c:v>
                </c:pt>
                <c:pt idx="431">
                  <c:v>194.11288446436896</c:v>
                </c:pt>
                <c:pt idx="432">
                  <c:v>186.7774769802148</c:v>
                </c:pt>
                <c:pt idx="433">
                  <c:v>180.71282216694016</c:v>
                </c:pt>
                <c:pt idx="434">
                  <c:v>174.65614202624613</c:v>
                </c:pt>
                <c:pt idx="435">
                  <c:v>167.22215718498867</c:v>
                </c:pt>
                <c:pt idx="436">
                  <c:v>159.98037213807322</c:v>
                </c:pt>
                <c:pt idx="437">
                  <c:v>153.97437458179439</c:v>
                </c:pt>
                <c:pt idx="438">
                  <c:v>148.19262458399106</c:v>
                </c:pt>
                <c:pt idx="439">
                  <c:v>141.91226705145556</c:v>
                </c:pt>
                <c:pt idx="440">
                  <c:v>136.49203432876536</c:v>
                </c:pt>
                <c:pt idx="441">
                  <c:v>119.69757373600061</c:v>
                </c:pt>
                <c:pt idx="442">
                  <c:v>103.05179805085322</c:v>
                </c:pt>
                <c:pt idx="443">
                  <c:v>85.040167255548255</c:v>
                </c:pt>
                <c:pt idx="444">
                  <c:v>65.833097636930717</c:v>
                </c:pt>
                <c:pt idx="445">
                  <c:v>47.061844621196229</c:v>
                </c:pt>
                <c:pt idx="446">
                  <c:v>36.740521920370512</c:v>
                </c:pt>
                <c:pt idx="447">
                  <c:v>28.994533291354237</c:v>
                </c:pt>
                <c:pt idx="448">
                  <c:v>22.045269491575631</c:v>
                </c:pt>
                <c:pt idx="449">
                  <c:v>18.47681374006379</c:v>
                </c:pt>
                <c:pt idx="450">
                  <c:v>13.366144911092377</c:v>
                </c:pt>
                <c:pt idx="451">
                  <c:v>7.8843873193110525</c:v>
                </c:pt>
                <c:pt idx="452">
                  <c:v>4.3001169977259579</c:v>
                </c:pt>
                <c:pt idx="453">
                  <c:v>-1.1583947572241122</c:v>
                </c:pt>
                <c:pt idx="454">
                  <c:v>47.693967223128489</c:v>
                </c:pt>
                <c:pt idx="455">
                  <c:v>96.546329204460022</c:v>
                </c:pt>
                <c:pt idx="456">
                  <c:v>145.39869118579156</c:v>
                </c:pt>
                <c:pt idx="457">
                  <c:v>194.25105316712313</c:v>
                </c:pt>
                <c:pt idx="458">
                  <c:v>243.10341514845464</c:v>
                </c:pt>
                <c:pt idx="459">
                  <c:v>278.28796094398973</c:v>
                </c:pt>
                <c:pt idx="460">
                  <c:v>285.77261344710053</c:v>
                </c:pt>
                <c:pt idx="461">
                  <c:v>290.10773161481268</c:v>
                </c:pt>
                <c:pt idx="462">
                  <c:v>294.14805608484824</c:v>
                </c:pt>
                <c:pt idx="463">
                  <c:v>298.52222052979482</c:v>
                </c:pt>
                <c:pt idx="464">
                  <c:v>304.26713835367957</c:v>
                </c:pt>
                <c:pt idx="465">
                  <c:v>311.79117615308519</c:v>
                </c:pt>
                <c:pt idx="466">
                  <c:v>318.26336954514215</c:v>
                </c:pt>
                <c:pt idx="467">
                  <c:v>337.4788253190697</c:v>
                </c:pt>
                <c:pt idx="468">
                  <c:v>356.3824326704372</c:v>
                </c:pt>
                <c:pt idx="469">
                  <c:v>374.93178435830475</c:v>
                </c:pt>
                <c:pt idx="470">
                  <c:v>393.54809633963623</c:v>
                </c:pt>
                <c:pt idx="471">
                  <c:v>411.28038390775509</c:v>
                </c:pt>
                <c:pt idx="472">
                  <c:v>428.29346924848619</c:v>
                </c:pt>
                <c:pt idx="473">
                  <c:v>444.14649971682582</c:v>
                </c:pt>
                <c:pt idx="474">
                  <c:v>453.57755266940222</c:v>
                </c:pt>
                <c:pt idx="475">
                  <c:v>460.6895802024909</c:v>
                </c:pt>
                <c:pt idx="476">
                  <c:v>466.64146535575742</c:v>
                </c:pt>
                <c:pt idx="477">
                  <c:v>473.25507036659491</c:v>
                </c:pt>
                <c:pt idx="478">
                  <c:v>477.27544780470998</c:v>
                </c:pt>
                <c:pt idx="479">
                  <c:v>483.8937829906896</c:v>
                </c:pt>
                <c:pt idx="480">
                  <c:v>489.91731300234966</c:v>
                </c:pt>
                <c:pt idx="481">
                  <c:v>494.54069048690815</c:v>
                </c:pt>
                <c:pt idx="482">
                  <c:v>500.3634859131663</c:v>
                </c:pt>
                <c:pt idx="483">
                  <c:v>506.69216006628926</c:v>
                </c:pt>
                <c:pt idx="484">
                  <c:v>510.59770936181906</c:v>
                </c:pt>
                <c:pt idx="485">
                  <c:v>516.21166172498909</c:v>
                </c:pt>
                <c:pt idx="486">
                  <c:v>520.13523221308776</c:v>
                </c:pt>
                <c:pt idx="487">
                  <c:v>525.46775599929981</c:v>
                </c:pt>
                <c:pt idx="488">
                  <c:v>530.60276344434999</c:v>
                </c:pt>
                <c:pt idx="489">
                  <c:v>535.7445038444248</c:v>
                </c:pt>
                <c:pt idx="490">
                  <c:v>539.86305552804538</c:v>
                </c:pt>
                <c:pt idx="491">
                  <c:v>546.08903091923185</c:v>
                </c:pt>
                <c:pt idx="492">
                  <c:v>552.38541834400075</c:v>
                </c:pt>
                <c:pt idx="493">
                  <c:v>568.70936279051364</c:v>
                </c:pt>
                <c:pt idx="494">
                  <c:v>585.61060722082402</c:v>
                </c:pt>
                <c:pt idx="495">
                  <c:v>601.60978459618821</c:v>
                </c:pt>
                <c:pt idx="496">
                  <c:v>557.89986868245012</c:v>
                </c:pt>
                <c:pt idx="497">
                  <c:v>509.04744874692244</c:v>
                </c:pt>
                <c:pt idx="498">
                  <c:v>460.66252881144186</c:v>
                </c:pt>
                <c:pt idx="499">
                  <c:v>411.81010887596136</c:v>
                </c:pt>
                <c:pt idx="500">
                  <c:v>369.25711394048074</c:v>
                </c:pt>
                <c:pt idx="501">
                  <c:v>333.75626900500038</c:v>
                </c:pt>
                <c:pt idx="502">
                  <c:v>311.67054845750357</c:v>
                </c:pt>
                <c:pt idx="503">
                  <c:v>301.56089975838489</c:v>
                </c:pt>
                <c:pt idx="504">
                  <c:v>290.45572980194981</c:v>
                </c:pt>
                <c:pt idx="505">
                  <c:v>279.27998222483888</c:v>
                </c:pt>
                <c:pt idx="506">
                  <c:v>268.2521172488955</c:v>
                </c:pt>
                <c:pt idx="507">
                  <c:v>259.52792243347074</c:v>
                </c:pt>
                <c:pt idx="508">
                  <c:v>248.75642736381235</c:v>
                </c:pt>
                <c:pt idx="509">
                  <c:v>237.59405480223816</c:v>
                </c:pt>
                <c:pt idx="510">
                  <c:v>228.16691515395655</c:v>
                </c:pt>
                <c:pt idx="511">
                  <c:v>216.72864507159326</c:v>
                </c:pt>
                <c:pt idx="512">
                  <c:v>207.2986725559972</c:v>
                </c:pt>
                <c:pt idx="513">
                  <c:v>200.39046762571559</c:v>
                </c:pt>
                <c:pt idx="514">
                  <c:v>194.50972772868218</c:v>
                </c:pt>
                <c:pt idx="515">
                  <c:v>188.06149758803753</c:v>
                </c:pt>
                <c:pt idx="516">
                  <c:v>180.75743014552538</c:v>
                </c:pt>
                <c:pt idx="517">
                  <c:v>173.26518267929134</c:v>
                </c:pt>
                <c:pt idx="518">
                  <c:v>168.74494258298617</c:v>
                </c:pt>
                <c:pt idx="519">
                  <c:v>161.28172008523327</c:v>
                </c:pt>
                <c:pt idx="520">
                  <c:v>154.07553250252465</c:v>
                </c:pt>
                <c:pt idx="521">
                  <c:v>147.74435522098437</c:v>
                </c:pt>
                <c:pt idx="522">
                  <c:v>138.93440961299947</c:v>
                </c:pt>
                <c:pt idx="523">
                  <c:v>122.56772990885824</c:v>
                </c:pt>
                <c:pt idx="524">
                  <c:v>105.6376012439278</c:v>
                </c:pt>
                <c:pt idx="525">
                  <c:v>86.020147715547267</c:v>
                </c:pt>
                <c:pt idx="526">
                  <c:v>67.089437347530804</c:v>
                </c:pt>
                <c:pt idx="527">
                  <c:v>49.110309181014323</c:v>
                </c:pt>
                <c:pt idx="528">
                  <c:v>41.902191011997871</c:v>
                </c:pt>
                <c:pt idx="529">
                  <c:v>35.356982872916355</c:v>
                </c:pt>
                <c:pt idx="530">
                  <c:v>30.655945310763805</c:v>
                </c:pt>
                <c:pt idx="531">
                  <c:v>25.971484485117713</c:v>
                </c:pt>
                <c:pt idx="532">
                  <c:v>20.329022863354325</c:v>
                </c:pt>
                <c:pt idx="533">
                  <c:v>16.94855729045657</c:v>
                </c:pt>
                <c:pt idx="534">
                  <c:v>11.217138752680384</c:v>
                </c:pt>
                <c:pt idx="535">
                  <c:v>6.2336714337054744</c:v>
                </c:pt>
                <c:pt idx="536">
                  <c:v>2.6032024967089455</c:v>
                </c:pt>
                <c:pt idx="537">
                  <c:v>-2.8792845770917772</c:v>
                </c:pt>
                <c:pt idx="538">
                  <c:v>45.973077403299435</c:v>
                </c:pt>
                <c:pt idx="539">
                  <c:v>94.825439384630968</c:v>
                </c:pt>
                <c:pt idx="540">
                  <c:v>143.67780136596249</c:v>
                </c:pt>
                <c:pt idx="541">
                  <c:v>192.53016334729409</c:v>
                </c:pt>
                <c:pt idx="542">
                  <c:v>241.3825253286256</c:v>
                </c:pt>
                <c:pt idx="543">
                  <c:v>276.68918113350884</c:v>
                </c:pt>
                <c:pt idx="544">
                  <c:v>284.18065243851919</c:v>
                </c:pt>
                <c:pt idx="545">
                  <c:v>288.55709694154484</c:v>
                </c:pt>
                <c:pt idx="546">
                  <c:v>292.65496244722362</c:v>
                </c:pt>
                <c:pt idx="547">
                  <c:v>296.98395982168711</c:v>
                </c:pt>
                <c:pt idx="548">
                  <c:v>300.74184531446622</c:v>
                </c:pt>
                <c:pt idx="549">
                  <c:v>305.73526625636123</c:v>
                </c:pt>
                <c:pt idx="550">
                  <c:v>309.11965531709291</c:v>
                </c:pt>
                <c:pt idx="551">
                  <c:v>316.0503594002148</c:v>
                </c:pt>
                <c:pt idx="552">
                  <c:v>322.7672530102634</c:v>
                </c:pt>
                <c:pt idx="553">
                  <c:v>337.64544352759754</c:v>
                </c:pt>
                <c:pt idx="554">
                  <c:v>356.25403591987083</c:v>
                </c:pt>
                <c:pt idx="555">
                  <c:v>374.56804790120214</c:v>
                </c:pt>
                <c:pt idx="556">
                  <c:v>393.63150988253369</c:v>
                </c:pt>
                <c:pt idx="557">
                  <c:v>412.82887186386523</c:v>
                </c:pt>
                <c:pt idx="558">
                  <c:v>430.16998248506195</c:v>
                </c:pt>
                <c:pt idx="559">
                  <c:v>447.10919196748955</c:v>
                </c:pt>
                <c:pt idx="560">
                  <c:v>460.31985814815874</c:v>
                </c:pt>
                <c:pt idx="561">
                  <c:v>465.92301281527472</c:v>
                </c:pt>
                <c:pt idx="562">
                  <c:v>471.82114298884665</c:v>
                </c:pt>
                <c:pt idx="563">
                  <c:v>478.06129540822701</c:v>
                </c:pt>
                <c:pt idx="564">
                  <c:v>484.1364557042005</c:v>
                </c:pt>
                <c:pt idx="565">
                  <c:v>489.05318560969522</c:v>
                </c:pt>
                <c:pt idx="566">
                  <c:v>494.67741315749288</c:v>
                </c:pt>
                <c:pt idx="567">
                  <c:v>501.06499811592471</c:v>
                </c:pt>
                <c:pt idx="568">
                  <c:v>505.30397340190234</c:v>
                </c:pt>
                <c:pt idx="569">
                  <c:v>511.53485635627476</c:v>
                </c:pt>
                <c:pt idx="570">
                  <c:v>516.77528816977588</c:v>
                </c:pt>
                <c:pt idx="571">
                  <c:v>521.76276074052782</c:v>
                </c:pt>
                <c:pt idx="572">
                  <c:v>526.82282709376523</c:v>
                </c:pt>
                <c:pt idx="573">
                  <c:v>532.21276211535746</c:v>
                </c:pt>
                <c:pt idx="574">
                  <c:v>536.1570541168993</c:v>
                </c:pt>
                <c:pt idx="575">
                  <c:v>542.33531839465195</c:v>
                </c:pt>
                <c:pt idx="576">
                  <c:v>548.78347616278802</c:v>
                </c:pt>
                <c:pt idx="577">
                  <c:v>564.93140869635192</c:v>
                </c:pt>
                <c:pt idx="578">
                  <c:v>581.86161264748557</c:v>
                </c:pt>
                <c:pt idx="579">
                  <c:v>597.78749264201701</c:v>
                </c:pt>
                <c:pt idx="580">
                  <c:v>614.01763863496876</c:v>
                </c:pt>
                <c:pt idx="581">
                  <c:v>568.9602249702823</c:v>
                </c:pt>
                <c:pt idx="582">
                  <c:v>521.45530503472821</c:v>
                </c:pt>
                <c:pt idx="583">
                  <c:v>472.60288509924771</c:v>
                </c:pt>
                <c:pt idx="584">
                  <c:v>424.21796516376719</c:v>
                </c:pt>
                <c:pt idx="585">
                  <c:v>375.36554522828669</c:v>
                </c:pt>
                <c:pt idx="586">
                  <c:v>339.63275029280618</c:v>
                </c:pt>
                <c:pt idx="587">
                  <c:v>316.33130044306682</c:v>
                </c:pt>
                <c:pt idx="588">
                  <c:v>307.38147810336761</c:v>
                </c:pt>
                <c:pt idx="589">
                  <c:v>296.04418053571567</c:v>
                </c:pt>
                <c:pt idx="590">
                  <c:v>284.87979082255151</c:v>
                </c:pt>
                <c:pt idx="591">
                  <c:v>274.92554589181611</c:v>
                </c:pt>
                <c:pt idx="592">
                  <c:v>264.18587335949866</c:v>
                </c:pt>
                <c:pt idx="593">
                  <c:v>253.97090830504484</c:v>
                </c:pt>
                <c:pt idx="594">
                  <c:v>243.25673836664799</c:v>
                </c:pt>
                <c:pt idx="595">
                  <c:v>233.23919327491805</c:v>
                </c:pt>
                <c:pt idx="596">
                  <c:v>222.60112078870532</c:v>
                </c:pt>
                <c:pt idx="597">
                  <c:v>211.17749094338711</c:v>
                </c:pt>
                <c:pt idx="598">
                  <c:v>202.9375008604469</c:v>
                </c:pt>
                <c:pt idx="599">
                  <c:v>196.27839338462732</c:v>
                </c:pt>
                <c:pt idx="600">
                  <c:v>188.94223855375176</c:v>
                </c:pt>
                <c:pt idx="601">
                  <c:v>182.54298595704861</c:v>
                </c:pt>
                <c:pt idx="602">
                  <c:v>174.93556091849015</c:v>
                </c:pt>
                <c:pt idx="603">
                  <c:v>168.93812335432335</c:v>
                </c:pt>
                <c:pt idx="604">
                  <c:v>163.28242594571614</c:v>
                </c:pt>
                <c:pt idx="605">
                  <c:v>155.50691293082627</c:v>
                </c:pt>
                <c:pt idx="606">
                  <c:v>146.37075239725309</c:v>
                </c:pt>
                <c:pt idx="607">
                  <c:v>130.55886763595211</c:v>
                </c:pt>
                <c:pt idx="608">
                  <c:v>111.52723199643647</c:v>
                </c:pt>
                <c:pt idx="609">
                  <c:v>92.868096484114346</c:v>
                </c:pt>
                <c:pt idx="610">
                  <c:v>73.728643428459975</c:v>
                </c:pt>
                <c:pt idx="611">
                  <c:v>55.880565805899813</c:v>
                </c:pt>
                <c:pt idx="612">
                  <c:v>48.846805304383345</c:v>
                </c:pt>
                <c:pt idx="613">
                  <c:v>42.884039469481664</c:v>
                </c:pt>
                <c:pt idx="614">
                  <c:v>38.460717992917758</c:v>
                </c:pt>
                <c:pt idx="615">
                  <c:v>34.67348001520746</c:v>
                </c:pt>
                <c:pt idx="616">
                  <c:v>29.696228525124177</c:v>
                </c:pt>
                <c:pt idx="617">
                  <c:v>24.60021128523389</c:v>
                </c:pt>
                <c:pt idx="618">
                  <c:v>18.996686953725856</c:v>
                </c:pt>
                <c:pt idx="619">
                  <c:v>16.035043108485645</c:v>
                </c:pt>
                <c:pt idx="620">
                  <c:v>10.428933842610121</c:v>
                </c:pt>
                <c:pt idx="621">
                  <c:v>4.7521656084181743</c:v>
                </c:pt>
                <c:pt idx="622">
                  <c:v>1.7568828211564238</c:v>
                </c:pt>
                <c:pt idx="623">
                  <c:v>-3.7113988223985608</c:v>
                </c:pt>
                <c:pt idx="624">
                  <c:v>45.140963158006514</c:v>
                </c:pt>
                <c:pt idx="625">
                  <c:v>93.993325139338026</c:v>
                </c:pt>
                <c:pt idx="626">
                  <c:v>142.8456871206696</c:v>
                </c:pt>
                <c:pt idx="627">
                  <c:v>191.69804910200116</c:v>
                </c:pt>
                <c:pt idx="628">
                  <c:v>240.55041108333268</c:v>
                </c:pt>
                <c:pt idx="629">
                  <c:v>275.3384914355658</c:v>
                </c:pt>
                <c:pt idx="630">
                  <c:v>283.46649487757509</c:v>
                </c:pt>
                <c:pt idx="631">
                  <c:v>287.70641710645299</c:v>
                </c:pt>
                <c:pt idx="632">
                  <c:v>291.31341984603307</c:v>
                </c:pt>
                <c:pt idx="633">
                  <c:v>295.69751388788779</c:v>
                </c:pt>
                <c:pt idx="634">
                  <c:v>300.1006424070905</c:v>
                </c:pt>
                <c:pt idx="635">
                  <c:v>304.9770712203607</c:v>
                </c:pt>
                <c:pt idx="636">
                  <c:v>307.81513333351654</c:v>
                </c:pt>
                <c:pt idx="637">
                  <c:v>312.74466064112244</c:v>
                </c:pt>
                <c:pt idx="638">
                  <c:v>317.33793461207017</c:v>
                </c:pt>
                <c:pt idx="639">
                  <c:v>322.00757418110419</c:v>
                </c:pt>
                <c:pt idx="640">
                  <c:v>328.3093494008076</c:v>
                </c:pt>
                <c:pt idx="641">
                  <c:v>342.87561484817854</c:v>
                </c:pt>
                <c:pt idx="642">
                  <c:v>361.7978719775457</c:v>
                </c:pt>
                <c:pt idx="643">
                  <c:v>380.90495468891322</c:v>
                </c:pt>
                <c:pt idx="644">
                  <c:v>398.98859423978075</c:v>
                </c:pt>
                <c:pt idx="645">
                  <c:v>418.41448122111228</c:v>
                </c:pt>
                <c:pt idx="646">
                  <c:v>436.18146970782436</c:v>
                </c:pt>
                <c:pt idx="647">
                  <c:v>452.52221963967139</c:v>
                </c:pt>
                <c:pt idx="648">
                  <c:v>467.02001775886868</c:v>
                </c:pt>
                <c:pt idx="649">
                  <c:v>472.62690315328081</c:v>
                </c:pt>
                <c:pt idx="650">
                  <c:v>478.78680785045901</c:v>
                </c:pt>
                <c:pt idx="651">
                  <c:v>485.13193799145722</c:v>
                </c:pt>
                <c:pt idx="652">
                  <c:v>490.76724050031771</c:v>
                </c:pt>
                <c:pt idx="653">
                  <c:v>495.69900035594173</c:v>
                </c:pt>
                <c:pt idx="654">
                  <c:v>501.44393038870612</c:v>
                </c:pt>
                <c:pt idx="655">
                  <c:v>507.67130791385716</c:v>
                </c:pt>
                <c:pt idx="656">
                  <c:v>511.7564927682368</c:v>
                </c:pt>
                <c:pt idx="657">
                  <c:v>518.5282599252514</c:v>
                </c:pt>
                <c:pt idx="658">
                  <c:v>523.85553819937047</c:v>
                </c:pt>
                <c:pt idx="659">
                  <c:v>528.70978036882389</c:v>
                </c:pt>
                <c:pt idx="660">
                  <c:v>533.85344843672431</c:v>
                </c:pt>
                <c:pt idx="661">
                  <c:v>539.21265028186735</c:v>
                </c:pt>
                <c:pt idx="662">
                  <c:v>545.28953474058267</c:v>
                </c:pt>
                <c:pt idx="663">
                  <c:v>562.62563348193589</c:v>
                </c:pt>
                <c:pt idx="664">
                  <c:v>578.65822986004821</c:v>
                </c:pt>
                <c:pt idx="665">
                  <c:v>594.4709534992636</c:v>
                </c:pt>
                <c:pt idx="666">
                  <c:v>610.68906437813735</c:v>
                </c:pt>
                <c:pt idx="667">
                  <c:v>565.63165067024056</c:v>
                </c:pt>
                <c:pt idx="668">
                  <c:v>518.12673073468693</c:v>
                </c:pt>
                <c:pt idx="669">
                  <c:v>469.27431079920643</c:v>
                </c:pt>
                <c:pt idx="670">
                  <c:v>420.88939086372591</c:v>
                </c:pt>
                <c:pt idx="671">
                  <c:v>372.03697092824541</c:v>
                </c:pt>
                <c:pt idx="672">
                  <c:v>336.3041759927649</c:v>
                </c:pt>
                <c:pt idx="673">
                  <c:v>314.17699134625025</c:v>
                </c:pt>
                <c:pt idx="674">
                  <c:v>303.80404261642536</c:v>
                </c:pt>
                <c:pt idx="675">
                  <c:v>292.20007268578132</c:v>
                </c:pt>
                <c:pt idx="676">
                  <c:v>282.83985015346389</c:v>
                </c:pt>
                <c:pt idx="677">
                  <c:v>271.35773509901003</c:v>
                </c:pt>
                <c:pt idx="678">
                  <c:v>260.35261516061325</c:v>
                </c:pt>
                <c:pt idx="679">
                  <c:v>250.13972006888332</c:v>
                </c:pt>
                <c:pt idx="680">
                  <c:v>241.19177258267055</c:v>
                </c:pt>
                <c:pt idx="681">
                  <c:v>229.69325773735235</c:v>
                </c:pt>
                <c:pt idx="682">
                  <c:v>218.75767765441213</c:v>
                </c:pt>
                <c:pt idx="683">
                  <c:v>208.7442877236731</c:v>
                </c:pt>
                <c:pt idx="684">
                  <c:v>199.35180527693947</c:v>
                </c:pt>
                <c:pt idx="685">
                  <c:v>192.42948500118189</c:v>
                </c:pt>
                <c:pt idx="686">
                  <c:v>185.15712246257556</c:v>
                </c:pt>
                <c:pt idx="687">
                  <c:v>178.73527489840876</c:v>
                </c:pt>
                <c:pt idx="688">
                  <c:v>172.93364248980154</c:v>
                </c:pt>
                <c:pt idx="689">
                  <c:v>165.53955972491173</c:v>
                </c:pt>
                <c:pt idx="690">
                  <c:v>160.59721937193848</c:v>
                </c:pt>
                <c:pt idx="691">
                  <c:v>143.9535828084515</c:v>
                </c:pt>
                <c:pt idx="692">
                  <c:v>124.59329716893588</c:v>
                </c:pt>
                <c:pt idx="693">
                  <c:v>106.29902723346788</c:v>
                </c:pt>
                <c:pt idx="694">
                  <c:v>86.688032297987419</c:v>
                </c:pt>
                <c:pt idx="695">
                  <c:v>67.998337362506973</c:v>
                </c:pt>
                <c:pt idx="696">
                  <c:v>57.917484465496486</c:v>
                </c:pt>
                <c:pt idx="697">
                  <c:v>51.782089743278028</c:v>
                </c:pt>
                <c:pt idx="698">
                  <c:v>47.808024541384945</c:v>
                </c:pt>
                <c:pt idx="699">
                  <c:v>42.749181943860343</c:v>
                </c:pt>
                <c:pt idx="700">
                  <c:v>38.445408438770421</c:v>
                </c:pt>
                <c:pt idx="701">
                  <c:v>34.20405403888013</c:v>
                </c:pt>
                <c:pt idx="702">
                  <c:v>29.359435932372101</c:v>
                </c:pt>
                <c:pt idx="703">
                  <c:v>24.033800037131883</c:v>
                </c:pt>
                <c:pt idx="704">
                  <c:v>19.179608396256342</c:v>
                </c:pt>
                <c:pt idx="705">
                  <c:v>15.550949262064393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920-384B-93AF-FBB078EF2901}"/>
            </c:ext>
          </c:extLst>
        </c:ser>
        <c:ser>
          <c:idx val="2"/>
          <c:order val="2"/>
          <c:tx>
            <c:v>Cycle10</c:v>
          </c:tx>
          <c:spPr>
            <a:ln w="381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'NiTi AM'!$BB$816:$BB$902</c:f>
              <c:numCache>
                <c:formatCode>General</c:formatCode>
                <c:ptCount val="87"/>
                <c:pt idx="0">
                  <c:v>2.4000000000000007E-2</c:v>
                </c:pt>
                <c:pt idx="1">
                  <c:v>2.3000000000000007E-2</c:v>
                </c:pt>
                <c:pt idx="2">
                  <c:v>2.2000000000000006E-2</c:v>
                </c:pt>
                <c:pt idx="3">
                  <c:v>2.1000000000000005E-2</c:v>
                </c:pt>
                <c:pt idx="4">
                  <c:v>2.0000000000000004E-2</c:v>
                </c:pt>
                <c:pt idx="5">
                  <c:v>2.1000000000000005E-2</c:v>
                </c:pt>
                <c:pt idx="6">
                  <c:v>2.2000000000000006E-2</c:v>
                </c:pt>
                <c:pt idx="7">
                  <c:v>2.3000000000000007E-2</c:v>
                </c:pt>
                <c:pt idx="8">
                  <c:v>2.4000000000000007E-2</c:v>
                </c:pt>
                <c:pt idx="9">
                  <c:v>2.5000000000000008E-2</c:v>
                </c:pt>
                <c:pt idx="10">
                  <c:v>2.6000000000000009E-2</c:v>
                </c:pt>
                <c:pt idx="11">
                  <c:v>2.700000000000001E-2</c:v>
                </c:pt>
                <c:pt idx="12">
                  <c:v>2.8000000000000011E-2</c:v>
                </c:pt>
                <c:pt idx="13">
                  <c:v>2.9000000000000012E-2</c:v>
                </c:pt>
                <c:pt idx="14">
                  <c:v>3.0000000000000013E-2</c:v>
                </c:pt>
                <c:pt idx="15">
                  <c:v>3.1000000000000014E-2</c:v>
                </c:pt>
                <c:pt idx="16">
                  <c:v>3.2000000000000015E-2</c:v>
                </c:pt>
                <c:pt idx="17">
                  <c:v>3.3000000000000015E-2</c:v>
                </c:pt>
                <c:pt idx="18">
                  <c:v>3.4000000000000016E-2</c:v>
                </c:pt>
                <c:pt idx="19">
                  <c:v>3.5000000000000017E-2</c:v>
                </c:pt>
                <c:pt idx="20">
                  <c:v>3.6000000000000018E-2</c:v>
                </c:pt>
                <c:pt idx="21">
                  <c:v>3.7000000000000019E-2</c:v>
                </c:pt>
                <c:pt idx="22">
                  <c:v>3.800000000000002E-2</c:v>
                </c:pt>
                <c:pt idx="23">
                  <c:v>3.9000000000000021E-2</c:v>
                </c:pt>
                <c:pt idx="24">
                  <c:v>4.0000000000000022E-2</c:v>
                </c:pt>
                <c:pt idx="25">
                  <c:v>4.1000000000000023E-2</c:v>
                </c:pt>
                <c:pt idx="26">
                  <c:v>4.2000000000000023E-2</c:v>
                </c:pt>
                <c:pt idx="27">
                  <c:v>4.3000000000000024E-2</c:v>
                </c:pt>
                <c:pt idx="28">
                  <c:v>4.4000000000000025E-2</c:v>
                </c:pt>
                <c:pt idx="29">
                  <c:v>4.5000000000000026E-2</c:v>
                </c:pt>
                <c:pt idx="30">
                  <c:v>4.6000000000000027E-2</c:v>
                </c:pt>
                <c:pt idx="31">
                  <c:v>4.7000000000000028E-2</c:v>
                </c:pt>
                <c:pt idx="32">
                  <c:v>4.8000000000000029E-2</c:v>
                </c:pt>
                <c:pt idx="33">
                  <c:v>4.900000000000003E-2</c:v>
                </c:pt>
                <c:pt idx="34">
                  <c:v>5.0000000000000031E-2</c:v>
                </c:pt>
                <c:pt idx="35">
                  <c:v>5.1000000000000031E-2</c:v>
                </c:pt>
                <c:pt idx="36">
                  <c:v>5.2000000000000032E-2</c:v>
                </c:pt>
                <c:pt idx="37">
                  <c:v>5.3000000000000033E-2</c:v>
                </c:pt>
                <c:pt idx="38">
                  <c:v>5.4000000000000034E-2</c:v>
                </c:pt>
                <c:pt idx="39">
                  <c:v>5.5000000000000035E-2</c:v>
                </c:pt>
                <c:pt idx="40">
                  <c:v>5.6000000000000036E-2</c:v>
                </c:pt>
                <c:pt idx="41">
                  <c:v>5.7000000000000037E-2</c:v>
                </c:pt>
                <c:pt idx="42">
                  <c:v>5.8000000000000038E-2</c:v>
                </c:pt>
                <c:pt idx="43">
                  <c:v>5.9000000000000039E-2</c:v>
                </c:pt>
                <c:pt idx="44">
                  <c:v>6.0000000000000039E-2</c:v>
                </c:pt>
                <c:pt idx="45">
                  <c:v>6.100000000000004E-2</c:v>
                </c:pt>
                <c:pt idx="46">
                  <c:v>6.2000000000000041E-2</c:v>
                </c:pt>
                <c:pt idx="47">
                  <c:v>6.3000000000000042E-2</c:v>
                </c:pt>
                <c:pt idx="48">
                  <c:v>6.2000000000000041E-2</c:v>
                </c:pt>
                <c:pt idx="49">
                  <c:v>6.100000000000004E-2</c:v>
                </c:pt>
                <c:pt idx="50">
                  <c:v>6.0000000000000039E-2</c:v>
                </c:pt>
                <c:pt idx="51">
                  <c:v>5.9000000000000039E-2</c:v>
                </c:pt>
                <c:pt idx="52">
                  <c:v>5.8000000000000038E-2</c:v>
                </c:pt>
                <c:pt idx="53">
                  <c:v>5.7000000000000037E-2</c:v>
                </c:pt>
                <c:pt idx="54">
                  <c:v>5.6000000000000036E-2</c:v>
                </c:pt>
                <c:pt idx="55">
                  <c:v>5.5000000000000035E-2</c:v>
                </c:pt>
                <c:pt idx="56">
                  <c:v>5.4000000000000034E-2</c:v>
                </c:pt>
                <c:pt idx="57">
                  <c:v>5.3000000000000033E-2</c:v>
                </c:pt>
                <c:pt idx="58">
                  <c:v>5.2000000000000032E-2</c:v>
                </c:pt>
                <c:pt idx="59">
                  <c:v>5.1000000000000031E-2</c:v>
                </c:pt>
                <c:pt idx="60">
                  <c:v>5.0000000000000031E-2</c:v>
                </c:pt>
                <c:pt idx="61">
                  <c:v>4.900000000000003E-2</c:v>
                </c:pt>
                <c:pt idx="62">
                  <c:v>4.8000000000000029E-2</c:v>
                </c:pt>
                <c:pt idx="63">
                  <c:v>4.7000000000000028E-2</c:v>
                </c:pt>
                <c:pt idx="64">
                  <c:v>4.6000000000000027E-2</c:v>
                </c:pt>
                <c:pt idx="65">
                  <c:v>4.5000000000000026E-2</c:v>
                </c:pt>
                <c:pt idx="66">
                  <c:v>4.4000000000000025E-2</c:v>
                </c:pt>
                <c:pt idx="67">
                  <c:v>4.3000000000000024E-2</c:v>
                </c:pt>
                <c:pt idx="68">
                  <c:v>4.2000000000000023E-2</c:v>
                </c:pt>
                <c:pt idx="69">
                  <c:v>4.1000000000000023E-2</c:v>
                </c:pt>
                <c:pt idx="70">
                  <c:v>4.0000000000000022E-2</c:v>
                </c:pt>
                <c:pt idx="71">
                  <c:v>3.9000000000000021E-2</c:v>
                </c:pt>
                <c:pt idx="72">
                  <c:v>3.800000000000002E-2</c:v>
                </c:pt>
                <c:pt idx="73">
                  <c:v>3.7000000000000019E-2</c:v>
                </c:pt>
                <c:pt idx="74">
                  <c:v>3.6000000000000018E-2</c:v>
                </c:pt>
                <c:pt idx="75">
                  <c:v>3.5000000000000017E-2</c:v>
                </c:pt>
                <c:pt idx="76">
                  <c:v>3.4000000000000016E-2</c:v>
                </c:pt>
                <c:pt idx="77">
                  <c:v>3.3000000000000015E-2</c:v>
                </c:pt>
                <c:pt idx="78">
                  <c:v>3.2000000000000015E-2</c:v>
                </c:pt>
                <c:pt idx="79">
                  <c:v>3.1000000000000014E-2</c:v>
                </c:pt>
                <c:pt idx="80">
                  <c:v>3.0000000000000013E-2</c:v>
                </c:pt>
                <c:pt idx="81">
                  <c:v>2.9000000000000012E-2</c:v>
                </c:pt>
                <c:pt idx="82">
                  <c:v>2.8000000000000011E-2</c:v>
                </c:pt>
                <c:pt idx="83">
                  <c:v>2.700000000000001E-2</c:v>
                </c:pt>
                <c:pt idx="84">
                  <c:v>2.6000000000000009E-2</c:v>
                </c:pt>
                <c:pt idx="85">
                  <c:v>2.5000000000000008E-2</c:v>
                </c:pt>
                <c:pt idx="86">
                  <c:v>2.4000000000000007E-2</c:v>
                </c:pt>
              </c:numCache>
            </c:numRef>
          </c:xVal>
          <c:yVal>
            <c:numRef>
              <c:f>'NiTi AM'!$BC$816:$BC$902</c:f>
              <c:numCache>
                <c:formatCode>General</c:formatCode>
                <c:ptCount val="87"/>
                <c:pt idx="0">
                  <c:v>15.550949262064393</c:v>
                </c:pt>
                <c:pt idx="1">
                  <c:v>9.7721397498026477</c:v>
                </c:pt>
                <c:pt idx="2">
                  <c:v>4.9055757812476699</c:v>
                </c:pt>
                <c:pt idx="3">
                  <c:v>1.2789378164954641</c:v>
                </c:pt>
                <c:pt idx="4">
                  <c:v>-4.3008090482752657</c:v>
                </c:pt>
                <c:pt idx="5">
                  <c:v>44.5515529326021</c:v>
                </c:pt>
                <c:pt idx="6">
                  <c:v>93.403914913933633</c:v>
                </c:pt>
                <c:pt idx="7">
                  <c:v>142.25627689526519</c:v>
                </c:pt>
                <c:pt idx="8">
                  <c:v>191.10863887659676</c:v>
                </c:pt>
                <c:pt idx="9">
                  <c:v>239.9610008579283</c:v>
                </c:pt>
                <c:pt idx="10">
                  <c:v>274.83058817378333</c:v>
                </c:pt>
                <c:pt idx="11">
                  <c:v>282.95709651739361</c:v>
                </c:pt>
                <c:pt idx="12">
                  <c:v>287.30855454438159</c:v>
                </c:pt>
                <c:pt idx="13">
                  <c:v>291.56499859853039</c:v>
                </c:pt>
                <c:pt idx="14">
                  <c:v>295.17132147991606</c:v>
                </c:pt>
                <c:pt idx="15">
                  <c:v>299.57548769199627</c:v>
                </c:pt>
                <c:pt idx="16">
                  <c:v>304.65142563885092</c:v>
                </c:pt>
                <c:pt idx="17">
                  <c:v>307.50292178055361</c:v>
                </c:pt>
                <c:pt idx="18">
                  <c:v>312.30497559382383</c:v>
                </c:pt>
                <c:pt idx="19">
                  <c:v>316.86485926197963</c:v>
                </c:pt>
                <c:pt idx="20">
                  <c:v>321.0558983620856</c:v>
                </c:pt>
                <c:pt idx="21">
                  <c:v>325.22382868553325</c:v>
                </c:pt>
                <c:pt idx="22">
                  <c:v>328.97865355456725</c:v>
                </c:pt>
                <c:pt idx="23">
                  <c:v>337.13239403171076</c:v>
                </c:pt>
                <c:pt idx="24">
                  <c:v>356.13220084964178</c:v>
                </c:pt>
                <c:pt idx="25">
                  <c:v>374.11888437494252</c:v>
                </c:pt>
                <c:pt idx="26">
                  <c:v>393.47192903486746</c:v>
                </c:pt>
                <c:pt idx="27">
                  <c:v>411.66973756223496</c:v>
                </c:pt>
                <c:pt idx="28">
                  <c:v>430.72989954356649</c:v>
                </c:pt>
                <c:pt idx="29">
                  <c:v>448.63181510515369</c:v>
                </c:pt>
                <c:pt idx="30">
                  <c:v>465.08254772753156</c:v>
                </c:pt>
                <c:pt idx="31">
                  <c:v>474.50834714372883</c:v>
                </c:pt>
                <c:pt idx="32">
                  <c:v>481.34145753814096</c:v>
                </c:pt>
                <c:pt idx="33">
                  <c:v>487.36848723531921</c:v>
                </c:pt>
                <c:pt idx="34">
                  <c:v>491.9723648743385</c:v>
                </c:pt>
                <c:pt idx="35">
                  <c:v>497.72327450208832</c:v>
                </c:pt>
                <c:pt idx="36">
                  <c:v>504.2815545052523</c:v>
                </c:pt>
                <c:pt idx="37">
                  <c:v>509.46995700525235</c:v>
                </c:pt>
                <c:pt idx="38">
                  <c:v>514.90426715397871</c:v>
                </c:pt>
                <c:pt idx="39">
                  <c:v>520.7665470899417</c:v>
                </c:pt>
                <c:pt idx="40">
                  <c:v>527.41426424692418</c:v>
                </c:pt>
                <c:pt idx="41">
                  <c:v>531.25378718039929</c:v>
                </c:pt>
                <c:pt idx="42">
                  <c:v>537.22936259904134</c:v>
                </c:pt>
                <c:pt idx="43">
                  <c:v>543.70848535576306</c:v>
                </c:pt>
                <c:pt idx="44">
                  <c:v>559.85505463097411</c:v>
                </c:pt>
                <c:pt idx="45">
                  <c:v>576.75306951162975</c:v>
                </c:pt>
                <c:pt idx="46">
                  <c:v>592.88976871518776</c:v>
                </c:pt>
                <c:pt idx="47">
                  <c:v>608.89676991875069</c:v>
                </c:pt>
                <c:pt idx="48">
                  <c:v>563.83935440843129</c:v>
                </c:pt>
                <c:pt idx="49">
                  <c:v>516.33443447289881</c:v>
                </c:pt>
                <c:pt idx="50">
                  <c:v>467.48201453741831</c:v>
                </c:pt>
                <c:pt idx="51">
                  <c:v>419.09709460193778</c:v>
                </c:pt>
                <c:pt idx="52">
                  <c:v>370.24467466645729</c:v>
                </c:pt>
                <c:pt idx="53">
                  <c:v>334.51187973097677</c:v>
                </c:pt>
                <c:pt idx="54">
                  <c:v>311.92392287232298</c:v>
                </c:pt>
                <c:pt idx="55">
                  <c:v>301.60980958867356</c:v>
                </c:pt>
                <c:pt idx="56">
                  <c:v>290.28383698355026</c:v>
                </c:pt>
                <c:pt idx="57">
                  <c:v>279.13194733526956</c:v>
                </c:pt>
                <c:pt idx="58">
                  <c:v>269.1725522529062</c:v>
                </c:pt>
                <c:pt idx="59">
                  <c:v>258.15585723426733</c:v>
                </c:pt>
                <c:pt idx="60">
                  <c:v>248.20533475011322</c:v>
                </c:pt>
                <c:pt idx="61">
                  <c:v>237.49590493683857</c:v>
                </c:pt>
                <c:pt idx="62">
                  <c:v>227.45989479614454</c:v>
                </c:pt>
                <c:pt idx="63">
                  <c:v>216.48432995488707</c:v>
                </c:pt>
                <c:pt idx="64">
                  <c:v>205.37742240797161</c:v>
                </c:pt>
                <c:pt idx="65">
                  <c:v>195.68133985169277</c:v>
                </c:pt>
                <c:pt idx="66">
                  <c:v>190.27995485388945</c:v>
                </c:pt>
                <c:pt idx="67">
                  <c:v>182.92670732135394</c:v>
                </c:pt>
                <c:pt idx="68">
                  <c:v>176.92759984866373</c:v>
                </c:pt>
                <c:pt idx="69">
                  <c:v>169.47899331954901</c:v>
                </c:pt>
                <c:pt idx="70">
                  <c:v>160.85343704480161</c:v>
                </c:pt>
                <c:pt idx="71">
                  <c:v>144.32545676157127</c:v>
                </c:pt>
                <c:pt idx="72">
                  <c:v>124.72291973326389</c:v>
                </c:pt>
                <c:pt idx="73">
                  <c:v>104.86945609789989</c:v>
                </c:pt>
                <c:pt idx="74">
                  <c:v>86.59822090778988</c:v>
                </c:pt>
                <c:pt idx="75">
                  <c:v>67.582072507651617</c:v>
                </c:pt>
                <c:pt idx="76">
                  <c:v>61.373449616852582</c:v>
                </c:pt>
                <c:pt idx="77">
                  <c:v>56.898476832989452</c:v>
                </c:pt>
                <c:pt idx="78">
                  <c:v>51.803427375946832</c:v>
                </c:pt>
                <c:pt idx="79">
                  <c:v>47.894193214169476</c:v>
                </c:pt>
                <c:pt idx="80">
                  <c:v>42.859054099778142</c:v>
                </c:pt>
                <c:pt idx="81">
                  <c:v>38.065651214485598</c:v>
                </c:pt>
                <c:pt idx="82">
                  <c:v>34.313725195510656</c:v>
                </c:pt>
                <c:pt idx="83">
                  <c:v>29.380736608514148</c:v>
                </c:pt>
                <c:pt idx="84">
                  <c:v>24.180233384713404</c:v>
                </c:pt>
                <c:pt idx="85">
                  <c:v>18.512756461232115</c:v>
                </c:pt>
                <c:pt idx="86">
                  <c:v>15.522603975997015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920-384B-93AF-FBB078EF2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394463"/>
        <c:axId val="782377647"/>
      </c:scatterChart>
      <c:valAx>
        <c:axId val="782394463"/>
        <c:scaling>
          <c:orientation val="minMax"/>
          <c:max val="8.000000000000001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77647"/>
        <c:crosses val="autoZero"/>
        <c:crossBetween val="midCat"/>
        <c:majorUnit val="1.0000000000000002E-2"/>
        <c:minorUnit val="5.000000000000001E-3"/>
      </c:valAx>
      <c:valAx>
        <c:axId val="7823776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94463"/>
        <c:crosses val="autoZero"/>
        <c:crossBetween val="midCat"/>
        <c:min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 Plastic Strain</a:t>
            </a:r>
            <a:r>
              <a:rPr lang="en-US" baseline="0"/>
              <a:t> - Macro </a:t>
            </a:r>
            <a:r>
              <a:rPr lang="en-US"/>
              <a:t>Strain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</a:t>
            </a:r>
            <a:r>
              <a:rPr lang="en-US" baseline="0"/>
              <a:t>&lt;111&gt;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Cycle1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'NiTi AM'!$BB$2:$BB$110</c:f>
              <c:numCache>
                <c:formatCode>General</c:formatCode>
                <c:ptCount val="109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5.7000000000000044E-2</c:v>
                </c:pt>
                <c:pt idx="60">
                  <c:v>5.6000000000000043E-2</c:v>
                </c:pt>
                <c:pt idx="61">
                  <c:v>5.5000000000000042E-2</c:v>
                </c:pt>
                <c:pt idx="62">
                  <c:v>5.4000000000000041E-2</c:v>
                </c:pt>
                <c:pt idx="63">
                  <c:v>5.300000000000004E-2</c:v>
                </c:pt>
                <c:pt idx="64">
                  <c:v>5.2000000000000039E-2</c:v>
                </c:pt>
                <c:pt idx="65">
                  <c:v>5.1000000000000038E-2</c:v>
                </c:pt>
                <c:pt idx="66">
                  <c:v>5.0000000000000037E-2</c:v>
                </c:pt>
                <c:pt idx="67">
                  <c:v>4.9000000000000037E-2</c:v>
                </c:pt>
                <c:pt idx="68">
                  <c:v>4.8000000000000036E-2</c:v>
                </c:pt>
                <c:pt idx="69">
                  <c:v>4.7000000000000035E-2</c:v>
                </c:pt>
                <c:pt idx="70">
                  <c:v>4.6000000000000034E-2</c:v>
                </c:pt>
                <c:pt idx="71">
                  <c:v>4.5000000000000033E-2</c:v>
                </c:pt>
                <c:pt idx="72">
                  <c:v>4.4000000000000032E-2</c:v>
                </c:pt>
                <c:pt idx="73">
                  <c:v>4.3000000000000031E-2</c:v>
                </c:pt>
                <c:pt idx="74">
                  <c:v>4.200000000000003E-2</c:v>
                </c:pt>
                <c:pt idx="75">
                  <c:v>4.1000000000000029E-2</c:v>
                </c:pt>
                <c:pt idx="76">
                  <c:v>4.0000000000000029E-2</c:v>
                </c:pt>
                <c:pt idx="77">
                  <c:v>3.9000000000000028E-2</c:v>
                </c:pt>
                <c:pt idx="78">
                  <c:v>3.8000000000000027E-2</c:v>
                </c:pt>
                <c:pt idx="79">
                  <c:v>3.7000000000000026E-2</c:v>
                </c:pt>
                <c:pt idx="80">
                  <c:v>3.6000000000000025E-2</c:v>
                </c:pt>
                <c:pt idx="81">
                  <c:v>3.5000000000000024E-2</c:v>
                </c:pt>
                <c:pt idx="82">
                  <c:v>3.4000000000000023E-2</c:v>
                </c:pt>
                <c:pt idx="83">
                  <c:v>3.3000000000000022E-2</c:v>
                </c:pt>
                <c:pt idx="84">
                  <c:v>3.2000000000000021E-2</c:v>
                </c:pt>
                <c:pt idx="85">
                  <c:v>3.1000000000000021E-2</c:v>
                </c:pt>
                <c:pt idx="86">
                  <c:v>3.000000000000002E-2</c:v>
                </c:pt>
                <c:pt idx="87">
                  <c:v>2.9000000000000019E-2</c:v>
                </c:pt>
                <c:pt idx="88">
                  <c:v>2.8000000000000018E-2</c:v>
                </c:pt>
                <c:pt idx="89">
                  <c:v>2.7000000000000017E-2</c:v>
                </c:pt>
                <c:pt idx="90">
                  <c:v>2.6000000000000016E-2</c:v>
                </c:pt>
                <c:pt idx="91">
                  <c:v>2.5000000000000015E-2</c:v>
                </c:pt>
                <c:pt idx="92">
                  <c:v>2.4000000000000014E-2</c:v>
                </c:pt>
                <c:pt idx="93">
                  <c:v>2.3000000000000013E-2</c:v>
                </c:pt>
                <c:pt idx="94">
                  <c:v>2.2000000000000013E-2</c:v>
                </c:pt>
                <c:pt idx="95">
                  <c:v>2.1000000000000012E-2</c:v>
                </c:pt>
                <c:pt idx="96">
                  <c:v>2.0000000000000011E-2</c:v>
                </c:pt>
                <c:pt idx="97">
                  <c:v>1.900000000000001E-2</c:v>
                </c:pt>
                <c:pt idx="98">
                  <c:v>1.8000000000000009E-2</c:v>
                </c:pt>
                <c:pt idx="99">
                  <c:v>1.7000000000000008E-2</c:v>
                </c:pt>
                <c:pt idx="100">
                  <c:v>1.6000000000000007E-2</c:v>
                </c:pt>
                <c:pt idx="101">
                  <c:v>1.5000000000000006E-2</c:v>
                </c:pt>
                <c:pt idx="102">
                  <c:v>1.4000000000000005E-2</c:v>
                </c:pt>
                <c:pt idx="103">
                  <c:v>1.3000000000000005E-2</c:v>
                </c:pt>
                <c:pt idx="104">
                  <c:v>1.2000000000000004E-2</c:v>
                </c:pt>
                <c:pt idx="105">
                  <c:v>1.1000000000000003E-2</c:v>
                </c:pt>
                <c:pt idx="106">
                  <c:v>1.0000000000000002E-2</c:v>
                </c:pt>
                <c:pt idx="107">
                  <c:v>9.0000000000000011E-3</c:v>
                </c:pt>
                <c:pt idx="108">
                  <c:v>8.0000000000000002E-3</c:v>
                </c:pt>
              </c:numCache>
            </c:numRef>
          </c:xVal>
          <c:yVal>
            <c:numRef>
              <c:f>'NiTi AM'!$AG$2:$AG$110</c:f>
              <c:numCache>
                <c:formatCode>General</c:formatCode>
                <c:ptCount val="1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7.119356251705329E-5</c:v>
                </c:pt>
                <c:pt idx="13">
                  <c:v>2.1472253739794465E-4</c:v>
                </c:pt>
                <c:pt idx="14">
                  <c:v>4.8700379055914962E-4</c:v>
                </c:pt>
                <c:pt idx="15">
                  <c:v>6.6557631068502748E-4</c:v>
                </c:pt>
                <c:pt idx="16">
                  <c:v>8.2653330289316623E-4</c:v>
                </c:pt>
                <c:pt idx="17">
                  <c:v>1.1005436603893405E-3</c:v>
                </c:pt>
                <c:pt idx="18">
                  <c:v>1.2759448399888469E-3</c:v>
                </c:pt>
                <c:pt idx="19">
                  <c:v>1.4389600529331617E-3</c:v>
                </c:pt>
                <c:pt idx="20">
                  <c:v>1.7183159698316781E-3</c:v>
                </c:pt>
                <c:pt idx="21">
                  <c:v>1.8961509322263808E-3</c:v>
                </c:pt>
                <c:pt idx="22">
                  <c:v>2.0573934608396046E-3</c:v>
                </c:pt>
                <c:pt idx="23">
                  <c:v>2.2144084005117624E-3</c:v>
                </c:pt>
                <c:pt idx="24">
                  <c:v>2.4905770070716747E-3</c:v>
                </c:pt>
                <c:pt idx="25">
                  <c:v>2.6684685511514459E-3</c:v>
                </c:pt>
                <c:pt idx="26">
                  <c:v>2.8295919884185651E-3</c:v>
                </c:pt>
                <c:pt idx="27">
                  <c:v>3.1043008536288004E-3</c:v>
                </c:pt>
                <c:pt idx="28">
                  <c:v>3.2827596595154033E-3</c:v>
                </c:pt>
                <c:pt idx="29">
                  <c:v>3.4471756555388045E-3</c:v>
                </c:pt>
                <c:pt idx="30">
                  <c:v>3.6058593183797599E-3</c:v>
                </c:pt>
                <c:pt idx="31">
                  <c:v>3.8783579254387233E-3</c:v>
                </c:pt>
                <c:pt idx="32">
                  <c:v>4.0592632034222153E-3</c:v>
                </c:pt>
                <c:pt idx="33">
                  <c:v>4.2230020993167649E-3</c:v>
                </c:pt>
                <c:pt idx="34">
                  <c:v>4.3829301121388895E-3</c:v>
                </c:pt>
                <c:pt idx="35">
                  <c:v>4.6557379473109667E-3</c:v>
                </c:pt>
                <c:pt idx="36">
                  <c:v>4.8313440586727624E-3</c:v>
                </c:pt>
                <c:pt idx="37">
                  <c:v>4.9908947866804951E-3</c:v>
                </c:pt>
                <c:pt idx="38">
                  <c:v>5.1483617747565694E-3</c:v>
                </c:pt>
                <c:pt idx="39">
                  <c:v>5.4202909768702482E-3</c:v>
                </c:pt>
                <c:pt idx="40">
                  <c:v>5.5956989968952283E-3</c:v>
                </c:pt>
                <c:pt idx="41">
                  <c:v>5.7585028818110508E-3</c:v>
                </c:pt>
                <c:pt idx="42">
                  <c:v>5.915849387421266E-3</c:v>
                </c:pt>
                <c:pt idx="43">
                  <c:v>6.181931930107726E-3</c:v>
                </c:pt>
                <c:pt idx="44">
                  <c:v>6.3570678050477248E-3</c:v>
                </c:pt>
                <c:pt idx="45">
                  <c:v>6.5196566928433048E-3</c:v>
                </c:pt>
                <c:pt idx="46">
                  <c:v>6.6758440444820814E-3</c:v>
                </c:pt>
                <c:pt idx="47">
                  <c:v>6.8277613825730894E-3</c:v>
                </c:pt>
                <c:pt idx="48">
                  <c:v>7.0985496331812982E-3</c:v>
                </c:pt>
                <c:pt idx="49">
                  <c:v>7.2722826365642966E-3</c:v>
                </c:pt>
                <c:pt idx="50">
                  <c:v>7.4293205670152018E-3</c:v>
                </c:pt>
                <c:pt idx="51">
                  <c:v>7.5910859297282033E-3</c:v>
                </c:pt>
                <c:pt idx="52">
                  <c:v>7.7484375252095524E-3</c:v>
                </c:pt>
                <c:pt idx="53">
                  <c:v>8.0158930050980518E-3</c:v>
                </c:pt>
                <c:pt idx="54">
                  <c:v>8.191485133989148E-3</c:v>
                </c:pt>
                <c:pt idx="55">
                  <c:v>8.3437740818965208E-3</c:v>
                </c:pt>
                <c:pt idx="56">
                  <c:v>8.5149511285843357E-3</c:v>
                </c:pt>
                <c:pt idx="57">
                  <c:v>8.8493388299300518E-3</c:v>
                </c:pt>
                <c:pt idx="58">
                  <c:v>9.0912062639361985E-3</c:v>
                </c:pt>
                <c:pt idx="59">
                  <c:v>9.0912062639361985E-3</c:v>
                </c:pt>
                <c:pt idx="60">
                  <c:v>9.0912062639361985E-3</c:v>
                </c:pt>
                <c:pt idx="61">
                  <c:v>9.0912062639361985E-3</c:v>
                </c:pt>
                <c:pt idx="62">
                  <c:v>9.0912062639361985E-3</c:v>
                </c:pt>
                <c:pt idx="63">
                  <c:v>9.0912062639361985E-3</c:v>
                </c:pt>
                <c:pt idx="64">
                  <c:v>9.0912062639361985E-3</c:v>
                </c:pt>
                <c:pt idx="65">
                  <c:v>9.0912062639361985E-3</c:v>
                </c:pt>
                <c:pt idx="66">
                  <c:v>9.0912062639361985E-3</c:v>
                </c:pt>
                <c:pt idx="67">
                  <c:v>9.0912062639361985E-3</c:v>
                </c:pt>
                <c:pt idx="68">
                  <c:v>9.0912062639361985E-3</c:v>
                </c:pt>
                <c:pt idx="69">
                  <c:v>9.0912062639361985E-3</c:v>
                </c:pt>
                <c:pt idx="70">
                  <c:v>9.0912062639361985E-3</c:v>
                </c:pt>
                <c:pt idx="71">
                  <c:v>9.0912062639361985E-3</c:v>
                </c:pt>
                <c:pt idx="72">
                  <c:v>9.0912062639361985E-3</c:v>
                </c:pt>
                <c:pt idx="73">
                  <c:v>9.0912062639361985E-3</c:v>
                </c:pt>
                <c:pt idx="74">
                  <c:v>9.0912062639361985E-3</c:v>
                </c:pt>
                <c:pt idx="75">
                  <c:v>9.0912062639361985E-3</c:v>
                </c:pt>
                <c:pt idx="76">
                  <c:v>9.0912062639361985E-3</c:v>
                </c:pt>
                <c:pt idx="77">
                  <c:v>9.0912062639361985E-3</c:v>
                </c:pt>
                <c:pt idx="78">
                  <c:v>9.0912062639361985E-3</c:v>
                </c:pt>
                <c:pt idx="79">
                  <c:v>9.0912062639361985E-3</c:v>
                </c:pt>
                <c:pt idx="80">
                  <c:v>9.0912062639361985E-3</c:v>
                </c:pt>
                <c:pt idx="81">
                  <c:v>9.0912062639361985E-3</c:v>
                </c:pt>
                <c:pt idx="82">
                  <c:v>9.0912062639361985E-3</c:v>
                </c:pt>
                <c:pt idx="83">
                  <c:v>9.0912062639361985E-3</c:v>
                </c:pt>
                <c:pt idx="84">
                  <c:v>9.0912062639361985E-3</c:v>
                </c:pt>
                <c:pt idx="85">
                  <c:v>9.0912062639361985E-3</c:v>
                </c:pt>
                <c:pt idx="86">
                  <c:v>9.0912062639361985E-3</c:v>
                </c:pt>
                <c:pt idx="87">
                  <c:v>9.0912062639361985E-3</c:v>
                </c:pt>
                <c:pt idx="88">
                  <c:v>9.0912062639361985E-3</c:v>
                </c:pt>
                <c:pt idx="89">
                  <c:v>9.0912062639361985E-3</c:v>
                </c:pt>
                <c:pt idx="90">
                  <c:v>9.0912062639361985E-3</c:v>
                </c:pt>
                <c:pt idx="91">
                  <c:v>9.0912062639361985E-3</c:v>
                </c:pt>
                <c:pt idx="92">
                  <c:v>9.0912062639361985E-3</c:v>
                </c:pt>
                <c:pt idx="93">
                  <c:v>9.0912062639361985E-3</c:v>
                </c:pt>
                <c:pt idx="94">
                  <c:v>9.0912062639361985E-3</c:v>
                </c:pt>
                <c:pt idx="95">
                  <c:v>9.0912062639361985E-3</c:v>
                </c:pt>
                <c:pt idx="96">
                  <c:v>9.0912062639361985E-3</c:v>
                </c:pt>
                <c:pt idx="97">
                  <c:v>9.0912062639361985E-3</c:v>
                </c:pt>
                <c:pt idx="98">
                  <c:v>9.0912062639361985E-3</c:v>
                </c:pt>
                <c:pt idx="99">
                  <c:v>9.0912062639361985E-3</c:v>
                </c:pt>
                <c:pt idx="100">
                  <c:v>9.0912062639361985E-3</c:v>
                </c:pt>
                <c:pt idx="101">
                  <c:v>9.0912062639361985E-3</c:v>
                </c:pt>
                <c:pt idx="102">
                  <c:v>9.0912062639361985E-3</c:v>
                </c:pt>
                <c:pt idx="103">
                  <c:v>9.0912062639361985E-3</c:v>
                </c:pt>
                <c:pt idx="104">
                  <c:v>9.0912062639361985E-3</c:v>
                </c:pt>
                <c:pt idx="105">
                  <c:v>9.0912062639361985E-3</c:v>
                </c:pt>
                <c:pt idx="106">
                  <c:v>9.0912062639361985E-3</c:v>
                </c:pt>
                <c:pt idx="107">
                  <c:v>9.0912062639361985E-3</c:v>
                </c:pt>
                <c:pt idx="108">
                  <c:v>9.0912062639361985E-3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90-6947-9692-DDC03333EB12}"/>
            </c:ext>
          </c:extLst>
        </c:ser>
        <c:ser>
          <c:idx val="4"/>
          <c:order val="1"/>
          <c:tx>
            <c:v>Cycle2-9</c:v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'NiTi AM'!$BB$110:$BB$831</c:f>
              <c:numCache>
                <c:formatCode>General</c:formatCode>
                <c:ptCount val="722"/>
                <c:pt idx="0">
                  <c:v>8.0000000000000002E-3</c:v>
                </c:pt>
                <c:pt idx="1">
                  <c:v>7.0000000000000001E-3</c:v>
                </c:pt>
                <c:pt idx="2">
                  <c:v>8.0000000000000002E-3</c:v>
                </c:pt>
                <c:pt idx="3">
                  <c:v>9.0000000000000011E-3</c:v>
                </c:pt>
                <c:pt idx="4">
                  <c:v>1.0000000000000002E-2</c:v>
                </c:pt>
                <c:pt idx="5">
                  <c:v>1.1000000000000003E-2</c:v>
                </c:pt>
                <c:pt idx="6">
                  <c:v>1.2000000000000004E-2</c:v>
                </c:pt>
                <c:pt idx="7">
                  <c:v>1.3000000000000005E-2</c:v>
                </c:pt>
                <c:pt idx="8">
                  <c:v>1.4000000000000005E-2</c:v>
                </c:pt>
                <c:pt idx="9">
                  <c:v>1.5000000000000006E-2</c:v>
                </c:pt>
                <c:pt idx="10">
                  <c:v>1.6000000000000007E-2</c:v>
                </c:pt>
                <c:pt idx="11">
                  <c:v>1.7000000000000008E-2</c:v>
                </c:pt>
                <c:pt idx="12">
                  <c:v>1.8000000000000009E-2</c:v>
                </c:pt>
                <c:pt idx="13">
                  <c:v>1.900000000000001E-2</c:v>
                </c:pt>
                <c:pt idx="14">
                  <c:v>2.0000000000000011E-2</c:v>
                </c:pt>
                <c:pt idx="15">
                  <c:v>2.1000000000000012E-2</c:v>
                </c:pt>
                <c:pt idx="16">
                  <c:v>2.2000000000000013E-2</c:v>
                </c:pt>
                <c:pt idx="17">
                  <c:v>2.3000000000000013E-2</c:v>
                </c:pt>
                <c:pt idx="18">
                  <c:v>2.4000000000000014E-2</c:v>
                </c:pt>
                <c:pt idx="19">
                  <c:v>2.5000000000000015E-2</c:v>
                </c:pt>
                <c:pt idx="20">
                  <c:v>2.6000000000000016E-2</c:v>
                </c:pt>
                <c:pt idx="21">
                  <c:v>2.7000000000000017E-2</c:v>
                </c:pt>
                <c:pt idx="22">
                  <c:v>2.8000000000000018E-2</c:v>
                </c:pt>
                <c:pt idx="23">
                  <c:v>2.9000000000000019E-2</c:v>
                </c:pt>
                <c:pt idx="24">
                  <c:v>3.000000000000002E-2</c:v>
                </c:pt>
                <c:pt idx="25">
                  <c:v>3.1000000000000021E-2</c:v>
                </c:pt>
                <c:pt idx="26">
                  <c:v>3.2000000000000021E-2</c:v>
                </c:pt>
                <c:pt idx="27">
                  <c:v>3.3000000000000022E-2</c:v>
                </c:pt>
                <c:pt idx="28">
                  <c:v>3.4000000000000023E-2</c:v>
                </c:pt>
                <c:pt idx="29">
                  <c:v>3.5000000000000024E-2</c:v>
                </c:pt>
                <c:pt idx="30">
                  <c:v>3.6000000000000025E-2</c:v>
                </c:pt>
                <c:pt idx="31">
                  <c:v>3.7000000000000026E-2</c:v>
                </c:pt>
                <c:pt idx="32">
                  <c:v>3.8000000000000027E-2</c:v>
                </c:pt>
                <c:pt idx="33">
                  <c:v>3.9000000000000028E-2</c:v>
                </c:pt>
                <c:pt idx="34">
                  <c:v>4.0000000000000029E-2</c:v>
                </c:pt>
                <c:pt idx="35">
                  <c:v>4.1000000000000029E-2</c:v>
                </c:pt>
                <c:pt idx="36">
                  <c:v>4.200000000000003E-2</c:v>
                </c:pt>
                <c:pt idx="37">
                  <c:v>4.3000000000000031E-2</c:v>
                </c:pt>
                <c:pt idx="38">
                  <c:v>4.4000000000000032E-2</c:v>
                </c:pt>
                <c:pt idx="39">
                  <c:v>4.5000000000000033E-2</c:v>
                </c:pt>
                <c:pt idx="40">
                  <c:v>4.6000000000000034E-2</c:v>
                </c:pt>
                <c:pt idx="41">
                  <c:v>4.7000000000000035E-2</c:v>
                </c:pt>
                <c:pt idx="42">
                  <c:v>4.8000000000000036E-2</c:v>
                </c:pt>
                <c:pt idx="43">
                  <c:v>4.9000000000000037E-2</c:v>
                </c:pt>
                <c:pt idx="44">
                  <c:v>5.0000000000000037E-2</c:v>
                </c:pt>
                <c:pt idx="45">
                  <c:v>5.1000000000000038E-2</c:v>
                </c:pt>
                <c:pt idx="46">
                  <c:v>5.2000000000000039E-2</c:v>
                </c:pt>
                <c:pt idx="47">
                  <c:v>5.300000000000004E-2</c:v>
                </c:pt>
                <c:pt idx="48">
                  <c:v>5.4000000000000041E-2</c:v>
                </c:pt>
                <c:pt idx="49">
                  <c:v>5.5000000000000042E-2</c:v>
                </c:pt>
                <c:pt idx="50">
                  <c:v>5.6000000000000043E-2</c:v>
                </c:pt>
                <c:pt idx="51">
                  <c:v>5.7000000000000044E-2</c:v>
                </c:pt>
                <c:pt idx="52">
                  <c:v>5.8000000000000045E-2</c:v>
                </c:pt>
                <c:pt idx="53">
                  <c:v>5.9000000000000045E-2</c:v>
                </c:pt>
                <c:pt idx="54">
                  <c:v>6.0000000000000046E-2</c:v>
                </c:pt>
                <c:pt idx="55">
                  <c:v>5.9000000000000045E-2</c:v>
                </c:pt>
                <c:pt idx="56">
                  <c:v>5.8000000000000045E-2</c:v>
                </c:pt>
                <c:pt idx="57">
                  <c:v>5.7000000000000044E-2</c:v>
                </c:pt>
                <c:pt idx="58">
                  <c:v>5.6000000000000043E-2</c:v>
                </c:pt>
                <c:pt idx="59">
                  <c:v>5.5000000000000042E-2</c:v>
                </c:pt>
                <c:pt idx="60">
                  <c:v>5.4000000000000041E-2</c:v>
                </c:pt>
                <c:pt idx="61">
                  <c:v>5.300000000000004E-2</c:v>
                </c:pt>
                <c:pt idx="62">
                  <c:v>5.2000000000000039E-2</c:v>
                </c:pt>
                <c:pt idx="63">
                  <c:v>5.1000000000000038E-2</c:v>
                </c:pt>
                <c:pt idx="64">
                  <c:v>5.0000000000000037E-2</c:v>
                </c:pt>
                <c:pt idx="65">
                  <c:v>4.9000000000000037E-2</c:v>
                </c:pt>
                <c:pt idx="66">
                  <c:v>4.8000000000000036E-2</c:v>
                </c:pt>
                <c:pt idx="67">
                  <c:v>4.7000000000000035E-2</c:v>
                </c:pt>
                <c:pt idx="68">
                  <c:v>4.6000000000000034E-2</c:v>
                </c:pt>
                <c:pt idx="69">
                  <c:v>4.5000000000000033E-2</c:v>
                </c:pt>
                <c:pt idx="70">
                  <c:v>4.4000000000000032E-2</c:v>
                </c:pt>
                <c:pt idx="71">
                  <c:v>4.3000000000000031E-2</c:v>
                </c:pt>
                <c:pt idx="72">
                  <c:v>4.200000000000003E-2</c:v>
                </c:pt>
                <c:pt idx="73">
                  <c:v>4.1000000000000029E-2</c:v>
                </c:pt>
                <c:pt idx="74">
                  <c:v>4.0000000000000029E-2</c:v>
                </c:pt>
                <c:pt idx="75">
                  <c:v>3.9000000000000028E-2</c:v>
                </c:pt>
                <c:pt idx="76">
                  <c:v>3.8000000000000027E-2</c:v>
                </c:pt>
                <c:pt idx="77">
                  <c:v>3.7000000000000026E-2</c:v>
                </c:pt>
                <c:pt idx="78">
                  <c:v>3.6000000000000025E-2</c:v>
                </c:pt>
                <c:pt idx="79">
                  <c:v>3.5000000000000024E-2</c:v>
                </c:pt>
                <c:pt idx="80">
                  <c:v>3.4000000000000023E-2</c:v>
                </c:pt>
                <c:pt idx="81">
                  <c:v>3.3000000000000022E-2</c:v>
                </c:pt>
                <c:pt idx="82">
                  <c:v>3.2000000000000021E-2</c:v>
                </c:pt>
                <c:pt idx="83">
                  <c:v>3.1000000000000021E-2</c:v>
                </c:pt>
                <c:pt idx="84">
                  <c:v>3.000000000000002E-2</c:v>
                </c:pt>
                <c:pt idx="85">
                  <c:v>2.9000000000000019E-2</c:v>
                </c:pt>
                <c:pt idx="86">
                  <c:v>2.8000000000000018E-2</c:v>
                </c:pt>
                <c:pt idx="87">
                  <c:v>2.7000000000000017E-2</c:v>
                </c:pt>
                <c:pt idx="88">
                  <c:v>2.6000000000000016E-2</c:v>
                </c:pt>
                <c:pt idx="89">
                  <c:v>2.5000000000000015E-2</c:v>
                </c:pt>
                <c:pt idx="90">
                  <c:v>2.4000000000000014E-2</c:v>
                </c:pt>
                <c:pt idx="91">
                  <c:v>2.3000000000000013E-2</c:v>
                </c:pt>
                <c:pt idx="92">
                  <c:v>2.2000000000000013E-2</c:v>
                </c:pt>
                <c:pt idx="93">
                  <c:v>2.1000000000000012E-2</c:v>
                </c:pt>
                <c:pt idx="94">
                  <c:v>2.0000000000000011E-2</c:v>
                </c:pt>
                <c:pt idx="95">
                  <c:v>1.900000000000001E-2</c:v>
                </c:pt>
                <c:pt idx="96">
                  <c:v>1.8000000000000009E-2</c:v>
                </c:pt>
                <c:pt idx="97">
                  <c:v>1.7000000000000008E-2</c:v>
                </c:pt>
                <c:pt idx="98">
                  <c:v>1.6000000000000007E-2</c:v>
                </c:pt>
                <c:pt idx="99">
                  <c:v>1.5000000000000006E-2</c:v>
                </c:pt>
                <c:pt idx="100">
                  <c:v>1.4000000000000005E-2</c:v>
                </c:pt>
                <c:pt idx="101">
                  <c:v>1.3000000000000005E-2</c:v>
                </c:pt>
                <c:pt idx="102">
                  <c:v>1.2000000000000004E-2</c:v>
                </c:pt>
                <c:pt idx="103">
                  <c:v>1.3000000000000005E-2</c:v>
                </c:pt>
                <c:pt idx="104">
                  <c:v>1.4000000000000005E-2</c:v>
                </c:pt>
                <c:pt idx="105">
                  <c:v>1.5000000000000006E-2</c:v>
                </c:pt>
                <c:pt idx="106">
                  <c:v>1.6000000000000007E-2</c:v>
                </c:pt>
                <c:pt idx="107">
                  <c:v>1.7000000000000008E-2</c:v>
                </c:pt>
                <c:pt idx="108">
                  <c:v>1.8000000000000009E-2</c:v>
                </c:pt>
                <c:pt idx="109">
                  <c:v>1.900000000000001E-2</c:v>
                </c:pt>
                <c:pt idx="110">
                  <c:v>2.0000000000000011E-2</c:v>
                </c:pt>
                <c:pt idx="111">
                  <c:v>2.1000000000000012E-2</c:v>
                </c:pt>
                <c:pt idx="112">
                  <c:v>2.2000000000000013E-2</c:v>
                </c:pt>
                <c:pt idx="113">
                  <c:v>2.3000000000000013E-2</c:v>
                </c:pt>
                <c:pt idx="114">
                  <c:v>2.4000000000000014E-2</c:v>
                </c:pt>
                <c:pt idx="115">
                  <c:v>2.5000000000000015E-2</c:v>
                </c:pt>
                <c:pt idx="116">
                  <c:v>2.6000000000000016E-2</c:v>
                </c:pt>
                <c:pt idx="117">
                  <c:v>2.7000000000000017E-2</c:v>
                </c:pt>
                <c:pt idx="118">
                  <c:v>2.8000000000000018E-2</c:v>
                </c:pt>
                <c:pt idx="119">
                  <c:v>2.9000000000000019E-2</c:v>
                </c:pt>
                <c:pt idx="120">
                  <c:v>3.000000000000002E-2</c:v>
                </c:pt>
                <c:pt idx="121">
                  <c:v>3.1000000000000021E-2</c:v>
                </c:pt>
                <c:pt idx="122">
                  <c:v>3.2000000000000021E-2</c:v>
                </c:pt>
                <c:pt idx="123">
                  <c:v>3.3000000000000022E-2</c:v>
                </c:pt>
                <c:pt idx="124">
                  <c:v>3.4000000000000023E-2</c:v>
                </c:pt>
                <c:pt idx="125">
                  <c:v>3.5000000000000024E-2</c:v>
                </c:pt>
                <c:pt idx="126">
                  <c:v>3.6000000000000025E-2</c:v>
                </c:pt>
                <c:pt idx="127">
                  <c:v>3.7000000000000026E-2</c:v>
                </c:pt>
                <c:pt idx="128">
                  <c:v>3.8000000000000027E-2</c:v>
                </c:pt>
                <c:pt idx="129">
                  <c:v>3.9000000000000028E-2</c:v>
                </c:pt>
                <c:pt idx="130">
                  <c:v>4.0000000000000029E-2</c:v>
                </c:pt>
                <c:pt idx="131">
                  <c:v>4.1000000000000029E-2</c:v>
                </c:pt>
                <c:pt idx="132">
                  <c:v>4.200000000000003E-2</c:v>
                </c:pt>
                <c:pt idx="133">
                  <c:v>4.3000000000000031E-2</c:v>
                </c:pt>
                <c:pt idx="134">
                  <c:v>4.4000000000000032E-2</c:v>
                </c:pt>
                <c:pt idx="135">
                  <c:v>4.5000000000000033E-2</c:v>
                </c:pt>
                <c:pt idx="136">
                  <c:v>4.6000000000000034E-2</c:v>
                </c:pt>
                <c:pt idx="137">
                  <c:v>4.7000000000000035E-2</c:v>
                </c:pt>
                <c:pt idx="138">
                  <c:v>4.8000000000000036E-2</c:v>
                </c:pt>
                <c:pt idx="139">
                  <c:v>4.9000000000000037E-2</c:v>
                </c:pt>
                <c:pt idx="140">
                  <c:v>5.0000000000000037E-2</c:v>
                </c:pt>
                <c:pt idx="141">
                  <c:v>5.1000000000000038E-2</c:v>
                </c:pt>
                <c:pt idx="142">
                  <c:v>5.2000000000000039E-2</c:v>
                </c:pt>
                <c:pt idx="143">
                  <c:v>5.300000000000004E-2</c:v>
                </c:pt>
                <c:pt idx="144">
                  <c:v>5.4000000000000041E-2</c:v>
                </c:pt>
                <c:pt idx="145">
                  <c:v>5.5000000000000042E-2</c:v>
                </c:pt>
                <c:pt idx="146">
                  <c:v>5.6000000000000043E-2</c:v>
                </c:pt>
                <c:pt idx="147">
                  <c:v>5.7000000000000044E-2</c:v>
                </c:pt>
                <c:pt idx="148">
                  <c:v>5.8000000000000045E-2</c:v>
                </c:pt>
                <c:pt idx="149">
                  <c:v>5.9000000000000045E-2</c:v>
                </c:pt>
                <c:pt idx="150">
                  <c:v>6.0000000000000046E-2</c:v>
                </c:pt>
                <c:pt idx="151">
                  <c:v>6.1000000000000047E-2</c:v>
                </c:pt>
                <c:pt idx="152">
                  <c:v>6.0000000000000046E-2</c:v>
                </c:pt>
                <c:pt idx="153">
                  <c:v>5.9000000000000045E-2</c:v>
                </c:pt>
                <c:pt idx="154">
                  <c:v>5.8000000000000045E-2</c:v>
                </c:pt>
                <c:pt idx="155">
                  <c:v>5.7000000000000044E-2</c:v>
                </c:pt>
                <c:pt idx="156">
                  <c:v>5.6000000000000043E-2</c:v>
                </c:pt>
                <c:pt idx="157">
                  <c:v>5.5000000000000042E-2</c:v>
                </c:pt>
                <c:pt idx="158">
                  <c:v>5.4000000000000041E-2</c:v>
                </c:pt>
                <c:pt idx="159">
                  <c:v>5.300000000000004E-2</c:v>
                </c:pt>
                <c:pt idx="160">
                  <c:v>5.2000000000000039E-2</c:v>
                </c:pt>
                <c:pt idx="161">
                  <c:v>5.1000000000000038E-2</c:v>
                </c:pt>
                <c:pt idx="162">
                  <c:v>5.0000000000000037E-2</c:v>
                </c:pt>
                <c:pt idx="163">
                  <c:v>4.9000000000000037E-2</c:v>
                </c:pt>
                <c:pt idx="164">
                  <c:v>4.8000000000000036E-2</c:v>
                </c:pt>
                <c:pt idx="165">
                  <c:v>4.7000000000000035E-2</c:v>
                </c:pt>
                <c:pt idx="166">
                  <c:v>4.6000000000000034E-2</c:v>
                </c:pt>
                <c:pt idx="167">
                  <c:v>4.5000000000000033E-2</c:v>
                </c:pt>
                <c:pt idx="168">
                  <c:v>4.4000000000000032E-2</c:v>
                </c:pt>
                <c:pt idx="169">
                  <c:v>4.3000000000000031E-2</c:v>
                </c:pt>
                <c:pt idx="170">
                  <c:v>4.200000000000003E-2</c:v>
                </c:pt>
                <c:pt idx="171">
                  <c:v>4.1000000000000029E-2</c:v>
                </c:pt>
                <c:pt idx="172">
                  <c:v>4.0000000000000029E-2</c:v>
                </c:pt>
                <c:pt idx="173">
                  <c:v>3.9000000000000028E-2</c:v>
                </c:pt>
                <c:pt idx="174">
                  <c:v>3.8000000000000027E-2</c:v>
                </c:pt>
                <c:pt idx="175">
                  <c:v>3.7000000000000026E-2</c:v>
                </c:pt>
                <c:pt idx="176">
                  <c:v>3.6000000000000025E-2</c:v>
                </c:pt>
                <c:pt idx="177">
                  <c:v>3.5000000000000024E-2</c:v>
                </c:pt>
                <c:pt idx="178">
                  <c:v>3.4000000000000023E-2</c:v>
                </c:pt>
                <c:pt idx="179">
                  <c:v>3.3000000000000022E-2</c:v>
                </c:pt>
                <c:pt idx="180">
                  <c:v>3.2000000000000021E-2</c:v>
                </c:pt>
                <c:pt idx="181">
                  <c:v>3.1000000000000021E-2</c:v>
                </c:pt>
                <c:pt idx="182">
                  <c:v>3.000000000000002E-2</c:v>
                </c:pt>
                <c:pt idx="183">
                  <c:v>2.9000000000000019E-2</c:v>
                </c:pt>
                <c:pt idx="184">
                  <c:v>2.8000000000000018E-2</c:v>
                </c:pt>
                <c:pt idx="185">
                  <c:v>2.7000000000000017E-2</c:v>
                </c:pt>
                <c:pt idx="186">
                  <c:v>2.6000000000000016E-2</c:v>
                </c:pt>
                <c:pt idx="187">
                  <c:v>2.5000000000000015E-2</c:v>
                </c:pt>
                <c:pt idx="188">
                  <c:v>2.4000000000000014E-2</c:v>
                </c:pt>
                <c:pt idx="189">
                  <c:v>2.3000000000000013E-2</c:v>
                </c:pt>
                <c:pt idx="190">
                  <c:v>2.2000000000000013E-2</c:v>
                </c:pt>
                <c:pt idx="191">
                  <c:v>2.1000000000000012E-2</c:v>
                </c:pt>
                <c:pt idx="192">
                  <c:v>2.0000000000000011E-2</c:v>
                </c:pt>
                <c:pt idx="193">
                  <c:v>1.900000000000001E-2</c:v>
                </c:pt>
                <c:pt idx="194">
                  <c:v>1.8000000000000009E-2</c:v>
                </c:pt>
                <c:pt idx="195">
                  <c:v>1.7000000000000008E-2</c:v>
                </c:pt>
                <c:pt idx="196">
                  <c:v>1.6000000000000007E-2</c:v>
                </c:pt>
                <c:pt idx="197">
                  <c:v>1.7000000000000008E-2</c:v>
                </c:pt>
                <c:pt idx="198">
                  <c:v>1.8000000000000009E-2</c:v>
                </c:pt>
                <c:pt idx="199">
                  <c:v>1.900000000000001E-2</c:v>
                </c:pt>
                <c:pt idx="200">
                  <c:v>2.0000000000000011E-2</c:v>
                </c:pt>
                <c:pt idx="201">
                  <c:v>2.1000000000000012E-2</c:v>
                </c:pt>
                <c:pt idx="202">
                  <c:v>2.2000000000000013E-2</c:v>
                </c:pt>
                <c:pt idx="203">
                  <c:v>2.3000000000000013E-2</c:v>
                </c:pt>
                <c:pt idx="204">
                  <c:v>2.4000000000000014E-2</c:v>
                </c:pt>
                <c:pt idx="205">
                  <c:v>2.5000000000000015E-2</c:v>
                </c:pt>
                <c:pt idx="206">
                  <c:v>2.6000000000000016E-2</c:v>
                </c:pt>
                <c:pt idx="207">
                  <c:v>2.7000000000000017E-2</c:v>
                </c:pt>
                <c:pt idx="208">
                  <c:v>2.8000000000000018E-2</c:v>
                </c:pt>
                <c:pt idx="209">
                  <c:v>2.9000000000000019E-2</c:v>
                </c:pt>
                <c:pt idx="210">
                  <c:v>3.000000000000002E-2</c:v>
                </c:pt>
                <c:pt idx="211">
                  <c:v>3.1000000000000021E-2</c:v>
                </c:pt>
                <c:pt idx="212">
                  <c:v>3.2000000000000021E-2</c:v>
                </c:pt>
                <c:pt idx="213">
                  <c:v>3.3000000000000022E-2</c:v>
                </c:pt>
                <c:pt idx="214">
                  <c:v>3.4000000000000023E-2</c:v>
                </c:pt>
                <c:pt idx="215">
                  <c:v>3.5000000000000024E-2</c:v>
                </c:pt>
                <c:pt idx="216">
                  <c:v>3.6000000000000025E-2</c:v>
                </c:pt>
                <c:pt idx="217">
                  <c:v>3.7000000000000026E-2</c:v>
                </c:pt>
                <c:pt idx="218">
                  <c:v>3.8000000000000027E-2</c:v>
                </c:pt>
                <c:pt idx="219">
                  <c:v>3.9000000000000028E-2</c:v>
                </c:pt>
                <c:pt idx="220">
                  <c:v>4.0000000000000029E-2</c:v>
                </c:pt>
                <c:pt idx="221">
                  <c:v>4.1000000000000029E-2</c:v>
                </c:pt>
                <c:pt idx="222">
                  <c:v>4.200000000000003E-2</c:v>
                </c:pt>
                <c:pt idx="223">
                  <c:v>4.3000000000000031E-2</c:v>
                </c:pt>
                <c:pt idx="224">
                  <c:v>4.4000000000000032E-2</c:v>
                </c:pt>
                <c:pt idx="225">
                  <c:v>4.5000000000000033E-2</c:v>
                </c:pt>
                <c:pt idx="226">
                  <c:v>4.6000000000000034E-2</c:v>
                </c:pt>
                <c:pt idx="227">
                  <c:v>4.7000000000000035E-2</c:v>
                </c:pt>
                <c:pt idx="228">
                  <c:v>4.8000000000000036E-2</c:v>
                </c:pt>
                <c:pt idx="229">
                  <c:v>4.9000000000000037E-2</c:v>
                </c:pt>
                <c:pt idx="230">
                  <c:v>5.0000000000000037E-2</c:v>
                </c:pt>
                <c:pt idx="231">
                  <c:v>5.1000000000000038E-2</c:v>
                </c:pt>
                <c:pt idx="232">
                  <c:v>5.2000000000000039E-2</c:v>
                </c:pt>
                <c:pt idx="233">
                  <c:v>5.300000000000004E-2</c:v>
                </c:pt>
                <c:pt idx="234">
                  <c:v>5.4000000000000041E-2</c:v>
                </c:pt>
                <c:pt idx="235">
                  <c:v>5.5000000000000042E-2</c:v>
                </c:pt>
                <c:pt idx="236">
                  <c:v>5.6000000000000043E-2</c:v>
                </c:pt>
                <c:pt idx="237">
                  <c:v>5.7000000000000044E-2</c:v>
                </c:pt>
                <c:pt idx="238">
                  <c:v>5.8000000000000045E-2</c:v>
                </c:pt>
                <c:pt idx="239">
                  <c:v>5.9000000000000045E-2</c:v>
                </c:pt>
                <c:pt idx="240">
                  <c:v>6.0000000000000046E-2</c:v>
                </c:pt>
                <c:pt idx="241">
                  <c:v>6.1000000000000047E-2</c:v>
                </c:pt>
                <c:pt idx="242">
                  <c:v>6.0000000000000046E-2</c:v>
                </c:pt>
                <c:pt idx="243">
                  <c:v>5.9000000000000045E-2</c:v>
                </c:pt>
                <c:pt idx="244">
                  <c:v>5.8000000000000045E-2</c:v>
                </c:pt>
                <c:pt idx="245">
                  <c:v>5.7000000000000044E-2</c:v>
                </c:pt>
                <c:pt idx="246">
                  <c:v>5.6000000000000043E-2</c:v>
                </c:pt>
                <c:pt idx="247">
                  <c:v>5.5000000000000042E-2</c:v>
                </c:pt>
                <c:pt idx="248">
                  <c:v>5.4000000000000041E-2</c:v>
                </c:pt>
                <c:pt idx="249">
                  <c:v>5.300000000000004E-2</c:v>
                </c:pt>
                <c:pt idx="250">
                  <c:v>5.2000000000000039E-2</c:v>
                </c:pt>
                <c:pt idx="251">
                  <c:v>5.1000000000000038E-2</c:v>
                </c:pt>
                <c:pt idx="252">
                  <c:v>5.0000000000000037E-2</c:v>
                </c:pt>
                <c:pt idx="253">
                  <c:v>4.9000000000000037E-2</c:v>
                </c:pt>
                <c:pt idx="254">
                  <c:v>4.8000000000000036E-2</c:v>
                </c:pt>
                <c:pt idx="255">
                  <c:v>4.7000000000000035E-2</c:v>
                </c:pt>
                <c:pt idx="256">
                  <c:v>4.6000000000000034E-2</c:v>
                </c:pt>
                <c:pt idx="257">
                  <c:v>4.5000000000000033E-2</c:v>
                </c:pt>
                <c:pt idx="258">
                  <c:v>4.4000000000000032E-2</c:v>
                </c:pt>
                <c:pt idx="259">
                  <c:v>4.3000000000000031E-2</c:v>
                </c:pt>
                <c:pt idx="260">
                  <c:v>4.200000000000003E-2</c:v>
                </c:pt>
                <c:pt idx="261">
                  <c:v>4.1000000000000029E-2</c:v>
                </c:pt>
                <c:pt idx="262">
                  <c:v>4.0000000000000029E-2</c:v>
                </c:pt>
                <c:pt idx="263">
                  <c:v>3.9000000000000028E-2</c:v>
                </c:pt>
                <c:pt idx="264">
                  <c:v>3.8000000000000027E-2</c:v>
                </c:pt>
                <c:pt idx="265">
                  <c:v>3.7000000000000026E-2</c:v>
                </c:pt>
                <c:pt idx="266">
                  <c:v>3.6000000000000025E-2</c:v>
                </c:pt>
                <c:pt idx="267">
                  <c:v>3.5000000000000024E-2</c:v>
                </c:pt>
                <c:pt idx="268">
                  <c:v>3.4000000000000023E-2</c:v>
                </c:pt>
                <c:pt idx="269">
                  <c:v>3.3000000000000022E-2</c:v>
                </c:pt>
                <c:pt idx="270">
                  <c:v>3.2000000000000021E-2</c:v>
                </c:pt>
                <c:pt idx="271">
                  <c:v>3.1000000000000021E-2</c:v>
                </c:pt>
                <c:pt idx="272">
                  <c:v>3.000000000000002E-2</c:v>
                </c:pt>
                <c:pt idx="273">
                  <c:v>2.9000000000000019E-2</c:v>
                </c:pt>
                <c:pt idx="274">
                  <c:v>2.8000000000000018E-2</c:v>
                </c:pt>
                <c:pt idx="275">
                  <c:v>2.7000000000000017E-2</c:v>
                </c:pt>
                <c:pt idx="276">
                  <c:v>2.6000000000000016E-2</c:v>
                </c:pt>
                <c:pt idx="277">
                  <c:v>2.5000000000000015E-2</c:v>
                </c:pt>
                <c:pt idx="278">
                  <c:v>2.4000000000000014E-2</c:v>
                </c:pt>
                <c:pt idx="279">
                  <c:v>2.3000000000000013E-2</c:v>
                </c:pt>
                <c:pt idx="280">
                  <c:v>2.2000000000000013E-2</c:v>
                </c:pt>
                <c:pt idx="281">
                  <c:v>2.1000000000000012E-2</c:v>
                </c:pt>
                <c:pt idx="282">
                  <c:v>2.0000000000000011E-2</c:v>
                </c:pt>
                <c:pt idx="283">
                  <c:v>1.900000000000001E-2</c:v>
                </c:pt>
                <c:pt idx="284">
                  <c:v>1.8000000000000009E-2</c:v>
                </c:pt>
                <c:pt idx="285">
                  <c:v>1.900000000000001E-2</c:v>
                </c:pt>
                <c:pt idx="286">
                  <c:v>2.0000000000000011E-2</c:v>
                </c:pt>
                <c:pt idx="287">
                  <c:v>2.1000000000000012E-2</c:v>
                </c:pt>
                <c:pt idx="288">
                  <c:v>2.2000000000000013E-2</c:v>
                </c:pt>
                <c:pt idx="289">
                  <c:v>2.3000000000000013E-2</c:v>
                </c:pt>
                <c:pt idx="290">
                  <c:v>2.4000000000000014E-2</c:v>
                </c:pt>
                <c:pt idx="291">
                  <c:v>2.5000000000000015E-2</c:v>
                </c:pt>
                <c:pt idx="292">
                  <c:v>2.6000000000000016E-2</c:v>
                </c:pt>
                <c:pt idx="293">
                  <c:v>2.7000000000000017E-2</c:v>
                </c:pt>
                <c:pt idx="294">
                  <c:v>2.8000000000000018E-2</c:v>
                </c:pt>
                <c:pt idx="295">
                  <c:v>2.9000000000000019E-2</c:v>
                </c:pt>
                <c:pt idx="296">
                  <c:v>3.000000000000002E-2</c:v>
                </c:pt>
                <c:pt idx="297">
                  <c:v>3.1000000000000021E-2</c:v>
                </c:pt>
                <c:pt idx="298">
                  <c:v>3.2000000000000021E-2</c:v>
                </c:pt>
                <c:pt idx="299">
                  <c:v>3.3000000000000022E-2</c:v>
                </c:pt>
                <c:pt idx="300">
                  <c:v>3.4000000000000023E-2</c:v>
                </c:pt>
                <c:pt idx="301">
                  <c:v>3.5000000000000024E-2</c:v>
                </c:pt>
                <c:pt idx="302">
                  <c:v>3.6000000000000025E-2</c:v>
                </c:pt>
                <c:pt idx="303">
                  <c:v>3.7000000000000026E-2</c:v>
                </c:pt>
                <c:pt idx="304">
                  <c:v>3.8000000000000027E-2</c:v>
                </c:pt>
                <c:pt idx="305">
                  <c:v>3.9000000000000028E-2</c:v>
                </c:pt>
                <c:pt idx="306">
                  <c:v>4.0000000000000029E-2</c:v>
                </c:pt>
                <c:pt idx="307">
                  <c:v>4.1000000000000029E-2</c:v>
                </c:pt>
                <c:pt idx="308">
                  <c:v>4.200000000000003E-2</c:v>
                </c:pt>
                <c:pt idx="309">
                  <c:v>4.3000000000000031E-2</c:v>
                </c:pt>
                <c:pt idx="310">
                  <c:v>4.4000000000000032E-2</c:v>
                </c:pt>
                <c:pt idx="311">
                  <c:v>4.5000000000000033E-2</c:v>
                </c:pt>
                <c:pt idx="312">
                  <c:v>4.6000000000000034E-2</c:v>
                </c:pt>
                <c:pt idx="313">
                  <c:v>4.7000000000000035E-2</c:v>
                </c:pt>
                <c:pt idx="314">
                  <c:v>4.8000000000000036E-2</c:v>
                </c:pt>
                <c:pt idx="315">
                  <c:v>4.9000000000000037E-2</c:v>
                </c:pt>
                <c:pt idx="316">
                  <c:v>5.0000000000000037E-2</c:v>
                </c:pt>
                <c:pt idx="317">
                  <c:v>5.1000000000000038E-2</c:v>
                </c:pt>
                <c:pt idx="318">
                  <c:v>5.2000000000000039E-2</c:v>
                </c:pt>
                <c:pt idx="319">
                  <c:v>5.300000000000004E-2</c:v>
                </c:pt>
                <c:pt idx="320">
                  <c:v>5.4000000000000041E-2</c:v>
                </c:pt>
                <c:pt idx="321">
                  <c:v>5.5000000000000042E-2</c:v>
                </c:pt>
                <c:pt idx="322">
                  <c:v>5.6000000000000043E-2</c:v>
                </c:pt>
                <c:pt idx="323">
                  <c:v>5.7000000000000044E-2</c:v>
                </c:pt>
                <c:pt idx="324">
                  <c:v>5.8000000000000045E-2</c:v>
                </c:pt>
                <c:pt idx="325">
                  <c:v>5.9000000000000045E-2</c:v>
                </c:pt>
                <c:pt idx="326">
                  <c:v>6.0000000000000046E-2</c:v>
                </c:pt>
                <c:pt idx="327">
                  <c:v>6.1000000000000047E-2</c:v>
                </c:pt>
                <c:pt idx="328">
                  <c:v>6.2000000000000048E-2</c:v>
                </c:pt>
                <c:pt idx="329">
                  <c:v>6.1000000000000047E-2</c:v>
                </c:pt>
                <c:pt idx="330">
                  <c:v>6.0000000000000046E-2</c:v>
                </c:pt>
                <c:pt idx="331">
                  <c:v>5.9000000000000045E-2</c:v>
                </c:pt>
                <c:pt idx="332">
                  <c:v>5.8000000000000045E-2</c:v>
                </c:pt>
                <c:pt idx="333">
                  <c:v>5.7000000000000044E-2</c:v>
                </c:pt>
                <c:pt idx="334">
                  <c:v>5.6000000000000043E-2</c:v>
                </c:pt>
                <c:pt idx="335">
                  <c:v>5.5000000000000042E-2</c:v>
                </c:pt>
                <c:pt idx="336">
                  <c:v>5.4000000000000041E-2</c:v>
                </c:pt>
                <c:pt idx="337">
                  <c:v>5.300000000000004E-2</c:v>
                </c:pt>
                <c:pt idx="338">
                  <c:v>5.2000000000000039E-2</c:v>
                </c:pt>
                <c:pt idx="339">
                  <c:v>5.1000000000000038E-2</c:v>
                </c:pt>
                <c:pt idx="340">
                  <c:v>5.0000000000000037E-2</c:v>
                </c:pt>
                <c:pt idx="341">
                  <c:v>4.9000000000000037E-2</c:v>
                </c:pt>
                <c:pt idx="342">
                  <c:v>4.8000000000000036E-2</c:v>
                </c:pt>
                <c:pt idx="343">
                  <c:v>4.7000000000000035E-2</c:v>
                </c:pt>
                <c:pt idx="344">
                  <c:v>4.6000000000000034E-2</c:v>
                </c:pt>
                <c:pt idx="345">
                  <c:v>4.5000000000000033E-2</c:v>
                </c:pt>
                <c:pt idx="346">
                  <c:v>4.4000000000000032E-2</c:v>
                </c:pt>
                <c:pt idx="347">
                  <c:v>4.3000000000000031E-2</c:v>
                </c:pt>
                <c:pt idx="348">
                  <c:v>4.200000000000003E-2</c:v>
                </c:pt>
                <c:pt idx="349">
                  <c:v>4.1000000000000029E-2</c:v>
                </c:pt>
                <c:pt idx="350">
                  <c:v>4.0000000000000029E-2</c:v>
                </c:pt>
                <c:pt idx="351">
                  <c:v>3.9000000000000028E-2</c:v>
                </c:pt>
                <c:pt idx="352">
                  <c:v>3.8000000000000027E-2</c:v>
                </c:pt>
                <c:pt idx="353">
                  <c:v>3.7000000000000026E-2</c:v>
                </c:pt>
                <c:pt idx="354">
                  <c:v>3.6000000000000025E-2</c:v>
                </c:pt>
                <c:pt idx="355">
                  <c:v>3.5000000000000024E-2</c:v>
                </c:pt>
                <c:pt idx="356">
                  <c:v>3.4000000000000023E-2</c:v>
                </c:pt>
                <c:pt idx="357">
                  <c:v>3.3000000000000022E-2</c:v>
                </c:pt>
                <c:pt idx="358">
                  <c:v>3.2000000000000021E-2</c:v>
                </c:pt>
                <c:pt idx="359">
                  <c:v>3.1000000000000021E-2</c:v>
                </c:pt>
                <c:pt idx="360">
                  <c:v>3.000000000000002E-2</c:v>
                </c:pt>
                <c:pt idx="361">
                  <c:v>2.9000000000000019E-2</c:v>
                </c:pt>
                <c:pt idx="362">
                  <c:v>2.8000000000000018E-2</c:v>
                </c:pt>
                <c:pt idx="363">
                  <c:v>2.7000000000000017E-2</c:v>
                </c:pt>
                <c:pt idx="364">
                  <c:v>2.6000000000000016E-2</c:v>
                </c:pt>
                <c:pt idx="365">
                  <c:v>2.5000000000000015E-2</c:v>
                </c:pt>
                <c:pt idx="366">
                  <c:v>2.4000000000000014E-2</c:v>
                </c:pt>
                <c:pt idx="367">
                  <c:v>2.3000000000000013E-2</c:v>
                </c:pt>
                <c:pt idx="368">
                  <c:v>2.2000000000000013E-2</c:v>
                </c:pt>
                <c:pt idx="369">
                  <c:v>2.1000000000000012E-2</c:v>
                </c:pt>
                <c:pt idx="370">
                  <c:v>2.0000000000000011E-2</c:v>
                </c:pt>
                <c:pt idx="371">
                  <c:v>2.1000000000000012E-2</c:v>
                </c:pt>
                <c:pt idx="372">
                  <c:v>2.2000000000000013E-2</c:v>
                </c:pt>
                <c:pt idx="373">
                  <c:v>2.3000000000000013E-2</c:v>
                </c:pt>
                <c:pt idx="374">
                  <c:v>2.4000000000000014E-2</c:v>
                </c:pt>
                <c:pt idx="375">
                  <c:v>2.5000000000000015E-2</c:v>
                </c:pt>
                <c:pt idx="376">
                  <c:v>2.6000000000000016E-2</c:v>
                </c:pt>
                <c:pt idx="377">
                  <c:v>2.7000000000000017E-2</c:v>
                </c:pt>
                <c:pt idx="378">
                  <c:v>2.8000000000000018E-2</c:v>
                </c:pt>
                <c:pt idx="379">
                  <c:v>2.9000000000000019E-2</c:v>
                </c:pt>
                <c:pt idx="380">
                  <c:v>3.000000000000002E-2</c:v>
                </c:pt>
                <c:pt idx="381">
                  <c:v>3.1000000000000021E-2</c:v>
                </c:pt>
                <c:pt idx="382">
                  <c:v>3.2000000000000021E-2</c:v>
                </c:pt>
                <c:pt idx="383">
                  <c:v>3.3000000000000022E-2</c:v>
                </c:pt>
                <c:pt idx="384">
                  <c:v>3.4000000000000023E-2</c:v>
                </c:pt>
                <c:pt idx="385">
                  <c:v>3.5000000000000024E-2</c:v>
                </c:pt>
                <c:pt idx="386">
                  <c:v>3.6000000000000025E-2</c:v>
                </c:pt>
                <c:pt idx="387">
                  <c:v>3.7000000000000026E-2</c:v>
                </c:pt>
                <c:pt idx="388">
                  <c:v>3.8000000000000027E-2</c:v>
                </c:pt>
                <c:pt idx="389">
                  <c:v>3.9000000000000028E-2</c:v>
                </c:pt>
                <c:pt idx="390">
                  <c:v>4.0000000000000029E-2</c:v>
                </c:pt>
                <c:pt idx="391">
                  <c:v>4.1000000000000029E-2</c:v>
                </c:pt>
                <c:pt idx="392">
                  <c:v>4.200000000000003E-2</c:v>
                </c:pt>
                <c:pt idx="393">
                  <c:v>4.3000000000000031E-2</c:v>
                </c:pt>
                <c:pt idx="394">
                  <c:v>4.4000000000000032E-2</c:v>
                </c:pt>
                <c:pt idx="395">
                  <c:v>4.5000000000000033E-2</c:v>
                </c:pt>
                <c:pt idx="396">
                  <c:v>4.6000000000000034E-2</c:v>
                </c:pt>
                <c:pt idx="397">
                  <c:v>4.7000000000000035E-2</c:v>
                </c:pt>
                <c:pt idx="398">
                  <c:v>4.8000000000000036E-2</c:v>
                </c:pt>
                <c:pt idx="399">
                  <c:v>4.9000000000000037E-2</c:v>
                </c:pt>
                <c:pt idx="400">
                  <c:v>5.0000000000000037E-2</c:v>
                </c:pt>
                <c:pt idx="401">
                  <c:v>5.1000000000000038E-2</c:v>
                </c:pt>
                <c:pt idx="402">
                  <c:v>5.2000000000000039E-2</c:v>
                </c:pt>
                <c:pt idx="403">
                  <c:v>5.300000000000004E-2</c:v>
                </c:pt>
                <c:pt idx="404">
                  <c:v>5.4000000000000041E-2</c:v>
                </c:pt>
                <c:pt idx="405">
                  <c:v>5.5000000000000042E-2</c:v>
                </c:pt>
                <c:pt idx="406">
                  <c:v>5.6000000000000043E-2</c:v>
                </c:pt>
                <c:pt idx="407">
                  <c:v>5.7000000000000044E-2</c:v>
                </c:pt>
                <c:pt idx="408">
                  <c:v>5.8000000000000045E-2</c:v>
                </c:pt>
                <c:pt idx="409">
                  <c:v>5.9000000000000045E-2</c:v>
                </c:pt>
                <c:pt idx="410">
                  <c:v>6.0000000000000046E-2</c:v>
                </c:pt>
                <c:pt idx="411">
                  <c:v>6.1000000000000047E-2</c:v>
                </c:pt>
                <c:pt idx="412">
                  <c:v>6.2000000000000048E-2</c:v>
                </c:pt>
                <c:pt idx="413">
                  <c:v>6.1000000000000047E-2</c:v>
                </c:pt>
                <c:pt idx="414">
                  <c:v>6.0000000000000046E-2</c:v>
                </c:pt>
                <c:pt idx="415">
                  <c:v>5.9000000000000045E-2</c:v>
                </c:pt>
                <c:pt idx="416">
                  <c:v>5.8000000000000045E-2</c:v>
                </c:pt>
                <c:pt idx="417">
                  <c:v>5.7000000000000044E-2</c:v>
                </c:pt>
                <c:pt idx="418">
                  <c:v>5.6000000000000043E-2</c:v>
                </c:pt>
                <c:pt idx="419">
                  <c:v>5.5000000000000042E-2</c:v>
                </c:pt>
                <c:pt idx="420">
                  <c:v>5.4000000000000041E-2</c:v>
                </c:pt>
                <c:pt idx="421">
                  <c:v>5.300000000000004E-2</c:v>
                </c:pt>
                <c:pt idx="422">
                  <c:v>5.2000000000000039E-2</c:v>
                </c:pt>
                <c:pt idx="423">
                  <c:v>5.1000000000000038E-2</c:v>
                </c:pt>
                <c:pt idx="424">
                  <c:v>5.0000000000000037E-2</c:v>
                </c:pt>
                <c:pt idx="425">
                  <c:v>4.9000000000000037E-2</c:v>
                </c:pt>
                <c:pt idx="426">
                  <c:v>4.8000000000000036E-2</c:v>
                </c:pt>
                <c:pt idx="427">
                  <c:v>4.7000000000000035E-2</c:v>
                </c:pt>
                <c:pt idx="428">
                  <c:v>4.6000000000000034E-2</c:v>
                </c:pt>
                <c:pt idx="429">
                  <c:v>4.5000000000000033E-2</c:v>
                </c:pt>
                <c:pt idx="430">
                  <c:v>4.4000000000000032E-2</c:v>
                </c:pt>
                <c:pt idx="431">
                  <c:v>4.3000000000000031E-2</c:v>
                </c:pt>
                <c:pt idx="432">
                  <c:v>4.200000000000003E-2</c:v>
                </c:pt>
                <c:pt idx="433">
                  <c:v>4.1000000000000029E-2</c:v>
                </c:pt>
                <c:pt idx="434">
                  <c:v>4.0000000000000029E-2</c:v>
                </c:pt>
                <c:pt idx="435">
                  <c:v>3.9000000000000028E-2</c:v>
                </c:pt>
                <c:pt idx="436">
                  <c:v>3.8000000000000027E-2</c:v>
                </c:pt>
                <c:pt idx="437">
                  <c:v>3.7000000000000026E-2</c:v>
                </c:pt>
                <c:pt idx="438">
                  <c:v>3.6000000000000025E-2</c:v>
                </c:pt>
                <c:pt idx="439">
                  <c:v>3.5000000000000024E-2</c:v>
                </c:pt>
                <c:pt idx="440">
                  <c:v>3.4000000000000023E-2</c:v>
                </c:pt>
                <c:pt idx="441">
                  <c:v>3.3000000000000022E-2</c:v>
                </c:pt>
                <c:pt idx="442">
                  <c:v>3.2000000000000021E-2</c:v>
                </c:pt>
                <c:pt idx="443">
                  <c:v>3.1000000000000021E-2</c:v>
                </c:pt>
                <c:pt idx="444">
                  <c:v>3.000000000000002E-2</c:v>
                </c:pt>
                <c:pt idx="445">
                  <c:v>2.9000000000000019E-2</c:v>
                </c:pt>
                <c:pt idx="446">
                  <c:v>2.8000000000000018E-2</c:v>
                </c:pt>
                <c:pt idx="447">
                  <c:v>2.7000000000000017E-2</c:v>
                </c:pt>
                <c:pt idx="448">
                  <c:v>2.6000000000000016E-2</c:v>
                </c:pt>
                <c:pt idx="449">
                  <c:v>2.5000000000000015E-2</c:v>
                </c:pt>
                <c:pt idx="450">
                  <c:v>2.4000000000000014E-2</c:v>
                </c:pt>
                <c:pt idx="451">
                  <c:v>2.3000000000000013E-2</c:v>
                </c:pt>
                <c:pt idx="452">
                  <c:v>2.2000000000000013E-2</c:v>
                </c:pt>
                <c:pt idx="453">
                  <c:v>2.1000000000000012E-2</c:v>
                </c:pt>
                <c:pt idx="454">
                  <c:v>2.0000000000000011E-2</c:v>
                </c:pt>
                <c:pt idx="455">
                  <c:v>2.1000000000000012E-2</c:v>
                </c:pt>
                <c:pt idx="456">
                  <c:v>2.2000000000000013E-2</c:v>
                </c:pt>
                <c:pt idx="457">
                  <c:v>2.3000000000000013E-2</c:v>
                </c:pt>
                <c:pt idx="458">
                  <c:v>2.4000000000000014E-2</c:v>
                </c:pt>
                <c:pt idx="459">
                  <c:v>2.5000000000000015E-2</c:v>
                </c:pt>
                <c:pt idx="460">
                  <c:v>2.6000000000000016E-2</c:v>
                </c:pt>
                <c:pt idx="461">
                  <c:v>2.7000000000000017E-2</c:v>
                </c:pt>
                <c:pt idx="462">
                  <c:v>2.8000000000000018E-2</c:v>
                </c:pt>
                <c:pt idx="463">
                  <c:v>2.9000000000000019E-2</c:v>
                </c:pt>
                <c:pt idx="464">
                  <c:v>3.000000000000002E-2</c:v>
                </c:pt>
                <c:pt idx="465">
                  <c:v>3.1000000000000021E-2</c:v>
                </c:pt>
                <c:pt idx="466">
                  <c:v>3.2000000000000021E-2</c:v>
                </c:pt>
                <c:pt idx="467">
                  <c:v>3.3000000000000022E-2</c:v>
                </c:pt>
                <c:pt idx="468">
                  <c:v>3.4000000000000023E-2</c:v>
                </c:pt>
                <c:pt idx="469">
                  <c:v>3.5000000000000024E-2</c:v>
                </c:pt>
                <c:pt idx="470">
                  <c:v>3.6000000000000025E-2</c:v>
                </c:pt>
                <c:pt idx="471">
                  <c:v>3.7000000000000026E-2</c:v>
                </c:pt>
                <c:pt idx="472">
                  <c:v>3.8000000000000027E-2</c:v>
                </c:pt>
                <c:pt idx="473">
                  <c:v>3.9000000000000028E-2</c:v>
                </c:pt>
                <c:pt idx="474">
                  <c:v>4.0000000000000029E-2</c:v>
                </c:pt>
                <c:pt idx="475">
                  <c:v>4.1000000000000029E-2</c:v>
                </c:pt>
                <c:pt idx="476">
                  <c:v>4.200000000000003E-2</c:v>
                </c:pt>
                <c:pt idx="477">
                  <c:v>4.3000000000000031E-2</c:v>
                </c:pt>
                <c:pt idx="478">
                  <c:v>4.4000000000000032E-2</c:v>
                </c:pt>
                <c:pt idx="479">
                  <c:v>4.5000000000000033E-2</c:v>
                </c:pt>
                <c:pt idx="480">
                  <c:v>4.6000000000000034E-2</c:v>
                </c:pt>
                <c:pt idx="481">
                  <c:v>4.7000000000000035E-2</c:v>
                </c:pt>
                <c:pt idx="482">
                  <c:v>4.8000000000000036E-2</c:v>
                </c:pt>
                <c:pt idx="483">
                  <c:v>4.9000000000000037E-2</c:v>
                </c:pt>
                <c:pt idx="484">
                  <c:v>5.0000000000000037E-2</c:v>
                </c:pt>
                <c:pt idx="485">
                  <c:v>5.1000000000000038E-2</c:v>
                </c:pt>
                <c:pt idx="486">
                  <c:v>5.2000000000000039E-2</c:v>
                </c:pt>
                <c:pt idx="487">
                  <c:v>5.300000000000004E-2</c:v>
                </c:pt>
                <c:pt idx="488">
                  <c:v>5.4000000000000041E-2</c:v>
                </c:pt>
                <c:pt idx="489">
                  <c:v>5.5000000000000042E-2</c:v>
                </c:pt>
                <c:pt idx="490">
                  <c:v>5.6000000000000043E-2</c:v>
                </c:pt>
                <c:pt idx="491">
                  <c:v>5.7000000000000044E-2</c:v>
                </c:pt>
                <c:pt idx="492">
                  <c:v>5.8000000000000045E-2</c:v>
                </c:pt>
                <c:pt idx="493">
                  <c:v>5.9000000000000045E-2</c:v>
                </c:pt>
                <c:pt idx="494">
                  <c:v>6.0000000000000046E-2</c:v>
                </c:pt>
                <c:pt idx="495">
                  <c:v>6.1000000000000047E-2</c:v>
                </c:pt>
                <c:pt idx="496">
                  <c:v>6.2000000000000048E-2</c:v>
                </c:pt>
                <c:pt idx="497">
                  <c:v>6.1000000000000047E-2</c:v>
                </c:pt>
                <c:pt idx="498">
                  <c:v>6.0000000000000046E-2</c:v>
                </c:pt>
                <c:pt idx="499">
                  <c:v>5.9000000000000045E-2</c:v>
                </c:pt>
                <c:pt idx="500">
                  <c:v>5.8000000000000045E-2</c:v>
                </c:pt>
                <c:pt idx="501">
                  <c:v>5.7000000000000044E-2</c:v>
                </c:pt>
                <c:pt idx="502">
                  <c:v>5.6000000000000043E-2</c:v>
                </c:pt>
                <c:pt idx="503">
                  <c:v>5.5000000000000042E-2</c:v>
                </c:pt>
                <c:pt idx="504">
                  <c:v>5.4000000000000041E-2</c:v>
                </c:pt>
                <c:pt idx="505">
                  <c:v>5.300000000000004E-2</c:v>
                </c:pt>
                <c:pt idx="506">
                  <c:v>5.2000000000000039E-2</c:v>
                </c:pt>
                <c:pt idx="507">
                  <c:v>5.1000000000000038E-2</c:v>
                </c:pt>
                <c:pt idx="508">
                  <c:v>5.0000000000000037E-2</c:v>
                </c:pt>
                <c:pt idx="509">
                  <c:v>4.9000000000000037E-2</c:v>
                </c:pt>
                <c:pt idx="510">
                  <c:v>4.8000000000000036E-2</c:v>
                </c:pt>
                <c:pt idx="511">
                  <c:v>4.7000000000000035E-2</c:v>
                </c:pt>
                <c:pt idx="512">
                  <c:v>4.6000000000000034E-2</c:v>
                </c:pt>
                <c:pt idx="513">
                  <c:v>4.5000000000000033E-2</c:v>
                </c:pt>
                <c:pt idx="514">
                  <c:v>4.4000000000000032E-2</c:v>
                </c:pt>
                <c:pt idx="515">
                  <c:v>4.3000000000000031E-2</c:v>
                </c:pt>
                <c:pt idx="516">
                  <c:v>4.200000000000003E-2</c:v>
                </c:pt>
                <c:pt idx="517">
                  <c:v>4.1000000000000029E-2</c:v>
                </c:pt>
                <c:pt idx="518">
                  <c:v>4.0000000000000029E-2</c:v>
                </c:pt>
                <c:pt idx="519">
                  <c:v>3.9000000000000028E-2</c:v>
                </c:pt>
                <c:pt idx="520">
                  <c:v>3.8000000000000027E-2</c:v>
                </c:pt>
                <c:pt idx="521">
                  <c:v>3.7000000000000026E-2</c:v>
                </c:pt>
                <c:pt idx="522">
                  <c:v>3.6000000000000025E-2</c:v>
                </c:pt>
                <c:pt idx="523">
                  <c:v>3.5000000000000024E-2</c:v>
                </c:pt>
                <c:pt idx="524">
                  <c:v>3.4000000000000023E-2</c:v>
                </c:pt>
                <c:pt idx="525">
                  <c:v>3.3000000000000022E-2</c:v>
                </c:pt>
                <c:pt idx="526">
                  <c:v>3.2000000000000021E-2</c:v>
                </c:pt>
                <c:pt idx="527">
                  <c:v>3.1000000000000021E-2</c:v>
                </c:pt>
                <c:pt idx="528">
                  <c:v>3.000000000000002E-2</c:v>
                </c:pt>
                <c:pt idx="529">
                  <c:v>2.9000000000000019E-2</c:v>
                </c:pt>
                <c:pt idx="530">
                  <c:v>2.8000000000000018E-2</c:v>
                </c:pt>
                <c:pt idx="531">
                  <c:v>2.7000000000000017E-2</c:v>
                </c:pt>
                <c:pt idx="532">
                  <c:v>2.6000000000000016E-2</c:v>
                </c:pt>
                <c:pt idx="533">
                  <c:v>2.5000000000000015E-2</c:v>
                </c:pt>
                <c:pt idx="534">
                  <c:v>2.4000000000000014E-2</c:v>
                </c:pt>
                <c:pt idx="535">
                  <c:v>2.3000000000000013E-2</c:v>
                </c:pt>
                <c:pt idx="536">
                  <c:v>2.2000000000000013E-2</c:v>
                </c:pt>
                <c:pt idx="537">
                  <c:v>2.1000000000000012E-2</c:v>
                </c:pt>
                <c:pt idx="538">
                  <c:v>2.0000000000000011E-2</c:v>
                </c:pt>
                <c:pt idx="539">
                  <c:v>2.1000000000000012E-2</c:v>
                </c:pt>
                <c:pt idx="540">
                  <c:v>2.2000000000000013E-2</c:v>
                </c:pt>
                <c:pt idx="541">
                  <c:v>2.3000000000000013E-2</c:v>
                </c:pt>
                <c:pt idx="542">
                  <c:v>2.4000000000000014E-2</c:v>
                </c:pt>
                <c:pt idx="543">
                  <c:v>2.5000000000000015E-2</c:v>
                </c:pt>
                <c:pt idx="544">
                  <c:v>2.6000000000000016E-2</c:v>
                </c:pt>
                <c:pt idx="545">
                  <c:v>2.7000000000000017E-2</c:v>
                </c:pt>
                <c:pt idx="546">
                  <c:v>2.8000000000000018E-2</c:v>
                </c:pt>
                <c:pt idx="547">
                  <c:v>2.9000000000000019E-2</c:v>
                </c:pt>
                <c:pt idx="548">
                  <c:v>3.000000000000002E-2</c:v>
                </c:pt>
                <c:pt idx="549">
                  <c:v>3.1000000000000021E-2</c:v>
                </c:pt>
                <c:pt idx="550">
                  <c:v>3.2000000000000021E-2</c:v>
                </c:pt>
                <c:pt idx="551">
                  <c:v>3.3000000000000022E-2</c:v>
                </c:pt>
                <c:pt idx="552">
                  <c:v>3.4000000000000023E-2</c:v>
                </c:pt>
                <c:pt idx="553">
                  <c:v>3.5000000000000024E-2</c:v>
                </c:pt>
                <c:pt idx="554">
                  <c:v>3.6000000000000025E-2</c:v>
                </c:pt>
                <c:pt idx="555">
                  <c:v>3.7000000000000026E-2</c:v>
                </c:pt>
                <c:pt idx="556">
                  <c:v>3.8000000000000027E-2</c:v>
                </c:pt>
                <c:pt idx="557">
                  <c:v>3.9000000000000028E-2</c:v>
                </c:pt>
                <c:pt idx="558">
                  <c:v>4.0000000000000029E-2</c:v>
                </c:pt>
                <c:pt idx="559">
                  <c:v>4.1000000000000029E-2</c:v>
                </c:pt>
                <c:pt idx="560">
                  <c:v>4.200000000000003E-2</c:v>
                </c:pt>
                <c:pt idx="561">
                  <c:v>4.3000000000000031E-2</c:v>
                </c:pt>
                <c:pt idx="562">
                  <c:v>4.4000000000000032E-2</c:v>
                </c:pt>
                <c:pt idx="563">
                  <c:v>4.5000000000000033E-2</c:v>
                </c:pt>
                <c:pt idx="564">
                  <c:v>4.6000000000000034E-2</c:v>
                </c:pt>
                <c:pt idx="565">
                  <c:v>4.7000000000000035E-2</c:v>
                </c:pt>
                <c:pt idx="566">
                  <c:v>4.8000000000000036E-2</c:v>
                </c:pt>
                <c:pt idx="567">
                  <c:v>4.9000000000000037E-2</c:v>
                </c:pt>
                <c:pt idx="568">
                  <c:v>5.0000000000000037E-2</c:v>
                </c:pt>
                <c:pt idx="569">
                  <c:v>5.1000000000000038E-2</c:v>
                </c:pt>
                <c:pt idx="570">
                  <c:v>5.2000000000000039E-2</c:v>
                </c:pt>
                <c:pt idx="571">
                  <c:v>5.300000000000004E-2</c:v>
                </c:pt>
                <c:pt idx="572">
                  <c:v>5.4000000000000041E-2</c:v>
                </c:pt>
                <c:pt idx="573">
                  <c:v>5.5000000000000042E-2</c:v>
                </c:pt>
                <c:pt idx="574">
                  <c:v>5.6000000000000043E-2</c:v>
                </c:pt>
                <c:pt idx="575">
                  <c:v>5.7000000000000044E-2</c:v>
                </c:pt>
                <c:pt idx="576">
                  <c:v>5.8000000000000045E-2</c:v>
                </c:pt>
                <c:pt idx="577">
                  <c:v>5.9000000000000045E-2</c:v>
                </c:pt>
                <c:pt idx="578">
                  <c:v>6.0000000000000046E-2</c:v>
                </c:pt>
                <c:pt idx="579">
                  <c:v>6.1000000000000047E-2</c:v>
                </c:pt>
                <c:pt idx="580">
                  <c:v>6.2000000000000048E-2</c:v>
                </c:pt>
                <c:pt idx="581">
                  <c:v>6.3000000000000042E-2</c:v>
                </c:pt>
                <c:pt idx="582">
                  <c:v>6.2000000000000041E-2</c:v>
                </c:pt>
                <c:pt idx="583">
                  <c:v>6.100000000000004E-2</c:v>
                </c:pt>
                <c:pt idx="584">
                  <c:v>6.0000000000000039E-2</c:v>
                </c:pt>
                <c:pt idx="585">
                  <c:v>5.9000000000000039E-2</c:v>
                </c:pt>
                <c:pt idx="586">
                  <c:v>5.8000000000000038E-2</c:v>
                </c:pt>
                <c:pt idx="587">
                  <c:v>5.7000000000000037E-2</c:v>
                </c:pt>
                <c:pt idx="588">
                  <c:v>5.6000000000000036E-2</c:v>
                </c:pt>
                <c:pt idx="589">
                  <c:v>5.5000000000000035E-2</c:v>
                </c:pt>
                <c:pt idx="590">
                  <c:v>5.4000000000000034E-2</c:v>
                </c:pt>
                <c:pt idx="591">
                  <c:v>5.3000000000000033E-2</c:v>
                </c:pt>
                <c:pt idx="592">
                  <c:v>5.2000000000000032E-2</c:v>
                </c:pt>
                <c:pt idx="593">
                  <c:v>5.1000000000000031E-2</c:v>
                </c:pt>
                <c:pt idx="594">
                  <c:v>5.0000000000000031E-2</c:v>
                </c:pt>
                <c:pt idx="595">
                  <c:v>4.900000000000003E-2</c:v>
                </c:pt>
                <c:pt idx="596">
                  <c:v>4.8000000000000029E-2</c:v>
                </c:pt>
                <c:pt idx="597">
                  <c:v>4.7000000000000028E-2</c:v>
                </c:pt>
                <c:pt idx="598">
                  <c:v>4.6000000000000027E-2</c:v>
                </c:pt>
                <c:pt idx="599">
                  <c:v>4.5000000000000026E-2</c:v>
                </c:pt>
                <c:pt idx="600">
                  <c:v>4.4000000000000025E-2</c:v>
                </c:pt>
                <c:pt idx="601">
                  <c:v>4.3000000000000024E-2</c:v>
                </c:pt>
                <c:pt idx="602">
                  <c:v>4.2000000000000023E-2</c:v>
                </c:pt>
                <c:pt idx="603">
                  <c:v>4.1000000000000023E-2</c:v>
                </c:pt>
                <c:pt idx="604">
                  <c:v>4.0000000000000022E-2</c:v>
                </c:pt>
                <c:pt idx="605">
                  <c:v>3.9000000000000021E-2</c:v>
                </c:pt>
                <c:pt idx="606">
                  <c:v>3.800000000000002E-2</c:v>
                </c:pt>
                <c:pt idx="607">
                  <c:v>3.7000000000000019E-2</c:v>
                </c:pt>
                <c:pt idx="608">
                  <c:v>3.6000000000000018E-2</c:v>
                </c:pt>
                <c:pt idx="609">
                  <c:v>3.5000000000000017E-2</c:v>
                </c:pt>
                <c:pt idx="610">
                  <c:v>3.4000000000000016E-2</c:v>
                </c:pt>
                <c:pt idx="611">
                  <c:v>3.3000000000000015E-2</c:v>
                </c:pt>
                <c:pt idx="612">
                  <c:v>3.2000000000000015E-2</c:v>
                </c:pt>
                <c:pt idx="613">
                  <c:v>3.1000000000000014E-2</c:v>
                </c:pt>
                <c:pt idx="614">
                  <c:v>3.0000000000000013E-2</c:v>
                </c:pt>
                <c:pt idx="615">
                  <c:v>2.9000000000000012E-2</c:v>
                </c:pt>
                <c:pt idx="616">
                  <c:v>2.8000000000000011E-2</c:v>
                </c:pt>
                <c:pt idx="617">
                  <c:v>2.700000000000001E-2</c:v>
                </c:pt>
                <c:pt idx="618">
                  <c:v>2.6000000000000009E-2</c:v>
                </c:pt>
                <c:pt idx="619">
                  <c:v>2.5000000000000008E-2</c:v>
                </c:pt>
                <c:pt idx="620">
                  <c:v>2.4000000000000007E-2</c:v>
                </c:pt>
                <c:pt idx="621">
                  <c:v>2.3000000000000007E-2</c:v>
                </c:pt>
                <c:pt idx="622">
                  <c:v>2.2000000000000006E-2</c:v>
                </c:pt>
                <c:pt idx="623">
                  <c:v>2.1000000000000005E-2</c:v>
                </c:pt>
                <c:pt idx="624">
                  <c:v>2.0000000000000004E-2</c:v>
                </c:pt>
                <c:pt idx="625">
                  <c:v>2.1000000000000005E-2</c:v>
                </c:pt>
                <c:pt idx="626">
                  <c:v>2.2000000000000006E-2</c:v>
                </c:pt>
                <c:pt idx="627">
                  <c:v>2.3000000000000007E-2</c:v>
                </c:pt>
                <c:pt idx="628">
                  <c:v>2.4000000000000007E-2</c:v>
                </c:pt>
                <c:pt idx="629">
                  <c:v>2.5000000000000008E-2</c:v>
                </c:pt>
                <c:pt idx="630">
                  <c:v>2.6000000000000009E-2</c:v>
                </c:pt>
                <c:pt idx="631">
                  <c:v>2.700000000000001E-2</c:v>
                </c:pt>
                <c:pt idx="632">
                  <c:v>2.8000000000000011E-2</c:v>
                </c:pt>
                <c:pt idx="633">
                  <c:v>2.9000000000000012E-2</c:v>
                </c:pt>
                <c:pt idx="634">
                  <c:v>3.0000000000000013E-2</c:v>
                </c:pt>
                <c:pt idx="635">
                  <c:v>3.1000000000000014E-2</c:v>
                </c:pt>
                <c:pt idx="636">
                  <c:v>3.2000000000000015E-2</c:v>
                </c:pt>
                <c:pt idx="637">
                  <c:v>3.3000000000000015E-2</c:v>
                </c:pt>
                <c:pt idx="638">
                  <c:v>3.4000000000000016E-2</c:v>
                </c:pt>
                <c:pt idx="639">
                  <c:v>3.5000000000000017E-2</c:v>
                </c:pt>
                <c:pt idx="640">
                  <c:v>3.6000000000000018E-2</c:v>
                </c:pt>
                <c:pt idx="641">
                  <c:v>3.7000000000000019E-2</c:v>
                </c:pt>
                <c:pt idx="642">
                  <c:v>3.800000000000002E-2</c:v>
                </c:pt>
                <c:pt idx="643">
                  <c:v>3.9000000000000021E-2</c:v>
                </c:pt>
                <c:pt idx="644">
                  <c:v>4.0000000000000022E-2</c:v>
                </c:pt>
                <c:pt idx="645">
                  <c:v>4.1000000000000023E-2</c:v>
                </c:pt>
                <c:pt idx="646">
                  <c:v>4.2000000000000023E-2</c:v>
                </c:pt>
                <c:pt idx="647">
                  <c:v>4.3000000000000024E-2</c:v>
                </c:pt>
                <c:pt idx="648">
                  <c:v>4.4000000000000025E-2</c:v>
                </c:pt>
                <c:pt idx="649">
                  <c:v>4.5000000000000026E-2</c:v>
                </c:pt>
                <c:pt idx="650">
                  <c:v>4.6000000000000027E-2</c:v>
                </c:pt>
                <c:pt idx="651">
                  <c:v>4.7000000000000028E-2</c:v>
                </c:pt>
                <c:pt idx="652">
                  <c:v>4.8000000000000029E-2</c:v>
                </c:pt>
                <c:pt idx="653">
                  <c:v>4.900000000000003E-2</c:v>
                </c:pt>
                <c:pt idx="654">
                  <c:v>5.0000000000000031E-2</c:v>
                </c:pt>
                <c:pt idx="655">
                  <c:v>5.1000000000000031E-2</c:v>
                </c:pt>
                <c:pt idx="656">
                  <c:v>5.2000000000000032E-2</c:v>
                </c:pt>
                <c:pt idx="657">
                  <c:v>5.3000000000000033E-2</c:v>
                </c:pt>
                <c:pt idx="658">
                  <c:v>5.4000000000000034E-2</c:v>
                </c:pt>
                <c:pt idx="659">
                  <c:v>5.5000000000000035E-2</c:v>
                </c:pt>
                <c:pt idx="660">
                  <c:v>5.6000000000000036E-2</c:v>
                </c:pt>
                <c:pt idx="661">
                  <c:v>5.7000000000000037E-2</c:v>
                </c:pt>
                <c:pt idx="662">
                  <c:v>5.8000000000000038E-2</c:v>
                </c:pt>
                <c:pt idx="663">
                  <c:v>5.9000000000000039E-2</c:v>
                </c:pt>
                <c:pt idx="664">
                  <c:v>6.0000000000000039E-2</c:v>
                </c:pt>
                <c:pt idx="665">
                  <c:v>6.100000000000004E-2</c:v>
                </c:pt>
                <c:pt idx="666">
                  <c:v>6.2000000000000041E-2</c:v>
                </c:pt>
                <c:pt idx="667">
                  <c:v>6.3000000000000042E-2</c:v>
                </c:pt>
                <c:pt idx="668">
                  <c:v>6.2000000000000041E-2</c:v>
                </c:pt>
                <c:pt idx="669">
                  <c:v>6.100000000000004E-2</c:v>
                </c:pt>
                <c:pt idx="670">
                  <c:v>6.0000000000000039E-2</c:v>
                </c:pt>
                <c:pt idx="671">
                  <c:v>5.9000000000000039E-2</c:v>
                </c:pt>
                <c:pt idx="672">
                  <c:v>5.8000000000000038E-2</c:v>
                </c:pt>
                <c:pt idx="673">
                  <c:v>5.7000000000000037E-2</c:v>
                </c:pt>
                <c:pt idx="674">
                  <c:v>5.6000000000000036E-2</c:v>
                </c:pt>
                <c:pt idx="675">
                  <c:v>5.5000000000000035E-2</c:v>
                </c:pt>
                <c:pt idx="676">
                  <c:v>5.4000000000000034E-2</c:v>
                </c:pt>
                <c:pt idx="677">
                  <c:v>5.3000000000000033E-2</c:v>
                </c:pt>
                <c:pt idx="678">
                  <c:v>5.2000000000000032E-2</c:v>
                </c:pt>
                <c:pt idx="679">
                  <c:v>5.1000000000000031E-2</c:v>
                </c:pt>
                <c:pt idx="680">
                  <c:v>5.0000000000000031E-2</c:v>
                </c:pt>
                <c:pt idx="681">
                  <c:v>4.900000000000003E-2</c:v>
                </c:pt>
                <c:pt idx="682">
                  <c:v>4.8000000000000029E-2</c:v>
                </c:pt>
                <c:pt idx="683">
                  <c:v>4.7000000000000028E-2</c:v>
                </c:pt>
                <c:pt idx="684">
                  <c:v>4.6000000000000027E-2</c:v>
                </c:pt>
                <c:pt idx="685">
                  <c:v>4.5000000000000026E-2</c:v>
                </c:pt>
                <c:pt idx="686">
                  <c:v>4.4000000000000025E-2</c:v>
                </c:pt>
                <c:pt idx="687">
                  <c:v>4.3000000000000024E-2</c:v>
                </c:pt>
                <c:pt idx="688">
                  <c:v>4.2000000000000023E-2</c:v>
                </c:pt>
                <c:pt idx="689">
                  <c:v>4.1000000000000023E-2</c:v>
                </c:pt>
                <c:pt idx="690">
                  <c:v>4.0000000000000022E-2</c:v>
                </c:pt>
                <c:pt idx="691">
                  <c:v>3.9000000000000021E-2</c:v>
                </c:pt>
                <c:pt idx="692">
                  <c:v>3.800000000000002E-2</c:v>
                </c:pt>
                <c:pt idx="693">
                  <c:v>3.7000000000000019E-2</c:v>
                </c:pt>
                <c:pt idx="694">
                  <c:v>3.6000000000000018E-2</c:v>
                </c:pt>
                <c:pt idx="695">
                  <c:v>3.5000000000000017E-2</c:v>
                </c:pt>
                <c:pt idx="696">
                  <c:v>3.4000000000000016E-2</c:v>
                </c:pt>
                <c:pt idx="697">
                  <c:v>3.3000000000000015E-2</c:v>
                </c:pt>
                <c:pt idx="698">
                  <c:v>3.2000000000000015E-2</c:v>
                </c:pt>
                <c:pt idx="699">
                  <c:v>3.1000000000000014E-2</c:v>
                </c:pt>
                <c:pt idx="700">
                  <c:v>3.0000000000000013E-2</c:v>
                </c:pt>
                <c:pt idx="701">
                  <c:v>2.9000000000000012E-2</c:v>
                </c:pt>
                <c:pt idx="702">
                  <c:v>2.8000000000000011E-2</c:v>
                </c:pt>
                <c:pt idx="703">
                  <c:v>2.700000000000001E-2</c:v>
                </c:pt>
                <c:pt idx="704">
                  <c:v>2.6000000000000009E-2</c:v>
                </c:pt>
                <c:pt idx="705">
                  <c:v>2.5000000000000008E-2</c:v>
                </c:pt>
                <c:pt idx="706">
                  <c:v>2.4000000000000007E-2</c:v>
                </c:pt>
                <c:pt idx="707">
                  <c:v>2.3000000000000007E-2</c:v>
                </c:pt>
                <c:pt idx="708">
                  <c:v>2.2000000000000006E-2</c:v>
                </c:pt>
                <c:pt idx="709">
                  <c:v>2.1000000000000005E-2</c:v>
                </c:pt>
                <c:pt idx="710">
                  <c:v>2.0000000000000004E-2</c:v>
                </c:pt>
                <c:pt idx="711">
                  <c:v>2.1000000000000005E-2</c:v>
                </c:pt>
                <c:pt idx="712">
                  <c:v>2.2000000000000006E-2</c:v>
                </c:pt>
                <c:pt idx="713">
                  <c:v>2.3000000000000007E-2</c:v>
                </c:pt>
                <c:pt idx="714">
                  <c:v>2.4000000000000007E-2</c:v>
                </c:pt>
                <c:pt idx="715">
                  <c:v>2.5000000000000008E-2</c:v>
                </c:pt>
                <c:pt idx="716">
                  <c:v>2.6000000000000009E-2</c:v>
                </c:pt>
                <c:pt idx="717">
                  <c:v>2.700000000000001E-2</c:v>
                </c:pt>
                <c:pt idx="718">
                  <c:v>2.8000000000000011E-2</c:v>
                </c:pt>
                <c:pt idx="719">
                  <c:v>2.9000000000000012E-2</c:v>
                </c:pt>
                <c:pt idx="720">
                  <c:v>3.0000000000000013E-2</c:v>
                </c:pt>
                <c:pt idx="721">
                  <c:v>3.1000000000000014E-2</c:v>
                </c:pt>
              </c:numCache>
            </c:numRef>
          </c:xVal>
          <c:yVal>
            <c:numRef>
              <c:f>'NiTi AM'!$AG$110:$AG$831</c:f>
              <c:numCache>
                <c:formatCode>General</c:formatCode>
                <c:ptCount val="722"/>
                <c:pt idx="0">
                  <c:v>9.0912062639361985E-3</c:v>
                </c:pt>
                <c:pt idx="1">
                  <c:v>9.0912062639361985E-3</c:v>
                </c:pt>
                <c:pt idx="2">
                  <c:v>9.0912062639361985E-3</c:v>
                </c:pt>
                <c:pt idx="3">
                  <c:v>9.0912062639361985E-3</c:v>
                </c:pt>
                <c:pt idx="4">
                  <c:v>9.0912062639361985E-3</c:v>
                </c:pt>
                <c:pt idx="5">
                  <c:v>9.0912062639361985E-3</c:v>
                </c:pt>
                <c:pt idx="6">
                  <c:v>9.0912062639361985E-3</c:v>
                </c:pt>
                <c:pt idx="7">
                  <c:v>9.0912062639361985E-3</c:v>
                </c:pt>
                <c:pt idx="8">
                  <c:v>9.0912062639361985E-3</c:v>
                </c:pt>
                <c:pt idx="9">
                  <c:v>9.0912062639361985E-3</c:v>
                </c:pt>
                <c:pt idx="10">
                  <c:v>9.0912062639361985E-3</c:v>
                </c:pt>
                <c:pt idx="11">
                  <c:v>9.0912062639361985E-3</c:v>
                </c:pt>
                <c:pt idx="12">
                  <c:v>9.0912062639361985E-3</c:v>
                </c:pt>
                <c:pt idx="13">
                  <c:v>9.0912062639361985E-3</c:v>
                </c:pt>
                <c:pt idx="14">
                  <c:v>9.0912062639361985E-3</c:v>
                </c:pt>
                <c:pt idx="15">
                  <c:v>9.0912062639361985E-3</c:v>
                </c:pt>
                <c:pt idx="16">
                  <c:v>9.2797179308539111E-3</c:v>
                </c:pt>
                <c:pt idx="17">
                  <c:v>9.5628175052067787E-3</c:v>
                </c:pt>
                <c:pt idx="18">
                  <c:v>9.7435976689695981E-3</c:v>
                </c:pt>
                <c:pt idx="19">
                  <c:v>9.9049184609723354E-3</c:v>
                </c:pt>
                <c:pt idx="20">
                  <c:v>1.006725017625713E-2</c:v>
                </c:pt>
                <c:pt idx="21">
                  <c:v>1.0336458701011304E-2</c:v>
                </c:pt>
                <c:pt idx="22">
                  <c:v>1.0516627391429818E-2</c:v>
                </c:pt>
                <c:pt idx="23">
                  <c:v>1.0679880434418832E-2</c:v>
                </c:pt>
                <c:pt idx="24">
                  <c:v>1.0956755896326231E-2</c:v>
                </c:pt>
                <c:pt idx="25">
                  <c:v>1.1136119642796254E-2</c:v>
                </c:pt>
                <c:pt idx="26">
                  <c:v>1.1296047461576444E-2</c:v>
                </c:pt>
                <c:pt idx="27">
                  <c:v>1.157290858412463E-2</c:v>
                </c:pt>
                <c:pt idx="28">
                  <c:v>1.1750940161465369E-2</c:v>
                </c:pt>
                <c:pt idx="29">
                  <c:v>1.1912086626369901E-2</c:v>
                </c:pt>
                <c:pt idx="30">
                  <c:v>1.2074452809112797E-2</c:v>
                </c:pt>
                <c:pt idx="31">
                  <c:v>1.2346274158477673E-2</c:v>
                </c:pt>
                <c:pt idx="32">
                  <c:v>1.2527939266790789E-2</c:v>
                </c:pt>
                <c:pt idx="33">
                  <c:v>1.2689427746176707E-2</c:v>
                </c:pt>
                <c:pt idx="34">
                  <c:v>1.296258891371275E-2</c:v>
                </c:pt>
                <c:pt idx="35">
                  <c:v>1.3143629247777311E-2</c:v>
                </c:pt>
                <c:pt idx="36">
                  <c:v>1.3307390725617912E-2</c:v>
                </c:pt>
                <c:pt idx="37">
                  <c:v>1.3467322366693006E-2</c:v>
                </c:pt>
                <c:pt idx="38">
                  <c:v>1.3740131058736707E-2</c:v>
                </c:pt>
                <c:pt idx="39">
                  <c:v>1.3915737340688811E-2</c:v>
                </c:pt>
                <c:pt idx="40">
                  <c:v>1.4075288096446273E-2</c:v>
                </c:pt>
                <c:pt idx="41">
                  <c:v>1.4232755088903128E-2</c:v>
                </c:pt>
                <c:pt idx="42">
                  <c:v>1.4504684292046295E-2</c:v>
                </c:pt>
                <c:pt idx="43">
                  <c:v>1.4680092312275803E-2</c:v>
                </c:pt>
                <c:pt idx="44">
                  <c:v>1.4842896197225433E-2</c:v>
                </c:pt>
                <c:pt idx="45">
                  <c:v>1.5000242702841003E-2</c:v>
                </c:pt>
                <c:pt idx="46">
                  <c:v>1.5154698262771275E-2</c:v>
                </c:pt>
                <c:pt idx="47">
                  <c:v>1.5421323139172733E-2</c:v>
                </c:pt>
                <c:pt idx="48">
                  <c:v>1.5600557975338637E-2</c:v>
                </c:pt>
                <c:pt idx="49">
                  <c:v>1.5759409949372478E-2</c:v>
                </c:pt>
                <c:pt idx="50">
                  <c:v>1.5911735257207727E-2</c:v>
                </c:pt>
                <c:pt idx="51">
                  <c:v>1.618261853642931E-2</c:v>
                </c:pt>
                <c:pt idx="52">
                  <c:v>1.6356370249355944E-2</c:v>
                </c:pt>
                <c:pt idx="53">
                  <c:v>1.6513411177538174E-2</c:v>
                </c:pt>
                <c:pt idx="54">
                  <c:v>1.6675177022493617E-2</c:v>
                </c:pt>
                <c:pt idx="55">
                  <c:v>1.6675177022493617E-2</c:v>
                </c:pt>
                <c:pt idx="56">
                  <c:v>1.6675177022493617E-2</c:v>
                </c:pt>
                <c:pt idx="57">
                  <c:v>1.6675177022493617E-2</c:v>
                </c:pt>
                <c:pt idx="58">
                  <c:v>1.6675177022493617E-2</c:v>
                </c:pt>
                <c:pt idx="59">
                  <c:v>1.6675177022493617E-2</c:v>
                </c:pt>
                <c:pt idx="60">
                  <c:v>1.6675177022493617E-2</c:v>
                </c:pt>
                <c:pt idx="61">
                  <c:v>1.6675177022493617E-2</c:v>
                </c:pt>
                <c:pt idx="62">
                  <c:v>1.6675177022493617E-2</c:v>
                </c:pt>
                <c:pt idx="63">
                  <c:v>1.6675177022493617E-2</c:v>
                </c:pt>
                <c:pt idx="64">
                  <c:v>1.6675177022493617E-2</c:v>
                </c:pt>
                <c:pt idx="65">
                  <c:v>1.6675177022493617E-2</c:v>
                </c:pt>
                <c:pt idx="66">
                  <c:v>1.6675177022493617E-2</c:v>
                </c:pt>
                <c:pt idx="67">
                  <c:v>1.6675177022493617E-2</c:v>
                </c:pt>
                <c:pt idx="68">
                  <c:v>1.6675177022493617E-2</c:v>
                </c:pt>
                <c:pt idx="69">
                  <c:v>1.6675177022493617E-2</c:v>
                </c:pt>
                <c:pt idx="70">
                  <c:v>1.6675177022493617E-2</c:v>
                </c:pt>
                <c:pt idx="71">
                  <c:v>1.6675177022493617E-2</c:v>
                </c:pt>
                <c:pt idx="72">
                  <c:v>1.6675177022493617E-2</c:v>
                </c:pt>
                <c:pt idx="73">
                  <c:v>1.6675177022493617E-2</c:v>
                </c:pt>
                <c:pt idx="74">
                  <c:v>1.6675177022493617E-2</c:v>
                </c:pt>
                <c:pt idx="75">
                  <c:v>1.6675177022493617E-2</c:v>
                </c:pt>
                <c:pt idx="76">
                  <c:v>1.6675177022493617E-2</c:v>
                </c:pt>
                <c:pt idx="77">
                  <c:v>1.6675177022493617E-2</c:v>
                </c:pt>
                <c:pt idx="78">
                  <c:v>1.6675177022493617E-2</c:v>
                </c:pt>
                <c:pt idx="79">
                  <c:v>1.6675177022493617E-2</c:v>
                </c:pt>
                <c:pt idx="80">
                  <c:v>1.6675177022493617E-2</c:v>
                </c:pt>
                <c:pt idx="81">
                  <c:v>1.6675177022493617E-2</c:v>
                </c:pt>
                <c:pt idx="82">
                  <c:v>1.6675177022493617E-2</c:v>
                </c:pt>
                <c:pt idx="83">
                  <c:v>1.6675177022493617E-2</c:v>
                </c:pt>
                <c:pt idx="84">
                  <c:v>1.6675177022493617E-2</c:v>
                </c:pt>
                <c:pt idx="85">
                  <c:v>1.6675177022493617E-2</c:v>
                </c:pt>
                <c:pt idx="86">
                  <c:v>1.6675177022493617E-2</c:v>
                </c:pt>
                <c:pt idx="87">
                  <c:v>1.6675177022493617E-2</c:v>
                </c:pt>
                <c:pt idx="88">
                  <c:v>1.6675177022493617E-2</c:v>
                </c:pt>
                <c:pt idx="89">
                  <c:v>1.6675177022493617E-2</c:v>
                </c:pt>
                <c:pt idx="90">
                  <c:v>1.6675177022493617E-2</c:v>
                </c:pt>
                <c:pt idx="91">
                  <c:v>1.6675177022493617E-2</c:v>
                </c:pt>
                <c:pt idx="92">
                  <c:v>1.6675177022493617E-2</c:v>
                </c:pt>
                <c:pt idx="93">
                  <c:v>1.6675177022493617E-2</c:v>
                </c:pt>
                <c:pt idx="94">
                  <c:v>1.6675177022493617E-2</c:v>
                </c:pt>
                <c:pt idx="95">
                  <c:v>1.6675177022493617E-2</c:v>
                </c:pt>
                <c:pt idx="96">
                  <c:v>1.6675177022493617E-2</c:v>
                </c:pt>
                <c:pt idx="97">
                  <c:v>1.6675177022493617E-2</c:v>
                </c:pt>
                <c:pt idx="98">
                  <c:v>1.6675177022493617E-2</c:v>
                </c:pt>
                <c:pt idx="99">
                  <c:v>1.6675177022493617E-2</c:v>
                </c:pt>
                <c:pt idx="100">
                  <c:v>1.6675177022493617E-2</c:v>
                </c:pt>
                <c:pt idx="101">
                  <c:v>1.6675177022493617E-2</c:v>
                </c:pt>
                <c:pt idx="102">
                  <c:v>1.6675177022493617E-2</c:v>
                </c:pt>
                <c:pt idx="103">
                  <c:v>1.6675177022493617E-2</c:v>
                </c:pt>
                <c:pt idx="104">
                  <c:v>1.6675177022493617E-2</c:v>
                </c:pt>
                <c:pt idx="105">
                  <c:v>1.6675177022493617E-2</c:v>
                </c:pt>
                <c:pt idx="106">
                  <c:v>1.6675177022493617E-2</c:v>
                </c:pt>
                <c:pt idx="107">
                  <c:v>1.6675177022493617E-2</c:v>
                </c:pt>
                <c:pt idx="108">
                  <c:v>1.6675177022493617E-2</c:v>
                </c:pt>
                <c:pt idx="109">
                  <c:v>1.6675177022493617E-2</c:v>
                </c:pt>
                <c:pt idx="110">
                  <c:v>1.6675177022493617E-2</c:v>
                </c:pt>
                <c:pt idx="111">
                  <c:v>1.6675177022493617E-2</c:v>
                </c:pt>
                <c:pt idx="112">
                  <c:v>1.6675177022493617E-2</c:v>
                </c:pt>
                <c:pt idx="113">
                  <c:v>1.6675177022493617E-2</c:v>
                </c:pt>
                <c:pt idx="114">
                  <c:v>1.6675177022493617E-2</c:v>
                </c:pt>
                <c:pt idx="115">
                  <c:v>1.6675177022493617E-2</c:v>
                </c:pt>
                <c:pt idx="116">
                  <c:v>1.6675177022493617E-2</c:v>
                </c:pt>
                <c:pt idx="117">
                  <c:v>1.6675177022493617E-2</c:v>
                </c:pt>
                <c:pt idx="118">
                  <c:v>1.6675177022493617E-2</c:v>
                </c:pt>
                <c:pt idx="119">
                  <c:v>1.6746371103480213E-2</c:v>
                </c:pt>
                <c:pt idx="120">
                  <c:v>1.6997671032220309E-2</c:v>
                </c:pt>
                <c:pt idx="121">
                  <c:v>1.7177672912418476E-2</c:v>
                </c:pt>
                <c:pt idx="122">
                  <c:v>1.7339401059300569E-2</c:v>
                </c:pt>
                <c:pt idx="123">
                  <c:v>1.76157404053798E-2</c:v>
                </c:pt>
                <c:pt idx="124">
                  <c:v>1.7791348606996278E-2</c:v>
                </c:pt>
                <c:pt idx="125">
                  <c:v>1.7949117994620109E-2</c:v>
                </c:pt>
                <c:pt idx="126">
                  <c:v>1.8224796668011724E-2</c:v>
                </c:pt>
                <c:pt idx="127">
                  <c:v>1.8409874117650975E-2</c:v>
                </c:pt>
                <c:pt idx="128">
                  <c:v>1.8570440228757659E-2</c:v>
                </c:pt>
                <c:pt idx="129">
                  <c:v>1.8842847549698095E-2</c:v>
                </c:pt>
                <c:pt idx="130">
                  <c:v>1.9027908650442113E-2</c:v>
                </c:pt>
                <c:pt idx="131">
                  <c:v>1.9188925754547937E-2</c:v>
                </c:pt>
                <c:pt idx="132">
                  <c:v>1.9346243866129022E-2</c:v>
                </c:pt>
                <c:pt idx="133">
                  <c:v>1.962178436385003E-2</c:v>
                </c:pt>
                <c:pt idx="134">
                  <c:v>1.9798146892616657E-2</c:v>
                </c:pt>
                <c:pt idx="135">
                  <c:v>1.9958720028492197E-2</c:v>
                </c:pt>
                <c:pt idx="136">
                  <c:v>2.0234253035973669E-2</c:v>
                </c:pt>
                <c:pt idx="137">
                  <c:v>2.0415084361324866E-2</c:v>
                </c:pt>
                <c:pt idx="138">
                  <c:v>2.0574369291023541E-2</c:v>
                </c:pt>
                <c:pt idx="139">
                  <c:v>2.0734823461470878E-2</c:v>
                </c:pt>
                <c:pt idx="140">
                  <c:v>2.1010531211401763E-2</c:v>
                </c:pt>
                <c:pt idx="141">
                  <c:v>2.1186716515900594E-2</c:v>
                </c:pt>
                <c:pt idx="142">
                  <c:v>2.1349563925841735E-2</c:v>
                </c:pt>
                <c:pt idx="143">
                  <c:v>2.1505706920622814E-2</c:v>
                </c:pt>
                <c:pt idx="144">
                  <c:v>2.1776633167913506E-2</c:v>
                </c:pt>
                <c:pt idx="145">
                  <c:v>2.1951468767920475E-2</c:v>
                </c:pt>
                <c:pt idx="146">
                  <c:v>2.2114050634446554E-2</c:v>
                </c:pt>
                <c:pt idx="147">
                  <c:v>2.2270130582522498E-2</c:v>
                </c:pt>
                <c:pt idx="148">
                  <c:v>2.2542989523145259E-2</c:v>
                </c:pt>
                <c:pt idx="149">
                  <c:v>2.2717693516529167E-2</c:v>
                </c:pt>
                <c:pt idx="150">
                  <c:v>2.2872859639991711E-2</c:v>
                </c:pt>
                <c:pt idx="151">
                  <c:v>2.3028584241342704E-2</c:v>
                </c:pt>
                <c:pt idx="152">
                  <c:v>2.3028584241342704E-2</c:v>
                </c:pt>
                <c:pt idx="153">
                  <c:v>2.3028584241342704E-2</c:v>
                </c:pt>
                <c:pt idx="154">
                  <c:v>2.3028584241342704E-2</c:v>
                </c:pt>
                <c:pt idx="155">
                  <c:v>2.3028584241342704E-2</c:v>
                </c:pt>
                <c:pt idx="156">
                  <c:v>2.3028584241342704E-2</c:v>
                </c:pt>
                <c:pt idx="157">
                  <c:v>2.3028584241342704E-2</c:v>
                </c:pt>
                <c:pt idx="158">
                  <c:v>2.3028584241342704E-2</c:v>
                </c:pt>
                <c:pt idx="159">
                  <c:v>2.3028584241342704E-2</c:v>
                </c:pt>
                <c:pt idx="160">
                  <c:v>2.3028584241342704E-2</c:v>
                </c:pt>
                <c:pt idx="161">
                  <c:v>2.3028584241342704E-2</c:v>
                </c:pt>
                <c:pt idx="162">
                  <c:v>2.3028584241342704E-2</c:v>
                </c:pt>
                <c:pt idx="163">
                  <c:v>2.3028584241342704E-2</c:v>
                </c:pt>
                <c:pt idx="164">
                  <c:v>2.3028584241342704E-2</c:v>
                </c:pt>
                <c:pt idx="165">
                  <c:v>2.3028584241342704E-2</c:v>
                </c:pt>
                <c:pt idx="166">
                  <c:v>2.3028584241342704E-2</c:v>
                </c:pt>
                <c:pt idx="167">
                  <c:v>2.3028584241342704E-2</c:v>
                </c:pt>
                <c:pt idx="168">
                  <c:v>2.3028584241342704E-2</c:v>
                </c:pt>
                <c:pt idx="169">
                  <c:v>2.3028584241342704E-2</c:v>
                </c:pt>
                <c:pt idx="170">
                  <c:v>2.3028584241342704E-2</c:v>
                </c:pt>
                <c:pt idx="171">
                  <c:v>2.3028584241342704E-2</c:v>
                </c:pt>
                <c:pt idx="172">
                  <c:v>2.3028584241342704E-2</c:v>
                </c:pt>
                <c:pt idx="173">
                  <c:v>2.3028584241342704E-2</c:v>
                </c:pt>
                <c:pt idx="174">
                  <c:v>2.3028584241342704E-2</c:v>
                </c:pt>
                <c:pt idx="175">
                  <c:v>2.3028584241342704E-2</c:v>
                </c:pt>
                <c:pt idx="176">
                  <c:v>2.3028584241342704E-2</c:v>
                </c:pt>
                <c:pt idx="177">
                  <c:v>2.3028584241342704E-2</c:v>
                </c:pt>
                <c:pt idx="178">
                  <c:v>2.3028584241342704E-2</c:v>
                </c:pt>
                <c:pt idx="179">
                  <c:v>2.3028584241342704E-2</c:v>
                </c:pt>
                <c:pt idx="180">
                  <c:v>2.3028584241342704E-2</c:v>
                </c:pt>
                <c:pt idx="181">
                  <c:v>2.3028584241342704E-2</c:v>
                </c:pt>
                <c:pt idx="182">
                  <c:v>2.3028584241342704E-2</c:v>
                </c:pt>
                <c:pt idx="183">
                  <c:v>2.3028584241342704E-2</c:v>
                </c:pt>
                <c:pt idx="184">
                  <c:v>2.3028584241342704E-2</c:v>
                </c:pt>
                <c:pt idx="185">
                  <c:v>2.3028584241342704E-2</c:v>
                </c:pt>
                <c:pt idx="186">
                  <c:v>2.3028584241342704E-2</c:v>
                </c:pt>
                <c:pt idx="187">
                  <c:v>2.3028584241342704E-2</c:v>
                </c:pt>
                <c:pt idx="188">
                  <c:v>2.3028584241342704E-2</c:v>
                </c:pt>
                <c:pt idx="189">
                  <c:v>2.3028584241342704E-2</c:v>
                </c:pt>
                <c:pt idx="190">
                  <c:v>2.3028584241342704E-2</c:v>
                </c:pt>
                <c:pt idx="191">
                  <c:v>2.3028584241342704E-2</c:v>
                </c:pt>
                <c:pt idx="192">
                  <c:v>2.3028584241342704E-2</c:v>
                </c:pt>
                <c:pt idx="193">
                  <c:v>2.3028584241342704E-2</c:v>
                </c:pt>
                <c:pt idx="194">
                  <c:v>2.3028584241342704E-2</c:v>
                </c:pt>
                <c:pt idx="195">
                  <c:v>2.3028584241342704E-2</c:v>
                </c:pt>
                <c:pt idx="196">
                  <c:v>2.3028584241342704E-2</c:v>
                </c:pt>
                <c:pt idx="197">
                  <c:v>2.3028584241342704E-2</c:v>
                </c:pt>
                <c:pt idx="198">
                  <c:v>2.3028584241342704E-2</c:v>
                </c:pt>
                <c:pt idx="199">
                  <c:v>2.3028584241342704E-2</c:v>
                </c:pt>
                <c:pt idx="200">
                  <c:v>2.3028584241342704E-2</c:v>
                </c:pt>
                <c:pt idx="201">
                  <c:v>2.3028584241342704E-2</c:v>
                </c:pt>
                <c:pt idx="202">
                  <c:v>2.3028584241342704E-2</c:v>
                </c:pt>
                <c:pt idx="203">
                  <c:v>2.3028584241342704E-2</c:v>
                </c:pt>
                <c:pt idx="204">
                  <c:v>2.3028584241342704E-2</c:v>
                </c:pt>
                <c:pt idx="205">
                  <c:v>2.3028584241342704E-2</c:v>
                </c:pt>
                <c:pt idx="206">
                  <c:v>2.3028584241342704E-2</c:v>
                </c:pt>
                <c:pt idx="207">
                  <c:v>2.3028584241342704E-2</c:v>
                </c:pt>
                <c:pt idx="208">
                  <c:v>2.3028584241342704E-2</c:v>
                </c:pt>
                <c:pt idx="209">
                  <c:v>2.3028584241342704E-2</c:v>
                </c:pt>
                <c:pt idx="210">
                  <c:v>2.3028584241342704E-2</c:v>
                </c:pt>
                <c:pt idx="211">
                  <c:v>2.3028584241342704E-2</c:v>
                </c:pt>
                <c:pt idx="212">
                  <c:v>2.3028584241342704E-2</c:v>
                </c:pt>
                <c:pt idx="213">
                  <c:v>2.3028584241342704E-2</c:v>
                </c:pt>
                <c:pt idx="214">
                  <c:v>2.3028584241342704E-2</c:v>
                </c:pt>
                <c:pt idx="215">
                  <c:v>2.3099777803859758E-2</c:v>
                </c:pt>
                <c:pt idx="216">
                  <c:v>2.324330677874065E-2</c:v>
                </c:pt>
                <c:pt idx="217">
                  <c:v>2.3515588031901857E-2</c:v>
                </c:pt>
                <c:pt idx="218">
                  <c:v>2.3694160552027731E-2</c:v>
                </c:pt>
                <c:pt idx="219">
                  <c:v>2.385511754423587E-2</c:v>
                </c:pt>
                <c:pt idx="220">
                  <c:v>2.4129127901732047E-2</c:v>
                </c:pt>
                <c:pt idx="221">
                  <c:v>2.4304529081331554E-2</c:v>
                </c:pt>
                <c:pt idx="222">
                  <c:v>2.4467544294275868E-2</c:v>
                </c:pt>
                <c:pt idx="223">
                  <c:v>2.4627988201423048E-2</c:v>
                </c:pt>
                <c:pt idx="224">
                  <c:v>2.4904193083766176E-2</c:v>
                </c:pt>
                <c:pt idx="225">
                  <c:v>2.5083420433198021E-2</c:v>
                </c:pt>
                <c:pt idx="226">
                  <c:v>2.5243325923330735E-2</c:v>
                </c:pt>
                <c:pt idx="227">
                  <c:v>2.5520181724194953E-2</c:v>
                </c:pt>
                <c:pt idx="228">
                  <c:v>2.5698212224600461E-2</c:v>
                </c:pt>
                <c:pt idx="229">
                  <c:v>2.5859358512384276E-2</c:v>
                </c:pt>
                <c:pt idx="230">
                  <c:v>2.6134072805336625E-2</c:v>
                </c:pt>
                <c:pt idx="231">
                  <c:v>2.6312532708433069E-2</c:v>
                </c:pt>
                <c:pt idx="232">
                  <c:v>2.6476948887951074E-2</c:v>
                </c:pt>
                <c:pt idx="233">
                  <c:v>2.6635632580111205E-2</c:v>
                </c:pt>
                <c:pt idx="234">
                  <c:v>2.6908131194079216E-2</c:v>
                </c:pt>
                <c:pt idx="235">
                  <c:v>2.7089036473469996E-2</c:v>
                </c:pt>
                <c:pt idx="236">
                  <c:v>2.7252775369599819E-2</c:v>
                </c:pt>
                <c:pt idx="237">
                  <c:v>2.7412703382459741E-2</c:v>
                </c:pt>
                <c:pt idx="238">
                  <c:v>2.7685511217640749E-2</c:v>
                </c:pt>
                <c:pt idx="239">
                  <c:v>2.7861117329004322E-2</c:v>
                </c:pt>
                <c:pt idx="240">
                  <c:v>2.8020668057012345E-2</c:v>
                </c:pt>
                <c:pt idx="241">
                  <c:v>2.8178135045088464E-2</c:v>
                </c:pt>
                <c:pt idx="242">
                  <c:v>2.8178135045088464E-2</c:v>
                </c:pt>
                <c:pt idx="243">
                  <c:v>2.8178135045088464E-2</c:v>
                </c:pt>
                <c:pt idx="244">
                  <c:v>2.8178135045088464E-2</c:v>
                </c:pt>
                <c:pt idx="245">
                  <c:v>2.8178135045088464E-2</c:v>
                </c:pt>
                <c:pt idx="246">
                  <c:v>2.8178135045088464E-2</c:v>
                </c:pt>
                <c:pt idx="247">
                  <c:v>2.8178135045088464E-2</c:v>
                </c:pt>
                <c:pt idx="248">
                  <c:v>2.8178135045088464E-2</c:v>
                </c:pt>
                <c:pt idx="249">
                  <c:v>2.8178135045088464E-2</c:v>
                </c:pt>
                <c:pt idx="250">
                  <c:v>2.8178135045088464E-2</c:v>
                </c:pt>
                <c:pt idx="251">
                  <c:v>2.8178135045088464E-2</c:v>
                </c:pt>
                <c:pt idx="252">
                  <c:v>2.8178135045088464E-2</c:v>
                </c:pt>
                <c:pt idx="253">
                  <c:v>2.8178135045088464E-2</c:v>
                </c:pt>
                <c:pt idx="254">
                  <c:v>2.8178135045088464E-2</c:v>
                </c:pt>
                <c:pt idx="255">
                  <c:v>2.8178135045088464E-2</c:v>
                </c:pt>
                <c:pt idx="256">
                  <c:v>2.8178135045088464E-2</c:v>
                </c:pt>
                <c:pt idx="257">
                  <c:v>2.8178135045088464E-2</c:v>
                </c:pt>
                <c:pt idx="258">
                  <c:v>2.8178135045088464E-2</c:v>
                </c:pt>
                <c:pt idx="259">
                  <c:v>2.8178135045088464E-2</c:v>
                </c:pt>
                <c:pt idx="260">
                  <c:v>2.8178135045088464E-2</c:v>
                </c:pt>
                <c:pt idx="261">
                  <c:v>2.8178135045088464E-2</c:v>
                </c:pt>
                <c:pt idx="262">
                  <c:v>2.8178135045088464E-2</c:v>
                </c:pt>
                <c:pt idx="263">
                  <c:v>2.8178135045088464E-2</c:v>
                </c:pt>
                <c:pt idx="264">
                  <c:v>2.8178135045088464E-2</c:v>
                </c:pt>
                <c:pt idx="265">
                  <c:v>2.8178135045088464E-2</c:v>
                </c:pt>
                <c:pt idx="266">
                  <c:v>2.8178135045088464E-2</c:v>
                </c:pt>
                <c:pt idx="267">
                  <c:v>2.8178135045088464E-2</c:v>
                </c:pt>
                <c:pt idx="268">
                  <c:v>2.8178135045088464E-2</c:v>
                </c:pt>
                <c:pt idx="269">
                  <c:v>2.8178135045088464E-2</c:v>
                </c:pt>
                <c:pt idx="270">
                  <c:v>2.8178135045088464E-2</c:v>
                </c:pt>
                <c:pt idx="271">
                  <c:v>2.8178135045088464E-2</c:v>
                </c:pt>
                <c:pt idx="272">
                  <c:v>2.8178135045088464E-2</c:v>
                </c:pt>
                <c:pt idx="273">
                  <c:v>2.8178135045088464E-2</c:v>
                </c:pt>
                <c:pt idx="274">
                  <c:v>2.8178135045088464E-2</c:v>
                </c:pt>
                <c:pt idx="275">
                  <c:v>2.8178135045088464E-2</c:v>
                </c:pt>
                <c:pt idx="276">
                  <c:v>2.8178135045088464E-2</c:v>
                </c:pt>
                <c:pt idx="277">
                  <c:v>2.8178135045088464E-2</c:v>
                </c:pt>
                <c:pt idx="278">
                  <c:v>2.8178135045088464E-2</c:v>
                </c:pt>
                <c:pt idx="279">
                  <c:v>2.8178135045088464E-2</c:v>
                </c:pt>
                <c:pt idx="280">
                  <c:v>2.8178135045088464E-2</c:v>
                </c:pt>
                <c:pt idx="281">
                  <c:v>2.8178135045088464E-2</c:v>
                </c:pt>
                <c:pt idx="282">
                  <c:v>2.8178135045088464E-2</c:v>
                </c:pt>
                <c:pt idx="283">
                  <c:v>2.8178135045088464E-2</c:v>
                </c:pt>
                <c:pt idx="284">
                  <c:v>2.8178135045088464E-2</c:v>
                </c:pt>
                <c:pt idx="285">
                  <c:v>2.8178135045088464E-2</c:v>
                </c:pt>
                <c:pt idx="286">
                  <c:v>2.8178135045088464E-2</c:v>
                </c:pt>
                <c:pt idx="287">
                  <c:v>2.8178135045088464E-2</c:v>
                </c:pt>
                <c:pt idx="288">
                  <c:v>2.8178135045088464E-2</c:v>
                </c:pt>
                <c:pt idx="289">
                  <c:v>2.8178135045088464E-2</c:v>
                </c:pt>
                <c:pt idx="290">
                  <c:v>2.8178135045088464E-2</c:v>
                </c:pt>
                <c:pt idx="291">
                  <c:v>2.8178135045088464E-2</c:v>
                </c:pt>
                <c:pt idx="292">
                  <c:v>2.8178135045088464E-2</c:v>
                </c:pt>
                <c:pt idx="293">
                  <c:v>2.8178135045088464E-2</c:v>
                </c:pt>
                <c:pt idx="294">
                  <c:v>2.8178135045088464E-2</c:v>
                </c:pt>
                <c:pt idx="295">
                  <c:v>2.8178135045088464E-2</c:v>
                </c:pt>
                <c:pt idx="296">
                  <c:v>2.8178135045088464E-2</c:v>
                </c:pt>
                <c:pt idx="297">
                  <c:v>2.8178135045088464E-2</c:v>
                </c:pt>
                <c:pt idx="298">
                  <c:v>2.8178135045088464E-2</c:v>
                </c:pt>
                <c:pt idx="299">
                  <c:v>2.8178135045088464E-2</c:v>
                </c:pt>
                <c:pt idx="300">
                  <c:v>2.8178135045088464E-2</c:v>
                </c:pt>
                <c:pt idx="301">
                  <c:v>2.8178135045088464E-2</c:v>
                </c:pt>
                <c:pt idx="302">
                  <c:v>2.8178135045088464E-2</c:v>
                </c:pt>
                <c:pt idx="303">
                  <c:v>2.8178135045088464E-2</c:v>
                </c:pt>
                <c:pt idx="304">
                  <c:v>2.8178135045088464E-2</c:v>
                </c:pt>
                <c:pt idx="305">
                  <c:v>2.8178135045088464E-2</c:v>
                </c:pt>
                <c:pt idx="306">
                  <c:v>2.8178135045088464E-2</c:v>
                </c:pt>
                <c:pt idx="307">
                  <c:v>2.8366646712006179E-2</c:v>
                </c:pt>
                <c:pt idx="308">
                  <c:v>2.8527976393015506E-2</c:v>
                </c:pt>
                <c:pt idx="309">
                  <c:v>2.8805747817452647E-2</c:v>
                </c:pt>
                <c:pt idx="310">
                  <c:v>2.8984851149360464E-2</c:v>
                </c:pt>
                <c:pt idx="311">
                  <c:v>2.9150118380494586E-2</c:v>
                </c:pt>
                <c:pt idx="312">
                  <c:v>2.9420018155134703E-2</c:v>
                </c:pt>
                <c:pt idx="313">
                  <c:v>2.9600326674042412E-2</c:v>
                </c:pt>
                <c:pt idx="314">
                  <c:v>2.9763603020269574E-2</c:v>
                </c:pt>
                <c:pt idx="315">
                  <c:v>3.0040484058599982E-2</c:v>
                </c:pt>
                <c:pt idx="316">
                  <c:v>3.0219848940194433E-2</c:v>
                </c:pt>
                <c:pt idx="317">
                  <c:v>3.0379776944824417E-2</c:v>
                </c:pt>
                <c:pt idx="318">
                  <c:v>3.0544133594722959E-2</c:v>
                </c:pt>
                <c:pt idx="319">
                  <c:v>3.0816647788580554E-2</c:v>
                </c:pt>
                <c:pt idx="320">
                  <c:v>3.0994989029373952E-2</c:v>
                </c:pt>
                <c:pt idx="321">
                  <c:v>3.1160191888276057E-2</c:v>
                </c:pt>
                <c:pt idx="322">
                  <c:v>3.1432685248250436E-2</c:v>
                </c:pt>
                <c:pt idx="323">
                  <c:v>3.1614487660190857E-2</c:v>
                </c:pt>
                <c:pt idx="324">
                  <c:v>3.1775998863858193E-2</c:v>
                </c:pt>
                <c:pt idx="325">
                  <c:v>3.193618011209972E-2</c:v>
                </c:pt>
                <c:pt idx="326">
                  <c:v>3.220950389728678E-2</c:v>
                </c:pt>
                <c:pt idx="327">
                  <c:v>3.2390300441451865E-2</c:v>
                </c:pt>
                <c:pt idx="328">
                  <c:v>3.2553016836261814E-2</c:v>
                </c:pt>
                <c:pt idx="329">
                  <c:v>3.2553016836261814E-2</c:v>
                </c:pt>
                <c:pt idx="330">
                  <c:v>3.2553016836261814E-2</c:v>
                </c:pt>
                <c:pt idx="331">
                  <c:v>3.2553016836261814E-2</c:v>
                </c:pt>
                <c:pt idx="332">
                  <c:v>3.2553016836261814E-2</c:v>
                </c:pt>
                <c:pt idx="333">
                  <c:v>3.2553016836261814E-2</c:v>
                </c:pt>
                <c:pt idx="334">
                  <c:v>3.2553016836261814E-2</c:v>
                </c:pt>
                <c:pt idx="335">
                  <c:v>3.2553016836261814E-2</c:v>
                </c:pt>
                <c:pt idx="336">
                  <c:v>3.2553016836261814E-2</c:v>
                </c:pt>
                <c:pt idx="337">
                  <c:v>3.2553016836261814E-2</c:v>
                </c:pt>
                <c:pt idx="338">
                  <c:v>3.2553016836261814E-2</c:v>
                </c:pt>
                <c:pt idx="339">
                  <c:v>3.2553016836261814E-2</c:v>
                </c:pt>
                <c:pt idx="340">
                  <c:v>3.2553016836261814E-2</c:v>
                </c:pt>
                <c:pt idx="341">
                  <c:v>3.2553016836261814E-2</c:v>
                </c:pt>
                <c:pt idx="342">
                  <c:v>3.2553016836261814E-2</c:v>
                </c:pt>
                <c:pt idx="343">
                  <c:v>3.2553016836261814E-2</c:v>
                </c:pt>
                <c:pt idx="344">
                  <c:v>3.2553016836261814E-2</c:v>
                </c:pt>
                <c:pt idx="345">
                  <c:v>3.2553016836261814E-2</c:v>
                </c:pt>
                <c:pt idx="346">
                  <c:v>3.2553016836261814E-2</c:v>
                </c:pt>
                <c:pt idx="347">
                  <c:v>3.2553016836261814E-2</c:v>
                </c:pt>
                <c:pt idx="348">
                  <c:v>3.2553016836261814E-2</c:v>
                </c:pt>
                <c:pt idx="349">
                  <c:v>3.2553016836261814E-2</c:v>
                </c:pt>
                <c:pt idx="350">
                  <c:v>3.2553016836261814E-2</c:v>
                </c:pt>
                <c:pt idx="351">
                  <c:v>3.2553016836261814E-2</c:v>
                </c:pt>
                <c:pt idx="352">
                  <c:v>3.2553016836261814E-2</c:v>
                </c:pt>
                <c:pt idx="353">
                  <c:v>3.2553016836261814E-2</c:v>
                </c:pt>
                <c:pt idx="354">
                  <c:v>3.2553016836261814E-2</c:v>
                </c:pt>
                <c:pt idx="355">
                  <c:v>3.2553016836261814E-2</c:v>
                </c:pt>
                <c:pt idx="356">
                  <c:v>3.2553016836261814E-2</c:v>
                </c:pt>
                <c:pt idx="357">
                  <c:v>3.2553016836261814E-2</c:v>
                </c:pt>
                <c:pt idx="358">
                  <c:v>3.2553016836261814E-2</c:v>
                </c:pt>
                <c:pt idx="359">
                  <c:v>3.2553016836261814E-2</c:v>
                </c:pt>
                <c:pt idx="360">
                  <c:v>3.2553016836261814E-2</c:v>
                </c:pt>
                <c:pt idx="361">
                  <c:v>3.2553016836261814E-2</c:v>
                </c:pt>
                <c:pt idx="362">
                  <c:v>3.2553016836261814E-2</c:v>
                </c:pt>
                <c:pt idx="363">
                  <c:v>3.2553016836261814E-2</c:v>
                </c:pt>
                <c:pt idx="364">
                  <c:v>3.2553016836261814E-2</c:v>
                </c:pt>
                <c:pt idx="365">
                  <c:v>3.2553016836261814E-2</c:v>
                </c:pt>
                <c:pt idx="366">
                  <c:v>3.2553016836261814E-2</c:v>
                </c:pt>
                <c:pt idx="367">
                  <c:v>3.2553016836261814E-2</c:v>
                </c:pt>
                <c:pt idx="368">
                  <c:v>3.2553016836261814E-2</c:v>
                </c:pt>
                <c:pt idx="369">
                  <c:v>3.2553016836261814E-2</c:v>
                </c:pt>
                <c:pt idx="370">
                  <c:v>3.2553016836261814E-2</c:v>
                </c:pt>
                <c:pt idx="371">
                  <c:v>3.2553016836261814E-2</c:v>
                </c:pt>
                <c:pt idx="372">
                  <c:v>3.2553016836261814E-2</c:v>
                </c:pt>
                <c:pt idx="373">
                  <c:v>3.2553016836261814E-2</c:v>
                </c:pt>
                <c:pt idx="374">
                  <c:v>3.2553016836261814E-2</c:v>
                </c:pt>
                <c:pt idx="375">
                  <c:v>3.2553016836261814E-2</c:v>
                </c:pt>
                <c:pt idx="376">
                  <c:v>3.2553016836261814E-2</c:v>
                </c:pt>
                <c:pt idx="377">
                  <c:v>3.2553016836261814E-2</c:v>
                </c:pt>
                <c:pt idx="378">
                  <c:v>3.2553016836261814E-2</c:v>
                </c:pt>
                <c:pt idx="379">
                  <c:v>3.2553016836261814E-2</c:v>
                </c:pt>
                <c:pt idx="380">
                  <c:v>3.2553016836261814E-2</c:v>
                </c:pt>
                <c:pt idx="381">
                  <c:v>3.2553016836261814E-2</c:v>
                </c:pt>
                <c:pt idx="382">
                  <c:v>3.2553016836261814E-2</c:v>
                </c:pt>
                <c:pt idx="383">
                  <c:v>3.2553016836261814E-2</c:v>
                </c:pt>
                <c:pt idx="384">
                  <c:v>3.2553016836261814E-2</c:v>
                </c:pt>
                <c:pt idx="385">
                  <c:v>3.2553016836261814E-2</c:v>
                </c:pt>
                <c:pt idx="386">
                  <c:v>3.2553016836261814E-2</c:v>
                </c:pt>
                <c:pt idx="387">
                  <c:v>3.2553016836261814E-2</c:v>
                </c:pt>
                <c:pt idx="388">
                  <c:v>3.2553016836261814E-2</c:v>
                </c:pt>
                <c:pt idx="389">
                  <c:v>3.2553016836261814E-2</c:v>
                </c:pt>
                <c:pt idx="390">
                  <c:v>3.2553016836261814E-2</c:v>
                </c:pt>
                <c:pt idx="391">
                  <c:v>3.2553016836261814E-2</c:v>
                </c:pt>
                <c:pt idx="392">
                  <c:v>3.2553016836261814E-2</c:v>
                </c:pt>
                <c:pt idx="393">
                  <c:v>3.2553016836261814E-2</c:v>
                </c:pt>
                <c:pt idx="394">
                  <c:v>3.2553016836261814E-2</c:v>
                </c:pt>
                <c:pt idx="395">
                  <c:v>3.2624210401809295E-2</c:v>
                </c:pt>
                <c:pt idx="396">
                  <c:v>3.2875511644949292E-2</c:v>
                </c:pt>
                <c:pt idx="397">
                  <c:v>3.3055513784280607E-2</c:v>
                </c:pt>
                <c:pt idx="398">
                  <c:v>3.333354361035442E-2</c:v>
                </c:pt>
                <c:pt idx="399">
                  <c:v>3.3517293429825366E-2</c:v>
                </c:pt>
                <c:pt idx="400">
                  <c:v>3.3676147687042801E-2</c:v>
                </c:pt>
                <c:pt idx="401">
                  <c:v>3.3948623703448595E-2</c:v>
                </c:pt>
                <c:pt idx="402">
                  <c:v>3.4128855234704408E-2</c:v>
                </c:pt>
                <c:pt idx="403">
                  <c:v>3.4295986821757427E-2</c:v>
                </c:pt>
                <c:pt idx="404">
                  <c:v>3.4453638459697421E-2</c:v>
                </c:pt>
                <c:pt idx="405">
                  <c:v>3.4725359324338234E-2</c:v>
                </c:pt>
                <c:pt idx="406">
                  <c:v>3.4910278243286436E-2</c:v>
                </c:pt>
                <c:pt idx="407">
                  <c:v>3.5071271780222707E-2</c:v>
                </c:pt>
                <c:pt idx="408">
                  <c:v>3.5343937715256166E-2</c:v>
                </c:pt>
                <c:pt idx="409">
                  <c:v>3.5526648791731598E-2</c:v>
                </c:pt>
                <c:pt idx="410">
                  <c:v>3.5686176741781657E-2</c:v>
                </c:pt>
                <c:pt idx="411">
                  <c:v>3.5844041170674891E-2</c:v>
                </c:pt>
                <c:pt idx="412">
                  <c:v>3.6118931512755803E-2</c:v>
                </c:pt>
                <c:pt idx="413">
                  <c:v>3.6118931512755803E-2</c:v>
                </c:pt>
                <c:pt idx="414">
                  <c:v>3.6118931512755803E-2</c:v>
                </c:pt>
                <c:pt idx="415">
                  <c:v>3.6118931512755803E-2</c:v>
                </c:pt>
                <c:pt idx="416">
                  <c:v>3.6118931512755803E-2</c:v>
                </c:pt>
                <c:pt idx="417">
                  <c:v>3.6118931512755803E-2</c:v>
                </c:pt>
                <c:pt idx="418">
                  <c:v>3.6118931512755803E-2</c:v>
                </c:pt>
                <c:pt idx="419">
                  <c:v>3.6118931512755803E-2</c:v>
                </c:pt>
                <c:pt idx="420">
                  <c:v>3.6118931512755803E-2</c:v>
                </c:pt>
                <c:pt idx="421">
                  <c:v>3.6118931512755803E-2</c:v>
                </c:pt>
                <c:pt idx="422">
                  <c:v>3.6118931512755803E-2</c:v>
                </c:pt>
                <c:pt idx="423">
                  <c:v>3.6118931512755803E-2</c:v>
                </c:pt>
                <c:pt idx="424">
                  <c:v>3.6118931512755803E-2</c:v>
                </c:pt>
                <c:pt idx="425">
                  <c:v>3.6118931512755803E-2</c:v>
                </c:pt>
                <c:pt idx="426">
                  <c:v>3.6118931512755803E-2</c:v>
                </c:pt>
                <c:pt idx="427">
                  <c:v>3.6118931512755803E-2</c:v>
                </c:pt>
                <c:pt idx="428">
                  <c:v>3.6118931512755803E-2</c:v>
                </c:pt>
                <c:pt idx="429">
                  <c:v>3.6118931512755803E-2</c:v>
                </c:pt>
                <c:pt idx="430">
                  <c:v>3.6118931512755803E-2</c:v>
                </c:pt>
                <c:pt idx="431">
                  <c:v>3.6118931512755803E-2</c:v>
                </c:pt>
                <c:pt idx="432">
                  <c:v>3.6118931512755803E-2</c:v>
                </c:pt>
                <c:pt idx="433">
                  <c:v>3.6118931512755803E-2</c:v>
                </c:pt>
                <c:pt idx="434">
                  <c:v>3.6118931512755803E-2</c:v>
                </c:pt>
                <c:pt idx="435">
                  <c:v>3.6118931512755803E-2</c:v>
                </c:pt>
                <c:pt idx="436">
                  <c:v>3.6118931512755803E-2</c:v>
                </c:pt>
                <c:pt idx="437">
                  <c:v>3.6118931512755803E-2</c:v>
                </c:pt>
                <c:pt idx="438">
                  <c:v>3.6118931512755803E-2</c:v>
                </c:pt>
                <c:pt idx="439">
                  <c:v>3.6118931512755803E-2</c:v>
                </c:pt>
                <c:pt idx="440">
                  <c:v>3.6118931512755803E-2</c:v>
                </c:pt>
                <c:pt idx="441">
                  <c:v>3.6118931512755803E-2</c:v>
                </c:pt>
                <c:pt idx="442">
                  <c:v>3.6118931512755803E-2</c:v>
                </c:pt>
                <c:pt idx="443">
                  <c:v>3.6118931512755803E-2</c:v>
                </c:pt>
                <c:pt idx="444">
                  <c:v>3.6118931512755803E-2</c:v>
                </c:pt>
                <c:pt idx="445">
                  <c:v>3.6118931512755803E-2</c:v>
                </c:pt>
                <c:pt idx="446">
                  <c:v>3.6118931512755803E-2</c:v>
                </c:pt>
                <c:pt idx="447">
                  <c:v>3.6118931512755803E-2</c:v>
                </c:pt>
                <c:pt idx="448">
                  <c:v>3.6118931512755803E-2</c:v>
                </c:pt>
                <c:pt idx="449">
                  <c:v>3.6118931512755803E-2</c:v>
                </c:pt>
                <c:pt idx="450">
                  <c:v>3.6118931512755803E-2</c:v>
                </c:pt>
                <c:pt idx="451">
                  <c:v>3.6118931512755803E-2</c:v>
                </c:pt>
                <c:pt idx="452">
                  <c:v>3.6118931512755803E-2</c:v>
                </c:pt>
                <c:pt idx="453">
                  <c:v>3.6118931512755803E-2</c:v>
                </c:pt>
                <c:pt idx="454">
                  <c:v>3.6118931512755803E-2</c:v>
                </c:pt>
                <c:pt idx="455">
                  <c:v>3.6118931512755803E-2</c:v>
                </c:pt>
                <c:pt idx="456">
                  <c:v>3.6118931512755803E-2</c:v>
                </c:pt>
                <c:pt idx="457">
                  <c:v>3.6118931512755803E-2</c:v>
                </c:pt>
                <c:pt idx="458">
                  <c:v>3.6118931512755803E-2</c:v>
                </c:pt>
                <c:pt idx="459">
                  <c:v>3.6118931512755803E-2</c:v>
                </c:pt>
                <c:pt idx="460">
                  <c:v>3.6118931512755803E-2</c:v>
                </c:pt>
                <c:pt idx="461">
                  <c:v>3.6118931512755803E-2</c:v>
                </c:pt>
                <c:pt idx="462">
                  <c:v>3.6118931512755803E-2</c:v>
                </c:pt>
                <c:pt idx="463">
                  <c:v>3.6118931512755803E-2</c:v>
                </c:pt>
                <c:pt idx="464">
                  <c:v>3.6118931512755803E-2</c:v>
                </c:pt>
                <c:pt idx="465">
                  <c:v>3.6118931512755803E-2</c:v>
                </c:pt>
                <c:pt idx="466">
                  <c:v>3.6118931512755803E-2</c:v>
                </c:pt>
                <c:pt idx="467">
                  <c:v>3.6118931512755803E-2</c:v>
                </c:pt>
                <c:pt idx="468">
                  <c:v>3.6118931512755803E-2</c:v>
                </c:pt>
                <c:pt idx="469">
                  <c:v>3.6118931512755803E-2</c:v>
                </c:pt>
                <c:pt idx="470">
                  <c:v>3.6118931512755803E-2</c:v>
                </c:pt>
                <c:pt idx="471">
                  <c:v>3.6118931512755803E-2</c:v>
                </c:pt>
                <c:pt idx="472">
                  <c:v>3.6118931512755803E-2</c:v>
                </c:pt>
                <c:pt idx="473">
                  <c:v>3.6118931512755803E-2</c:v>
                </c:pt>
                <c:pt idx="474">
                  <c:v>3.6118931512755803E-2</c:v>
                </c:pt>
                <c:pt idx="475">
                  <c:v>3.6118931512755803E-2</c:v>
                </c:pt>
                <c:pt idx="476">
                  <c:v>3.6118931512755803E-2</c:v>
                </c:pt>
                <c:pt idx="477">
                  <c:v>3.6118931512755803E-2</c:v>
                </c:pt>
                <c:pt idx="478">
                  <c:v>3.6118931512755803E-2</c:v>
                </c:pt>
                <c:pt idx="479">
                  <c:v>3.6118931512755803E-2</c:v>
                </c:pt>
                <c:pt idx="480">
                  <c:v>3.6118931512755803E-2</c:v>
                </c:pt>
                <c:pt idx="481">
                  <c:v>3.6118931512755803E-2</c:v>
                </c:pt>
                <c:pt idx="482">
                  <c:v>3.6118931512755803E-2</c:v>
                </c:pt>
                <c:pt idx="483">
                  <c:v>3.6307443179673514E-2</c:v>
                </c:pt>
                <c:pt idx="484">
                  <c:v>3.659054275402638E-2</c:v>
                </c:pt>
                <c:pt idx="485">
                  <c:v>3.6771322917789201E-2</c:v>
                </c:pt>
                <c:pt idx="486">
                  <c:v>3.6932643709791942E-2</c:v>
                </c:pt>
                <c:pt idx="487">
                  <c:v>3.709497542507674E-2</c:v>
                </c:pt>
                <c:pt idx="488">
                  <c:v>3.7364183949830911E-2</c:v>
                </c:pt>
                <c:pt idx="489">
                  <c:v>3.7544352640249426E-2</c:v>
                </c:pt>
                <c:pt idx="490">
                  <c:v>3.7707605683238436E-2</c:v>
                </c:pt>
                <c:pt idx="491">
                  <c:v>3.7984481145145833E-2</c:v>
                </c:pt>
                <c:pt idx="492">
                  <c:v>3.816384489161586E-2</c:v>
                </c:pt>
                <c:pt idx="493">
                  <c:v>3.8323772710396053E-2</c:v>
                </c:pt>
                <c:pt idx="494">
                  <c:v>3.8600633832944237E-2</c:v>
                </c:pt>
                <c:pt idx="495">
                  <c:v>3.8778665410284976E-2</c:v>
                </c:pt>
                <c:pt idx="496">
                  <c:v>3.8939811875189509E-2</c:v>
                </c:pt>
                <c:pt idx="497">
                  <c:v>3.8939811875189509E-2</c:v>
                </c:pt>
                <c:pt idx="498">
                  <c:v>3.8939811875189509E-2</c:v>
                </c:pt>
                <c:pt idx="499">
                  <c:v>3.8939811875189509E-2</c:v>
                </c:pt>
                <c:pt idx="500">
                  <c:v>3.8939811875189509E-2</c:v>
                </c:pt>
                <c:pt idx="501">
                  <c:v>3.8939811875189509E-2</c:v>
                </c:pt>
                <c:pt idx="502">
                  <c:v>3.8939811875189509E-2</c:v>
                </c:pt>
                <c:pt idx="503">
                  <c:v>3.8939811875189509E-2</c:v>
                </c:pt>
                <c:pt idx="504">
                  <c:v>3.8939811875189509E-2</c:v>
                </c:pt>
                <c:pt idx="505">
                  <c:v>3.8939811875189509E-2</c:v>
                </c:pt>
                <c:pt idx="506">
                  <c:v>3.8939811875189509E-2</c:v>
                </c:pt>
                <c:pt idx="507">
                  <c:v>3.8939811875189509E-2</c:v>
                </c:pt>
                <c:pt idx="508">
                  <c:v>3.8939811875189509E-2</c:v>
                </c:pt>
                <c:pt idx="509">
                  <c:v>3.8939811875189509E-2</c:v>
                </c:pt>
                <c:pt idx="510">
                  <c:v>3.8939811875189509E-2</c:v>
                </c:pt>
                <c:pt idx="511">
                  <c:v>3.8939811875189509E-2</c:v>
                </c:pt>
                <c:pt idx="512">
                  <c:v>3.8939811875189509E-2</c:v>
                </c:pt>
                <c:pt idx="513">
                  <c:v>3.8939811875189509E-2</c:v>
                </c:pt>
                <c:pt idx="514">
                  <c:v>3.8939811875189509E-2</c:v>
                </c:pt>
                <c:pt idx="515">
                  <c:v>3.8939811875189509E-2</c:v>
                </c:pt>
                <c:pt idx="516">
                  <c:v>3.8939811875189509E-2</c:v>
                </c:pt>
                <c:pt idx="517">
                  <c:v>3.8939811875189509E-2</c:v>
                </c:pt>
                <c:pt idx="518">
                  <c:v>3.8939811875189509E-2</c:v>
                </c:pt>
                <c:pt idx="519">
                  <c:v>3.8939811875189509E-2</c:v>
                </c:pt>
                <c:pt idx="520">
                  <c:v>3.8939811875189509E-2</c:v>
                </c:pt>
                <c:pt idx="521">
                  <c:v>3.8939811875189509E-2</c:v>
                </c:pt>
                <c:pt idx="522">
                  <c:v>3.8939811875189509E-2</c:v>
                </c:pt>
                <c:pt idx="523">
                  <c:v>3.8939811875189509E-2</c:v>
                </c:pt>
                <c:pt idx="524">
                  <c:v>3.8939811875189509E-2</c:v>
                </c:pt>
                <c:pt idx="525">
                  <c:v>3.8939811875189509E-2</c:v>
                </c:pt>
                <c:pt idx="526">
                  <c:v>3.8939811875189509E-2</c:v>
                </c:pt>
                <c:pt idx="527">
                  <c:v>3.8939811875189509E-2</c:v>
                </c:pt>
                <c:pt idx="528">
                  <c:v>3.8939811875189509E-2</c:v>
                </c:pt>
                <c:pt idx="529">
                  <c:v>3.8939811875189509E-2</c:v>
                </c:pt>
                <c:pt idx="530">
                  <c:v>3.8939811875189509E-2</c:v>
                </c:pt>
                <c:pt idx="531">
                  <c:v>3.8939811875189509E-2</c:v>
                </c:pt>
                <c:pt idx="532">
                  <c:v>3.8939811875189509E-2</c:v>
                </c:pt>
                <c:pt idx="533">
                  <c:v>3.8939811875189509E-2</c:v>
                </c:pt>
                <c:pt idx="534">
                  <c:v>3.8939811875189509E-2</c:v>
                </c:pt>
                <c:pt idx="535">
                  <c:v>3.8939811875189509E-2</c:v>
                </c:pt>
                <c:pt idx="536">
                  <c:v>3.8939811875189509E-2</c:v>
                </c:pt>
                <c:pt idx="537">
                  <c:v>3.8939811875189509E-2</c:v>
                </c:pt>
                <c:pt idx="538">
                  <c:v>3.8939811875189509E-2</c:v>
                </c:pt>
                <c:pt idx="539">
                  <c:v>3.8939811875189509E-2</c:v>
                </c:pt>
                <c:pt idx="540">
                  <c:v>3.8939811875189509E-2</c:v>
                </c:pt>
                <c:pt idx="541">
                  <c:v>3.8939811875189509E-2</c:v>
                </c:pt>
                <c:pt idx="542">
                  <c:v>3.8939811875189509E-2</c:v>
                </c:pt>
                <c:pt idx="543">
                  <c:v>3.8939811875189509E-2</c:v>
                </c:pt>
                <c:pt idx="544">
                  <c:v>3.8939811875189509E-2</c:v>
                </c:pt>
                <c:pt idx="545">
                  <c:v>3.8939811875189509E-2</c:v>
                </c:pt>
                <c:pt idx="546">
                  <c:v>3.8939811875189509E-2</c:v>
                </c:pt>
                <c:pt idx="547">
                  <c:v>3.8939811875189509E-2</c:v>
                </c:pt>
                <c:pt idx="548">
                  <c:v>3.8939811875189509E-2</c:v>
                </c:pt>
                <c:pt idx="549">
                  <c:v>3.8939811875189509E-2</c:v>
                </c:pt>
                <c:pt idx="550">
                  <c:v>3.8939811875189509E-2</c:v>
                </c:pt>
                <c:pt idx="551">
                  <c:v>3.8939811875189509E-2</c:v>
                </c:pt>
                <c:pt idx="552">
                  <c:v>3.8939811875189509E-2</c:v>
                </c:pt>
                <c:pt idx="553">
                  <c:v>3.8939811875189509E-2</c:v>
                </c:pt>
                <c:pt idx="554">
                  <c:v>3.8939811875189509E-2</c:v>
                </c:pt>
                <c:pt idx="555">
                  <c:v>3.8939811875189509E-2</c:v>
                </c:pt>
                <c:pt idx="556">
                  <c:v>3.8939811875189509E-2</c:v>
                </c:pt>
                <c:pt idx="557">
                  <c:v>3.8939811875189509E-2</c:v>
                </c:pt>
                <c:pt idx="558">
                  <c:v>3.8939811875189509E-2</c:v>
                </c:pt>
                <c:pt idx="559">
                  <c:v>3.8939811875189509E-2</c:v>
                </c:pt>
                <c:pt idx="560">
                  <c:v>3.8939811875189509E-2</c:v>
                </c:pt>
                <c:pt idx="561">
                  <c:v>3.8939811875189509E-2</c:v>
                </c:pt>
                <c:pt idx="562">
                  <c:v>3.8939811875189509E-2</c:v>
                </c:pt>
                <c:pt idx="563">
                  <c:v>3.8939811875189509E-2</c:v>
                </c:pt>
                <c:pt idx="564">
                  <c:v>3.8939811875189509E-2</c:v>
                </c:pt>
                <c:pt idx="565">
                  <c:v>3.8939811875189509E-2</c:v>
                </c:pt>
                <c:pt idx="566">
                  <c:v>3.8939811875189509E-2</c:v>
                </c:pt>
                <c:pt idx="567">
                  <c:v>3.8939811875189509E-2</c:v>
                </c:pt>
                <c:pt idx="568">
                  <c:v>3.8939811875189509E-2</c:v>
                </c:pt>
                <c:pt idx="569">
                  <c:v>3.901100543770656E-2</c:v>
                </c:pt>
                <c:pt idx="570">
                  <c:v>3.9154534412587448E-2</c:v>
                </c:pt>
                <c:pt idx="571">
                  <c:v>3.9426815665748655E-2</c:v>
                </c:pt>
                <c:pt idx="572">
                  <c:v>3.9605388185874529E-2</c:v>
                </c:pt>
                <c:pt idx="573">
                  <c:v>3.9766345178082668E-2</c:v>
                </c:pt>
                <c:pt idx="574">
                  <c:v>4.0040355535578845E-2</c:v>
                </c:pt>
                <c:pt idx="575">
                  <c:v>4.0215756715178352E-2</c:v>
                </c:pt>
                <c:pt idx="576">
                  <c:v>4.037877192812267E-2</c:v>
                </c:pt>
                <c:pt idx="577">
                  <c:v>4.065812784502118E-2</c:v>
                </c:pt>
                <c:pt idx="578">
                  <c:v>4.0835962807415881E-2</c:v>
                </c:pt>
                <c:pt idx="579">
                  <c:v>4.0997205336029102E-2</c:v>
                </c:pt>
                <c:pt idx="580">
                  <c:v>4.1154220275701259E-2</c:v>
                </c:pt>
                <c:pt idx="581">
                  <c:v>4.1430388882261172E-2</c:v>
                </c:pt>
                <c:pt idx="582">
                  <c:v>4.1430388882261172E-2</c:v>
                </c:pt>
                <c:pt idx="583">
                  <c:v>4.1430388882261172E-2</c:v>
                </c:pt>
                <c:pt idx="584">
                  <c:v>4.1430388882261172E-2</c:v>
                </c:pt>
                <c:pt idx="585">
                  <c:v>4.1430388882261172E-2</c:v>
                </c:pt>
                <c:pt idx="586">
                  <c:v>4.1430388882261172E-2</c:v>
                </c:pt>
                <c:pt idx="587">
                  <c:v>4.1430388882261172E-2</c:v>
                </c:pt>
                <c:pt idx="588">
                  <c:v>4.1430388882261172E-2</c:v>
                </c:pt>
                <c:pt idx="589">
                  <c:v>4.1430388882261172E-2</c:v>
                </c:pt>
                <c:pt idx="590">
                  <c:v>4.1430388882261172E-2</c:v>
                </c:pt>
                <c:pt idx="591">
                  <c:v>4.1430388882261172E-2</c:v>
                </c:pt>
                <c:pt idx="592">
                  <c:v>4.1430388882261172E-2</c:v>
                </c:pt>
                <c:pt idx="593">
                  <c:v>4.1430388882261172E-2</c:v>
                </c:pt>
                <c:pt idx="594">
                  <c:v>4.1430388882261172E-2</c:v>
                </c:pt>
                <c:pt idx="595">
                  <c:v>4.1430388882261172E-2</c:v>
                </c:pt>
                <c:pt idx="596">
                  <c:v>4.1430388882261172E-2</c:v>
                </c:pt>
                <c:pt idx="597">
                  <c:v>4.1430388882261172E-2</c:v>
                </c:pt>
                <c:pt idx="598">
                  <c:v>4.1430388882261172E-2</c:v>
                </c:pt>
                <c:pt idx="599">
                  <c:v>4.1430388882261172E-2</c:v>
                </c:pt>
                <c:pt idx="600">
                  <c:v>4.1430388882261172E-2</c:v>
                </c:pt>
                <c:pt idx="601">
                  <c:v>4.1430388882261172E-2</c:v>
                </c:pt>
                <c:pt idx="602">
                  <c:v>4.1430388882261172E-2</c:v>
                </c:pt>
                <c:pt idx="603">
                  <c:v>4.1430388882261172E-2</c:v>
                </c:pt>
                <c:pt idx="604">
                  <c:v>4.1430388882261172E-2</c:v>
                </c:pt>
                <c:pt idx="605">
                  <c:v>4.1430388882261172E-2</c:v>
                </c:pt>
                <c:pt idx="606">
                  <c:v>4.1430388882261172E-2</c:v>
                </c:pt>
                <c:pt idx="607">
                  <c:v>4.1430388882261172E-2</c:v>
                </c:pt>
                <c:pt idx="608">
                  <c:v>4.1430388882261172E-2</c:v>
                </c:pt>
                <c:pt idx="609">
                  <c:v>4.1430388882261172E-2</c:v>
                </c:pt>
                <c:pt idx="610">
                  <c:v>4.1430388882261172E-2</c:v>
                </c:pt>
                <c:pt idx="611">
                  <c:v>4.1430388882261172E-2</c:v>
                </c:pt>
                <c:pt idx="612">
                  <c:v>4.1430388882261172E-2</c:v>
                </c:pt>
                <c:pt idx="613">
                  <c:v>4.1430388882261172E-2</c:v>
                </c:pt>
                <c:pt idx="614">
                  <c:v>4.1430388882261172E-2</c:v>
                </c:pt>
                <c:pt idx="615">
                  <c:v>4.1430388882261172E-2</c:v>
                </c:pt>
                <c:pt idx="616">
                  <c:v>4.1430388882261172E-2</c:v>
                </c:pt>
                <c:pt idx="617">
                  <c:v>4.1430388882261172E-2</c:v>
                </c:pt>
                <c:pt idx="618">
                  <c:v>4.1430388882261172E-2</c:v>
                </c:pt>
                <c:pt idx="619">
                  <c:v>4.1430388882261172E-2</c:v>
                </c:pt>
                <c:pt idx="620">
                  <c:v>4.1430388882261172E-2</c:v>
                </c:pt>
                <c:pt idx="621">
                  <c:v>4.1430388882261172E-2</c:v>
                </c:pt>
                <c:pt idx="622">
                  <c:v>4.1430388882261172E-2</c:v>
                </c:pt>
                <c:pt idx="623">
                  <c:v>4.1430388882261172E-2</c:v>
                </c:pt>
                <c:pt idx="624">
                  <c:v>4.1430388882261172E-2</c:v>
                </c:pt>
                <c:pt idx="625">
                  <c:v>4.1430388882261172E-2</c:v>
                </c:pt>
                <c:pt idx="626">
                  <c:v>4.1430388882261172E-2</c:v>
                </c:pt>
                <c:pt idx="627">
                  <c:v>4.1430388882261172E-2</c:v>
                </c:pt>
                <c:pt idx="628">
                  <c:v>4.1430388882261172E-2</c:v>
                </c:pt>
                <c:pt idx="629">
                  <c:v>4.1430388882261172E-2</c:v>
                </c:pt>
                <c:pt idx="630">
                  <c:v>4.1430388882261172E-2</c:v>
                </c:pt>
                <c:pt idx="631">
                  <c:v>4.1430388882261172E-2</c:v>
                </c:pt>
                <c:pt idx="632">
                  <c:v>4.1430388882261172E-2</c:v>
                </c:pt>
                <c:pt idx="633">
                  <c:v>4.1430388882261172E-2</c:v>
                </c:pt>
                <c:pt idx="634">
                  <c:v>4.1430388882261172E-2</c:v>
                </c:pt>
                <c:pt idx="635">
                  <c:v>4.1430388882261172E-2</c:v>
                </c:pt>
                <c:pt idx="636">
                  <c:v>4.1430388882261172E-2</c:v>
                </c:pt>
                <c:pt idx="637">
                  <c:v>4.1430388882261172E-2</c:v>
                </c:pt>
                <c:pt idx="638">
                  <c:v>4.1430388882261172E-2</c:v>
                </c:pt>
                <c:pt idx="639">
                  <c:v>4.1430388882261172E-2</c:v>
                </c:pt>
                <c:pt idx="640">
                  <c:v>4.1430388882261172E-2</c:v>
                </c:pt>
                <c:pt idx="641">
                  <c:v>4.1430388882261172E-2</c:v>
                </c:pt>
                <c:pt idx="642">
                  <c:v>4.1430388882261172E-2</c:v>
                </c:pt>
                <c:pt idx="643">
                  <c:v>4.1430388882261172E-2</c:v>
                </c:pt>
                <c:pt idx="644">
                  <c:v>4.1430388882261172E-2</c:v>
                </c:pt>
                <c:pt idx="645">
                  <c:v>4.1430388882261172E-2</c:v>
                </c:pt>
                <c:pt idx="646">
                  <c:v>4.1430388882261172E-2</c:v>
                </c:pt>
                <c:pt idx="647">
                  <c:v>4.1430388882261172E-2</c:v>
                </c:pt>
                <c:pt idx="648">
                  <c:v>4.1430388882261172E-2</c:v>
                </c:pt>
                <c:pt idx="649">
                  <c:v>4.1430388882261172E-2</c:v>
                </c:pt>
                <c:pt idx="650">
                  <c:v>4.1430388882261172E-2</c:v>
                </c:pt>
                <c:pt idx="651">
                  <c:v>4.1430388882261172E-2</c:v>
                </c:pt>
                <c:pt idx="652">
                  <c:v>4.1430388882261172E-2</c:v>
                </c:pt>
                <c:pt idx="653">
                  <c:v>4.1430388882261172E-2</c:v>
                </c:pt>
                <c:pt idx="654">
                  <c:v>4.1430388882261172E-2</c:v>
                </c:pt>
                <c:pt idx="655">
                  <c:v>4.1430388882261172E-2</c:v>
                </c:pt>
                <c:pt idx="656">
                  <c:v>4.1430388882261172E-2</c:v>
                </c:pt>
                <c:pt idx="657">
                  <c:v>4.1430388882261172E-2</c:v>
                </c:pt>
                <c:pt idx="658">
                  <c:v>4.1618899361710697E-2</c:v>
                </c:pt>
                <c:pt idx="659">
                  <c:v>4.1780228844721296E-2</c:v>
                </c:pt>
                <c:pt idx="660">
                  <c:v>4.1944086164527286E-2</c:v>
                </c:pt>
                <c:pt idx="661">
                  <c:v>4.2218219014450338E-2</c:v>
                </c:pt>
                <c:pt idx="662">
                  <c:v>4.2401162783070989E-2</c:v>
                </c:pt>
                <c:pt idx="663">
                  <c:v>4.2559885191522678E-2</c:v>
                </c:pt>
                <c:pt idx="664">
                  <c:v>4.2832330136642796E-2</c:v>
                </c:pt>
                <c:pt idx="665">
                  <c:v>4.3012555357865058E-2</c:v>
                </c:pt>
                <c:pt idx="666">
                  <c:v>4.3179685873397704E-2</c:v>
                </c:pt>
                <c:pt idx="667">
                  <c:v>4.3453430219983546E-2</c:v>
                </c:pt>
                <c:pt idx="668">
                  <c:v>4.3453430219983546E-2</c:v>
                </c:pt>
                <c:pt idx="669">
                  <c:v>4.3453430219983546E-2</c:v>
                </c:pt>
                <c:pt idx="670">
                  <c:v>4.3453430219983546E-2</c:v>
                </c:pt>
                <c:pt idx="671">
                  <c:v>4.3453430219983546E-2</c:v>
                </c:pt>
                <c:pt idx="672">
                  <c:v>4.3453430219983546E-2</c:v>
                </c:pt>
                <c:pt idx="673">
                  <c:v>4.3453430219983546E-2</c:v>
                </c:pt>
                <c:pt idx="674">
                  <c:v>4.3453430219983546E-2</c:v>
                </c:pt>
                <c:pt idx="675">
                  <c:v>4.3453430219983546E-2</c:v>
                </c:pt>
                <c:pt idx="676">
                  <c:v>4.3453430219983546E-2</c:v>
                </c:pt>
                <c:pt idx="677">
                  <c:v>4.3453430219983546E-2</c:v>
                </c:pt>
                <c:pt idx="678">
                  <c:v>4.3453430219983546E-2</c:v>
                </c:pt>
                <c:pt idx="679">
                  <c:v>4.3453430219983546E-2</c:v>
                </c:pt>
                <c:pt idx="680">
                  <c:v>4.3453430219983546E-2</c:v>
                </c:pt>
                <c:pt idx="681">
                  <c:v>4.3453430219983546E-2</c:v>
                </c:pt>
                <c:pt idx="682">
                  <c:v>4.3453430219983546E-2</c:v>
                </c:pt>
                <c:pt idx="683">
                  <c:v>4.3453430219983546E-2</c:v>
                </c:pt>
                <c:pt idx="684">
                  <c:v>4.3453430219983546E-2</c:v>
                </c:pt>
                <c:pt idx="685">
                  <c:v>4.3453430219983546E-2</c:v>
                </c:pt>
                <c:pt idx="686">
                  <c:v>4.3453430219983546E-2</c:v>
                </c:pt>
                <c:pt idx="687">
                  <c:v>4.3453430219983546E-2</c:v>
                </c:pt>
                <c:pt idx="688">
                  <c:v>4.3453430219983546E-2</c:v>
                </c:pt>
                <c:pt idx="689">
                  <c:v>4.3453430219983546E-2</c:v>
                </c:pt>
                <c:pt idx="690">
                  <c:v>4.3453430219983546E-2</c:v>
                </c:pt>
                <c:pt idx="691">
                  <c:v>4.3453430219983546E-2</c:v>
                </c:pt>
                <c:pt idx="692">
                  <c:v>4.3453430219983546E-2</c:v>
                </c:pt>
                <c:pt idx="693">
                  <c:v>4.3453430219983546E-2</c:v>
                </c:pt>
                <c:pt idx="694">
                  <c:v>4.3453430219983546E-2</c:v>
                </c:pt>
                <c:pt idx="695">
                  <c:v>4.3453430219983546E-2</c:v>
                </c:pt>
                <c:pt idx="696">
                  <c:v>4.3453430219983546E-2</c:v>
                </c:pt>
                <c:pt idx="697">
                  <c:v>4.3453430219983546E-2</c:v>
                </c:pt>
                <c:pt idx="698">
                  <c:v>4.3453430219983546E-2</c:v>
                </c:pt>
                <c:pt idx="699">
                  <c:v>4.3453430219983546E-2</c:v>
                </c:pt>
                <c:pt idx="700">
                  <c:v>4.3453430219983546E-2</c:v>
                </c:pt>
                <c:pt idx="701">
                  <c:v>4.3453430219983546E-2</c:v>
                </c:pt>
                <c:pt idx="702">
                  <c:v>4.3453430219983546E-2</c:v>
                </c:pt>
                <c:pt idx="703">
                  <c:v>4.3453430219983546E-2</c:v>
                </c:pt>
                <c:pt idx="704">
                  <c:v>4.3453430219983546E-2</c:v>
                </c:pt>
                <c:pt idx="705">
                  <c:v>4.3453430219983546E-2</c:v>
                </c:pt>
                <c:pt idx="706">
                  <c:v>4.3453430219983546E-2</c:v>
                </c:pt>
                <c:pt idx="707">
                  <c:v>4.3453430219983546E-2</c:v>
                </c:pt>
                <c:pt idx="708">
                  <c:v>4.3453430219983546E-2</c:v>
                </c:pt>
                <c:pt idx="709">
                  <c:v>4.3453430219983546E-2</c:v>
                </c:pt>
                <c:pt idx="710">
                  <c:v>4.3453430219983546E-2</c:v>
                </c:pt>
                <c:pt idx="711">
                  <c:v>4.3453430219983546E-2</c:v>
                </c:pt>
                <c:pt idx="712">
                  <c:v>4.3453430219983546E-2</c:v>
                </c:pt>
                <c:pt idx="713">
                  <c:v>4.3453430219983546E-2</c:v>
                </c:pt>
                <c:pt idx="714">
                  <c:v>4.3453430219983546E-2</c:v>
                </c:pt>
                <c:pt idx="715">
                  <c:v>4.3453430219983546E-2</c:v>
                </c:pt>
                <c:pt idx="716">
                  <c:v>4.3453430219983546E-2</c:v>
                </c:pt>
                <c:pt idx="717">
                  <c:v>4.3453430219983546E-2</c:v>
                </c:pt>
                <c:pt idx="718">
                  <c:v>4.3453430219983546E-2</c:v>
                </c:pt>
                <c:pt idx="719">
                  <c:v>4.3453430219983546E-2</c:v>
                </c:pt>
                <c:pt idx="720">
                  <c:v>4.3453430219983546E-2</c:v>
                </c:pt>
                <c:pt idx="721">
                  <c:v>4.3453430219983546E-2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90-6947-9692-DDC03333EB12}"/>
            </c:ext>
          </c:extLst>
        </c:ser>
        <c:ser>
          <c:idx val="5"/>
          <c:order val="2"/>
          <c:tx>
            <c:v>Cycle10</c:v>
          </c:tx>
          <c:spPr>
            <a:ln w="3810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xVal>
            <c:numRef>
              <c:f>'NiTi AM'!$BB$831:$BB$915</c:f>
              <c:numCache>
                <c:formatCode>General</c:formatCode>
                <c:ptCount val="85"/>
                <c:pt idx="0">
                  <c:v>3.1000000000000014E-2</c:v>
                </c:pt>
                <c:pt idx="1">
                  <c:v>3.2000000000000015E-2</c:v>
                </c:pt>
                <c:pt idx="2">
                  <c:v>3.3000000000000015E-2</c:v>
                </c:pt>
                <c:pt idx="3">
                  <c:v>3.4000000000000016E-2</c:v>
                </c:pt>
                <c:pt idx="4">
                  <c:v>3.5000000000000017E-2</c:v>
                </c:pt>
                <c:pt idx="5">
                  <c:v>3.6000000000000018E-2</c:v>
                </c:pt>
                <c:pt idx="6">
                  <c:v>3.7000000000000019E-2</c:v>
                </c:pt>
                <c:pt idx="7">
                  <c:v>3.800000000000002E-2</c:v>
                </c:pt>
                <c:pt idx="8">
                  <c:v>3.9000000000000021E-2</c:v>
                </c:pt>
                <c:pt idx="9">
                  <c:v>4.0000000000000022E-2</c:v>
                </c:pt>
                <c:pt idx="10">
                  <c:v>4.1000000000000023E-2</c:v>
                </c:pt>
                <c:pt idx="11">
                  <c:v>4.2000000000000023E-2</c:v>
                </c:pt>
                <c:pt idx="12">
                  <c:v>4.3000000000000024E-2</c:v>
                </c:pt>
                <c:pt idx="13">
                  <c:v>4.4000000000000025E-2</c:v>
                </c:pt>
                <c:pt idx="14">
                  <c:v>4.5000000000000026E-2</c:v>
                </c:pt>
                <c:pt idx="15">
                  <c:v>4.6000000000000027E-2</c:v>
                </c:pt>
                <c:pt idx="16">
                  <c:v>4.7000000000000028E-2</c:v>
                </c:pt>
                <c:pt idx="17">
                  <c:v>4.8000000000000029E-2</c:v>
                </c:pt>
                <c:pt idx="18">
                  <c:v>4.900000000000003E-2</c:v>
                </c:pt>
                <c:pt idx="19">
                  <c:v>5.0000000000000031E-2</c:v>
                </c:pt>
                <c:pt idx="20">
                  <c:v>5.1000000000000031E-2</c:v>
                </c:pt>
                <c:pt idx="21">
                  <c:v>5.2000000000000032E-2</c:v>
                </c:pt>
                <c:pt idx="22">
                  <c:v>5.3000000000000033E-2</c:v>
                </c:pt>
                <c:pt idx="23">
                  <c:v>5.4000000000000034E-2</c:v>
                </c:pt>
                <c:pt idx="24">
                  <c:v>5.5000000000000035E-2</c:v>
                </c:pt>
                <c:pt idx="25">
                  <c:v>5.6000000000000036E-2</c:v>
                </c:pt>
                <c:pt idx="26">
                  <c:v>5.7000000000000037E-2</c:v>
                </c:pt>
                <c:pt idx="27">
                  <c:v>5.8000000000000038E-2</c:v>
                </c:pt>
                <c:pt idx="28">
                  <c:v>5.9000000000000039E-2</c:v>
                </c:pt>
                <c:pt idx="29">
                  <c:v>6.0000000000000039E-2</c:v>
                </c:pt>
                <c:pt idx="30">
                  <c:v>6.100000000000004E-2</c:v>
                </c:pt>
                <c:pt idx="31">
                  <c:v>6.2000000000000041E-2</c:v>
                </c:pt>
                <c:pt idx="32">
                  <c:v>6.3000000000000042E-2</c:v>
                </c:pt>
                <c:pt idx="33">
                  <c:v>6.2000000000000041E-2</c:v>
                </c:pt>
                <c:pt idx="34">
                  <c:v>6.100000000000004E-2</c:v>
                </c:pt>
                <c:pt idx="35">
                  <c:v>6.0000000000000039E-2</c:v>
                </c:pt>
                <c:pt idx="36">
                  <c:v>5.9000000000000039E-2</c:v>
                </c:pt>
                <c:pt idx="37">
                  <c:v>5.8000000000000038E-2</c:v>
                </c:pt>
                <c:pt idx="38">
                  <c:v>5.7000000000000037E-2</c:v>
                </c:pt>
                <c:pt idx="39">
                  <c:v>5.6000000000000036E-2</c:v>
                </c:pt>
                <c:pt idx="40">
                  <c:v>5.5000000000000035E-2</c:v>
                </c:pt>
                <c:pt idx="41">
                  <c:v>5.4000000000000034E-2</c:v>
                </c:pt>
                <c:pt idx="42">
                  <c:v>5.3000000000000033E-2</c:v>
                </c:pt>
                <c:pt idx="43">
                  <c:v>5.2000000000000032E-2</c:v>
                </c:pt>
                <c:pt idx="44">
                  <c:v>5.1000000000000031E-2</c:v>
                </c:pt>
                <c:pt idx="45">
                  <c:v>5.0000000000000031E-2</c:v>
                </c:pt>
                <c:pt idx="46">
                  <c:v>4.900000000000003E-2</c:v>
                </c:pt>
                <c:pt idx="47">
                  <c:v>4.8000000000000029E-2</c:v>
                </c:pt>
                <c:pt idx="48">
                  <c:v>4.7000000000000028E-2</c:v>
                </c:pt>
                <c:pt idx="49">
                  <c:v>4.6000000000000027E-2</c:v>
                </c:pt>
                <c:pt idx="50">
                  <c:v>4.5000000000000026E-2</c:v>
                </c:pt>
                <c:pt idx="51">
                  <c:v>4.4000000000000025E-2</c:v>
                </c:pt>
                <c:pt idx="52">
                  <c:v>4.3000000000000024E-2</c:v>
                </c:pt>
                <c:pt idx="53">
                  <c:v>4.2000000000000023E-2</c:v>
                </c:pt>
                <c:pt idx="54">
                  <c:v>4.1000000000000023E-2</c:v>
                </c:pt>
                <c:pt idx="55">
                  <c:v>4.0000000000000022E-2</c:v>
                </c:pt>
                <c:pt idx="56">
                  <c:v>3.9000000000000021E-2</c:v>
                </c:pt>
                <c:pt idx="57">
                  <c:v>3.800000000000002E-2</c:v>
                </c:pt>
                <c:pt idx="58">
                  <c:v>3.7000000000000019E-2</c:v>
                </c:pt>
                <c:pt idx="59">
                  <c:v>3.6000000000000018E-2</c:v>
                </c:pt>
                <c:pt idx="60">
                  <c:v>3.5000000000000017E-2</c:v>
                </c:pt>
                <c:pt idx="61">
                  <c:v>3.4000000000000016E-2</c:v>
                </c:pt>
                <c:pt idx="62">
                  <c:v>3.3000000000000015E-2</c:v>
                </c:pt>
                <c:pt idx="63">
                  <c:v>3.2000000000000015E-2</c:v>
                </c:pt>
                <c:pt idx="64">
                  <c:v>3.1000000000000014E-2</c:v>
                </c:pt>
                <c:pt idx="65">
                  <c:v>3.0000000000000013E-2</c:v>
                </c:pt>
                <c:pt idx="66">
                  <c:v>2.9000000000000012E-2</c:v>
                </c:pt>
                <c:pt idx="67">
                  <c:v>2.8000000000000011E-2</c:v>
                </c:pt>
                <c:pt idx="68">
                  <c:v>2.700000000000001E-2</c:v>
                </c:pt>
                <c:pt idx="69">
                  <c:v>2.6000000000000009E-2</c:v>
                </c:pt>
                <c:pt idx="70">
                  <c:v>2.5000000000000008E-2</c:v>
                </c:pt>
                <c:pt idx="71">
                  <c:v>2.4000000000000007E-2</c:v>
                </c:pt>
                <c:pt idx="72">
                  <c:v>2.3000000000000007E-2</c:v>
                </c:pt>
                <c:pt idx="73">
                  <c:v>2.2000000000000006E-2</c:v>
                </c:pt>
                <c:pt idx="74">
                  <c:v>2.1000000000000005E-2</c:v>
                </c:pt>
                <c:pt idx="75">
                  <c:v>2.0000000000000004E-2</c:v>
                </c:pt>
                <c:pt idx="76">
                  <c:v>2.1000000000000005E-2</c:v>
                </c:pt>
                <c:pt idx="77">
                  <c:v>2.2000000000000006E-2</c:v>
                </c:pt>
                <c:pt idx="78">
                  <c:v>2.3000000000000007E-2</c:v>
                </c:pt>
                <c:pt idx="79">
                  <c:v>2.4000000000000007E-2</c:v>
                </c:pt>
                <c:pt idx="80">
                  <c:v>2.5000000000000008E-2</c:v>
                </c:pt>
                <c:pt idx="81">
                  <c:v>2.6000000000000009E-2</c:v>
                </c:pt>
                <c:pt idx="82">
                  <c:v>2.700000000000001E-2</c:v>
                </c:pt>
                <c:pt idx="83">
                  <c:v>2.8000000000000011E-2</c:v>
                </c:pt>
                <c:pt idx="84">
                  <c:v>2.9000000000000012E-2</c:v>
                </c:pt>
              </c:numCache>
            </c:numRef>
          </c:xVal>
          <c:yVal>
            <c:numRef>
              <c:f>'NiTi AM'!$AG$831:$AG$915</c:f>
              <c:numCache>
                <c:formatCode>General</c:formatCode>
                <c:ptCount val="85"/>
                <c:pt idx="0">
                  <c:v>4.3453430219983546E-2</c:v>
                </c:pt>
                <c:pt idx="1">
                  <c:v>4.3453430219983546E-2</c:v>
                </c:pt>
                <c:pt idx="2">
                  <c:v>4.3453430219983546E-2</c:v>
                </c:pt>
                <c:pt idx="3">
                  <c:v>4.3453430219983546E-2</c:v>
                </c:pt>
                <c:pt idx="4">
                  <c:v>4.3453430219983546E-2</c:v>
                </c:pt>
                <c:pt idx="5">
                  <c:v>4.3453430219983546E-2</c:v>
                </c:pt>
                <c:pt idx="6">
                  <c:v>4.3453430219983546E-2</c:v>
                </c:pt>
                <c:pt idx="7">
                  <c:v>4.3453430219983546E-2</c:v>
                </c:pt>
                <c:pt idx="8">
                  <c:v>4.3453430219983546E-2</c:v>
                </c:pt>
                <c:pt idx="9">
                  <c:v>4.3453430219983546E-2</c:v>
                </c:pt>
                <c:pt idx="10">
                  <c:v>4.3453430219983546E-2</c:v>
                </c:pt>
                <c:pt idx="11">
                  <c:v>4.3453430219983546E-2</c:v>
                </c:pt>
                <c:pt idx="12">
                  <c:v>4.3453430219983546E-2</c:v>
                </c:pt>
                <c:pt idx="13">
                  <c:v>4.3453430219983546E-2</c:v>
                </c:pt>
                <c:pt idx="14">
                  <c:v>4.3453430219983546E-2</c:v>
                </c:pt>
                <c:pt idx="15">
                  <c:v>4.3453430219983546E-2</c:v>
                </c:pt>
                <c:pt idx="16">
                  <c:v>4.3453430219983546E-2</c:v>
                </c:pt>
                <c:pt idx="17">
                  <c:v>4.3453430219983546E-2</c:v>
                </c:pt>
                <c:pt idx="18">
                  <c:v>4.3453430219983546E-2</c:v>
                </c:pt>
                <c:pt idx="19">
                  <c:v>4.3453430219983546E-2</c:v>
                </c:pt>
                <c:pt idx="20">
                  <c:v>4.3453430219983546E-2</c:v>
                </c:pt>
                <c:pt idx="21">
                  <c:v>4.3453430219983546E-2</c:v>
                </c:pt>
                <c:pt idx="22">
                  <c:v>4.3453430219983546E-2</c:v>
                </c:pt>
                <c:pt idx="23">
                  <c:v>4.3453430219983546E-2</c:v>
                </c:pt>
                <c:pt idx="24">
                  <c:v>4.3453430219983546E-2</c:v>
                </c:pt>
                <c:pt idx="25">
                  <c:v>4.3641940699421372E-2</c:v>
                </c:pt>
                <c:pt idx="26">
                  <c:v>4.3803270182430021E-2</c:v>
                </c:pt>
                <c:pt idx="27">
                  <c:v>4.3967127502235692E-2</c:v>
                </c:pt>
                <c:pt idx="28">
                  <c:v>4.4241260352158668E-2</c:v>
                </c:pt>
                <c:pt idx="29">
                  <c:v>4.4424204120779305E-2</c:v>
                </c:pt>
                <c:pt idx="30">
                  <c:v>4.4582926529230994E-2</c:v>
                </c:pt>
                <c:pt idx="31">
                  <c:v>4.4855371474351112E-2</c:v>
                </c:pt>
                <c:pt idx="32">
                  <c:v>4.5035596695573367E-2</c:v>
                </c:pt>
                <c:pt idx="33">
                  <c:v>4.5035596695573367E-2</c:v>
                </c:pt>
                <c:pt idx="34">
                  <c:v>4.5035596695573367E-2</c:v>
                </c:pt>
                <c:pt idx="35">
                  <c:v>4.5035596695573367E-2</c:v>
                </c:pt>
                <c:pt idx="36">
                  <c:v>4.5035596695573367E-2</c:v>
                </c:pt>
                <c:pt idx="37">
                  <c:v>4.5035596695573367E-2</c:v>
                </c:pt>
                <c:pt idx="38">
                  <c:v>4.5035596695573367E-2</c:v>
                </c:pt>
                <c:pt idx="39">
                  <c:v>4.5035596695573367E-2</c:v>
                </c:pt>
                <c:pt idx="40">
                  <c:v>4.5035596695573367E-2</c:v>
                </c:pt>
                <c:pt idx="41">
                  <c:v>4.5035596695573367E-2</c:v>
                </c:pt>
                <c:pt idx="42">
                  <c:v>4.5035596695573367E-2</c:v>
                </c:pt>
                <c:pt idx="43">
                  <c:v>4.5035596695573367E-2</c:v>
                </c:pt>
                <c:pt idx="44">
                  <c:v>4.5035596695573367E-2</c:v>
                </c:pt>
                <c:pt idx="45">
                  <c:v>4.5035596695573367E-2</c:v>
                </c:pt>
                <c:pt idx="46">
                  <c:v>4.5035596695573367E-2</c:v>
                </c:pt>
                <c:pt idx="47">
                  <c:v>4.5035596695573367E-2</c:v>
                </c:pt>
                <c:pt idx="48">
                  <c:v>4.5035596695573367E-2</c:v>
                </c:pt>
                <c:pt idx="49">
                  <c:v>4.5035596695573367E-2</c:v>
                </c:pt>
                <c:pt idx="50">
                  <c:v>4.5035596695573367E-2</c:v>
                </c:pt>
                <c:pt idx="51">
                  <c:v>4.5035596695573367E-2</c:v>
                </c:pt>
                <c:pt idx="52">
                  <c:v>4.5035596695573367E-2</c:v>
                </c:pt>
                <c:pt idx="53">
                  <c:v>4.5035596695573367E-2</c:v>
                </c:pt>
                <c:pt idx="54">
                  <c:v>4.5035596695573367E-2</c:v>
                </c:pt>
                <c:pt idx="55">
                  <c:v>4.5035596695573367E-2</c:v>
                </c:pt>
                <c:pt idx="56">
                  <c:v>4.5035596695573367E-2</c:v>
                </c:pt>
                <c:pt idx="57">
                  <c:v>4.5035596695573367E-2</c:v>
                </c:pt>
                <c:pt idx="58">
                  <c:v>4.5035596695573367E-2</c:v>
                </c:pt>
                <c:pt idx="59">
                  <c:v>4.5035596695573367E-2</c:v>
                </c:pt>
                <c:pt idx="60">
                  <c:v>4.5035596695573367E-2</c:v>
                </c:pt>
                <c:pt idx="61">
                  <c:v>4.5035596695573367E-2</c:v>
                </c:pt>
                <c:pt idx="62">
                  <c:v>4.5035596695573367E-2</c:v>
                </c:pt>
                <c:pt idx="63">
                  <c:v>4.5035596695573367E-2</c:v>
                </c:pt>
                <c:pt idx="64">
                  <c:v>4.5035596695573367E-2</c:v>
                </c:pt>
                <c:pt idx="65">
                  <c:v>4.5035596695573367E-2</c:v>
                </c:pt>
                <c:pt idx="66">
                  <c:v>4.5035596695573367E-2</c:v>
                </c:pt>
                <c:pt idx="67">
                  <c:v>4.5035596695573367E-2</c:v>
                </c:pt>
                <c:pt idx="68">
                  <c:v>4.5035596695573367E-2</c:v>
                </c:pt>
                <c:pt idx="69">
                  <c:v>4.5035596695573367E-2</c:v>
                </c:pt>
                <c:pt idx="70">
                  <c:v>4.5035596695573367E-2</c:v>
                </c:pt>
                <c:pt idx="71">
                  <c:v>4.5035596695573367E-2</c:v>
                </c:pt>
                <c:pt idx="72">
                  <c:v>4.5035596695573367E-2</c:v>
                </c:pt>
                <c:pt idx="73">
                  <c:v>4.5035596695573367E-2</c:v>
                </c:pt>
                <c:pt idx="74">
                  <c:v>4.5035596695573367E-2</c:v>
                </c:pt>
                <c:pt idx="75">
                  <c:v>4.5035596695573367E-2</c:v>
                </c:pt>
                <c:pt idx="76">
                  <c:v>4.5035596695573367E-2</c:v>
                </c:pt>
                <c:pt idx="77">
                  <c:v>4.5035596695573367E-2</c:v>
                </c:pt>
                <c:pt idx="78">
                  <c:v>4.5035596695573367E-2</c:v>
                </c:pt>
                <c:pt idx="79">
                  <c:v>4.5035596695573367E-2</c:v>
                </c:pt>
                <c:pt idx="80">
                  <c:v>4.5035596695573367E-2</c:v>
                </c:pt>
                <c:pt idx="81">
                  <c:v>4.5035596695573367E-2</c:v>
                </c:pt>
                <c:pt idx="82">
                  <c:v>4.5035596695573367E-2</c:v>
                </c:pt>
                <c:pt idx="83">
                  <c:v>4.5035596695573367E-2</c:v>
                </c:pt>
                <c:pt idx="84">
                  <c:v>4.5035596695573367E-2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90-6947-9692-DDC03333E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394463"/>
        <c:axId val="782377647"/>
      </c:scatterChart>
      <c:valAx>
        <c:axId val="782394463"/>
        <c:scaling>
          <c:orientation val="minMax"/>
          <c:max val="7.0000000000000007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77647"/>
        <c:crosses val="autoZero"/>
        <c:crossBetween val="midCat"/>
        <c:minorUnit val="5.000000000000001E-3"/>
      </c:valAx>
      <c:valAx>
        <c:axId val="782377647"/>
        <c:scaling>
          <c:orientation val="minMax"/>
          <c:max val="5.000000000000001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94463"/>
        <c:crosses val="autoZero"/>
        <c:crossBetween val="midCat"/>
        <c:majorUnit val="1.0000000000000002E-2"/>
        <c:minorUnit val="5.000000000000001E-3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Fig. 2c. Compressive Local Plastic Strain</a:t>
            </a:r>
            <a:r>
              <a:rPr lang="en-US" baseline="0"/>
              <a:t> - Macro </a:t>
            </a:r>
            <a:r>
              <a:rPr lang="en-US"/>
              <a:t>Strain </a:t>
            </a:r>
            <a:r>
              <a:rPr lang="en-US" baseline="0"/>
              <a:t>&lt;111&gt; Interior (I)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Cycle1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'NiTi AM'!$BB$2:$BB$110</c:f>
              <c:numCache>
                <c:formatCode>General</c:formatCode>
                <c:ptCount val="109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5.7000000000000044E-2</c:v>
                </c:pt>
                <c:pt idx="60">
                  <c:v>5.6000000000000043E-2</c:v>
                </c:pt>
                <c:pt idx="61">
                  <c:v>5.5000000000000042E-2</c:v>
                </c:pt>
                <c:pt idx="62">
                  <c:v>5.4000000000000041E-2</c:v>
                </c:pt>
                <c:pt idx="63">
                  <c:v>5.300000000000004E-2</c:v>
                </c:pt>
                <c:pt idx="64">
                  <c:v>5.2000000000000039E-2</c:v>
                </c:pt>
                <c:pt idx="65">
                  <c:v>5.1000000000000038E-2</c:v>
                </c:pt>
                <c:pt idx="66">
                  <c:v>5.0000000000000037E-2</c:v>
                </c:pt>
                <c:pt idx="67">
                  <c:v>4.9000000000000037E-2</c:v>
                </c:pt>
                <c:pt idx="68">
                  <c:v>4.8000000000000036E-2</c:v>
                </c:pt>
                <c:pt idx="69">
                  <c:v>4.7000000000000035E-2</c:v>
                </c:pt>
                <c:pt idx="70">
                  <c:v>4.6000000000000034E-2</c:v>
                </c:pt>
                <c:pt idx="71">
                  <c:v>4.5000000000000033E-2</c:v>
                </c:pt>
                <c:pt idx="72">
                  <c:v>4.4000000000000032E-2</c:v>
                </c:pt>
                <c:pt idx="73">
                  <c:v>4.3000000000000031E-2</c:v>
                </c:pt>
                <c:pt idx="74">
                  <c:v>4.200000000000003E-2</c:v>
                </c:pt>
                <c:pt idx="75">
                  <c:v>4.1000000000000029E-2</c:v>
                </c:pt>
                <c:pt idx="76">
                  <c:v>4.0000000000000029E-2</c:v>
                </c:pt>
                <c:pt idx="77">
                  <c:v>3.9000000000000028E-2</c:v>
                </c:pt>
                <c:pt idx="78">
                  <c:v>3.8000000000000027E-2</c:v>
                </c:pt>
                <c:pt idx="79">
                  <c:v>3.7000000000000026E-2</c:v>
                </c:pt>
                <c:pt idx="80">
                  <c:v>3.6000000000000025E-2</c:v>
                </c:pt>
                <c:pt idx="81">
                  <c:v>3.5000000000000024E-2</c:v>
                </c:pt>
                <c:pt idx="82">
                  <c:v>3.4000000000000023E-2</c:v>
                </c:pt>
                <c:pt idx="83">
                  <c:v>3.3000000000000022E-2</c:v>
                </c:pt>
                <c:pt idx="84">
                  <c:v>3.2000000000000021E-2</c:v>
                </c:pt>
                <c:pt idx="85">
                  <c:v>3.1000000000000021E-2</c:v>
                </c:pt>
                <c:pt idx="86">
                  <c:v>3.000000000000002E-2</c:v>
                </c:pt>
                <c:pt idx="87">
                  <c:v>2.9000000000000019E-2</c:v>
                </c:pt>
                <c:pt idx="88">
                  <c:v>2.8000000000000018E-2</c:v>
                </c:pt>
                <c:pt idx="89">
                  <c:v>2.7000000000000017E-2</c:v>
                </c:pt>
                <c:pt idx="90">
                  <c:v>2.6000000000000016E-2</c:v>
                </c:pt>
                <c:pt idx="91">
                  <c:v>2.5000000000000015E-2</c:v>
                </c:pt>
                <c:pt idx="92">
                  <c:v>2.4000000000000014E-2</c:v>
                </c:pt>
                <c:pt idx="93">
                  <c:v>2.3000000000000013E-2</c:v>
                </c:pt>
                <c:pt idx="94">
                  <c:v>2.2000000000000013E-2</c:v>
                </c:pt>
                <c:pt idx="95">
                  <c:v>2.1000000000000012E-2</c:v>
                </c:pt>
                <c:pt idx="96">
                  <c:v>2.0000000000000011E-2</c:v>
                </c:pt>
                <c:pt idx="97">
                  <c:v>1.900000000000001E-2</c:v>
                </c:pt>
                <c:pt idx="98">
                  <c:v>1.8000000000000009E-2</c:v>
                </c:pt>
                <c:pt idx="99">
                  <c:v>1.7000000000000008E-2</c:v>
                </c:pt>
                <c:pt idx="100">
                  <c:v>1.6000000000000007E-2</c:v>
                </c:pt>
                <c:pt idx="101">
                  <c:v>1.5000000000000006E-2</c:v>
                </c:pt>
                <c:pt idx="102">
                  <c:v>1.4000000000000005E-2</c:v>
                </c:pt>
                <c:pt idx="103">
                  <c:v>1.3000000000000005E-2</c:v>
                </c:pt>
                <c:pt idx="104">
                  <c:v>1.2000000000000004E-2</c:v>
                </c:pt>
                <c:pt idx="105">
                  <c:v>1.1000000000000003E-2</c:v>
                </c:pt>
                <c:pt idx="106">
                  <c:v>1.0000000000000002E-2</c:v>
                </c:pt>
                <c:pt idx="107">
                  <c:v>9.0000000000000011E-3</c:v>
                </c:pt>
                <c:pt idx="108">
                  <c:v>8.0000000000000002E-3</c:v>
                </c:pt>
              </c:numCache>
            </c:numRef>
          </c:xVal>
          <c:yVal>
            <c:numRef>
              <c:f>'NiTi AM'!$X$2:$X$111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7.1193052524033497E-5</c:v>
                </c:pt>
                <c:pt idx="22">
                  <c:v>3.2249147186244766E-4</c:v>
                </c:pt>
                <c:pt idx="23">
                  <c:v>5.0249225547745061E-4</c:v>
                </c:pt>
                <c:pt idx="24">
                  <c:v>6.6421800351539701E-4</c:v>
                </c:pt>
                <c:pt idx="25">
                  <c:v>9.4055356558250618E-4</c:v>
                </c:pt>
                <c:pt idx="26">
                  <c:v>1.1161601554706821E-3</c:v>
                </c:pt>
                <c:pt idx="27">
                  <c:v>1.2739269060800824E-3</c:v>
                </c:pt>
                <c:pt idx="28">
                  <c:v>1.4340731717704062E-3</c:v>
                </c:pt>
                <c:pt idx="29">
                  <c:v>1.7127375704484467E-3</c:v>
                </c:pt>
                <c:pt idx="30">
                  <c:v>1.8904315013757458E-3</c:v>
                </c:pt>
                <c:pt idx="31">
                  <c:v>2.0516484356978811E-3</c:v>
                </c:pt>
                <c:pt idx="32">
                  <c:v>2.3287048388544282E-3</c:v>
                </c:pt>
                <c:pt idx="33">
                  <c:v>2.5065647795663656E-3</c:v>
                </c:pt>
                <c:pt idx="34">
                  <c:v>2.6665878601960791E-3</c:v>
                </c:pt>
                <c:pt idx="35">
                  <c:v>2.9427674159031559E-3</c:v>
                </c:pt>
                <c:pt idx="36">
                  <c:v>3.1192573232202013E-3</c:v>
                </c:pt>
                <c:pt idx="37">
                  <c:v>3.2798489130474269E-3</c:v>
                </c:pt>
                <c:pt idx="38">
                  <c:v>3.4413280019370564E-3</c:v>
                </c:pt>
                <c:pt idx="39">
                  <c:v>3.7159926990294216E-3</c:v>
                </c:pt>
                <c:pt idx="40">
                  <c:v>3.8922491188316845E-3</c:v>
                </c:pt>
                <c:pt idx="41">
                  <c:v>4.0554672896708881E-3</c:v>
                </c:pt>
                <c:pt idx="42">
                  <c:v>4.216299563301276E-3</c:v>
                </c:pt>
                <c:pt idx="43">
                  <c:v>4.4886560966699495E-3</c:v>
                </c:pt>
                <c:pt idx="44">
                  <c:v>4.6691394609726404E-3</c:v>
                </c:pt>
                <c:pt idx="45">
                  <c:v>4.8281063693004639E-3</c:v>
                </c:pt>
                <c:pt idx="46">
                  <c:v>4.9849933952112119E-3</c:v>
                </c:pt>
                <c:pt idx="47">
                  <c:v>5.2548123874117158E-3</c:v>
                </c:pt>
                <c:pt idx="48">
                  <c:v>5.4347353626287209E-3</c:v>
                </c:pt>
                <c:pt idx="49">
                  <c:v>5.5935893329402044E-3</c:v>
                </c:pt>
                <c:pt idx="50">
                  <c:v>5.7536998029236669E-3</c:v>
                </c:pt>
                <c:pt idx="51">
                  <c:v>6.0234496827452364E-3</c:v>
                </c:pt>
                <c:pt idx="52">
                  <c:v>6.1953375055477143E-3</c:v>
                </c:pt>
                <c:pt idx="53">
                  <c:v>6.3537063563353473E-3</c:v>
                </c:pt>
                <c:pt idx="54">
                  <c:v>6.5135716124603152E-3</c:v>
                </c:pt>
                <c:pt idx="55">
                  <c:v>6.6693294140585512E-3</c:v>
                </c:pt>
                <c:pt idx="56">
                  <c:v>6.9374759081930609E-3</c:v>
                </c:pt>
                <c:pt idx="57">
                  <c:v>7.113876292577463E-3</c:v>
                </c:pt>
                <c:pt idx="58">
                  <c:v>7.2708228957740501E-3</c:v>
                </c:pt>
                <c:pt idx="59">
                  <c:v>7.2708228957740501E-3</c:v>
                </c:pt>
                <c:pt idx="60">
                  <c:v>7.2708228957740501E-3</c:v>
                </c:pt>
                <c:pt idx="61">
                  <c:v>7.2708228957740501E-3</c:v>
                </c:pt>
                <c:pt idx="62">
                  <c:v>7.2708228957740501E-3</c:v>
                </c:pt>
                <c:pt idx="63">
                  <c:v>7.2708228957740501E-3</c:v>
                </c:pt>
                <c:pt idx="64">
                  <c:v>7.2708228957740501E-3</c:v>
                </c:pt>
                <c:pt idx="65">
                  <c:v>7.2708228957740501E-3</c:v>
                </c:pt>
                <c:pt idx="66">
                  <c:v>7.2708228957740501E-3</c:v>
                </c:pt>
                <c:pt idx="67">
                  <c:v>7.2708228957740501E-3</c:v>
                </c:pt>
                <c:pt idx="68">
                  <c:v>7.2708228957740501E-3</c:v>
                </c:pt>
                <c:pt idx="69">
                  <c:v>7.2708228957740501E-3</c:v>
                </c:pt>
                <c:pt idx="70">
                  <c:v>7.2708228957740501E-3</c:v>
                </c:pt>
                <c:pt idx="71">
                  <c:v>7.2708228957740501E-3</c:v>
                </c:pt>
                <c:pt idx="72">
                  <c:v>7.2708228957740501E-3</c:v>
                </c:pt>
                <c:pt idx="73">
                  <c:v>7.2708228957740501E-3</c:v>
                </c:pt>
                <c:pt idx="74">
                  <c:v>7.2708228957740501E-3</c:v>
                </c:pt>
                <c:pt idx="75">
                  <c:v>7.2708228957740501E-3</c:v>
                </c:pt>
                <c:pt idx="76">
                  <c:v>7.2708228957740501E-3</c:v>
                </c:pt>
                <c:pt idx="77">
                  <c:v>7.2708228957740501E-3</c:v>
                </c:pt>
                <c:pt idx="78">
                  <c:v>7.2708228957740501E-3</c:v>
                </c:pt>
                <c:pt idx="79">
                  <c:v>7.2708228957740501E-3</c:v>
                </c:pt>
                <c:pt idx="80">
                  <c:v>7.2708228957740501E-3</c:v>
                </c:pt>
                <c:pt idx="81">
                  <c:v>7.2708228957740501E-3</c:v>
                </c:pt>
                <c:pt idx="82">
                  <c:v>7.2708228957740501E-3</c:v>
                </c:pt>
                <c:pt idx="83">
                  <c:v>7.2708228957740501E-3</c:v>
                </c:pt>
                <c:pt idx="84">
                  <c:v>7.2708228957740501E-3</c:v>
                </c:pt>
                <c:pt idx="85">
                  <c:v>7.2708228957740501E-3</c:v>
                </c:pt>
                <c:pt idx="86">
                  <c:v>7.2708228957740501E-3</c:v>
                </c:pt>
                <c:pt idx="87">
                  <c:v>7.2708228957740501E-3</c:v>
                </c:pt>
                <c:pt idx="88">
                  <c:v>7.2708228957740501E-3</c:v>
                </c:pt>
                <c:pt idx="89">
                  <c:v>7.2708228957740501E-3</c:v>
                </c:pt>
                <c:pt idx="90">
                  <c:v>7.2708228957740501E-3</c:v>
                </c:pt>
                <c:pt idx="91">
                  <c:v>7.2708228957740501E-3</c:v>
                </c:pt>
                <c:pt idx="92">
                  <c:v>7.2708228957740501E-3</c:v>
                </c:pt>
                <c:pt idx="93">
                  <c:v>7.2708228957740501E-3</c:v>
                </c:pt>
                <c:pt idx="94">
                  <c:v>7.2708228957740501E-3</c:v>
                </c:pt>
                <c:pt idx="95">
                  <c:v>7.2708228957740501E-3</c:v>
                </c:pt>
                <c:pt idx="96">
                  <c:v>7.2708228957740501E-3</c:v>
                </c:pt>
                <c:pt idx="97">
                  <c:v>7.2708228957740501E-3</c:v>
                </c:pt>
                <c:pt idx="98">
                  <c:v>7.2708228957740501E-3</c:v>
                </c:pt>
                <c:pt idx="99">
                  <c:v>7.2708228957740501E-3</c:v>
                </c:pt>
                <c:pt idx="100">
                  <c:v>7.2708228957740501E-3</c:v>
                </c:pt>
                <c:pt idx="101">
                  <c:v>7.2708228957740501E-3</c:v>
                </c:pt>
                <c:pt idx="102">
                  <c:v>7.2708228957740501E-3</c:v>
                </c:pt>
                <c:pt idx="103">
                  <c:v>7.2708228957740501E-3</c:v>
                </c:pt>
                <c:pt idx="104">
                  <c:v>7.2708228957740501E-3</c:v>
                </c:pt>
                <c:pt idx="105">
                  <c:v>7.2708228957740501E-3</c:v>
                </c:pt>
                <c:pt idx="106">
                  <c:v>7.2708228957740501E-3</c:v>
                </c:pt>
                <c:pt idx="107">
                  <c:v>7.2708228957740501E-3</c:v>
                </c:pt>
                <c:pt idx="108">
                  <c:v>7.2708228957740501E-3</c:v>
                </c:pt>
                <c:pt idx="109">
                  <c:v>7.2708228957740501E-3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C8-2B42-A71B-1D20467A8D44}"/>
            </c:ext>
          </c:extLst>
        </c:ser>
        <c:ser>
          <c:idx val="4"/>
          <c:order val="1"/>
          <c:tx>
            <c:v>Cycle2-9</c:v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'NiTi AM'!$BB$111:$BB$831</c:f>
              <c:numCache>
                <c:formatCode>General</c:formatCode>
                <c:ptCount val="721"/>
                <c:pt idx="0">
                  <c:v>7.0000000000000001E-3</c:v>
                </c:pt>
                <c:pt idx="1">
                  <c:v>8.0000000000000002E-3</c:v>
                </c:pt>
                <c:pt idx="2">
                  <c:v>9.0000000000000011E-3</c:v>
                </c:pt>
                <c:pt idx="3">
                  <c:v>1.0000000000000002E-2</c:v>
                </c:pt>
                <c:pt idx="4">
                  <c:v>1.1000000000000003E-2</c:v>
                </c:pt>
                <c:pt idx="5">
                  <c:v>1.2000000000000004E-2</c:v>
                </c:pt>
                <c:pt idx="6">
                  <c:v>1.3000000000000005E-2</c:v>
                </c:pt>
                <c:pt idx="7">
                  <c:v>1.4000000000000005E-2</c:v>
                </c:pt>
                <c:pt idx="8">
                  <c:v>1.5000000000000006E-2</c:v>
                </c:pt>
                <c:pt idx="9">
                  <c:v>1.6000000000000007E-2</c:v>
                </c:pt>
                <c:pt idx="10">
                  <c:v>1.7000000000000008E-2</c:v>
                </c:pt>
                <c:pt idx="11">
                  <c:v>1.8000000000000009E-2</c:v>
                </c:pt>
                <c:pt idx="12">
                  <c:v>1.900000000000001E-2</c:v>
                </c:pt>
                <c:pt idx="13">
                  <c:v>2.0000000000000011E-2</c:v>
                </c:pt>
                <c:pt idx="14">
                  <c:v>2.1000000000000012E-2</c:v>
                </c:pt>
                <c:pt idx="15">
                  <c:v>2.2000000000000013E-2</c:v>
                </c:pt>
                <c:pt idx="16">
                  <c:v>2.3000000000000013E-2</c:v>
                </c:pt>
                <c:pt idx="17">
                  <c:v>2.4000000000000014E-2</c:v>
                </c:pt>
                <c:pt idx="18">
                  <c:v>2.5000000000000015E-2</c:v>
                </c:pt>
                <c:pt idx="19">
                  <c:v>2.6000000000000016E-2</c:v>
                </c:pt>
                <c:pt idx="20">
                  <c:v>2.7000000000000017E-2</c:v>
                </c:pt>
                <c:pt idx="21">
                  <c:v>2.8000000000000018E-2</c:v>
                </c:pt>
                <c:pt idx="22">
                  <c:v>2.9000000000000019E-2</c:v>
                </c:pt>
                <c:pt idx="23">
                  <c:v>3.000000000000002E-2</c:v>
                </c:pt>
                <c:pt idx="24">
                  <c:v>3.1000000000000021E-2</c:v>
                </c:pt>
                <c:pt idx="25">
                  <c:v>3.2000000000000021E-2</c:v>
                </c:pt>
                <c:pt idx="26">
                  <c:v>3.3000000000000022E-2</c:v>
                </c:pt>
                <c:pt idx="27">
                  <c:v>3.4000000000000023E-2</c:v>
                </c:pt>
                <c:pt idx="28">
                  <c:v>3.5000000000000024E-2</c:v>
                </c:pt>
                <c:pt idx="29">
                  <c:v>3.6000000000000025E-2</c:v>
                </c:pt>
                <c:pt idx="30">
                  <c:v>3.7000000000000026E-2</c:v>
                </c:pt>
                <c:pt idx="31">
                  <c:v>3.8000000000000027E-2</c:v>
                </c:pt>
                <c:pt idx="32">
                  <c:v>3.9000000000000028E-2</c:v>
                </c:pt>
                <c:pt idx="33">
                  <c:v>4.0000000000000029E-2</c:v>
                </c:pt>
                <c:pt idx="34">
                  <c:v>4.1000000000000029E-2</c:v>
                </c:pt>
                <c:pt idx="35">
                  <c:v>4.200000000000003E-2</c:v>
                </c:pt>
                <c:pt idx="36">
                  <c:v>4.3000000000000031E-2</c:v>
                </c:pt>
                <c:pt idx="37">
                  <c:v>4.4000000000000032E-2</c:v>
                </c:pt>
                <c:pt idx="38">
                  <c:v>4.5000000000000033E-2</c:v>
                </c:pt>
                <c:pt idx="39">
                  <c:v>4.6000000000000034E-2</c:v>
                </c:pt>
                <c:pt idx="40">
                  <c:v>4.7000000000000035E-2</c:v>
                </c:pt>
                <c:pt idx="41">
                  <c:v>4.8000000000000036E-2</c:v>
                </c:pt>
                <c:pt idx="42">
                  <c:v>4.9000000000000037E-2</c:v>
                </c:pt>
                <c:pt idx="43">
                  <c:v>5.0000000000000037E-2</c:v>
                </c:pt>
                <c:pt idx="44">
                  <c:v>5.1000000000000038E-2</c:v>
                </c:pt>
                <c:pt idx="45">
                  <c:v>5.2000000000000039E-2</c:v>
                </c:pt>
                <c:pt idx="46">
                  <c:v>5.300000000000004E-2</c:v>
                </c:pt>
                <c:pt idx="47">
                  <c:v>5.4000000000000041E-2</c:v>
                </c:pt>
                <c:pt idx="48">
                  <c:v>5.5000000000000042E-2</c:v>
                </c:pt>
                <c:pt idx="49">
                  <c:v>5.6000000000000043E-2</c:v>
                </c:pt>
                <c:pt idx="50">
                  <c:v>5.7000000000000044E-2</c:v>
                </c:pt>
                <c:pt idx="51">
                  <c:v>5.8000000000000045E-2</c:v>
                </c:pt>
                <c:pt idx="52">
                  <c:v>5.9000000000000045E-2</c:v>
                </c:pt>
                <c:pt idx="53">
                  <c:v>6.0000000000000046E-2</c:v>
                </c:pt>
                <c:pt idx="54">
                  <c:v>5.9000000000000045E-2</c:v>
                </c:pt>
                <c:pt idx="55">
                  <c:v>5.8000000000000045E-2</c:v>
                </c:pt>
                <c:pt idx="56">
                  <c:v>5.7000000000000044E-2</c:v>
                </c:pt>
                <c:pt idx="57">
                  <c:v>5.6000000000000043E-2</c:v>
                </c:pt>
                <c:pt idx="58">
                  <c:v>5.5000000000000042E-2</c:v>
                </c:pt>
                <c:pt idx="59">
                  <c:v>5.4000000000000041E-2</c:v>
                </c:pt>
                <c:pt idx="60">
                  <c:v>5.300000000000004E-2</c:v>
                </c:pt>
                <c:pt idx="61">
                  <c:v>5.2000000000000039E-2</c:v>
                </c:pt>
                <c:pt idx="62">
                  <c:v>5.1000000000000038E-2</c:v>
                </c:pt>
                <c:pt idx="63">
                  <c:v>5.0000000000000037E-2</c:v>
                </c:pt>
                <c:pt idx="64">
                  <c:v>4.9000000000000037E-2</c:v>
                </c:pt>
                <c:pt idx="65">
                  <c:v>4.8000000000000036E-2</c:v>
                </c:pt>
                <c:pt idx="66">
                  <c:v>4.7000000000000035E-2</c:v>
                </c:pt>
                <c:pt idx="67">
                  <c:v>4.6000000000000034E-2</c:v>
                </c:pt>
                <c:pt idx="68">
                  <c:v>4.5000000000000033E-2</c:v>
                </c:pt>
                <c:pt idx="69">
                  <c:v>4.4000000000000032E-2</c:v>
                </c:pt>
                <c:pt idx="70">
                  <c:v>4.3000000000000031E-2</c:v>
                </c:pt>
                <c:pt idx="71">
                  <c:v>4.200000000000003E-2</c:v>
                </c:pt>
                <c:pt idx="72">
                  <c:v>4.1000000000000029E-2</c:v>
                </c:pt>
                <c:pt idx="73">
                  <c:v>4.0000000000000029E-2</c:v>
                </c:pt>
                <c:pt idx="74">
                  <c:v>3.9000000000000028E-2</c:v>
                </c:pt>
                <c:pt idx="75">
                  <c:v>3.8000000000000027E-2</c:v>
                </c:pt>
                <c:pt idx="76">
                  <c:v>3.7000000000000026E-2</c:v>
                </c:pt>
                <c:pt idx="77">
                  <c:v>3.6000000000000025E-2</c:v>
                </c:pt>
                <c:pt idx="78">
                  <c:v>3.5000000000000024E-2</c:v>
                </c:pt>
                <c:pt idx="79">
                  <c:v>3.4000000000000023E-2</c:v>
                </c:pt>
                <c:pt idx="80">
                  <c:v>3.3000000000000022E-2</c:v>
                </c:pt>
                <c:pt idx="81">
                  <c:v>3.2000000000000021E-2</c:v>
                </c:pt>
                <c:pt idx="82">
                  <c:v>3.1000000000000021E-2</c:v>
                </c:pt>
                <c:pt idx="83">
                  <c:v>3.000000000000002E-2</c:v>
                </c:pt>
                <c:pt idx="84">
                  <c:v>2.9000000000000019E-2</c:v>
                </c:pt>
                <c:pt idx="85">
                  <c:v>2.8000000000000018E-2</c:v>
                </c:pt>
                <c:pt idx="86">
                  <c:v>2.7000000000000017E-2</c:v>
                </c:pt>
                <c:pt idx="87">
                  <c:v>2.6000000000000016E-2</c:v>
                </c:pt>
                <c:pt idx="88">
                  <c:v>2.5000000000000015E-2</c:v>
                </c:pt>
                <c:pt idx="89">
                  <c:v>2.4000000000000014E-2</c:v>
                </c:pt>
                <c:pt idx="90">
                  <c:v>2.3000000000000013E-2</c:v>
                </c:pt>
                <c:pt idx="91">
                  <c:v>2.2000000000000013E-2</c:v>
                </c:pt>
                <c:pt idx="92">
                  <c:v>2.1000000000000012E-2</c:v>
                </c:pt>
                <c:pt idx="93">
                  <c:v>2.0000000000000011E-2</c:v>
                </c:pt>
                <c:pt idx="94">
                  <c:v>1.900000000000001E-2</c:v>
                </c:pt>
                <c:pt idx="95">
                  <c:v>1.8000000000000009E-2</c:v>
                </c:pt>
                <c:pt idx="96">
                  <c:v>1.7000000000000008E-2</c:v>
                </c:pt>
                <c:pt idx="97">
                  <c:v>1.6000000000000007E-2</c:v>
                </c:pt>
                <c:pt idx="98">
                  <c:v>1.5000000000000006E-2</c:v>
                </c:pt>
                <c:pt idx="99">
                  <c:v>1.4000000000000005E-2</c:v>
                </c:pt>
                <c:pt idx="100">
                  <c:v>1.3000000000000005E-2</c:v>
                </c:pt>
                <c:pt idx="101">
                  <c:v>1.2000000000000004E-2</c:v>
                </c:pt>
                <c:pt idx="102">
                  <c:v>1.3000000000000005E-2</c:v>
                </c:pt>
                <c:pt idx="103">
                  <c:v>1.4000000000000005E-2</c:v>
                </c:pt>
                <c:pt idx="104">
                  <c:v>1.5000000000000006E-2</c:v>
                </c:pt>
                <c:pt idx="105">
                  <c:v>1.6000000000000007E-2</c:v>
                </c:pt>
                <c:pt idx="106">
                  <c:v>1.7000000000000008E-2</c:v>
                </c:pt>
                <c:pt idx="107">
                  <c:v>1.8000000000000009E-2</c:v>
                </c:pt>
                <c:pt idx="108">
                  <c:v>1.900000000000001E-2</c:v>
                </c:pt>
                <c:pt idx="109">
                  <c:v>2.0000000000000011E-2</c:v>
                </c:pt>
                <c:pt idx="110">
                  <c:v>2.1000000000000012E-2</c:v>
                </c:pt>
                <c:pt idx="111">
                  <c:v>2.2000000000000013E-2</c:v>
                </c:pt>
                <c:pt idx="112">
                  <c:v>2.3000000000000013E-2</c:v>
                </c:pt>
                <c:pt idx="113">
                  <c:v>2.4000000000000014E-2</c:v>
                </c:pt>
                <c:pt idx="114">
                  <c:v>2.5000000000000015E-2</c:v>
                </c:pt>
                <c:pt idx="115">
                  <c:v>2.6000000000000016E-2</c:v>
                </c:pt>
                <c:pt idx="116">
                  <c:v>2.7000000000000017E-2</c:v>
                </c:pt>
                <c:pt idx="117">
                  <c:v>2.8000000000000018E-2</c:v>
                </c:pt>
                <c:pt idx="118">
                  <c:v>2.9000000000000019E-2</c:v>
                </c:pt>
                <c:pt idx="119">
                  <c:v>3.000000000000002E-2</c:v>
                </c:pt>
                <c:pt idx="120">
                  <c:v>3.1000000000000021E-2</c:v>
                </c:pt>
                <c:pt idx="121">
                  <c:v>3.2000000000000021E-2</c:v>
                </c:pt>
                <c:pt idx="122">
                  <c:v>3.3000000000000022E-2</c:v>
                </c:pt>
                <c:pt idx="123">
                  <c:v>3.4000000000000023E-2</c:v>
                </c:pt>
                <c:pt idx="124">
                  <c:v>3.5000000000000024E-2</c:v>
                </c:pt>
                <c:pt idx="125">
                  <c:v>3.6000000000000025E-2</c:v>
                </c:pt>
                <c:pt idx="126">
                  <c:v>3.7000000000000026E-2</c:v>
                </c:pt>
                <c:pt idx="127">
                  <c:v>3.8000000000000027E-2</c:v>
                </c:pt>
                <c:pt idx="128">
                  <c:v>3.9000000000000028E-2</c:v>
                </c:pt>
                <c:pt idx="129">
                  <c:v>4.0000000000000029E-2</c:v>
                </c:pt>
                <c:pt idx="130">
                  <c:v>4.1000000000000029E-2</c:v>
                </c:pt>
                <c:pt idx="131">
                  <c:v>4.200000000000003E-2</c:v>
                </c:pt>
                <c:pt idx="132">
                  <c:v>4.3000000000000031E-2</c:v>
                </c:pt>
                <c:pt idx="133">
                  <c:v>4.4000000000000032E-2</c:v>
                </c:pt>
                <c:pt idx="134">
                  <c:v>4.5000000000000033E-2</c:v>
                </c:pt>
                <c:pt idx="135">
                  <c:v>4.6000000000000034E-2</c:v>
                </c:pt>
                <c:pt idx="136">
                  <c:v>4.7000000000000035E-2</c:v>
                </c:pt>
                <c:pt idx="137">
                  <c:v>4.8000000000000036E-2</c:v>
                </c:pt>
                <c:pt idx="138">
                  <c:v>4.9000000000000037E-2</c:v>
                </c:pt>
                <c:pt idx="139">
                  <c:v>5.0000000000000037E-2</c:v>
                </c:pt>
                <c:pt idx="140">
                  <c:v>5.1000000000000038E-2</c:v>
                </c:pt>
                <c:pt idx="141">
                  <c:v>5.2000000000000039E-2</c:v>
                </c:pt>
                <c:pt idx="142">
                  <c:v>5.300000000000004E-2</c:v>
                </c:pt>
                <c:pt idx="143">
                  <c:v>5.4000000000000041E-2</c:v>
                </c:pt>
                <c:pt idx="144">
                  <c:v>5.5000000000000042E-2</c:v>
                </c:pt>
                <c:pt idx="145">
                  <c:v>5.6000000000000043E-2</c:v>
                </c:pt>
                <c:pt idx="146">
                  <c:v>5.7000000000000044E-2</c:v>
                </c:pt>
                <c:pt idx="147">
                  <c:v>5.8000000000000045E-2</c:v>
                </c:pt>
                <c:pt idx="148">
                  <c:v>5.9000000000000045E-2</c:v>
                </c:pt>
                <c:pt idx="149">
                  <c:v>6.0000000000000046E-2</c:v>
                </c:pt>
                <c:pt idx="150">
                  <c:v>6.1000000000000047E-2</c:v>
                </c:pt>
                <c:pt idx="151">
                  <c:v>6.0000000000000046E-2</c:v>
                </c:pt>
                <c:pt idx="152">
                  <c:v>5.9000000000000045E-2</c:v>
                </c:pt>
                <c:pt idx="153">
                  <c:v>5.8000000000000045E-2</c:v>
                </c:pt>
                <c:pt idx="154">
                  <c:v>5.7000000000000044E-2</c:v>
                </c:pt>
                <c:pt idx="155">
                  <c:v>5.6000000000000043E-2</c:v>
                </c:pt>
                <c:pt idx="156">
                  <c:v>5.5000000000000042E-2</c:v>
                </c:pt>
                <c:pt idx="157">
                  <c:v>5.4000000000000041E-2</c:v>
                </c:pt>
                <c:pt idx="158">
                  <c:v>5.300000000000004E-2</c:v>
                </c:pt>
                <c:pt idx="159">
                  <c:v>5.2000000000000039E-2</c:v>
                </c:pt>
                <c:pt idx="160">
                  <c:v>5.1000000000000038E-2</c:v>
                </c:pt>
                <c:pt idx="161">
                  <c:v>5.0000000000000037E-2</c:v>
                </c:pt>
                <c:pt idx="162">
                  <c:v>4.9000000000000037E-2</c:v>
                </c:pt>
                <c:pt idx="163">
                  <c:v>4.8000000000000036E-2</c:v>
                </c:pt>
                <c:pt idx="164">
                  <c:v>4.7000000000000035E-2</c:v>
                </c:pt>
                <c:pt idx="165">
                  <c:v>4.6000000000000034E-2</c:v>
                </c:pt>
                <c:pt idx="166">
                  <c:v>4.5000000000000033E-2</c:v>
                </c:pt>
                <c:pt idx="167">
                  <c:v>4.4000000000000032E-2</c:v>
                </c:pt>
                <c:pt idx="168">
                  <c:v>4.3000000000000031E-2</c:v>
                </c:pt>
                <c:pt idx="169">
                  <c:v>4.200000000000003E-2</c:v>
                </c:pt>
                <c:pt idx="170">
                  <c:v>4.1000000000000029E-2</c:v>
                </c:pt>
                <c:pt idx="171">
                  <c:v>4.0000000000000029E-2</c:v>
                </c:pt>
                <c:pt idx="172">
                  <c:v>3.9000000000000028E-2</c:v>
                </c:pt>
                <c:pt idx="173">
                  <c:v>3.8000000000000027E-2</c:v>
                </c:pt>
                <c:pt idx="174">
                  <c:v>3.7000000000000026E-2</c:v>
                </c:pt>
                <c:pt idx="175">
                  <c:v>3.6000000000000025E-2</c:v>
                </c:pt>
                <c:pt idx="176">
                  <c:v>3.5000000000000024E-2</c:v>
                </c:pt>
                <c:pt idx="177">
                  <c:v>3.4000000000000023E-2</c:v>
                </c:pt>
                <c:pt idx="178">
                  <c:v>3.3000000000000022E-2</c:v>
                </c:pt>
                <c:pt idx="179">
                  <c:v>3.2000000000000021E-2</c:v>
                </c:pt>
                <c:pt idx="180">
                  <c:v>3.1000000000000021E-2</c:v>
                </c:pt>
                <c:pt idx="181">
                  <c:v>3.000000000000002E-2</c:v>
                </c:pt>
                <c:pt idx="182">
                  <c:v>2.9000000000000019E-2</c:v>
                </c:pt>
                <c:pt idx="183">
                  <c:v>2.8000000000000018E-2</c:v>
                </c:pt>
                <c:pt idx="184">
                  <c:v>2.7000000000000017E-2</c:v>
                </c:pt>
                <c:pt idx="185">
                  <c:v>2.6000000000000016E-2</c:v>
                </c:pt>
                <c:pt idx="186">
                  <c:v>2.5000000000000015E-2</c:v>
                </c:pt>
                <c:pt idx="187">
                  <c:v>2.4000000000000014E-2</c:v>
                </c:pt>
                <c:pt idx="188">
                  <c:v>2.3000000000000013E-2</c:v>
                </c:pt>
                <c:pt idx="189">
                  <c:v>2.2000000000000013E-2</c:v>
                </c:pt>
                <c:pt idx="190">
                  <c:v>2.1000000000000012E-2</c:v>
                </c:pt>
                <c:pt idx="191">
                  <c:v>2.0000000000000011E-2</c:v>
                </c:pt>
                <c:pt idx="192">
                  <c:v>1.900000000000001E-2</c:v>
                </c:pt>
                <c:pt idx="193">
                  <c:v>1.8000000000000009E-2</c:v>
                </c:pt>
                <c:pt idx="194">
                  <c:v>1.7000000000000008E-2</c:v>
                </c:pt>
                <c:pt idx="195">
                  <c:v>1.6000000000000007E-2</c:v>
                </c:pt>
                <c:pt idx="196">
                  <c:v>1.7000000000000008E-2</c:v>
                </c:pt>
                <c:pt idx="197">
                  <c:v>1.8000000000000009E-2</c:v>
                </c:pt>
                <c:pt idx="198">
                  <c:v>1.900000000000001E-2</c:v>
                </c:pt>
                <c:pt idx="199">
                  <c:v>2.0000000000000011E-2</c:v>
                </c:pt>
                <c:pt idx="200">
                  <c:v>2.1000000000000012E-2</c:v>
                </c:pt>
                <c:pt idx="201">
                  <c:v>2.2000000000000013E-2</c:v>
                </c:pt>
                <c:pt idx="202">
                  <c:v>2.3000000000000013E-2</c:v>
                </c:pt>
                <c:pt idx="203">
                  <c:v>2.4000000000000014E-2</c:v>
                </c:pt>
                <c:pt idx="204">
                  <c:v>2.5000000000000015E-2</c:v>
                </c:pt>
                <c:pt idx="205">
                  <c:v>2.6000000000000016E-2</c:v>
                </c:pt>
                <c:pt idx="206">
                  <c:v>2.7000000000000017E-2</c:v>
                </c:pt>
                <c:pt idx="207">
                  <c:v>2.8000000000000018E-2</c:v>
                </c:pt>
                <c:pt idx="208">
                  <c:v>2.9000000000000019E-2</c:v>
                </c:pt>
                <c:pt idx="209">
                  <c:v>3.000000000000002E-2</c:v>
                </c:pt>
                <c:pt idx="210">
                  <c:v>3.1000000000000021E-2</c:v>
                </c:pt>
                <c:pt idx="211">
                  <c:v>3.2000000000000021E-2</c:v>
                </c:pt>
                <c:pt idx="212">
                  <c:v>3.3000000000000022E-2</c:v>
                </c:pt>
                <c:pt idx="213">
                  <c:v>3.4000000000000023E-2</c:v>
                </c:pt>
                <c:pt idx="214">
                  <c:v>3.5000000000000024E-2</c:v>
                </c:pt>
                <c:pt idx="215">
                  <c:v>3.6000000000000025E-2</c:v>
                </c:pt>
                <c:pt idx="216">
                  <c:v>3.7000000000000026E-2</c:v>
                </c:pt>
                <c:pt idx="217">
                  <c:v>3.8000000000000027E-2</c:v>
                </c:pt>
                <c:pt idx="218">
                  <c:v>3.9000000000000028E-2</c:v>
                </c:pt>
                <c:pt idx="219">
                  <c:v>4.0000000000000029E-2</c:v>
                </c:pt>
                <c:pt idx="220">
                  <c:v>4.1000000000000029E-2</c:v>
                </c:pt>
                <c:pt idx="221">
                  <c:v>4.200000000000003E-2</c:v>
                </c:pt>
                <c:pt idx="222">
                  <c:v>4.3000000000000031E-2</c:v>
                </c:pt>
                <c:pt idx="223">
                  <c:v>4.4000000000000032E-2</c:v>
                </c:pt>
                <c:pt idx="224">
                  <c:v>4.5000000000000033E-2</c:v>
                </c:pt>
                <c:pt idx="225">
                  <c:v>4.6000000000000034E-2</c:v>
                </c:pt>
                <c:pt idx="226">
                  <c:v>4.7000000000000035E-2</c:v>
                </c:pt>
                <c:pt idx="227">
                  <c:v>4.8000000000000036E-2</c:v>
                </c:pt>
                <c:pt idx="228">
                  <c:v>4.9000000000000037E-2</c:v>
                </c:pt>
                <c:pt idx="229">
                  <c:v>5.0000000000000037E-2</c:v>
                </c:pt>
                <c:pt idx="230">
                  <c:v>5.1000000000000038E-2</c:v>
                </c:pt>
                <c:pt idx="231">
                  <c:v>5.2000000000000039E-2</c:v>
                </c:pt>
                <c:pt idx="232">
                  <c:v>5.300000000000004E-2</c:v>
                </c:pt>
                <c:pt idx="233">
                  <c:v>5.4000000000000041E-2</c:v>
                </c:pt>
                <c:pt idx="234">
                  <c:v>5.5000000000000042E-2</c:v>
                </c:pt>
                <c:pt idx="235">
                  <c:v>5.6000000000000043E-2</c:v>
                </c:pt>
                <c:pt idx="236">
                  <c:v>5.7000000000000044E-2</c:v>
                </c:pt>
                <c:pt idx="237">
                  <c:v>5.8000000000000045E-2</c:v>
                </c:pt>
                <c:pt idx="238">
                  <c:v>5.9000000000000045E-2</c:v>
                </c:pt>
                <c:pt idx="239">
                  <c:v>6.0000000000000046E-2</c:v>
                </c:pt>
                <c:pt idx="240">
                  <c:v>6.1000000000000047E-2</c:v>
                </c:pt>
                <c:pt idx="241">
                  <c:v>6.0000000000000046E-2</c:v>
                </c:pt>
                <c:pt idx="242">
                  <c:v>5.9000000000000045E-2</c:v>
                </c:pt>
                <c:pt idx="243">
                  <c:v>5.8000000000000045E-2</c:v>
                </c:pt>
                <c:pt idx="244">
                  <c:v>5.7000000000000044E-2</c:v>
                </c:pt>
                <c:pt idx="245">
                  <c:v>5.6000000000000043E-2</c:v>
                </c:pt>
                <c:pt idx="246">
                  <c:v>5.5000000000000042E-2</c:v>
                </c:pt>
                <c:pt idx="247">
                  <c:v>5.4000000000000041E-2</c:v>
                </c:pt>
                <c:pt idx="248">
                  <c:v>5.300000000000004E-2</c:v>
                </c:pt>
                <c:pt idx="249">
                  <c:v>5.2000000000000039E-2</c:v>
                </c:pt>
                <c:pt idx="250">
                  <c:v>5.1000000000000038E-2</c:v>
                </c:pt>
                <c:pt idx="251">
                  <c:v>5.0000000000000037E-2</c:v>
                </c:pt>
                <c:pt idx="252">
                  <c:v>4.9000000000000037E-2</c:v>
                </c:pt>
                <c:pt idx="253">
                  <c:v>4.8000000000000036E-2</c:v>
                </c:pt>
                <c:pt idx="254">
                  <c:v>4.7000000000000035E-2</c:v>
                </c:pt>
                <c:pt idx="255">
                  <c:v>4.6000000000000034E-2</c:v>
                </c:pt>
                <c:pt idx="256">
                  <c:v>4.5000000000000033E-2</c:v>
                </c:pt>
                <c:pt idx="257">
                  <c:v>4.4000000000000032E-2</c:v>
                </c:pt>
                <c:pt idx="258">
                  <c:v>4.3000000000000031E-2</c:v>
                </c:pt>
                <c:pt idx="259">
                  <c:v>4.200000000000003E-2</c:v>
                </c:pt>
                <c:pt idx="260">
                  <c:v>4.1000000000000029E-2</c:v>
                </c:pt>
                <c:pt idx="261">
                  <c:v>4.0000000000000029E-2</c:v>
                </c:pt>
                <c:pt idx="262">
                  <c:v>3.9000000000000028E-2</c:v>
                </c:pt>
                <c:pt idx="263">
                  <c:v>3.8000000000000027E-2</c:v>
                </c:pt>
                <c:pt idx="264">
                  <c:v>3.7000000000000026E-2</c:v>
                </c:pt>
                <c:pt idx="265">
                  <c:v>3.6000000000000025E-2</c:v>
                </c:pt>
                <c:pt idx="266">
                  <c:v>3.5000000000000024E-2</c:v>
                </c:pt>
                <c:pt idx="267">
                  <c:v>3.4000000000000023E-2</c:v>
                </c:pt>
                <c:pt idx="268">
                  <c:v>3.3000000000000022E-2</c:v>
                </c:pt>
                <c:pt idx="269">
                  <c:v>3.2000000000000021E-2</c:v>
                </c:pt>
                <c:pt idx="270">
                  <c:v>3.1000000000000021E-2</c:v>
                </c:pt>
                <c:pt idx="271">
                  <c:v>3.000000000000002E-2</c:v>
                </c:pt>
                <c:pt idx="272">
                  <c:v>2.9000000000000019E-2</c:v>
                </c:pt>
                <c:pt idx="273">
                  <c:v>2.8000000000000018E-2</c:v>
                </c:pt>
                <c:pt idx="274">
                  <c:v>2.7000000000000017E-2</c:v>
                </c:pt>
                <c:pt idx="275">
                  <c:v>2.6000000000000016E-2</c:v>
                </c:pt>
                <c:pt idx="276">
                  <c:v>2.5000000000000015E-2</c:v>
                </c:pt>
                <c:pt idx="277">
                  <c:v>2.4000000000000014E-2</c:v>
                </c:pt>
                <c:pt idx="278">
                  <c:v>2.3000000000000013E-2</c:v>
                </c:pt>
                <c:pt idx="279">
                  <c:v>2.2000000000000013E-2</c:v>
                </c:pt>
                <c:pt idx="280">
                  <c:v>2.1000000000000012E-2</c:v>
                </c:pt>
                <c:pt idx="281">
                  <c:v>2.0000000000000011E-2</c:v>
                </c:pt>
                <c:pt idx="282">
                  <c:v>1.900000000000001E-2</c:v>
                </c:pt>
                <c:pt idx="283">
                  <c:v>1.8000000000000009E-2</c:v>
                </c:pt>
                <c:pt idx="284">
                  <c:v>1.900000000000001E-2</c:v>
                </c:pt>
                <c:pt idx="285">
                  <c:v>2.0000000000000011E-2</c:v>
                </c:pt>
                <c:pt idx="286">
                  <c:v>2.1000000000000012E-2</c:v>
                </c:pt>
                <c:pt idx="287">
                  <c:v>2.2000000000000013E-2</c:v>
                </c:pt>
                <c:pt idx="288">
                  <c:v>2.3000000000000013E-2</c:v>
                </c:pt>
                <c:pt idx="289">
                  <c:v>2.4000000000000014E-2</c:v>
                </c:pt>
                <c:pt idx="290">
                  <c:v>2.5000000000000015E-2</c:v>
                </c:pt>
                <c:pt idx="291">
                  <c:v>2.6000000000000016E-2</c:v>
                </c:pt>
                <c:pt idx="292">
                  <c:v>2.7000000000000017E-2</c:v>
                </c:pt>
                <c:pt idx="293">
                  <c:v>2.8000000000000018E-2</c:v>
                </c:pt>
                <c:pt idx="294">
                  <c:v>2.9000000000000019E-2</c:v>
                </c:pt>
                <c:pt idx="295">
                  <c:v>3.000000000000002E-2</c:v>
                </c:pt>
                <c:pt idx="296">
                  <c:v>3.1000000000000021E-2</c:v>
                </c:pt>
                <c:pt idx="297">
                  <c:v>3.2000000000000021E-2</c:v>
                </c:pt>
                <c:pt idx="298">
                  <c:v>3.3000000000000022E-2</c:v>
                </c:pt>
                <c:pt idx="299">
                  <c:v>3.4000000000000023E-2</c:v>
                </c:pt>
                <c:pt idx="300">
                  <c:v>3.5000000000000024E-2</c:v>
                </c:pt>
                <c:pt idx="301">
                  <c:v>3.6000000000000025E-2</c:v>
                </c:pt>
                <c:pt idx="302">
                  <c:v>3.7000000000000026E-2</c:v>
                </c:pt>
                <c:pt idx="303">
                  <c:v>3.8000000000000027E-2</c:v>
                </c:pt>
                <c:pt idx="304">
                  <c:v>3.9000000000000028E-2</c:v>
                </c:pt>
                <c:pt idx="305">
                  <c:v>4.0000000000000029E-2</c:v>
                </c:pt>
                <c:pt idx="306">
                  <c:v>4.1000000000000029E-2</c:v>
                </c:pt>
                <c:pt idx="307">
                  <c:v>4.200000000000003E-2</c:v>
                </c:pt>
                <c:pt idx="308">
                  <c:v>4.3000000000000031E-2</c:v>
                </c:pt>
                <c:pt idx="309">
                  <c:v>4.4000000000000032E-2</c:v>
                </c:pt>
                <c:pt idx="310">
                  <c:v>4.5000000000000033E-2</c:v>
                </c:pt>
                <c:pt idx="311">
                  <c:v>4.6000000000000034E-2</c:v>
                </c:pt>
                <c:pt idx="312">
                  <c:v>4.7000000000000035E-2</c:v>
                </c:pt>
                <c:pt idx="313">
                  <c:v>4.8000000000000036E-2</c:v>
                </c:pt>
                <c:pt idx="314">
                  <c:v>4.9000000000000037E-2</c:v>
                </c:pt>
                <c:pt idx="315">
                  <c:v>5.0000000000000037E-2</c:v>
                </c:pt>
                <c:pt idx="316">
                  <c:v>5.1000000000000038E-2</c:v>
                </c:pt>
                <c:pt idx="317">
                  <c:v>5.2000000000000039E-2</c:v>
                </c:pt>
                <c:pt idx="318">
                  <c:v>5.300000000000004E-2</c:v>
                </c:pt>
                <c:pt idx="319">
                  <c:v>5.4000000000000041E-2</c:v>
                </c:pt>
                <c:pt idx="320">
                  <c:v>5.5000000000000042E-2</c:v>
                </c:pt>
                <c:pt idx="321">
                  <c:v>5.6000000000000043E-2</c:v>
                </c:pt>
                <c:pt idx="322">
                  <c:v>5.7000000000000044E-2</c:v>
                </c:pt>
                <c:pt idx="323">
                  <c:v>5.8000000000000045E-2</c:v>
                </c:pt>
                <c:pt idx="324">
                  <c:v>5.9000000000000045E-2</c:v>
                </c:pt>
                <c:pt idx="325">
                  <c:v>6.0000000000000046E-2</c:v>
                </c:pt>
                <c:pt idx="326">
                  <c:v>6.1000000000000047E-2</c:v>
                </c:pt>
                <c:pt idx="327">
                  <c:v>6.2000000000000048E-2</c:v>
                </c:pt>
                <c:pt idx="328">
                  <c:v>6.1000000000000047E-2</c:v>
                </c:pt>
                <c:pt idx="329">
                  <c:v>6.0000000000000046E-2</c:v>
                </c:pt>
                <c:pt idx="330">
                  <c:v>5.9000000000000045E-2</c:v>
                </c:pt>
                <c:pt idx="331">
                  <c:v>5.8000000000000045E-2</c:v>
                </c:pt>
                <c:pt idx="332">
                  <c:v>5.7000000000000044E-2</c:v>
                </c:pt>
                <c:pt idx="333">
                  <c:v>5.6000000000000043E-2</c:v>
                </c:pt>
                <c:pt idx="334">
                  <c:v>5.5000000000000042E-2</c:v>
                </c:pt>
                <c:pt idx="335">
                  <c:v>5.4000000000000041E-2</c:v>
                </c:pt>
                <c:pt idx="336">
                  <c:v>5.300000000000004E-2</c:v>
                </c:pt>
                <c:pt idx="337">
                  <c:v>5.2000000000000039E-2</c:v>
                </c:pt>
                <c:pt idx="338">
                  <c:v>5.1000000000000038E-2</c:v>
                </c:pt>
                <c:pt idx="339">
                  <c:v>5.0000000000000037E-2</c:v>
                </c:pt>
                <c:pt idx="340">
                  <c:v>4.9000000000000037E-2</c:v>
                </c:pt>
                <c:pt idx="341">
                  <c:v>4.8000000000000036E-2</c:v>
                </c:pt>
                <c:pt idx="342">
                  <c:v>4.7000000000000035E-2</c:v>
                </c:pt>
                <c:pt idx="343">
                  <c:v>4.6000000000000034E-2</c:v>
                </c:pt>
                <c:pt idx="344">
                  <c:v>4.5000000000000033E-2</c:v>
                </c:pt>
                <c:pt idx="345">
                  <c:v>4.4000000000000032E-2</c:v>
                </c:pt>
                <c:pt idx="346">
                  <c:v>4.3000000000000031E-2</c:v>
                </c:pt>
                <c:pt idx="347">
                  <c:v>4.200000000000003E-2</c:v>
                </c:pt>
                <c:pt idx="348">
                  <c:v>4.1000000000000029E-2</c:v>
                </c:pt>
                <c:pt idx="349">
                  <c:v>4.0000000000000029E-2</c:v>
                </c:pt>
                <c:pt idx="350">
                  <c:v>3.9000000000000028E-2</c:v>
                </c:pt>
                <c:pt idx="351">
                  <c:v>3.8000000000000027E-2</c:v>
                </c:pt>
                <c:pt idx="352">
                  <c:v>3.7000000000000026E-2</c:v>
                </c:pt>
                <c:pt idx="353">
                  <c:v>3.6000000000000025E-2</c:v>
                </c:pt>
                <c:pt idx="354">
                  <c:v>3.5000000000000024E-2</c:v>
                </c:pt>
                <c:pt idx="355">
                  <c:v>3.4000000000000023E-2</c:v>
                </c:pt>
                <c:pt idx="356">
                  <c:v>3.3000000000000022E-2</c:v>
                </c:pt>
                <c:pt idx="357">
                  <c:v>3.2000000000000021E-2</c:v>
                </c:pt>
                <c:pt idx="358">
                  <c:v>3.1000000000000021E-2</c:v>
                </c:pt>
                <c:pt idx="359">
                  <c:v>3.000000000000002E-2</c:v>
                </c:pt>
                <c:pt idx="360">
                  <c:v>2.9000000000000019E-2</c:v>
                </c:pt>
                <c:pt idx="361">
                  <c:v>2.8000000000000018E-2</c:v>
                </c:pt>
                <c:pt idx="362">
                  <c:v>2.7000000000000017E-2</c:v>
                </c:pt>
                <c:pt idx="363">
                  <c:v>2.6000000000000016E-2</c:v>
                </c:pt>
                <c:pt idx="364">
                  <c:v>2.5000000000000015E-2</c:v>
                </c:pt>
                <c:pt idx="365">
                  <c:v>2.4000000000000014E-2</c:v>
                </c:pt>
                <c:pt idx="366">
                  <c:v>2.3000000000000013E-2</c:v>
                </c:pt>
                <c:pt idx="367">
                  <c:v>2.2000000000000013E-2</c:v>
                </c:pt>
                <c:pt idx="368">
                  <c:v>2.1000000000000012E-2</c:v>
                </c:pt>
                <c:pt idx="369">
                  <c:v>2.0000000000000011E-2</c:v>
                </c:pt>
                <c:pt idx="370">
                  <c:v>2.1000000000000012E-2</c:v>
                </c:pt>
                <c:pt idx="371">
                  <c:v>2.2000000000000013E-2</c:v>
                </c:pt>
                <c:pt idx="372">
                  <c:v>2.3000000000000013E-2</c:v>
                </c:pt>
                <c:pt idx="373">
                  <c:v>2.4000000000000014E-2</c:v>
                </c:pt>
                <c:pt idx="374">
                  <c:v>2.5000000000000015E-2</c:v>
                </c:pt>
                <c:pt idx="375">
                  <c:v>2.6000000000000016E-2</c:v>
                </c:pt>
                <c:pt idx="376">
                  <c:v>2.7000000000000017E-2</c:v>
                </c:pt>
                <c:pt idx="377">
                  <c:v>2.8000000000000018E-2</c:v>
                </c:pt>
                <c:pt idx="378">
                  <c:v>2.9000000000000019E-2</c:v>
                </c:pt>
                <c:pt idx="379">
                  <c:v>3.000000000000002E-2</c:v>
                </c:pt>
                <c:pt idx="380">
                  <c:v>3.1000000000000021E-2</c:v>
                </c:pt>
                <c:pt idx="381">
                  <c:v>3.2000000000000021E-2</c:v>
                </c:pt>
                <c:pt idx="382">
                  <c:v>3.3000000000000022E-2</c:v>
                </c:pt>
                <c:pt idx="383">
                  <c:v>3.4000000000000023E-2</c:v>
                </c:pt>
                <c:pt idx="384">
                  <c:v>3.5000000000000024E-2</c:v>
                </c:pt>
                <c:pt idx="385">
                  <c:v>3.6000000000000025E-2</c:v>
                </c:pt>
                <c:pt idx="386">
                  <c:v>3.7000000000000026E-2</c:v>
                </c:pt>
                <c:pt idx="387">
                  <c:v>3.8000000000000027E-2</c:v>
                </c:pt>
                <c:pt idx="388">
                  <c:v>3.9000000000000028E-2</c:v>
                </c:pt>
                <c:pt idx="389">
                  <c:v>4.0000000000000029E-2</c:v>
                </c:pt>
                <c:pt idx="390">
                  <c:v>4.1000000000000029E-2</c:v>
                </c:pt>
                <c:pt idx="391">
                  <c:v>4.200000000000003E-2</c:v>
                </c:pt>
                <c:pt idx="392">
                  <c:v>4.3000000000000031E-2</c:v>
                </c:pt>
                <c:pt idx="393">
                  <c:v>4.4000000000000032E-2</c:v>
                </c:pt>
                <c:pt idx="394">
                  <c:v>4.5000000000000033E-2</c:v>
                </c:pt>
                <c:pt idx="395">
                  <c:v>4.6000000000000034E-2</c:v>
                </c:pt>
                <c:pt idx="396">
                  <c:v>4.7000000000000035E-2</c:v>
                </c:pt>
                <c:pt idx="397">
                  <c:v>4.8000000000000036E-2</c:v>
                </c:pt>
                <c:pt idx="398">
                  <c:v>4.9000000000000037E-2</c:v>
                </c:pt>
                <c:pt idx="399">
                  <c:v>5.0000000000000037E-2</c:v>
                </c:pt>
                <c:pt idx="400">
                  <c:v>5.1000000000000038E-2</c:v>
                </c:pt>
                <c:pt idx="401">
                  <c:v>5.2000000000000039E-2</c:v>
                </c:pt>
                <c:pt idx="402">
                  <c:v>5.300000000000004E-2</c:v>
                </c:pt>
                <c:pt idx="403">
                  <c:v>5.4000000000000041E-2</c:v>
                </c:pt>
                <c:pt idx="404">
                  <c:v>5.5000000000000042E-2</c:v>
                </c:pt>
                <c:pt idx="405">
                  <c:v>5.6000000000000043E-2</c:v>
                </c:pt>
                <c:pt idx="406">
                  <c:v>5.7000000000000044E-2</c:v>
                </c:pt>
                <c:pt idx="407">
                  <c:v>5.8000000000000045E-2</c:v>
                </c:pt>
                <c:pt idx="408">
                  <c:v>5.9000000000000045E-2</c:v>
                </c:pt>
                <c:pt idx="409">
                  <c:v>6.0000000000000046E-2</c:v>
                </c:pt>
                <c:pt idx="410">
                  <c:v>6.1000000000000047E-2</c:v>
                </c:pt>
                <c:pt idx="411">
                  <c:v>6.2000000000000048E-2</c:v>
                </c:pt>
                <c:pt idx="412">
                  <c:v>6.1000000000000047E-2</c:v>
                </c:pt>
                <c:pt idx="413">
                  <c:v>6.0000000000000046E-2</c:v>
                </c:pt>
                <c:pt idx="414">
                  <c:v>5.9000000000000045E-2</c:v>
                </c:pt>
                <c:pt idx="415">
                  <c:v>5.8000000000000045E-2</c:v>
                </c:pt>
                <c:pt idx="416">
                  <c:v>5.7000000000000044E-2</c:v>
                </c:pt>
                <c:pt idx="417">
                  <c:v>5.6000000000000043E-2</c:v>
                </c:pt>
                <c:pt idx="418">
                  <c:v>5.5000000000000042E-2</c:v>
                </c:pt>
                <c:pt idx="419">
                  <c:v>5.4000000000000041E-2</c:v>
                </c:pt>
                <c:pt idx="420">
                  <c:v>5.300000000000004E-2</c:v>
                </c:pt>
                <c:pt idx="421">
                  <c:v>5.2000000000000039E-2</c:v>
                </c:pt>
                <c:pt idx="422">
                  <c:v>5.1000000000000038E-2</c:v>
                </c:pt>
                <c:pt idx="423">
                  <c:v>5.0000000000000037E-2</c:v>
                </c:pt>
                <c:pt idx="424">
                  <c:v>4.9000000000000037E-2</c:v>
                </c:pt>
                <c:pt idx="425">
                  <c:v>4.8000000000000036E-2</c:v>
                </c:pt>
                <c:pt idx="426">
                  <c:v>4.7000000000000035E-2</c:v>
                </c:pt>
                <c:pt idx="427">
                  <c:v>4.6000000000000034E-2</c:v>
                </c:pt>
                <c:pt idx="428">
                  <c:v>4.5000000000000033E-2</c:v>
                </c:pt>
                <c:pt idx="429">
                  <c:v>4.4000000000000032E-2</c:v>
                </c:pt>
                <c:pt idx="430">
                  <c:v>4.3000000000000031E-2</c:v>
                </c:pt>
                <c:pt idx="431">
                  <c:v>4.200000000000003E-2</c:v>
                </c:pt>
                <c:pt idx="432">
                  <c:v>4.1000000000000029E-2</c:v>
                </c:pt>
                <c:pt idx="433">
                  <c:v>4.0000000000000029E-2</c:v>
                </c:pt>
                <c:pt idx="434">
                  <c:v>3.9000000000000028E-2</c:v>
                </c:pt>
                <c:pt idx="435">
                  <c:v>3.8000000000000027E-2</c:v>
                </c:pt>
                <c:pt idx="436">
                  <c:v>3.7000000000000026E-2</c:v>
                </c:pt>
                <c:pt idx="437">
                  <c:v>3.6000000000000025E-2</c:v>
                </c:pt>
                <c:pt idx="438">
                  <c:v>3.5000000000000024E-2</c:v>
                </c:pt>
                <c:pt idx="439">
                  <c:v>3.4000000000000023E-2</c:v>
                </c:pt>
                <c:pt idx="440">
                  <c:v>3.3000000000000022E-2</c:v>
                </c:pt>
                <c:pt idx="441">
                  <c:v>3.2000000000000021E-2</c:v>
                </c:pt>
                <c:pt idx="442">
                  <c:v>3.1000000000000021E-2</c:v>
                </c:pt>
                <c:pt idx="443">
                  <c:v>3.000000000000002E-2</c:v>
                </c:pt>
                <c:pt idx="444">
                  <c:v>2.9000000000000019E-2</c:v>
                </c:pt>
                <c:pt idx="445">
                  <c:v>2.8000000000000018E-2</c:v>
                </c:pt>
                <c:pt idx="446">
                  <c:v>2.7000000000000017E-2</c:v>
                </c:pt>
                <c:pt idx="447">
                  <c:v>2.6000000000000016E-2</c:v>
                </c:pt>
                <c:pt idx="448">
                  <c:v>2.5000000000000015E-2</c:v>
                </c:pt>
                <c:pt idx="449">
                  <c:v>2.4000000000000014E-2</c:v>
                </c:pt>
                <c:pt idx="450">
                  <c:v>2.3000000000000013E-2</c:v>
                </c:pt>
                <c:pt idx="451">
                  <c:v>2.2000000000000013E-2</c:v>
                </c:pt>
                <c:pt idx="452">
                  <c:v>2.1000000000000012E-2</c:v>
                </c:pt>
                <c:pt idx="453">
                  <c:v>2.0000000000000011E-2</c:v>
                </c:pt>
                <c:pt idx="454">
                  <c:v>2.1000000000000012E-2</c:v>
                </c:pt>
                <c:pt idx="455">
                  <c:v>2.2000000000000013E-2</c:v>
                </c:pt>
                <c:pt idx="456">
                  <c:v>2.3000000000000013E-2</c:v>
                </c:pt>
                <c:pt idx="457">
                  <c:v>2.4000000000000014E-2</c:v>
                </c:pt>
                <c:pt idx="458">
                  <c:v>2.5000000000000015E-2</c:v>
                </c:pt>
                <c:pt idx="459">
                  <c:v>2.6000000000000016E-2</c:v>
                </c:pt>
                <c:pt idx="460">
                  <c:v>2.7000000000000017E-2</c:v>
                </c:pt>
                <c:pt idx="461">
                  <c:v>2.8000000000000018E-2</c:v>
                </c:pt>
                <c:pt idx="462">
                  <c:v>2.9000000000000019E-2</c:v>
                </c:pt>
                <c:pt idx="463">
                  <c:v>3.000000000000002E-2</c:v>
                </c:pt>
                <c:pt idx="464">
                  <c:v>3.1000000000000021E-2</c:v>
                </c:pt>
                <c:pt idx="465">
                  <c:v>3.2000000000000021E-2</c:v>
                </c:pt>
                <c:pt idx="466">
                  <c:v>3.3000000000000022E-2</c:v>
                </c:pt>
                <c:pt idx="467">
                  <c:v>3.4000000000000023E-2</c:v>
                </c:pt>
                <c:pt idx="468">
                  <c:v>3.5000000000000024E-2</c:v>
                </c:pt>
                <c:pt idx="469">
                  <c:v>3.6000000000000025E-2</c:v>
                </c:pt>
                <c:pt idx="470">
                  <c:v>3.7000000000000026E-2</c:v>
                </c:pt>
                <c:pt idx="471">
                  <c:v>3.8000000000000027E-2</c:v>
                </c:pt>
                <c:pt idx="472">
                  <c:v>3.9000000000000028E-2</c:v>
                </c:pt>
                <c:pt idx="473">
                  <c:v>4.0000000000000029E-2</c:v>
                </c:pt>
                <c:pt idx="474">
                  <c:v>4.1000000000000029E-2</c:v>
                </c:pt>
                <c:pt idx="475">
                  <c:v>4.200000000000003E-2</c:v>
                </c:pt>
                <c:pt idx="476">
                  <c:v>4.3000000000000031E-2</c:v>
                </c:pt>
                <c:pt idx="477">
                  <c:v>4.4000000000000032E-2</c:v>
                </c:pt>
                <c:pt idx="478">
                  <c:v>4.5000000000000033E-2</c:v>
                </c:pt>
                <c:pt idx="479">
                  <c:v>4.6000000000000034E-2</c:v>
                </c:pt>
                <c:pt idx="480">
                  <c:v>4.7000000000000035E-2</c:v>
                </c:pt>
                <c:pt idx="481">
                  <c:v>4.8000000000000036E-2</c:v>
                </c:pt>
                <c:pt idx="482">
                  <c:v>4.9000000000000037E-2</c:v>
                </c:pt>
                <c:pt idx="483">
                  <c:v>5.0000000000000037E-2</c:v>
                </c:pt>
                <c:pt idx="484">
                  <c:v>5.1000000000000038E-2</c:v>
                </c:pt>
                <c:pt idx="485">
                  <c:v>5.2000000000000039E-2</c:v>
                </c:pt>
                <c:pt idx="486">
                  <c:v>5.300000000000004E-2</c:v>
                </c:pt>
                <c:pt idx="487">
                  <c:v>5.4000000000000041E-2</c:v>
                </c:pt>
                <c:pt idx="488">
                  <c:v>5.5000000000000042E-2</c:v>
                </c:pt>
                <c:pt idx="489">
                  <c:v>5.6000000000000043E-2</c:v>
                </c:pt>
                <c:pt idx="490">
                  <c:v>5.7000000000000044E-2</c:v>
                </c:pt>
                <c:pt idx="491">
                  <c:v>5.8000000000000045E-2</c:v>
                </c:pt>
                <c:pt idx="492">
                  <c:v>5.9000000000000045E-2</c:v>
                </c:pt>
                <c:pt idx="493">
                  <c:v>6.0000000000000046E-2</c:v>
                </c:pt>
                <c:pt idx="494">
                  <c:v>6.1000000000000047E-2</c:v>
                </c:pt>
                <c:pt idx="495">
                  <c:v>6.2000000000000048E-2</c:v>
                </c:pt>
                <c:pt idx="496">
                  <c:v>6.1000000000000047E-2</c:v>
                </c:pt>
                <c:pt idx="497">
                  <c:v>6.0000000000000046E-2</c:v>
                </c:pt>
                <c:pt idx="498">
                  <c:v>5.9000000000000045E-2</c:v>
                </c:pt>
                <c:pt idx="499">
                  <c:v>5.8000000000000045E-2</c:v>
                </c:pt>
                <c:pt idx="500">
                  <c:v>5.7000000000000044E-2</c:v>
                </c:pt>
                <c:pt idx="501">
                  <c:v>5.6000000000000043E-2</c:v>
                </c:pt>
                <c:pt idx="502">
                  <c:v>5.5000000000000042E-2</c:v>
                </c:pt>
                <c:pt idx="503">
                  <c:v>5.4000000000000041E-2</c:v>
                </c:pt>
                <c:pt idx="504">
                  <c:v>5.300000000000004E-2</c:v>
                </c:pt>
                <c:pt idx="505">
                  <c:v>5.2000000000000039E-2</c:v>
                </c:pt>
                <c:pt idx="506">
                  <c:v>5.1000000000000038E-2</c:v>
                </c:pt>
                <c:pt idx="507">
                  <c:v>5.0000000000000037E-2</c:v>
                </c:pt>
                <c:pt idx="508">
                  <c:v>4.9000000000000037E-2</c:v>
                </c:pt>
                <c:pt idx="509">
                  <c:v>4.8000000000000036E-2</c:v>
                </c:pt>
                <c:pt idx="510">
                  <c:v>4.7000000000000035E-2</c:v>
                </c:pt>
                <c:pt idx="511">
                  <c:v>4.6000000000000034E-2</c:v>
                </c:pt>
                <c:pt idx="512">
                  <c:v>4.5000000000000033E-2</c:v>
                </c:pt>
                <c:pt idx="513">
                  <c:v>4.4000000000000032E-2</c:v>
                </c:pt>
                <c:pt idx="514">
                  <c:v>4.3000000000000031E-2</c:v>
                </c:pt>
                <c:pt idx="515">
                  <c:v>4.200000000000003E-2</c:v>
                </c:pt>
                <c:pt idx="516">
                  <c:v>4.1000000000000029E-2</c:v>
                </c:pt>
                <c:pt idx="517">
                  <c:v>4.0000000000000029E-2</c:v>
                </c:pt>
                <c:pt idx="518">
                  <c:v>3.9000000000000028E-2</c:v>
                </c:pt>
                <c:pt idx="519">
                  <c:v>3.8000000000000027E-2</c:v>
                </c:pt>
                <c:pt idx="520">
                  <c:v>3.7000000000000026E-2</c:v>
                </c:pt>
                <c:pt idx="521">
                  <c:v>3.6000000000000025E-2</c:v>
                </c:pt>
                <c:pt idx="522">
                  <c:v>3.5000000000000024E-2</c:v>
                </c:pt>
                <c:pt idx="523">
                  <c:v>3.4000000000000023E-2</c:v>
                </c:pt>
                <c:pt idx="524">
                  <c:v>3.3000000000000022E-2</c:v>
                </c:pt>
                <c:pt idx="525">
                  <c:v>3.2000000000000021E-2</c:v>
                </c:pt>
                <c:pt idx="526">
                  <c:v>3.1000000000000021E-2</c:v>
                </c:pt>
                <c:pt idx="527">
                  <c:v>3.000000000000002E-2</c:v>
                </c:pt>
                <c:pt idx="528">
                  <c:v>2.9000000000000019E-2</c:v>
                </c:pt>
                <c:pt idx="529">
                  <c:v>2.8000000000000018E-2</c:v>
                </c:pt>
                <c:pt idx="530">
                  <c:v>2.7000000000000017E-2</c:v>
                </c:pt>
                <c:pt idx="531">
                  <c:v>2.6000000000000016E-2</c:v>
                </c:pt>
                <c:pt idx="532">
                  <c:v>2.5000000000000015E-2</c:v>
                </c:pt>
                <c:pt idx="533">
                  <c:v>2.4000000000000014E-2</c:v>
                </c:pt>
                <c:pt idx="534">
                  <c:v>2.3000000000000013E-2</c:v>
                </c:pt>
                <c:pt idx="535">
                  <c:v>2.2000000000000013E-2</c:v>
                </c:pt>
                <c:pt idx="536">
                  <c:v>2.1000000000000012E-2</c:v>
                </c:pt>
                <c:pt idx="537">
                  <c:v>2.0000000000000011E-2</c:v>
                </c:pt>
                <c:pt idx="538">
                  <c:v>2.1000000000000012E-2</c:v>
                </c:pt>
                <c:pt idx="539">
                  <c:v>2.2000000000000013E-2</c:v>
                </c:pt>
                <c:pt idx="540">
                  <c:v>2.3000000000000013E-2</c:v>
                </c:pt>
                <c:pt idx="541">
                  <c:v>2.4000000000000014E-2</c:v>
                </c:pt>
                <c:pt idx="542">
                  <c:v>2.5000000000000015E-2</c:v>
                </c:pt>
                <c:pt idx="543">
                  <c:v>2.6000000000000016E-2</c:v>
                </c:pt>
                <c:pt idx="544">
                  <c:v>2.7000000000000017E-2</c:v>
                </c:pt>
                <c:pt idx="545">
                  <c:v>2.8000000000000018E-2</c:v>
                </c:pt>
                <c:pt idx="546">
                  <c:v>2.9000000000000019E-2</c:v>
                </c:pt>
                <c:pt idx="547">
                  <c:v>3.000000000000002E-2</c:v>
                </c:pt>
                <c:pt idx="548">
                  <c:v>3.1000000000000021E-2</c:v>
                </c:pt>
                <c:pt idx="549">
                  <c:v>3.2000000000000021E-2</c:v>
                </c:pt>
                <c:pt idx="550">
                  <c:v>3.3000000000000022E-2</c:v>
                </c:pt>
                <c:pt idx="551">
                  <c:v>3.4000000000000023E-2</c:v>
                </c:pt>
                <c:pt idx="552">
                  <c:v>3.5000000000000024E-2</c:v>
                </c:pt>
                <c:pt idx="553">
                  <c:v>3.6000000000000025E-2</c:v>
                </c:pt>
                <c:pt idx="554">
                  <c:v>3.7000000000000026E-2</c:v>
                </c:pt>
                <c:pt idx="555">
                  <c:v>3.8000000000000027E-2</c:v>
                </c:pt>
                <c:pt idx="556">
                  <c:v>3.9000000000000028E-2</c:v>
                </c:pt>
                <c:pt idx="557">
                  <c:v>4.0000000000000029E-2</c:v>
                </c:pt>
                <c:pt idx="558">
                  <c:v>4.1000000000000029E-2</c:v>
                </c:pt>
                <c:pt idx="559">
                  <c:v>4.200000000000003E-2</c:v>
                </c:pt>
                <c:pt idx="560">
                  <c:v>4.3000000000000031E-2</c:v>
                </c:pt>
                <c:pt idx="561">
                  <c:v>4.4000000000000032E-2</c:v>
                </c:pt>
                <c:pt idx="562">
                  <c:v>4.5000000000000033E-2</c:v>
                </c:pt>
                <c:pt idx="563">
                  <c:v>4.6000000000000034E-2</c:v>
                </c:pt>
                <c:pt idx="564">
                  <c:v>4.7000000000000035E-2</c:v>
                </c:pt>
                <c:pt idx="565">
                  <c:v>4.8000000000000036E-2</c:v>
                </c:pt>
                <c:pt idx="566">
                  <c:v>4.9000000000000037E-2</c:v>
                </c:pt>
                <c:pt idx="567">
                  <c:v>5.0000000000000037E-2</c:v>
                </c:pt>
                <c:pt idx="568">
                  <c:v>5.1000000000000038E-2</c:v>
                </c:pt>
                <c:pt idx="569">
                  <c:v>5.2000000000000039E-2</c:v>
                </c:pt>
                <c:pt idx="570">
                  <c:v>5.300000000000004E-2</c:v>
                </c:pt>
                <c:pt idx="571">
                  <c:v>5.4000000000000041E-2</c:v>
                </c:pt>
                <c:pt idx="572">
                  <c:v>5.5000000000000042E-2</c:v>
                </c:pt>
                <c:pt idx="573">
                  <c:v>5.6000000000000043E-2</c:v>
                </c:pt>
                <c:pt idx="574">
                  <c:v>5.7000000000000044E-2</c:v>
                </c:pt>
                <c:pt idx="575">
                  <c:v>5.8000000000000045E-2</c:v>
                </c:pt>
                <c:pt idx="576">
                  <c:v>5.9000000000000045E-2</c:v>
                </c:pt>
                <c:pt idx="577">
                  <c:v>6.0000000000000046E-2</c:v>
                </c:pt>
                <c:pt idx="578">
                  <c:v>6.1000000000000047E-2</c:v>
                </c:pt>
                <c:pt idx="579">
                  <c:v>6.2000000000000048E-2</c:v>
                </c:pt>
                <c:pt idx="580">
                  <c:v>6.3000000000000042E-2</c:v>
                </c:pt>
                <c:pt idx="581">
                  <c:v>6.2000000000000041E-2</c:v>
                </c:pt>
                <c:pt idx="582">
                  <c:v>6.100000000000004E-2</c:v>
                </c:pt>
                <c:pt idx="583">
                  <c:v>6.0000000000000039E-2</c:v>
                </c:pt>
                <c:pt idx="584">
                  <c:v>5.9000000000000039E-2</c:v>
                </c:pt>
                <c:pt idx="585">
                  <c:v>5.8000000000000038E-2</c:v>
                </c:pt>
                <c:pt idx="586">
                  <c:v>5.7000000000000037E-2</c:v>
                </c:pt>
                <c:pt idx="587">
                  <c:v>5.6000000000000036E-2</c:v>
                </c:pt>
                <c:pt idx="588">
                  <c:v>5.5000000000000035E-2</c:v>
                </c:pt>
                <c:pt idx="589">
                  <c:v>5.4000000000000034E-2</c:v>
                </c:pt>
                <c:pt idx="590">
                  <c:v>5.3000000000000033E-2</c:v>
                </c:pt>
                <c:pt idx="591">
                  <c:v>5.2000000000000032E-2</c:v>
                </c:pt>
                <c:pt idx="592">
                  <c:v>5.1000000000000031E-2</c:v>
                </c:pt>
                <c:pt idx="593">
                  <c:v>5.0000000000000031E-2</c:v>
                </c:pt>
                <c:pt idx="594">
                  <c:v>4.900000000000003E-2</c:v>
                </c:pt>
                <c:pt idx="595">
                  <c:v>4.8000000000000029E-2</c:v>
                </c:pt>
                <c:pt idx="596">
                  <c:v>4.7000000000000028E-2</c:v>
                </c:pt>
                <c:pt idx="597">
                  <c:v>4.6000000000000027E-2</c:v>
                </c:pt>
                <c:pt idx="598">
                  <c:v>4.5000000000000026E-2</c:v>
                </c:pt>
                <c:pt idx="599">
                  <c:v>4.4000000000000025E-2</c:v>
                </c:pt>
                <c:pt idx="600">
                  <c:v>4.3000000000000024E-2</c:v>
                </c:pt>
                <c:pt idx="601">
                  <c:v>4.2000000000000023E-2</c:v>
                </c:pt>
                <c:pt idx="602">
                  <c:v>4.1000000000000023E-2</c:v>
                </c:pt>
                <c:pt idx="603">
                  <c:v>4.0000000000000022E-2</c:v>
                </c:pt>
                <c:pt idx="604">
                  <c:v>3.9000000000000021E-2</c:v>
                </c:pt>
                <c:pt idx="605">
                  <c:v>3.800000000000002E-2</c:v>
                </c:pt>
                <c:pt idx="606">
                  <c:v>3.7000000000000019E-2</c:v>
                </c:pt>
                <c:pt idx="607">
                  <c:v>3.6000000000000018E-2</c:v>
                </c:pt>
                <c:pt idx="608">
                  <c:v>3.5000000000000017E-2</c:v>
                </c:pt>
                <c:pt idx="609">
                  <c:v>3.4000000000000016E-2</c:v>
                </c:pt>
                <c:pt idx="610">
                  <c:v>3.3000000000000015E-2</c:v>
                </c:pt>
                <c:pt idx="611">
                  <c:v>3.2000000000000015E-2</c:v>
                </c:pt>
                <c:pt idx="612">
                  <c:v>3.1000000000000014E-2</c:v>
                </c:pt>
                <c:pt idx="613">
                  <c:v>3.0000000000000013E-2</c:v>
                </c:pt>
                <c:pt idx="614">
                  <c:v>2.9000000000000012E-2</c:v>
                </c:pt>
                <c:pt idx="615">
                  <c:v>2.8000000000000011E-2</c:v>
                </c:pt>
                <c:pt idx="616">
                  <c:v>2.700000000000001E-2</c:v>
                </c:pt>
                <c:pt idx="617">
                  <c:v>2.6000000000000009E-2</c:v>
                </c:pt>
                <c:pt idx="618">
                  <c:v>2.5000000000000008E-2</c:v>
                </c:pt>
                <c:pt idx="619">
                  <c:v>2.4000000000000007E-2</c:v>
                </c:pt>
                <c:pt idx="620">
                  <c:v>2.3000000000000007E-2</c:v>
                </c:pt>
                <c:pt idx="621">
                  <c:v>2.2000000000000006E-2</c:v>
                </c:pt>
                <c:pt idx="622">
                  <c:v>2.1000000000000005E-2</c:v>
                </c:pt>
                <c:pt idx="623">
                  <c:v>2.0000000000000004E-2</c:v>
                </c:pt>
                <c:pt idx="624">
                  <c:v>2.1000000000000005E-2</c:v>
                </c:pt>
                <c:pt idx="625">
                  <c:v>2.2000000000000006E-2</c:v>
                </c:pt>
                <c:pt idx="626">
                  <c:v>2.3000000000000007E-2</c:v>
                </c:pt>
                <c:pt idx="627">
                  <c:v>2.4000000000000007E-2</c:v>
                </c:pt>
                <c:pt idx="628">
                  <c:v>2.5000000000000008E-2</c:v>
                </c:pt>
                <c:pt idx="629">
                  <c:v>2.6000000000000009E-2</c:v>
                </c:pt>
                <c:pt idx="630">
                  <c:v>2.700000000000001E-2</c:v>
                </c:pt>
                <c:pt idx="631">
                  <c:v>2.8000000000000011E-2</c:v>
                </c:pt>
                <c:pt idx="632">
                  <c:v>2.9000000000000012E-2</c:v>
                </c:pt>
                <c:pt idx="633">
                  <c:v>3.0000000000000013E-2</c:v>
                </c:pt>
                <c:pt idx="634">
                  <c:v>3.1000000000000014E-2</c:v>
                </c:pt>
                <c:pt idx="635">
                  <c:v>3.2000000000000015E-2</c:v>
                </c:pt>
                <c:pt idx="636">
                  <c:v>3.3000000000000015E-2</c:v>
                </c:pt>
                <c:pt idx="637">
                  <c:v>3.4000000000000016E-2</c:v>
                </c:pt>
                <c:pt idx="638">
                  <c:v>3.5000000000000017E-2</c:v>
                </c:pt>
                <c:pt idx="639">
                  <c:v>3.6000000000000018E-2</c:v>
                </c:pt>
                <c:pt idx="640">
                  <c:v>3.7000000000000019E-2</c:v>
                </c:pt>
                <c:pt idx="641">
                  <c:v>3.800000000000002E-2</c:v>
                </c:pt>
                <c:pt idx="642">
                  <c:v>3.9000000000000021E-2</c:v>
                </c:pt>
                <c:pt idx="643">
                  <c:v>4.0000000000000022E-2</c:v>
                </c:pt>
                <c:pt idx="644">
                  <c:v>4.1000000000000023E-2</c:v>
                </c:pt>
                <c:pt idx="645">
                  <c:v>4.2000000000000023E-2</c:v>
                </c:pt>
                <c:pt idx="646">
                  <c:v>4.3000000000000024E-2</c:v>
                </c:pt>
                <c:pt idx="647">
                  <c:v>4.4000000000000025E-2</c:v>
                </c:pt>
                <c:pt idx="648">
                  <c:v>4.5000000000000026E-2</c:v>
                </c:pt>
                <c:pt idx="649">
                  <c:v>4.6000000000000027E-2</c:v>
                </c:pt>
                <c:pt idx="650">
                  <c:v>4.7000000000000028E-2</c:v>
                </c:pt>
                <c:pt idx="651">
                  <c:v>4.8000000000000029E-2</c:v>
                </c:pt>
                <c:pt idx="652">
                  <c:v>4.900000000000003E-2</c:v>
                </c:pt>
                <c:pt idx="653">
                  <c:v>5.0000000000000031E-2</c:v>
                </c:pt>
                <c:pt idx="654">
                  <c:v>5.1000000000000031E-2</c:v>
                </c:pt>
                <c:pt idx="655">
                  <c:v>5.2000000000000032E-2</c:v>
                </c:pt>
                <c:pt idx="656">
                  <c:v>5.3000000000000033E-2</c:v>
                </c:pt>
                <c:pt idx="657">
                  <c:v>5.4000000000000034E-2</c:v>
                </c:pt>
                <c:pt idx="658">
                  <c:v>5.5000000000000035E-2</c:v>
                </c:pt>
                <c:pt idx="659">
                  <c:v>5.6000000000000036E-2</c:v>
                </c:pt>
                <c:pt idx="660">
                  <c:v>5.7000000000000037E-2</c:v>
                </c:pt>
                <c:pt idx="661">
                  <c:v>5.8000000000000038E-2</c:v>
                </c:pt>
                <c:pt idx="662">
                  <c:v>5.9000000000000039E-2</c:v>
                </c:pt>
                <c:pt idx="663">
                  <c:v>6.0000000000000039E-2</c:v>
                </c:pt>
                <c:pt idx="664">
                  <c:v>6.100000000000004E-2</c:v>
                </c:pt>
                <c:pt idx="665">
                  <c:v>6.2000000000000041E-2</c:v>
                </c:pt>
                <c:pt idx="666">
                  <c:v>6.3000000000000042E-2</c:v>
                </c:pt>
                <c:pt idx="667">
                  <c:v>6.2000000000000041E-2</c:v>
                </c:pt>
                <c:pt idx="668">
                  <c:v>6.100000000000004E-2</c:v>
                </c:pt>
                <c:pt idx="669">
                  <c:v>6.0000000000000039E-2</c:v>
                </c:pt>
                <c:pt idx="670">
                  <c:v>5.9000000000000039E-2</c:v>
                </c:pt>
                <c:pt idx="671">
                  <c:v>5.8000000000000038E-2</c:v>
                </c:pt>
                <c:pt idx="672">
                  <c:v>5.7000000000000037E-2</c:v>
                </c:pt>
                <c:pt idx="673">
                  <c:v>5.6000000000000036E-2</c:v>
                </c:pt>
                <c:pt idx="674">
                  <c:v>5.5000000000000035E-2</c:v>
                </c:pt>
                <c:pt idx="675">
                  <c:v>5.4000000000000034E-2</c:v>
                </c:pt>
                <c:pt idx="676">
                  <c:v>5.3000000000000033E-2</c:v>
                </c:pt>
                <c:pt idx="677">
                  <c:v>5.2000000000000032E-2</c:v>
                </c:pt>
                <c:pt idx="678">
                  <c:v>5.1000000000000031E-2</c:v>
                </c:pt>
                <c:pt idx="679">
                  <c:v>5.0000000000000031E-2</c:v>
                </c:pt>
                <c:pt idx="680">
                  <c:v>4.900000000000003E-2</c:v>
                </c:pt>
                <c:pt idx="681">
                  <c:v>4.8000000000000029E-2</c:v>
                </c:pt>
                <c:pt idx="682">
                  <c:v>4.7000000000000028E-2</c:v>
                </c:pt>
                <c:pt idx="683">
                  <c:v>4.6000000000000027E-2</c:v>
                </c:pt>
                <c:pt idx="684">
                  <c:v>4.5000000000000026E-2</c:v>
                </c:pt>
                <c:pt idx="685">
                  <c:v>4.4000000000000025E-2</c:v>
                </c:pt>
                <c:pt idx="686">
                  <c:v>4.3000000000000024E-2</c:v>
                </c:pt>
                <c:pt idx="687">
                  <c:v>4.2000000000000023E-2</c:v>
                </c:pt>
                <c:pt idx="688">
                  <c:v>4.1000000000000023E-2</c:v>
                </c:pt>
                <c:pt idx="689">
                  <c:v>4.0000000000000022E-2</c:v>
                </c:pt>
                <c:pt idx="690">
                  <c:v>3.9000000000000021E-2</c:v>
                </c:pt>
                <c:pt idx="691">
                  <c:v>3.800000000000002E-2</c:v>
                </c:pt>
                <c:pt idx="692">
                  <c:v>3.7000000000000019E-2</c:v>
                </c:pt>
                <c:pt idx="693">
                  <c:v>3.6000000000000018E-2</c:v>
                </c:pt>
                <c:pt idx="694">
                  <c:v>3.5000000000000017E-2</c:v>
                </c:pt>
                <c:pt idx="695">
                  <c:v>3.4000000000000016E-2</c:v>
                </c:pt>
                <c:pt idx="696">
                  <c:v>3.3000000000000015E-2</c:v>
                </c:pt>
                <c:pt idx="697">
                  <c:v>3.2000000000000015E-2</c:v>
                </c:pt>
                <c:pt idx="698">
                  <c:v>3.1000000000000014E-2</c:v>
                </c:pt>
                <c:pt idx="699">
                  <c:v>3.0000000000000013E-2</c:v>
                </c:pt>
                <c:pt idx="700">
                  <c:v>2.9000000000000012E-2</c:v>
                </c:pt>
                <c:pt idx="701">
                  <c:v>2.8000000000000011E-2</c:v>
                </c:pt>
                <c:pt idx="702">
                  <c:v>2.700000000000001E-2</c:v>
                </c:pt>
                <c:pt idx="703">
                  <c:v>2.6000000000000009E-2</c:v>
                </c:pt>
                <c:pt idx="704">
                  <c:v>2.5000000000000008E-2</c:v>
                </c:pt>
                <c:pt idx="705">
                  <c:v>2.4000000000000007E-2</c:v>
                </c:pt>
                <c:pt idx="706">
                  <c:v>2.3000000000000007E-2</c:v>
                </c:pt>
                <c:pt idx="707">
                  <c:v>2.2000000000000006E-2</c:v>
                </c:pt>
                <c:pt idx="708">
                  <c:v>2.1000000000000005E-2</c:v>
                </c:pt>
                <c:pt idx="709">
                  <c:v>2.0000000000000004E-2</c:v>
                </c:pt>
                <c:pt idx="710">
                  <c:v>2.1000000000000005E-2</c:v>
                </c:pt>
                <c:pt idx="711">
                  <c:v>2.2000000000000006E-2</c:v>
                </c:pt>
                <c:pt idx="712">
                  <c:v>2.3000000000000007E-2</c:v>
                </c:pt>
                <c:pt idx="713">
                  <c:v>2.4000000000000007E-2</c:v>
                </c:pt>
                <c:pt idx="714">
                  <c:v>2.5000000000000008E-2</c:v>
                </c:pt>
                <c:pt idx="715">
                  <c:v>2.6000000000000009E-2</c:v>
                </c:pt>
                <c:pt idx="716">
                  <c:v>2.700000000000001E-2</c:v>
                </c:pt>
                <c:pt idx="717">
                  <c:v>2.8000000000000011E-2</c:v>
                </c:pt>
                <c:pt idx="718">
                  <c:v>2.9000000000000012E-2</c:v>
                </c:pt>
                <c:pt idx="719">
                  <c:v>3.0000000000000013E-2</c:v>
                </c:pt>
                <c:pt idx="720">
                  <c:v>3.1000000000000014E-2</c:v>
                </c:pt>
              </c:numCache>
            </c:numRef>
          </c:xVal>
          <c:yVal>
            <c:numRef>
              <c:f>'NiTi AM'!$X$111:$X$831</c:f>
              <c:numCache>
                <c:formatCode>General</c:formatCode>
                <c:ptCount val="721"/>
                <c:pt idx="0">
                  <c:v>7.2708228957740501E-3</c:v>
                </c:pt>
                <c:pt idx="1">
                  <c:v>7.2708228957740501E-3</c:v>
                </c:pt>
                <c:pt idx="2">
                  <c:v>7.2708228957740501E-3</c:v>
                </c:pt>
                <c:pt idx="3">
                  <c:v>7.2708228957740501E-3</c:v>
                </c:pt>
                <c:pt idx="4">
                  <c:v>7.2708228957740501E-3</c:v>
                </c:pt>
                <c:pt idx="5">
                  <c:v>7.2708228957740501E-3</c:v>
                </c:pt>
                <c:pt idx="6">
                  <c:v>7.2708228957740501E-3</c:v>
                </c:pt>
                <c:pt idx="7">
                  <c:v>7.2708228957740501E-3</c:v>
                </c:pt>
                <c:pt idx="8">
                  <c:v>7.2708228957740501E-3</c:v>
                </c:pt>
                <c:pt idx="9">
                  <c:v>7.2708228957740501E-3</c:v>
                </c:pt>
                <c:pt idx="10">
                  <c:v>7.2708228957740501E-3</c:v>
                </c:pt>
                <c:pt idx="11">
                  <c:v>7.2708228957740501E-3</c:v>
                </c:pt>
                <c:pt idx="12">
                  <c:v>7.2708228957740501E-3</c:v>
                </c:pt>
                <c:pt idx="13">
                  <c:v>7.2708228957740501E-3</c:v>
                </c:pt>
                <c:pt idx="14">
                  <c:v>7.2708228957740501E-3</c:v>
                </c:pt>
                <c:pt idx="15">
                  <c:v>7.2708228957740501E-3</c:v>
                </c:pt>
                <c:pt idx="16">
                  <c:v>7.2708228957740501E-3</c:v>
                </c:pt>
                <c:pt idx="17">
                  <c:v>7.2708228957740501E-3</c:v>
                </c:pt>
                <c:pt idx="18">
                  <c:v>7.2708228957740501E-3</c:v>
                </c:pt>
                <c:pt idx="19">
                  <c:v>7.2708228957740501E-3</c:v>
                </c:pt>
                <c:pt idx="20">
                  <c:v>7.2708228957740501E-3</c:v>
                </c:pt>
                <c:pt idx="21">
                  <c:v>7.2708228957740501E-3</c:v>
                </c:pt>
                <c:pt idx="22">
                  <c:v>7.459332187342663E-3</c:v>
                </c:pt>
                <c:pt idx="23">
                  <c:v>7.7424300542301167E-3</c:v>
                </c:pt>
                <c:pt idx="24">
                  <c:v>7.9232089530739767E-3</c:v>
                </c:pt>
                <c:pt idx="25">
                  <c:v>8.0845271645343768E-3</c:v>
                </c:pt>
                <c:pt idx="26">
                  <c:v>8.2468562676331122E-3</c:v>
                </c:pt>
                <c:pt idx="27">
                  <c:v>8.5160611571199109E-3</c:v>
                </c:pt>
                <c:pt idx="28">
                  <c:v>8.6962281763304367E-3</c:v>
                </c:pt>
                <c:pt idx="29">
                  <c:v>8.8594786135559513E-3</c:v>
                </c:pt>
                <c:pt idx="30">
                  <c:v>9.1363502748331299E-3</c:v>
                </c:pt>
                <c:pt idx="31">
                  <c:v>9.3157123778883164E-3</c:v>
                </c:pt>
                <c:pt idx="32">
                  <c:v>9.4756375838600058E-3</c:v>
                </c:pt>
                <c:pt idx="33">
                  <c:v>9.7524948249934768E-3</c:v>
                </c:pt>
                <c:pt idx="34">
                  <c:v>9.9305247634874638E-3</c:v>
                </c:pt>
                <c:pt idx="35">
                  <c:v>1.009166857857384E-2</c:v>
                </c:pt>
                <c:pt idx="36">
                  <c:v>1.025403214719469E-2</c:v>
                </c:pt>
                <c:pt idx="37">
                  <c:v>1.0525849840621524E-2</c:v>
                </c:pt>
                <c:pt idx="38">
                  <c:v>1.0707513283054325E-2</c:v>
                </c:pt>
                <c:pt idx="39">
                  <c:v>1.0868999189876856E-2</c:v>
                </c:pt>
                <c:pt idx="40">
                  <c:v>1.1142156542001645E-2</c:v>
                </c:pt>
                <c:pt idx="41">
                  <c:v>1.1323195195581851E-2</c:v>
                </c:pt>
                <c:pt idx="42">
                  <c:v>1.1486954051858645E-2</c:v>
                </c:pt>
                <c:pt idx="43">
                  <c:v>1.164688314561154E-2</c:v>
                </c:pt>
                <c:pt idx="44">
                  <c:v>1.1919688111567196E-2</c:v>
                </c:pt>
                <c:pt idx="45">
                  <c:v>1.209529277322116E-2</c:v>
                </c:pt>
                <c:pt idx="46">
                  <c:v>1.225484088593203E-2</c:v>
                </c:pt>
                <c:pt idx="47">
                  <c:v>1.2412305313208638E-2</c:v>
                </c:pt>
                <c:pt idx="48">
                  <c:v>1.2684230758254858E-2</c:v>
                </c:pt>
                <c:pt idx="49">
                  <c:v>1.2859637155065495E-2</c:v>
                </c:pt>
                <c:pt idx="50">
                  <c:v>1.3022438354525817E-2</c:v>
                </c:pt>
                <c:pt idx="51">
                  <c:v>1.3179782345595872E-2</c:v>
                </c:pt>
                <c:pt idx="52">
                  <c:v>1.3334235419275522E-2</c:v>
                </c:pt>
                <c:pt idx="53">
                  <c:v>1.3600856538585041E-2</c:v>
                </c:pt>
                <c:pt idx="54">
                  <c:v>1.3600856538585041E-2</c:v>
                </c:pt>
                <c:pt idx="55">
                  <c:v>1.3600856538585041E-2</c:v>
                </c:pt>
                <c:pt idx="56">
                  <c:v>1.3600856538585041E-2</c:v>
                </c:pt>
                <c:pt idx="57">
                  <c:v>1.3600856538585041E-2</c:v>
                </c:pt>
                <c:pt idx="58">
                  <c:v>1.3600856538585041E-2</c:v>
                </c:pt>
                <c:pt idx="59">
                  <c:v>1.3600856538585041E-2</c:v>
                </c:pt>
                <c:pt idx="60">
                  <c:v>1.3600856538585041E-2</c:v>
                </c:pt>
                <c:pt idx="61">
                  <c:v>1.3600856538585041E-2</c:v>
                </c:pt>
                <c:pt idx="62">
                  <c:v>1.3600856538585041E-2</c:v>
                </c:pt>
                <c:pt idx="63">
                  <c:v>1.3600856538585041E-2</c:v>
                </c:pt>
                <c:pt idx="64">
                  <c:v>1.3600856538585041E-2</c:v>
                </c:pt>
                <c:pt idx="65">
                  <c:v>1.3600856538585041E-2</c:v>
                </c:pt>
                <c:pt idx="66">
                  <c:v>1.3600856538585041E-2</c:v>
                </c:pt>
                <c:pt idx="67">
                  <c:v>1.3600856538585041E-2</c:v>
                </c:pt>
                <c:pt idx="68">
                  <c:v>1.3600856538585041E-2</c:v>
                </c:pt>
                <c:pt idx="69">
                  <c:v>1.3600856538585041E-2</c:v>
                </c:pt>
                <c:pt idx="70">
                  <c:v>1.3600856538585041E-2</c:v>
                </c:pt>
                <c:pt idx="71">
                  <c:v>1.3600856538585041E-2</c:v>
                </c:pt>
                <c:pt idx="72">
                  <c:v>1.3600856538585041E-2</c:v>
                </c:pt>
                <c:pt idx="73">
                  <c:v>1.3600856538585041E-2</c:v>
                </c:pt>
                <c:pt idx="74">
                  <c:v>1.3600856538585041E-2</c:v>
                </c:pt>
                <c:pt idx="75">
                  <c:v>1.3600856538585041E-2</c:v>
                </c:pt>
                <c:pt idx="76">
                  <c:v>1.3600856538585041E-2</c:v>
                </c:pt>
                <c:pt idx="77">
                  <c:v>1.3600856538585041E-2</c:v>
                </c:pt>
                <c:pt idx="78">
                  <c:v>1.3600856538585041E-2</c:v>
                </c:pt>
                <c:pt idx="79">
                  <c:v>1.3600856538585041E-2</c:v>
                </c:pt>
                <c:pt idx="80">
                  <c:v>1.3600856538585041E-2</c:v>
                </c:pt>
                <c:pt idx="81">
                  <c:v>1.3600856538585041E-2</c:v>
                </c:pt>
                <c:pt idx="82">
                  <c:v>1.3600856538585041E-2</c:v>
                </c:pt>
                <c:pt idx="83">
                  <c:v>1.3600856538585041E-2</c:v>
                </c:pt>
                <c:pt idx="84">
                  <c:v>1.3600856538585041E-2</c:v>
                </c:pt>
                <c:pt idx="85">
                  <c:v>1.3600856538585041E-2</c:v>
                </c:pt>
                <c:pt idx="86">
                  <c:v>1.3600856538585041E-2</c:v>
                </c:pt>
                <c:pt idx="87">
                  <c:v>1.3600856538585041E-2</c:v>
                </c:pt>
                <c:pt idx="88">
                  <c:v>1.3600856538585041E-2</c:v>
                </c:pt>
                <c:pt idx="89">
                  <c:v>1.3600856538585041E-2</c:v>
                </c:pt>
                <c:pt idx="90">
                  <c:v>1.3600856538585041E-2</c:v>
                </c:pt>
                <c:pt idx="91">
                  <c:v>1.3600856538585041E-2</c:v>
                </c:pt>
                <c:pt idx="92">
                  <c:v>1.3600856538585041E-2</c:v>
                </c:pt>
                <c:pt idx="93">
                  <c:v>1.3600856538585041E-2</c:v>
                </c:pt>
                <c:pt idx="94">
                  <c:v>1.3600856538585041E-2</c:v>
                </c:pt>
                <c:pt idx="95">
                  <c:v>1.3600856538585041E-2</c:v>
                </c:pt>
                <c:pt idx="96">
                  <c:v>1.3600856538585041E-2</c:v>
                </c:pt>
                <c:pt idx="97">
                  <c:v>1.3600856538585041E-2</c:v>
                </c:pt>
                <c:pt idx="98">
                  <c:v>1.3600856538585041E-2</c:v>
                </c:pt>
                <c:pt idx="99">
                  <c:v>1.3600856538585041E-2</c:v>
                </c:pt>
                <c:pt idx="100">
                  <c:v>1.3600856538585041E-2</c:v>
                </c:pt>
                <c:pt idx="101">
                  <c:v>1.3600856538585041E-2</c:v>
                </c:pt>
                <c:pt idx="102">
                  <c:v>1.3600856538585041E-2</c:v>
                </c:pt>
                <c:pt idx="103">
                  <c:v>1.3600856538585041E-2</c:v>
                </c:pt>
                <c:pt idx="104">
                  <c:v>1.3600856538585041E-2</c:v>
                </c:pt>
                <c:pt idx="105">
                  <c:v>1.3600856538585041E-2</c:v>
                </c:pt>
                <c:pt idx="106">
                  <c:v>1.3600856538585041E-2</c:v>
                </c:pt>
                <c:pt idx="107">
                  <c:v>1.3600856538585041E-2</c:v>
                </c:pt>
                <c:pt idx="108">
                  <c:v>1.3600856538585041E-2</c:v>
                </c:pt>
                <c:pt idx="109">
                  <c:v>1.3600856538585041E-2</c:v>
                </c:pt>
                <c:pt idx="110">
                  <c:v>1.3600856538585041E-2</c:v>
                </c:pt>
                <c:pt idx="111">
                  <c:v>1.3600856538585041E-2</c:v>
                </c:pt>
                <c:pt idx="112">
                  <c:v>1.3600856538585041E-2</c:v>
                </c:pt>
                <c:pt idx="113">
                  <c:v>1.3600856538585041E-2</c:v>
                </c:pt>
                <c:pt idx="114">
                  <c:v>1.3600856538585041E-2</c:v>
                </c:pt>
                <c:pt idx="115">
                  <c:v>1.3600856538585041E-2</c:v>
                </c:pt>
                <c:pt idx="116">
                  <c:v>1.3600856538585041E-2</c:v>
                </c:pt>
                <c:pt idx="117">
                  <c:v>1.3600856538585041E-2</c:v>
                </c:pt>
                <c:pt idx="118">
                  <c:v>1.3600856538585041E-2</c:v>
                </c:pt>
                <c:pt idx="119">
                  <c:v>1.3600856538585041E-2</c:v>
                </c:pt>
                <c:pt idx="120">
                  <c:v>1.3600856538585041E-2</c:v>
                </c:pt>
                <c:pt idx="121">
                  <c:v>1.3600856538585041E-2</c:v>
                </c:pt>
                <c:pt idx="122">
                  <c:v>1.3600856538585041E-2</c:v>
                </c:pt>
                <c:pt idx="123">
                  <c:v>1.3600856538585041E-2</c:v>
                </c:pt>
                <c:pt idx="124">
                  <c:v>1.3789365830153654E-2</c:v>
                </c:pt>
                <c:pt idx="125">
                  <c:v>1.3950694373968486E-2</c:v>
                </c:pt>
                <c:pt idx="126">
                  <c:v>1.4114549293508373E-2</c:v>
                </c:pt>
                <c:pt idx="127">
                  <c:v>1.4388678554171898E-2</c:v>
                </c:pt>
                <c:pt idx="128">
                  <c:v>1.4571620674224598E-2</c:v>
                </c:pt>
                <c:pt idx="129">
                  <c:v>1.473034055611885E-2</c:v>
                </c:pt>
                <c:pt idx="130">
                  <c:v>1.5002781622985413E-2</c:v>
                </c:pt>
                <c:pt idx="131">
                  <c:v>1.5183005161057623E-2</c:v>
                </c:pt>
                <c:pt idx="132">
                  <c:v>1.5350133002028046E-2</c:v>
                </c:pt>
                <c:pt idx="133">
                  <c:v>1.5623873652262692E-2</c:v>
                </c:pt>
                <c:pt idx="134">
                  <c:v>1.5800902287435133E-2</c:v>
                </c:pt>
                <c:pt idx="135">
                  <c:v>1.5968100838128885E-2</c:v>
                </c:pt>
                <c:pt idx="136">
                  <c:v>1.6126208168147142E-2</c:v>
                </c:pt>
                <c:pt idx="137">
                  <c:v>1.6398190349122432E-2</c:v>
                </c:pt>
                <c:pt idx="138">
                  <c:v>1.6580760242208625E-2</c:v>
                </c:pt>
                <c:pt idx="139">
                  <c:v>1.6740262772088142E-2</c:v>
                </c:pt>
                <c:pt idx="140">
                  <c:v>1.7015506970014038E-2</c:v>
                </c:pt>
                <c:pt idx="141">
                  <c:v>1.7194119724222193E-2</c:v>
                </c:pt>
                <c:pt idx="142">
                  <c:v>1.7357090277871967E-2</c:v>
                </c:pt>
                <c:pt idx="143">
                  <c:v>1.7513505712397601E-2</c:v>
                </c:pt>
                <c:pt idx="144">
                  <c:v>1.7789171581776324E-2</c:v>
                </c:pt>
                <c:pt idx="145">
                  <c:v>1.7969357037530088E-2</c:v>
                </c:pt>
                <c:pt idx="146">
                  <c:v>1.8128275359734655E-2</c:v>
                </c:pt>
                <c:pt idx="147">
                  <c:v>1.8288312242171863E-2</c:v>
                </c:pt>
                <c:pt idx="148">
                  <c:v>1.8558774266923164E-2</c:v>
                </c:pt>
                <c:pt idx="149">
                  <c:v>1.8735937250530455E-2</c:v>
                </c:pt>
                <c:pt idx="150">
                  <c:v>1.889399833788941E-2</c:v>
                </c:pt>
                <c:pt idx="151">
                  <c:v>1.889399833788941E-2</c:v>
                </c:pt>
                <c:pt idx="152">
                  <c:v>1.889399833788941E-2</c:v>
                </c:pt>
                <c:pt idx="153">
                  <c:v>1.889399833788941E-2</c:v>
                </c:pt>
                <c:pt idx="154">
                  <c:v>1.889399833788941E-2</c:v>
                </c:pt>
                <c:pt idx="155">
                  <c:v>1.889399833788941E-2</c:v>
                </c:pt>
                <c:pt idx="156">
                  <c:v>1.889399833788941E-2</c:v>
                </c:pt>
                <c:pt idx="157">
                  <c:v>1.889399833788941E-2</c:v>
                </c:pt>
                <c:pt idx="158">
                  <c:v>1.889399833788941E-2</c:v>
                </c:pt>
                <c:pt idx="159">
                  <c:v>1.889399833788941E-2</c:v>
                </c:pt>
                <c:pt idx="160">
                  <c:v>1.889399833788941E-2</c:v>
                </c:pt>
                <c:pt idx="161">
                  <c:v>1.889399833788941E-2</c:v>
                </c:pt>
                <c:pt idx="162">
                  <c:v>1.889399833788941E-2</c:v>
                </c:pt>
                <c:pt idx="163">
                  <c:v>1.889399833788941E-2</c:v>
                </c:pt>
                <c:pt idx="164">
                  <c:v>1.889399833788941E-2</c:v>
                </c:pt>
                <c:pt idx="165">
                  <c:v>1.889399833788941E-2</c:v>
                </c:pt>
                <c:pt idx="166">
                  <c:v>1.889399833788941E-2</c:v>
                </c:pt>
                <c:pt idx="167">
                  <c:v>1.889399833788941E-2</c:v>
                </c:pt>
                <c:pt idx="168">
                  <c:v>1.889399833788941E-2</c:v>
                </c:pt>
                <c:pt idx="169">
                  <c:v>1.889399833788941E-2</c:v>
                </c:pt>
                <c:pt idx="170">
                  <c:v>1.889399833788941E-2</c:v>
                </c:pt>
                <c:pt idx="171">
                  <c:v>1.889399833788941E-2</c:v>
                </c:pt>
                <c:pt idx="172">
                  <c:v>1.889399833788941E-2</c:v>
                </c:pt>
                <c:pt idx="173">
                  <c:v>1.889399833788941E-2</c:v>
                </c:pt>
                <c:pt idx="174">
                  <c:v>1.889399833788941E-2</c:v>
                </c:pt>
                <c:pt idx="175">
                  <c:v>1.889399833788941E-2</c:v>
                </c:pt>
                <c:pt idx="176">
                  <c:v>1.889399833788941E-2</c:v>
                </c:pt>
                <c:pt idx="177">
                  <c:v>1.889399833788941E-2</c:v>
                </c:pt>
                <c:pt idx="178">
                  <c:v>1.889399833788941E-2</c:v>
                </c:pt>
                <c:pt idx="179">
                  <c:v>1.889399833788941E-2</c:v>
                </c:pt>
                <c:pt idx="180">
                  <c:v>1.889399833788941E-2</c:v>
                </c:pt>
                <c:pt idx="181">
                  <c:v>1.889399833788941E-2</c:v>
                </c:pt>
                <c:pt idx="182">
                  <c:v>1.889399833788941E-2</c:v>
                </c:pt>
                <c:pt idx="183">
                  <c:v>1.889399833788941E-2</c:v>
                </c:pt>
                <c:pt idx="184">
                  <c:v>1.889399833788941E-2</c:v>
                </c:pt>
                <c:pt idx="185">
                  <c:v>1.889399833788941E-2</c:v>
                </c:pt>
                <c:pt idx="186">
                  <c:v>1.889399833788941E-2</c:v>
                </c:pt>
                <c:pt idx="187">
                  <c:v>1.889399833788941E-2</c:v>
                </c:pt>
                <c:pt idx="188">
                  <c:v>1.889399833788941E-2</c:v>
                </c:pt>
                <c:pt idx="189">
                  <c:v>1.889399833788941E-2</c:v>
                </c:pt>
                <c:pt idx="190">
                  <c:v>1.889399833788941E-2</c:v>
                </c:pt>
                <c:pt idx="191">
                  <c:v>1.889399833788941E-2</c:v>
                </c:pt>
                <c:pt idx="192">
                  <c:v>1.889399833788941E-2</c:v>
                </c:pt>
                <c:pt idx="193">
                  <c:v>1.889399833788941E-2</c:v>
                </c:pt>
                <c:pt idx="194">
                  <c:v>1.889399833788941E-2</c:v>
                </c:pt>
                <c:pt idx="195">
                  <c:v>1.889399833788941E-2</c:v>
                </c:pt>
                <c:pt idx="196">
                  <c:v>1.889399833788941E-2</c:v>
                </c:pt>
                <c:pt idx="197">
                  <c:v>1.889399833788941E-2</c:v>
                </c:pt>
                <c:pt idx="198">
                  <c:v>1.889399833788941E-2</c:v>
                </c:pt>
                <c:pt idx="199">
                  <c:v>1.889399833788941E-2</c:v>
                </c:pt>
                <c:pt idx="200">
                  <c:v>1.889399833788941E-2</c:v>
                </c:pt>
                <c:pt idx="201">
                  <c:v>1.889399833788941E-2</c:v>
                </c:pt>
                <c:pt idx="202">
                  <c:v>1.889399833788941E-2</c:v>
                </c:pt>
                <c:pt idx="203">
                  <c:v>1.889399833788941E-2</c:v>
                </c:pt>
                <c:pt idx="204">
                  <c:v>1.889399833788941E-2</c:v>
                </c:pt>
                <c:pt idx="205">
                  <c:v>1.889399833788941E-2</c:v>
                </c:pt>
                <c:pt idx="206">
                  <c:v>1.889399833788941E-2</c:v>
                </c:pt>
                <c:pt idx="207">
                  <c:v>1.889399833788941E-2</c:v>
                </c:pt>
                <c:pt idx="208">
                  <c:v>1.889399833788941E-2</c:v>
                </c:pt>
                <c:pt idx="209">
                  <c:v>1.889399833788941E-2</c:v>
                </c:pt>
                <c:pt idx="210">
                  <c:v>1.889399833788941E-2</c:v>
                </c:pt>
                <c:pt idx="211">
                  <c:v>1.889399833788941E-2</c:v>
                </c:pt>
                <c:pt idx="212">
                  <c:v>1.889399833788941E-2</c:v>
                </c:pt>
                <c:pt idx="213">
                  <c:v>1.889399833788941E-2</c:v>
                </c:pt>
                <c:pt idx="214">
                  <c:v>1.889399833788941E-2</c:v>
                </c:pt>
                <c:pt idx="215">
                  <c:v>1.889399833788941E-2</c:v>
                </c:pt>
                <c:pt idx="216">
                  <c:v>1.889399833788941E-2</c:v>
                </c:pt>
                <c:pt idx="217">
                  <c:v>1.889399833788941E-2</c:v>
                </c:pt>
                <c:pt idx="218">
                  <c:v>1.889399833788941E-2</c:v>
                </c:pt>
                <c:pt idx="219">
                  <c:v>1.8965191390413444E-2</c:v>
                </c:pt>
                <c:pt idx="220">
                  <c:v>1.9216489809751859E-2</c:v>
                </c:pt>
                <c:pt idx="221">
                  <c:v>1.9396490593366861E-2</c:v>
                </c:pt>
                <c:pt idx="222">
                  <c:v>1.955821634140481E-2</c:v>
                </c:pt>
                <c:pt idx="223">
                  <c:v>1.9834551903471921E-2</c:v>
                </c:pt>
                <c:pt idx="224">
                  <c:v>2.0010158493360096E-2</c:v>
                </c:pt>
                <c:pt idx="225">
                  <c:v>2.0167925243969494E-2</c:v>
                </c:pt>
                <c:pt idx="226">
                  <c:v>2.0443600009810846E-2</c:v>
                </c:pt>
                <c:pt idx="227">
                  <c:v>2.0628675763376406E-2</c:v>
                </c:pt>
                <c:pt idx="228">
                  <c:v>2.0789239340833331E-2</c:v>
                </c:pt>
                <c:pt idx="229">
                  <c:v>2.0947687612837933E-2</c:v>
                </c:pt>
                <c:pt idx="230">
                  <c:v>2.1224084450660409E-2</c:v>
                </c:pt>
                <c:pt idx="231">
                  <c:v>2.1401811084747719E-2</c:v>
                </c:pt>
                <c:pt idx="232">
                  <c:v>2.1561812373394235E-2</c:v>
                </c:pt>
                <c:pt idx="233">
                  <c:v>2.183798674296868E-2</c:v>
                </c:pt>
                <c:pt idx="234">
                  <c:v>2.2014475608930235E-2</c:v>
                </c:pt>
                <c:pt idx="235">
                  <c:v>2.2175067028296181E-2</c:v>
                </c:pt>
                <c:pt idx="236">
                  <c:v>2.2336546089688988E-2</c:v>
                </c:pt>
                <c:pt idx="237">
                  <c:v>2.2611210780248393E-2</c:v>
                </c:pt>
                <c:pt idx="238">
                  <c:v>2.2787467198742955E-2</c:v>
                </c:pt>
                <c:pt idx="239">
                  <c:v>2.2950685369365339E-2</c:v>
                </c:pt>
                <c:pt idx="240">
                  <c:v>2.3227049024494188E-2</c:v>
                </c:pt>
                <c:pt idx="241">
                  <c:v>2.3227049024494188E-2</c:v>
                </c:pt>
                <c:pt idx="242">
                  <c:v>2.3227049024494188E-2</c:v>
                </c:pt>
                <c:pt idx="243">
                  <c:v>2.3227049024494188E-2</c:v>
                </c:pt>
                <c:pt idx="244">
                  <c:v>2.3227049024494188E-2</c:v>
                </c:pt>
                <c:pt idx="245">
                  <c:v>2.3227049024494188E-2</c:v>
                </c:pt>
                <c:pt idx="246">
                  <c:v>2.3227049024494188E-2</c:v>
                </c:pt>
                <c:pt idx="247">
                  <c:v>2.3227049024494188E-2</c:v>
                </c:pt>
                <c:pt idx="248">
                  <c:v>2.3227049024494188E-2</c:v>
                </c:pt>
                <c:pt idx="249">
                  <c:v>2.3227049024494188E-2</c:v>
                </c:pt>
                <c:pt idx="250">
                  <c:v>2.3227049024494188E-2</c:v>
                </c:pt>
                <c:pt idx="251">
                  <c:v>2.3227049024494188E-2</c:v>
                </c:pt>
                <c:pt idx="252">
                  <c:v>2.3227049024494188E-2</c:v>
                </c:pt>
                <c:pt idx="253">
                  <c:v>2.3227049024494188E-2</c:v>
                </c:pt>
                <c:pt idx="254">
                  <c:v>2.3227049024494188E-2</c:v>
                </c:pt>
                <c:pt idx="255">
                  <c:v>2.3227049024494188E-2</c:v>
                </c:pt>
                <c:pt idx="256">
                  <c:v>2.3227049024494188E-2</c:v>
                </c:pt>
                <c:pt idx="257">
                  <c:v>2.3227049024494188E-2</c:v>
                </c:pt>
                <c:pt idx="258">
                  <c:v>2.3227049024494188E-2</c:v>
                </c:pt>
                <c:pt idx="259">
                  <c:v>2.3227049024494188E-2</c:v>
                </c:pt>
                <c:pt idx="260">
                  <c:v>2.3227049024494188E-2</c:v>
                </c:pt>
                <c:pt idx="261">
                  <c:v>2.3227049024494188E-2</c:v>
                </c:pt>
                <c:pt idx="262">
                  <c:v>2.3227049024494188E-2</c:v>
                </c:pt>
                <c:pt idx="263">
                  <c:v>2.3227049024494188E-2</c:v>
                </c:pt>
                <c:pt idx="264">
                  <c:v>2.3227049024494188E-2</c:v>
                </c:pt>
                <c:pt idx="265">
                  <c:v>2.3227049024494188E-2</c:v>
                </c:pt>
                <c:pt idx="266">
                  <c:v>2.3227049024494188E-2</c:v>
                </c:pt>
                <c:pt idx="267">
                  <c:v>2.3227049024494188E-2</c:v>
                </c:pt>
                <c:pt idx="268">
                  <c:v>2.3227049024494188E-2</c:v>
                </c:pt>
                <c:pt idx="269">
                  <c:v>2.3227049024494188E-2</c:v>
                </c:pt>
                <c:pt idx="270">
                  <c:v>2.3227049024494188E-2</c:v>
                </c:pt>
                <c:pt idx="271">
                  <c:v>2.3227049024494188E-2</c:v>
                </c:pt>
                <c:pt idx="272">
                  <c:v>2.3227049024494188E-2</c:v>
                </c:pt>
                <c:pt idx="273">
                  <c:v>2.3227049024494188E-2</c:v>
                </c:pt>
                <c:pt idx="274">
                  <c:v>2.3227049024494188E-2</c:v>
                </c:pt>
                <c:pt idx="275">
                  <c:v>2.3227049024494188E-2</c:v>
                </c:pt>
                <c:pt idx="276">
                  <c:v>2.3227049024494188E-2</c:v>
                </c:pt>
                <c:pt idx="277">
                  <c:v>2.3227049024494188E-2</c:v>
                </c:pt>
                <c:pt idx="278">
                  <c:v>2.3227049024494188E-2</c:v>
                </c:pt>
                <c:pt idx="279">
                  <c:v>2.3227049024494188E-2</c:v>
                </c:pt>
                <c:pt idx="280">
                  <c:v>2.3227049024494188E-2</c:v>
                </c:pt>
                <c:pt idx="281">
                  <c:v>2.3227049024494188E-2</c:v>
                </c:pt>
                <c:pt idx="282">
                  <c:v>2.3227049024494188E-2</c:v>
                </c:pt>
                <c:pt idx="283">
                  <c:v>2.3227049024494188E-2</c:v>
                </c:pt>
                <c:pt idx="284">
                  <c:v>2.3227049024494188E-2</c:v>
                </c:pt>
                <c:pt idx="285">
                  <c:v>2.3227049024494188E-2</c:v>
                </c:pt>
                <c:pt idx="286">
                  <c:v>2.3227049024494188E-2</c:v>
                </c:pt>
                <c:pt idx="287">
                  <c:v>2.3227049024494188E-2</c:v>
                </c:pt>
                <c:pt idx="288">
                  <c:v>2.3227049024494188E-2</c:v>
                </c:pt>
                <c:pt idx="289">
                  <c:v>2.3227049024494188E-2</c:v>
                </c:pt>
                <c:pt idx="290">
                  <c:v>2.3227049024494188E-2</c:v>
                </c:pt>
                <c:pt idx="291">
                  <c:v>2.3227049024494188E-2</c:v>
                </c:pt>
                <c:pt idx="292">
                  <c:v>2.3227049024494188E-2</c:v>
                </c:pt>
                <c:pt idx="293">
                  <c:v>2.3227049024494188E-2</c:v>
                </c:pt>
                <c:pt idx="294">
                  <c:v>2.3227049024494188E-2</c:v>
                </c:pt>
                <c:pt idx="295">
                  <c:v>2.3227049024494188E-2</c:v>
                </c:pt>
                <c:pt idx="296">
                  <c:v>2.3227049024494188E-2</c:v>
                </c:pt>
                <c:pt idx="297">
                  <c:v>2.3227049024494188E-2</c:v>
                </c:pt>
                <c:pt idx="298">
                  <c:v>2.3227049024494188E-2</c:v>
                </c:pt>
                <c:pt idx="299">
                  <c:v>2.3227049024494188E-2</c:v>
                </c:pt>
                <c:pt idx="300">
                  <c:v>2.3227049024494188E-2</c:v>
                </c:pt>
                <c:pt idx="301">
                  <c:v>2.3227049024494188E-2</c:v>
                </c:pt>
                <c:pt idx="302">
                  <c:v>2.3227049024494188E-2</c:v>
                </c:pt>
                <c:pt idx="303">
                  <c:v>2.3227049024494188E-2</c:v>
                </c:pt>
                <c:pt idx="304">
                  <c:v>2.3227049024494188E-2</c:v>
                </c:pt>
                <c:pt idx="305">
                  <c:v>2.3227049024494188E-2</c:v>
                </c:pt>
                <c:pt idx="306">
                  <c:v>2.3227049024494188E-2</c:v>
                </c:pt>
                <c:pt idx="307">
                  <c:v>2.3227049024494188E-2</c:v>
                </c:pt>
                <c:pt idx="308">
                  <c:v>2.3227049024494188E-2</c:v>
                </c:pt>
                <c:pt idx="309">
                  <c:v>2.3298242077018222E-2</c:v>
                </c:pt>
                <c:pt idx="310">
                  <c:v>2.3441770135335587E-2</c:v>
                </c:pt>
                <c:pt idx="311">
                  <c:v>2.3714048175748237E-2</c:v>
                </c:pt>
                <c:pt idx="312">
                  <c:v>2.3892619209334182E-2</c:v>
                </c:pt>
                <c:pt idx="313">
                  <c:v>2.405357361340792E-2</c:v>
                </c:pt>
                <c:pt idx="314">
                  <c:v>2.4327580151940011E-2</c:v>
                </c:pt>
                <c:pt idx="315">
                  <c:v>2.4502979699721563E-2</c:v>
                </c:pt>
                <c:pt idx="316">
                  <c:v>2.4665992211173791E-2</c:v>
                </c:pt>
                <c:pt idx="317">
                  <c:v>2.4826433564656244E-2</c:v>
                </c:pt>
                <c:pt idx="318">
                  <c:v>2.5102634708542237E-2</c:v>
                </c:pt>
                <c:pt idx="319">
                  <c:v>2.5281860432887417E-2</c:v>
                </c:pt>
                <c:pt idx="320">
                  <c:v>2.5441763315000906E-2</c:v>
                </c:pt>
                <c:pt idx="321">
                  <c:v>2.5718615235996545E-2</c:v>
                </c:pt>
                <c:pt idx="322">
                  <c:v>2.5896644097913136E-2</c:v>
                </c:pt>
                <c:pt idx="323">
                  <c:v>2.6057787735951955E-2</c:v>
                </c:pt>
                <c:pt idx="324">
                  <c:v>2.6220151275868537E-2</c:v>
                </c:pt>
                <c:pt idx="325">
                  <c:v>2.6491968962512574E-2</c:v>
                </c:pt>
                <c:pt idx="326">
                  <c:v>2.6673632403560632E-2</c:v>
                </c:pt>
                <c:pt idx="327">
                  <c:v>2.6835118310154036E-2</c:v>
                </c:pt>
                <c:pt idx="328">
                  <c:v>2.6835118310154036E-2</c:v>
                </c:pt>
                <c:pt idx="329">
                  <c:v>2.6835118310154036E-2</c:v>
                </c:pt>
                <c:pt idx="330">
                  <c:v>2.6835118310154036E-2</c:v>
                </c:pt>
                <c:pt idx="331">
                  <c:v>2.6835118310154036E-2</c:v>
                </c:pt>
                <c:pt idx="332">
                  <c:v>2.6835118310154036E-2</c:v>
                </c:pt>
                <c:pt idx="333">
                  <c:v>2.6835118310154036E-2</c:v>
                </c:pt>
                <c:pt idx="334">
                  <c:v>2.6835118310154036E-2</c:v>
                </c:pt>
                <c:pt idx="335">
                  <c:v>2.6835118310154036E-2</c:v>
                </c:pt>
                <c:pt idx="336">
                  <c:v>2.6835118310154036E-2</c:v>
                </c:pt>
                <c:pt idx="337">
                  <c:v>2.6835118310154036E-2</c:v>
                </c:pt>
                <c:pt idx="338">
                  <c:v>2.6835118310154036E-2</c:v>
                </c:pt>
                <c:pt idx="339">
                  <c:v>2.6835118310154036E-2</c:v>
                </c:pt>
                <c:pt idx="340">
                  <c:v>2.6835118310154036E-2</c:v>
                </c:pt>
                <c:pt idx="341">
                  <c:v>2.6835118310154036E-2</c:v>
                </c:pt>
                <c:pt idx="342">
                  <c:v>2.6835118310154036E-2</c:v>
                </c:pt>
                <c:pt idx="343">
                  <c:v>2.6835118310154036E-2</c:v>
                </c:pt>
                <c:pt idx="344">
                  <c:v>2.6835118310154036E-2</c:v>
                </c:pt>
                <c:pt idx="345">
                  <c:v>2.6835118310154036E-2</c:v>
                </c:pt>
                <c:pt idx="346">
                  <c:v>2.6835118310154036E-2</c:v>
                </c:pt>
                <c:pt idx="347">
                  <c:v>2.6835118310154036E-2</c:v>
                </c:pt>
                <c:pt idx="348">
                  <c:v>2.6835118310154036E-2</c:v>
                </c:pt>
                <c:pt idx="349">
                  <c:v>2.6835118310154036E-2</c:v>
                </c:pt>
                <c:pt idx="350">
                  <c:v>2.6835118310154036E-2</c:v>
                </c:pt>
                <c:pt idx="351">
                  <c:v>2.6835118310154036E-2</c:v>
                </c:pt>
                <c:pt idx="352">
                  <c:v>2.6835118310154036E-2</c:v>
                </c:pt>
                <c:pt idx="353">
                  <c:v>2.6835118310154036E-2</c:v>
                </c:pt>
                <c:pt idx="354">
                  <c:v>2.6835118310154036E-2</c:v>
                </c:pt>
                <c:pt idx="355">
                  <c:v>2.6835118310154036E-2</c:v>
                </c:pt>
                <c:pt idx="356">
                  <c:v>2.6835118310154036E-2</c:v>
                </c:pt>
                <c:pt idx="357">
                  <c:v>2.6835118310154036E-2</c:v>
                </c:pt>
                <c:pt idx="358">
                  <c:v>2.6835118310154036E-2</c:v>
                </c:pt>
                <c:pt idx="359">
                  <c:v>2.6835118310154036E-2</c:v>
                </c:pt>
                <c:pt idx="360">
                  <c:v>2.6835118310154036E-2</c:v>
                </c:pt>
                <c:pt idx="361">
                  <c:v>2.6835118310154036E-2</c:v>
                </c:pt>
                <c:pt idx="362">
                  <c:v>2.6835118310154036E-2</c:v>
                </c:pt>
                <c:pt idx="363">
                  <c:v>2.6835118310154036E-2</c:v>
                </c:pt>
                <c:pt idx="364">
                  <c:v>2.6835118310154036E-2</c:v>
                </c:pt>
                <c:pt idx="365">
                  <c:v>2.6835118310154036E-2</c:v>
                </c:pt>
                <c:pt idx="366">
                  <c:v>2.6835118310154036E-2</c:v>
                </c:pt>
                <c:pt idx="367">
                  <c:v>2.6835118310154036E-2</c:v>
                </c:pt>
                <c:pt idx="368">
                  <c:v>2.6835118310154036E-2</c:v>
                </c:pt>
                <c:pt idx="369">
                  <c:v>2.6835118310154036E-2</c:v>
                </c:pt>
                <c:pt idx="370">
                  <c:v>2.6835118310154036E-2</c:v>
                </c:pt>
                <c:pt idx="371">
                  <c:v>2.6835118310154036E-2</c:v>
                </c:pt>
                <c:pt idx="372">
                  <c:v>2.6835118310154036E-2</c:v>
                </c:pt>
                <c:pt idx="373">
                  <c:v>2.6835118310154036E-2</c:v>
                </c:pt>
                <c:pt idx="374">
                  <c:v>2.6835118310154036E-2</c:v>
                </c:pt>
                <c:pt idx="375">
                  <c:v>2.6835118310154036E-2</c:v>
                </c:pt>
                <c:pt idx="376">
                  <c:v>2.6835118310154036E-2</c:v>
                </c:pt>
                <c:pt idx="377">
                  <c:v>2.6835118310154036E-2</c:v>
                </c:pt>
                <c:pt idx="378">
                  <c:v>2.6835118310154036E-2</c:v>
                </c:pt>
                <c:pt idx="379">
                  <c:v>2.6835118310154036E-2</c:v>
                </c:pt>
                <c:pt idx="380">
                  <c:v>2.6835118310154036E-2</c:v>
                </c:pt>
                <c:pt idx="381">
                  <c:v>2.6835118310154036E-2</c:v>
                </c:pt>
                <c:pt idx="382">
                  <c:v>2.6835118310154036E-2</c:v>
                </c:pt>
                <c:pt idx="383">
                  <c:v>2.6835118310154036E-2</c:v>
                </c:pt>
                <c:pt idx="384">
                  <c:v>2.6835118310154036E-2</c:v>
                </c:pt>
                <c:pt idx="385">
                  <c:v>2.6835118310154036E-2</c:v>
                </c:pt>
                <c:pt idx="386">
                  <c:v>2.6835118310154036E-2</c:v>
                </c:pt>
                <c:pt idx="387">
                  <c:v>2.6835118310154036E-2</c:v>
                </c:pt>
                <c:pt idx="388">
                  <c:v>2.6835118310154036E-2</c:v>
                </c:pt>
                <c:pt idx="389">
                  <c:v>2.6835118310154036E-2</c:v>
                </c:pt>
                <c:pt idx="390">
                  <c:v>2.6835118310154036E-2</c:v>
                </c:pt>
                <c:pt idx="391">
                  <c:v>2.6835118310154036E-2</c:v>
                </c:pt>
                <c:pt idx="392">
                  <c:v>2.6835118310154036E-2</c:v>
                </c:pt>
                <c:pt idx="393">
                  <c:v>2.6835118310154036E-2</c:v>
                </c:pt>
                <c:pt idx="394">
                  <c:v>2.6835118310154036E-2</c:v>
                </c:pt>
                <c:pt idx="395">
                  <c:v>2.6835118310154036E-2</c:v>
                </c:pt>
                <c:pt idx="396">
                  <c:v>2.6835118310154036E-2</c:v>
                </c:pt>
                <c:pt idx="397">
                  <c:v>2.690631136267807E-2</c:v>
                </c:pt>
                <c:pt idx="398">
                  <c:v>2.7157609782016486E-2</c:v>
                </c:pt>
                <c:pt idx="399">
                  <c:v>2.7337610565631484E-2</c:v>
                </c:pt>
                <c:pt idx="400">
                  <c:v>2.7499336313669433E-2</c:v>
                </c:pt>
                <c:pt idx="401">
                  <c:v>2.7775671875736544E-2</c:v>
                </c:pt>
                <c:pt idx="402">
                  <c:v>2.7951278465624719E-2</c:v>
                </c:pt>
                <c:pt idx="403">
                  <c:v>2.810904521623412E-2</c:v>
                </c:pt>
                <c:pt idx="404">
                  <c:v>2.8384719982075469E-2</c:v>
                </c:pt>
                <c:pt idx="405">
                  <c:v>2.8569795735641029E-2</c:v>
                </c:pt>
                <c:pt idx="406">
                  <c:v>2.8730359313097954E-2</c:v>
                </c:pt>
                <c:pt idx="407">
                  <c:v>2.900276278753635E-2</c:v>
                </c:pt>
                <c:pt idx="408">
                  <c:v>2.9187822169808825E-2</c:v>
                </c:pt>
                <c:pt idx="409">
                  <c:v>2.9348836748161269E-2</c:v>
                </c:pt>
                <c:pt idx="410">
                  <c:v>2.9506152297089347E-2</c:v>
                </c:pt>
                <c:pt idx="411">
                  <c:v>2.9781688992670731E-2</c:v>
                </c:pt>
                <c:pt idx="412">
                  <c:v>2.9781688992670731E-2</c:v>
                </c:pt>
                <c:pt idx="413">
                  <c:v>2.9781688992670731E-2</c:v>
                </c:pt>
                <c:pt idx="414">
                  <c:v>2.9781688992670731E-2</c:v>
                </c:pt>
                <c:pt idx="415">
                  <c:v>2.9781688992670731E-2</c:v>
                </c:pt>
                <c:pt idx="416">
                  <c:v>2.9781688992670731E-2</c:v>
                </c:pt>
                <c:pt idx="417">
                  <c:v>2.9781688992670731E-2</c:v>
                </c:pt>
                <c:pt idx="418">
                  <c:v>2.9781688992670731E-2</c:v>
                </c:pt>
                <c:pt idx="419">
                  <c:v>2.9781688992670731E-2</c:v>
                </c:pt>
                <c:pt idx="420">
                  <c:v>2.9781688992670731E-2</c:v>
                </c:pt>
                <c:pt idx="421">
                  <c:v>2.9781688992670731E-2</c:v>
                </c:pt>
                <c:pt idx="422">
                  <c:v>2.9781688992670731E-2</c:v>
                </c:pt>
                <c:pt idx="423">
                  <c:v>2.9781688992670731E-2</c:v>
                </c:pt>
                <c:pt idx="424">
                  <c:v>2.9781688992670731E-2</c:v>
                </c:pt>
                <c:pt idx="425">
                  <c:v>2.9781688992670731E-2</c:v>
                </c:pt>
                <c:pt idx="426">
                  <c:v>2.9781688992670731E-2</c:v>
                </c:pt>
                <c:pt idx="427">
                  <c:v>2.9781688992670731E-2</c:v>
                </c:pt>
                <c:pt idx="428">
                  <c:v>2.9781688992670731E-2</c:v>
                </c:pt>
                <c:pt idx="429">
                  <c:v>2.9781688992670731E-2</c:v>
                </c:pt>
                <c:pt idx="430">
                  <c:v>2.9781688992670731E-2</c:v>
                </c:pt>
                <c:pt idx="431">
                  <c:v>2.9781688992670731E-2</c:v>
                </c:pt>
                <c:pt idx="432">
                  <c:v>2.9781688992670731E-2</c:v>
                </c:pt>
                <c:pt idx="433">
                  <c:v>2.9781688992670731E-2</c:v>
                </c:pt>
                <c:pt idx="434">
                  <c:v>2.9781688992670731E-2</c:v>
                </c:pt>
                <c:pt idx="435">
                  <c:v>2.9781688992670731E-2</c:v>
                </c:pt>
                <c:pt idx="436">
                  <c:v>2.9781688992670731E-2</c:v>
                </c:pt>
                <c:pt idx="437">
                  <c:v>2.9781688992670731E-2</c:v>
                </c:pt>
                <c:pt idx="438">
                  <c:v>2.9781688992670731E-2</c:v>
                </c:pt>
                <c:pt idx="439">
                  <c:v>2.9781688992670731E-2</c:v>
                </c:pt>
                <c:pt idx="440">
                  <c:v>2.9781688992670731E-2</c:v>
                </c:pt>
                <c:pt idx="441">
                  <c:v>2.9781688992670731E-2</c:v>
                </c:pt>
                <c:pt idx="442">
                  <c:v>2.9781688992670731E-2</c:v>
                </c:pt>
                <c:pt idx="443">
                  <c:v>2.9781688992670731E-2</c:v>
                </c:pt>
                <c:pt idx="444">
                  <c:v>2.9781688992670731E-2</c:v>
                </c:pt>
                <c:pt idx="445">
                  <c:v>2.9781688992670731E-2</c:v>
                </c:pt>
                <c:pt idx="446">
                  <c:v>2.9781688992670731E-2</c:v>
                </c:pt>
                <c:pt idx="447">
                  <c:v>2.9781688992670731E-2</c:v>
                </c:pt>
                <c:pt idx="448">
                  <c:v>2.9781688992670731E-2</c:v>
                </c:pt>
                <c:pt idx="449">
                  <c:v>2.9781688992670731E-2</c:v>
                </c:pt>
                <c:pt idx="450">
                  <c:v>2.9781688992670731E-2</c:v>
                </c:pt>
                <c:pt idx="451">
                  <c:v>2.9781688992670731E-2</c:v>
                </c:pt>
                <c:pt idx="452">
                  <c:v>2.9781688992670731E-2</c:v>
                </c:pt>
                <c:pt idx="453">
                  <c:v>2.9781688992670731E-2</c:v>
                </c:pt>
                <c:pt idx="454">
                  <c:v>2.9781688992670731E-2</c:v>
                </c:pt>
                <c:pt idx="455">
                  <c:v>2.9781688992670731E-2</c:v>
                </c:pt>
                <c:pt idx="456">
                  <c:v>2.9781688992670731E-2</c:v>
                </c:pt>
                <c:pt idx="457">
                  <c:v>2.9781688992670731E-2</c:v>
                </c:pt>
                <c:pt idx="458">
                  <c:v>2.9781688992670731E-2</c:v>
                </c:pt>
                <c:pt idx="459">
                  <c:v>2.9781688992670731E-2</c:v>
                </c:pt>
                <c:pt idx="460">
                  <c:v>2.9781688992670731E-2</c:v>
                </c:pt>
                <c:pt idx="461">
                  <c:v>2.9781688992670731E-2</c:v>
                </c:pt>
                <c:pt idx="462">
                  <c:v>2.9781688992670731E-2</c:v>
                </c:pt>
                <c:pt idx="463">
                  <c:v>2.9781688992670731E-2</c:v>
                </c:pt>
                <c:pt idx="464">
                  <c:v>2.9781688992670731E-2</c:v>
                </c:pt>
                <c:pt idx="465">
                  <c:v>2.9781688992670731E-2</c:v>
                </c:pt>
                <c:pt idx="466">
                  <c:v>2.9781688992670731E-2</c:v>
                </c:pt>
                <c:pt idx="467">
                  <c:v>2.9781688992670731E-2</c:v>
                </c:pt>
                <c:pt idx="468">
                  <c:v>2.9781688992670731E-2</c:v>
                </c:pt>
                <c:pt idx="469">
                  <c:v>2.9781688992670731E-2</c:v>
                </c:pt>
                <c:pt idx="470">
                  <c:v>2.9781688992670731E-2</c:v>
                </c:pt>
                <c:pt idx="471">
                  <c:v>2.9781688992670731E-2</c:v>
                </c:pt>
                <c:pt idx="472">
                  <c:v>2.9781688992670731E-2</c:v>
                </c:pt>
                <c:pt idx="473">
                  <c:v>2.9781688992670731E-2</c:v>
                </c:pt>
                <c:pt idx="474">
                  <c:v>2.9781688992670731E-2</c:v>
                </c:pt>
                <c:pt idx="475">
                  <c:v>2.9781688992670731E-2</c:v>
                </c:pt>
                <c:pt idx="476">
                  <c:v>2.9781688992670731E-2</c:v>
                </c:pt>
                <c:pt idx="477">
                  <c:v>2.9781688992670731E-2</c:v>
                </c:pt>
                <c:pt idx="478">
                  <c:v>2.9781688992670731E-2</c:v>
                </c:pt>
                <c:pt idx="479">
                  <c:v>2.9781688992670731E-2</c:v>
                </c:pt>
                <c:pt idx="480">
                  <c:v>2.9781688992670731E-2</c:v>
                </c:pt>
                <c:pt idx="481">
                  <c:v>2.9781688992670731E-2</c:v>
                </c:pt>
                <c:pt idx="482">
                  <c:v>2.9781688992670731E-2</c:v>
                </c:pt>
                <c:pt idx="483">
                  <c:v>2.9781688992670731E-2</c:v>
                </c:pt>
                <c:pt idx="484">
                  <c:v>2.9852882045194765E-2</c:v>
                </c:pt>
                <c:pt idx="485">
                  <c:v>3.0104180464533181E-2</c:v>
                </c:pt>
                <c:pt idx="486">
                  <c:v>3.0284181248148179E-2</c:v>
                </c:pt>
                <c:pt idx="487">
                  <c:v>3.0445906996186128E-2</c:v>
                </c:pt>
                <c:pt idx="488">
                  <c:v>3.0722242558253239E-2</c:v>
                </c:pt>
                <c:pt idx="489">
                  <c:v>3.0897849148141414E-2</c:v>
                </c:pt>
                <c:pt idx="490">
                  <c:v>3.1055615898750815E-2</c:v>
                </c:pt>
                <c:pt idx="491">
                  <c:v>3.1331290664592164E-2</c:v>
                </c:pt>
                <c:pt idx="492">
                  <c:v>3.1516366418157728E-2</c:v>
                </c:pt>
                <c:pt idx="493">
                  <c:v>3.1676929995614653E-2</c:v>
                </c:pt>
                <c:pt idx="494">
                  <c:v>3.1949333470053055E-2</c:v>
                </c:pt>
                <c:pt idx="495">
                  <c:v>3.2134392852325534E-2</c:v>
                </c:pt>
                <c:pt idx="496">
                  <c:v>3.2134392852325534E-2</c:v>
                </c:pt>
                <c:pt idx="497">
                  <c:v>3.2134392852325534E-2</c:v>
                </c:pt>
                <c:pt idx="498">
                  <c:v>3.2134392852325534E-2</c:v>
                </c:pt>
                <c:pt idx="499">
                  <c:v>3.2134392852325534E-2</c:v>
                </c:pt>
                <c:pt idx="500">
                  <c:v>3.2134392852325534E-2</c:v>
                </c:pt>
                <c:pt idx="501">
                  <c:v>3.2134392852325534E-2</c:v>
                </c:pt>
                <c:pt idx="502">
                  <c:v>3.2134392852325534E-2</c:v>
                </c:pt>
                <c:pt idx="503">
                  <c:v>3.2134392852325534E-2</c:v>
                </c:pt>
                <c:pt idx="504">
                  <c:v>3.2134392852325534E-2</c:v>
                </c:pt>
                <c:pt idx="505">
                  <c:v>3.2134392852325534E-2</c:v>
                </c:pt>
                <c:pt idx="506">
                  <c:v>3.2134392852325534E-2</c:v>
                </c:pt>
                <c:pt idx="507">
                  <c:v>3.2134392852325534E-2</c:v>
                </c:pt>
                <c:pt idx="508">
                  <c:v>3.2134392852325534E-2</c:v>
                </c:pt>
                <c:pt idx="509">
                  <c:v>3.2134392852325534E-2</c:v>
                </c:pt>
                <c:pt idx="510">
                  <c:v>3.2134392852325534E-2</c:v>
                </c:pt>
                <c:pt idx="511">
                  <c:v>3.2134392852325534E-2</c:v>
                </c:pt>
                <c:pt idx="512">
                  <c:v>3.2134392852325534E-2</c:v>
                </c:pt>
                <c:pt idx="513">
                  <c:v>3.2134392852325534E-2</c:v>
                </c:pt>
                <c:pt idx="514">
                  <c:v>3.2134392852325534E-2</c:v>
                </c:pt>
                <c:pt idx="515">
                  <c:v>3.2134392852325534E-2</c:v>
                </c:pt>
                <c:pt idx="516">
                  <c:v>3.2134392852325534E-2</c:v>
                </c:pt>
                <c:pt idx="517">
                  <c:v>3.2134392852325534E-2</c:v>
                </c:pt>
                <c:pt idx="518">
                  <c:v>3.2134392852325534E-2</c:v>
                </c:pt>
                <c:pt idx="519">
                  <c:v>3.2134392852325534E-2</c:v>
                </c:pt>
                <c:pt idx="520">
                  <c:v>3.2134392852325534E-2</c:v>
                </c:pt>
                <c:pt idx="521">
                  <c:v>3.2134392852325534E-2</c:v>
                </c:pt>
                <c:pt idx="522">
                  <c:v>3.2134392852325534E-2</c:v>
                </c:pt>
                <c:pt idx="523">
                  <c:v>3.2134392852325534E-2</c:v>
                </c:pt>
                <c:pt idx="524">
                  <c:v>3.2134392852325534E-2</c:v>
                </c:pt>
                <c:pt idx="525">
                  <c:v>3.2134392852325534E-2</c:v>
                </c:pt>
                <c:pt idx="526">
                  <c:v>3.2134392852325534E-2</c:v>
                </c:pt>
                <c:pt idx="527">
                  <c:v>3.2134392852325534E-2</c:v>
                </c:pt>
                <c:pt idx="528">
                  <c:v>3.2134392852325534E-2</c:v>
                </c:pt>
                <c:pt idx="529">
                  <c:v>3.2134392852325534E-2</c:v>
                </c:pt>
                <c:pt idx="530">
                  <c:v>3.2134392852325534E-2</c:v>
                </c:pt>
                <c:pt idx="531">
                  <c:v>3.2134392852325534E-2</c:v>
                </c:pt>
                <c:pt idx="532">
                  <c:v>3.2134392852325534E-2</c:v>
                </c:pt>
                <c:pt idx="533">
                  <c:v>3.2134392852325534E-2</c:v>
                </c:pt>
                <c:pt idx="534">
                  <c:v>3.2134392852325534E-2</c:v>
                </c:pt>
                <c:pt idx="535">
                  <c:v>3.2134392852325534E-2</c:v>
                </c:pt>
                <c:pt idx="536">
                  <c:v>3.2134392852325534E-2</c:v>
                </c:pt>
                <c:pt idx="537">
                  <c:v>3.2134392852325534E-2</c:v>
                </c:pt>
                <c:pt idx="538">
                  <c:v>3.2134392852325534E-2</c:v>
                </c:pt>
                <c:pt idx="539">
                  <c:v>3.2134392852325534E-2</c:v>
                </c:pt>
                <c:pt idx="540">
                  <c:v>3.2134392852325534E-2</c:v>
                </c:pt>
                <c:pt idx="541">
                  <c:v>3.2134392852325534E-2</c:v>
                </c:pt>
                <c:pt idx="542">
                  <c:v>3.2134392852325534E-2</c:v>
                </c:pt>
                <c:pt idx="543">
                  <c:v>3.2134392852325534E-2</c:v>
                </c:pt>
                <c:pt idx="544">
                  <c:v>3.2134392852325534E-2</c:v>
                </c:pt>
                <c:pt idx="545">
                  <c:v>3.2134392852325534E-2</c:v>
                </c:pt>
                <c:pt idx="546">
                  <c:v>3.2134392852325534E-2</c:v>
                </c:pt>
                <c:pt idx="547">
                  <c:v>3.2134392852325534E-2</c:v>
                </c:pt>
                <c:pt idx="548">
                  <c:v>3.2134392852325534E-2</c:v>
                </c:pt>
                <c:pt idx="549">
                  <c:v>3.2134392852325534E-2</c:v>
                </c:pt>
                <c:pt idx="550">
                  <c:v>3.2134392852325534E-2</c:v>
                </c:pt>
                <c:pt idx="551">
                  <c:v>3.2134392852325534E-2</c:v>
                </c:pt>
                <c:pt idx="552">
                  <c:v>3.2134392852325534E-2</c:v>
                </c:pt>
                <c:pt idx="553">
                  <c:v>3.2134392852325534E-2</c:v>
                </c:pt>
                <c:pt idx="554">
                  <c:v>3.2134392852325534E-2</c:v>
                </c:pt>
                <c:pt idx="555">
                  <c:v>3.2134392852325534E-2</c:v>
                </c:pt>
                <c:pt idx="556">
                  <c:v>3.2134392852325534E-2</c:v>
                </c:pt>
                <c:pt idx="557">
                  <c:v>3.2134392852325534E-2</c:v>
                </c:pt>
                <c:pt idx="558">
                  <c:v>3.2134392852325534E-2</c:v>
                </c:pt>
                <c:pt idx="559">
                  <c:v>3.2134392852325534E-2</c:v>
                </c:pt>
                <c:pt idx="560">
                  <c:v>3.2134392852325534E-2</c:v>
                </c:pt>
                <c:pt idx="561">
                  <c:v>3.2134392852325534E-2</c:v>
                </c:pt>
                <c:pt idx="562">
                  <c:v>3.2134392852325534E-2</c:v>
                </c:pt>
                <c:pt idx="563">
                  <c:v>3.2134392852325534E-2</c:v>
                </c:pt>
                <c:pt idx="564">
                  <c:v>3.2134392852325534E-2</c:v>
                </c:pt>
                <c:pt idx="565">
                  <c:v>3.2134392852325534E-2</c:v>
                </c:pt>
                <c:pt idx="566">
                  <c:v>3.2134392852325534E-2</c:v>
                </c:pt>
                <c:pt idx="567">
                  <c:v>3.2134392852325534E-2</c:v>
                </c:pt>
                <c:pt idx="568">
                  <c:v>3.2134392852325534E-2</c:v>
                </c:pt>
                <c:pt idx="569">
                  <c:v>3.2134392852325534E-2</c:v>
                </c:pt>
                <c:pt idx="570">
                  <c:v>3.2205585904849565E-2</c:v>
                </c:pt>
                <c:pt idx="571">
                  <c:v>3.2349113963166927E-2</c:v>
                </c:pt>
                <c:pt idx="572">
                  <c:v>3.2621392003579573E-2</c:v>
                </c:pt>
                <c:pt idx="573">
                  <c:v>3.2799963037165515E-2</c:v>
                </c:pt>
                <c:pt idx="574">
                  <c:v>3.2960917441239253E-2</c:v>
                </c:pt>
                <c:pt idx="575">
                  <c:v>3.3234923979771347E-2</c:v>
                </c:pt>
                <c:pt idx="576">
                  <c:v>3.3410323527552896E-2</c:v>
                </c:pt>
                <c:pt idx="577">
                  <c:v>3.3573336039005121E-2</c:v>
                </c:pt>
                <c:pt idx="578">
                  <c:v>3.3852688137761364E-2</c:v>
                </c:pt>
                <c:pt idx="579">
                  <c:v>3.4030521483334901E-2</c:v>
                </c:pt>
                <c:pt idx="580">
                  <c:v>3.4191761347283627E-2</c:v>
                </c:pt>
                <c:pt idx="581">
                  <c:v>3.4191761347283627E-2</c:v>
                </c:pt>
                <c:pt idx="582">
                  <c:v>3.4191761347283627E-2</c:v>
                </c:pt>
                <c:pt idx="583">
                  <c:v>3.4191761347283627E-2</c:v>
                </c:pt>
                <c:pt idx="584">
                  <c:v>3.4191761347283627E-2</c:v>
                </c:pt>
                <c:pt idx="585">
                  <c:v>3.4191761347283627E-2</c:v>
                </c:pt>
                <c:pt idx="586">
                  <c:v>3.4191761347283627E-2</c:v>
                </c:pt>
                <c:pt idx="587">
                  <c:v>3.4191761347283627E-2</c:v>
                </c:pt>
                <c:pt idx="588">
                  <c:v>3.4191761347283627E-2</c:v>
                </c:pt>
                <c:pt idx="589">
                  <c:v>3.4191761347283627E-2</c:v>
                </c:pt>
                <c:pt idx="590">
                  <c:v>3.4191761347283627E-2</c:v>
                </c:pt>
                <c:pt idx="591">
                  <c:v>3.4191761347283627E-2</c:v>
                </c:pt>
                <c:pt idx="592">
                  <c:v>3.4191761347283627E-2</c:v>
                </c:pt>
                <c:pt idx="593">
                  <c:v>3.4191761347283627E-2</c:v>
                </c:pt>
                <c:pt idx="594">
                  <c:v>3.4191761347283627E-2</c:v>
                </c:pt>
                <c:pt idx="595">
                  <c:v>3.4191761347283627E-2</c:v>
                </c:pt>
                <c:pt idx="596">
                  <c:v>3.4191761347283627E-2</c:v>
                </c:pt>
                <c:pt idx="597">
                  <c:v>3.4191761347283627E-2</c:v>
                </c:pt>
                <c:pt idx="598">
                  <c:v>3.4191761347283627E-2</c:v>
                </c:pt>
                <c:pt idx="599">
                  <c:v>3.4191761347283627E-2</c:v>
                </c:pt>
                <c:pt idx="600">
                  <c:v>3.4191761347283627E-2</c:v>
                </c:pt>
                <c:pt idx="601">
                  <c:v>3.4191761347283627E-2</c:v>
                </c:pt>
                <c:pt idx="602">
                  <c:v>3.4191761347283627E-2</c:v>
                </c:pt>
                <c:pt idx="603">
                  <c:v>3.4191761347283627E-2</c:v>
                </c:pt>
                <c:pt idx="604">
                  <c:v>3.4191761347283627E-2</c:v>
                </c:pt>
                <c:pt idx="605">
                  <c:v>3.4191761347283627E-2</c:v>
                </c:pt>
                <c:pt idx="606">
                  <c:v>3.4191761347283627E-2</c:v>
                </c:pt>
                <c:pt idx="607">
                  <c:v>3.4191761347283627E-2</c:v>
                </c:pt>
                <c:pt idx="608">
                  <c:v>3.4191761347283627E-2</c:v>
                </c:pt>
                <c:pt idx="609">
                  <c:v>3.4191761347283627E-2</c:v>
                </c:pt>
                <c:pt idx="610">
                  <c:v>3.4191761347283627E-2</c:v>
                </c:pt>
                <c:pt idx="611">
                  <c:v>3.4191761347283627E-2</c:v>
                </c:pt>
                <c:pt idx="612">
                  <c:v>3.4191761347283627E-2</c:v>
                </c:pt>
                <c:pt idx="613">
                  <c:v>3.4191761347283627E-2</c:v>
                </c:pt>
                <c:pt idx="614">
                  <c:v>3.4191761347283627E-2</c:v>
                </c:pt>
                <c:pt idx="615">
                  <c:v>3.4191761347283627E-2</c:v>
                </c:pt>
                <c:pt idx="616">
                  <c:v>3.4191761347283627E-2</c:v>
                </c:pt>
                <c:pt idx="617">
                  <c:v>3.4191761347283627E-2</c:v>
                </c:pt>
                <c:pt idx="618">
                  <c:v>3.4191761347283627E-2</c:v>
                </c:pt>
                <c:pt idx="619">
                  <c:v>3.4191761347283627E-2</c:v>
                </c:pt>
                <c:pt idx="620">
                  <c:v>3.4191761347283627E-2</c:v>
                </c:pt>
                <c:pt idx="621">
                  <c:v>3.4191761347283627E-2</c:v>
                </c:pt>
                <c:pt idx="622">
                  <c:v>3.4191761347283627E-2</c:v>
                </c:pt>
                <c:pt idx="623">
                  <c:v>3.4191761347283627E-2</c:v>
                </c:pt>
                <c:pt idx="624">
                  <c:v>3.4191761347283627E-2</c:v>
                </c:pt>
                <c:pt idx="625">
                  <c:v>3.4191761347283627E-2</c:v>
                </c:pt>
                <c:pt idx="626">
                  <c:v>3.4191761347283627E-2</c:v>
                </c:pt>
                <c:pt idx="627">
                  <c:v>3.4191761347283627E-2</c:v>
                </c:pt>
                <c:pt idx="628">
                  <c:v>3.4191761347283627E-2</c:v>
                </c:pt>
                <c:pt idx="629">
                  <c:v>3.4191761347283627E-2</c:v>
                </c:pt>
                <c:pt idx="630">
                  <c:v>3.4191761347283627E-2</c:v>
                </c:pt>
                <c:pt idx="631">
                  <c:v>3.4191761347283627E-2</c:v>
                </c:pt>
                <c:pt idx="632">
                  <c:v>3.4191761347283627E-2</c:v>
                </c:pt>
                <c:pt idx="633">
                  <c:v>3.4191761347283627E-2</c:v>
                </c:pt>
                <c:pt idx="634">
                  <c:v>3.4191761347283627E-2</c:v>
                </c:pt>
                <c:pt idx="635">
                  <c:v>3.4191761347283627E-2</c:v>
                </c:pt>
                <c:pt idx="636">
                  <c:v>3.4191761347283627E-2</c:v>
                </c:pt>
                <c:pt idx="637">
                  <c:v>3.4191761347283627E-2</c:v>
                </c:pt>
                <c:pt idx="638">
                  <c:v>3.4191761347283627E-2</c:v>
                </c:pt>
                <c:pt idx="639">
                  <c:v>3.4191761347283627E-2</c:v>
                </c:pt>
                <c:pt idx="640">
                  <c:v>3.4191761347283627E-2</c:v>
                </c:pt>
                <c:pt idx="641">
                  <c:v>3.4191761347283627E-2</c:v>
                </c:pt>
                <c:pt idx="642">
                  <c:v>3.4191761347283627E-2</c:v>
                </c:pt>
                <c:pt idx="643">
                  <c:v>3.4191761347283627E-2</c:v>
                </c:pt>
                <c:pt idx="644">
                  <c:v>3.4191761347283627E-2</c:v>
                </c:pt>
                <c:pt idx="645">
                  <c:v>3.4191761347283627E-2</c:v>
                </c:pt>
                <c:pt idx="646">
                  <c:v>3.4191761347283627E-2</c:v>
                </c:pt>
                <c:pt idx="647">
                  <c:v>3.4191761347283627E-2</c:v>
                </c:pt>
                <c:pt idx="648">
                  <c:v>3.4191761347283627E-2</c:v>
                </c:pt>
                <c:pt idx="649">
                  <c:v>3.4191761347283627E-2</c:v>
                </c:pt>
                <c:pt idx="650">
                  <c:v>3.4191761347283627E-2</c:v>
                </c:pt>
                <c:pt idx="651">
                  <c:v>3.4191761347283627E-2</c:v>
                </c:pt>
                <c:pt idx="652">
                  <c:v>3.4191761347283627E-2</c:v>
                </c:pt>
                <c:pt idx="653">
                  <c:v>3.4191761347283627E-2</c:v>
                </c:pt>
                <c:pt idx="654">
                  <c:v>3.4191761347283627E-2</c:v>
                </c:pt>
                <c:pt idx="655">
                  <c:v>3.4191761347283627E-2</c:v>
                </c:pt>
                <c:pt idx="656">
                  <c:v>3.4191761347283627E-2</c:v>
                </c:pt>
                <c:pt idx="657">
                  <c:v>3.4191761347283627E-2</c:v>
                </c:pt>
                <c:pt idx="658">
                  <c:v>3.4262954399807657E-2</c:v>
                </c:pt>
                <c:pt idx="659">
                  <c:v>3.4406482458125019E-2</c:v>
                </c:pt>
                <c:pt idx="660">
                  <c:v>3.4678760498537665E-2</c:v>
                </c:pt>
                <c:pt idx="661">
                  <c:v>3.4857331532123607E-2</c:v>
                </c:pt>
                <c:pt idx="662">
                  <c:v>3.5018285936197345E-2</c:v>
                </c:pt>
                <c:pt idx="663">
                  <c:v>3.5292292474729439E-2</c:v>
                </c:pt>
                <c:pt idx="664">
                  <c:v>3.5467692022510988E-2</c:v>
                </c:pt>
                <c:pt idx="665">
                  <c:v>3.563070453396322E-2</c:v>
                </c:pt>
                <c:pt idx="666">
                  <c:v>3.5791145887445669E-2</c:v>
                </c:pt>
                <c:pt idx="667">
                  <c:v>3.5791145887445669E-2</c:v>
                </c:pt>
                <c:pt idx="668">
                  <c:v>3.5791145887445669E-2</c:v>
                </c:pt>
                <c:pt idx="669">
                  <c:v>3.5791145887445669E-2</c:v>
                </c:pt>
                <c:pt idx="670">
                  <c:v>3.5791145887445669E-2</c:v>
                </c:pt>
                <c:pt idx="671">
                  <c:v>3.5791145887445669E-2</c:v>
                </c:pt>
                <c:pt idx="672">
                  <c:v>3.5791145887445669E-2</c:v>
                </c:pt>
                <c:pt idx="673">
                  <c:v>3.5791145887445669E-2</c:v>
                </c:pt>
                <c:pt idx="674">
                  <c:v>3.5791145887445669E-2</c:v>
                </c:pt>
                <c:pt idx="675">
                  <c:v>3.5791145887445669E-2</c:v>
                </c:pt>
                <c:pt idx="676">
                  <c:v>3.5791145887445669E-2</c:v>
                </c:pt>
                <c:pt idx="677">
                  <c:v>3.5791145887445669E-2</c:v>
                </c:pt>
                <c:pt idx="678">
                  <c:v>3.5791145887445669E-2</c:v>
                </c:pt>
                <c:pt idx="679">
                  <c:v>3.5791145887445669E-2</c:v>
                </c:pt>
                <c:pt idx="680">
                  <c:v>3.5791145887445669E-2</c:v>
                </c:pt>
                <c:pt idx="681">
                  <c:v>3.5791145887445669E-2</c:v>
                </c:pt>
                <c:pt idx="682">
                  <c:v>3.5791145887445669E-2</c:v>
                </c:pt>
                <c:pt idx="683">
                  <c:v>3.5791145887445669E-2</c:v>
                </c:pt>
                <c:pt idx="684">
                  <c:v>3.5791145887445669E-2</c:v>
                </c:pt>
                <c:pt idx="685">
                  <c:v>3.5791145887445669E-2</c:v>
                </c:pt>
                <c:pt idx="686">
                  <c:v>3.5791145887445669E-2</c:v>
                </c:pt>
                <c:pt idx="687">
                  <c:v>3.5791145887445669E-2</c:v>
                </c:pt>
                <c:pt idx="688">
                  <c:v>3.5791145887445669E-2</c:v>
                </c:pt>
                <c:pt idx="689">
                  <c:v>3.5791145887445669E-2</c:v>
                </c:pt>
                <c:pt idx="690">
                  <c:v>3.5791145887445669E-2</c:v>
                </c:pt>
                <c:pt idx="691">
                  <c:v>3.5791145887445669E-2</c:v>
                </c:pt>
                <c:pt idx="692">
                  <c:v>3.5791145887445669E-2</c:v>
                </c:pt>
                <c:pt idx="693">
                  <c:v>3.5791145887445669E-2</c:v>
                </c:pt>
                <c:pt idx="694">
                  <c:v>3.5791145887445669E-2</c:v>
                </c:pt>
                <c:pt idx="695">
                  <c:v>3.5791145887445669E-2</c:v>
                </c:pt>
                <c:pt idx="696">
                  <c:v>3.5791145887445669E-2</c:v>
                </c:pt>
                <c:pt idx="697">
                  <c:v>3.5791145887445669E-2</c:v>
                </c:pt>
                <c:pt idx="698">
                  <c:v>3.5791145887445669E-2</c:v>
                </c:pt>
                <c:pt idx="699">
                  <c:v>3.5791145887445669E-2</c:v>
                </c:pt>
                <c:pt idx="700">
                  <c:v>3.5791145887445669E-2</c:v>
                </c:pt>
                <c:pt idx="701">
                  <c:v>3.5791145887445669E-2</c:v>
                </c:pt>
                <c:pt idx="702">
                  <c:v>3.5791145887445669E-2</c:v>
                </c:pt>
                <c:pt idx="703">
                  <c:v>3.5791145887445669E-2</c:v>
                </c:pt>
                <c:pt idx="704">
                  <c:v>3.5791145887445669E-2</c:v>
                </c:pt>
                <c:pt idx="705">
                  <c:v>3.5791145887445669E-2</c:v>
                </c:pt>
                <c:pt idx="706">
                  <c:v>3.5791145887445669E-2</c:v>
                </c:pt>
                <c:pt idx="707">
                  <c:v>3.5791145887445669E-2</c:v>
                </c:pt>
                <c:pt idx="708">
                  <c:v>3.5791145887445669E-2</c:v>
                </c:pt>
                <c:pt idx="709">
                  <c:v>3.5791145887445669E-2</c:v>
                </c:pt>
                <c:pt idx="710">
                  <c:v>3.5791145887445669E-2</c:v>
                </c:pt>
                <c:pt idx="711">
                  <c:v>3.5791145887445669E-2</c:v>
                </c:pt>
                <c:pt idx="712">
                  <c:v>3.5791145887445669E-2</c:v>
                </c:pt>
                <c:pt idx="713">
                  <c:v>3.5791145887445669E-2</c:v>
                </c:pt>
                <c:pt idx="714">
                  <c:v>3.5791145887445669E-2</c:v>
                </c:pt>
                <c:pt idx="715">
                  <c:v>3.5791145887445669E-2</c:v>
                </c:pt>
                <c:pt idx="716">
                  <c:v>3.5791145887445669E-2</c:v>
                </c:pt>
                <c:pt idx="717">
                  <c:v>3.5791145887445669E-2</c:v>
                </c:pt>
                <c:pt idx="718">
                  <c:v>3.5791145887445669E-2</c:v>
                </c:pt>
                <c:pt idx="719">
                  <c:v>3.5791145887445669E-2</c:v>
                </c:pt>
                <c:pt idx="720">
                  <c:v>3.5791145887445669E-2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C8-2B42-A71B-1D20467A8D44}"/>
            </c:ext>
          </c:extLst>
        </c:ser>
        <c:ser>
          <c:idx val="5"/>
          <c:order val="2"/>
          <c:tx>
            <c:v>Cycle10</c:v>
          </c:tx>
          <c:spPr>
            <a:ln w="3810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xVal>
            <c:numRef>
              <c:f>'NiTi AM'!$BB$831:$BB$915</c:f>
              <c:numCache>
                <c:formatCode>General</c:formatCode>
                <c:ptCount val="85"/>
                <c:pt idx="0">
                  <c:v>3.1000000000000014E-2</c:v>
                </c:pt>
                <c:pt idx="1">
                  <c:v>3.2000000000000015E-2</c:v>
                </c:pt>
                <c:pt idx="2">
                  <c:v>3.3000000000000015E-2</c:v>
                </c:pt>
                <c:pt idx="3">
                  <c:v>3.4000000000000016E-2</c:v>
                </c:pt>
                <c:pt idx="4">
                  <c:v>3.5000000000000017E-2</c:v>
                </c:pt>
                <c:pt idx="5">
                  <c:v>3.6000000000000018E-2</c:v>
                </c:pt>
                <c:pt idx="6">
                  <c:v>3.7000000000000019E-2</c:v>
                </c:pt>
                <c:pt idx="7">
                  <c:v>3.800000000000002E-2</c:v>
                </c:pt>
                <c:pt idx="8">
                  <c:v>3.9000000000000021E-2</c:v>
                </c:pt>
                <c:pt idx="9">
                  <c:v>4.0000000000000022E-2</c:v>
                </c:pt>
                <c:pt idx="10">
                  <c:v>4.1000000000000023E-2</c:v>
                </c:pt>
                <c:pt idx="11">
                  <c:v>4.2000000000000023E-2</c:v>
                </c:pt>
                <c:pt idx="12">
                  <c:v>4.3000000000000024E-2</c:v>
                </c:pt>
                <c:pt idx="13">
                  <c:v>4.4000000000000025E-2</c:v>
                </c:pt>
                <c:pt idx="14">
                  <c:v>4.5000000000000026E-2</c:v>
                </c:pt>
                <c:pt idx="15">
                  <c:v>4.6000000000000027E-2</c:v>
                </c:pt>
                <c:pt idx="16">
                  <c:v>4.7000000000000028E-2</c:v>
                </c:pt>
                <c:pt idx="17">
                  <c:v>4.8000000000000029E-2</c:v>
                </c:pt>
                <c:pt idx="18">
                  <c:v>4.900000000000003E-2</c:v>
                </c:pt>
                <c:pt idx="19">
                  <c:v>5.0000000000000031E-2</c:v>
                </c:pt>
                <c:pt idx="20">
                  <c:v>5.1000000000000031E-2</c:v>
                </c:pt>
                <c:pt idx="21">
                  <c:v>5.2000000000000032E-2</c:v>
                </c:pt>
                <c:pt idx="22">
                  <c:v>5.3000000000000033E-2</c:v>
                </c:pt>
                <c:pt idx="23">
                  <c:v>5.4000000000000034E-2</c:v>
                </c:pt>
                <c:pt idx="24">
                  <c:v>5.5000000000000035E-2</c:v>
                </c:pt>
                <c:pt idx="25">
                  <c:v>5.6000000000000036E-2</c:v>
                </c:pt>
                <c:pt idx="26">
                  <c:v>5.7000000000000037E-2</c:v>
                </c:pt>
                <c:pt idx="27">
                  <c:v>5.8000000000000038E-2</c:v>
                </c:pt>
                <c:pt idx="28">
                  <c:v>5.9000000000000039E-2</c:v>
                </c:pt>
                <c:pt idx="29">
                  <c:v>6.0000000000000039E-2</c:v>
                </c:pt>
                <c:pt idx="30">
                  <c:v>6.100000000000004E-2</c:v>
                </c:pt>
                <c:pt idx="31">
                  <c:v>6.2000000000000041E-2</c:v>
                </c:pt>
                <c:pt idx="32">
                  <c:v>6.3000000000000042E-2</c:v>
                </c:pt>
                <c:pt idx="33">
                  <c:v>6.2000000000000041E-2</c:v>
                </c:pt>
                <c:pt idx="34">
                  <c:v>6.100000000000004E-2</c:v>
                </c:pt>
                <c:pt idx="35">
                  <c:v>6.0000000000000039E-2</c:v>
                </c:pt>
                <c:pt idx="36">
                  <c:v>5.9000000000000039E-2</c:v>
                </c:pt>
                <c:pt idx="37">
                  <c:v>5.8000000000000038E-2</c:v>
                </c:pt>
                <c:pt idx="38">
                  <c:v>5.7000000000000037E-2</c:v>
                </c:pt>
                <c:pt idx="39">
                  <c:v>5.6000000000000036E-2</c:v>
                </c:pt>
                <c:pt idx="40">
                  <c:v>5.5000000000000035E-2</c:v>
                </c:pt>
                <c:pt idx="41">
                  <c:v>5.4000000000000034E-2</c:v>
                </c:pt>
                <c:pt idx="42">
                  <c:v>5.3000000000000033E-2</c:v>
                </c:pt>
                <c:pt idx="43">
                  <c:v>5.2000000000000032E-2</c:v>
                </c:pt>
                <c:pt idx="44">
                  <c:v>5.1000000000000031E-2</c:v>
                </c:pt>
                <c:pt idx="45">
                  <c:v>5.0000000000000031E-2</c:v>
                </c:pt>
                <c:pt idx="46">
                  <c:v>4.900000000000003E-2</c:v>
                </c:pt>
                <c:pt idx="47">
                  <c:v>4.8000000000000029E-2</c:v>
                </c:pt>
                <c:pt idx="48">
                  <c:v>4.7000000000000028E-2</c:v>
                </c:pt>
                <c:pt idx="49">
                  <c:v>4.6000000000000027E-2</c:v>
                </c:pt>
                <c:pt idx="50">
                  <c:v>4.5000000000000026E-2</c:v>
                </c:pt>
                <c:pt idx="51">
                  <c:v>4.4000000000000025E-2</c:v>
                </c:pt>
                <c:pt idx="52">
                  <c:v>4.3000000000000024E-2</c:v>
                </c:pt>
                <c:pt idx="53">
                  <c:v>4.2000000000000023E-2</c:v>
                </c:pt>
                <c:pt idx="54">
                  <c:v>4.1000000000000023E-2</c:v>
                </c:pt>
                <c:pt idx="55">
                  <c:v>4.0000000000000022E-2</c:v>
                </c:pt>
                <c:pt idx="56">
                  <c:v>3.9000000000000021E-2</c:v>
                </c:pt>
                <c:pt idx="57">
                  <c:v>3.800000000000002E-2</c:v>
                </c:pt>
                <c:pt idx="58">
                  <c:v>3.7000000000000019E-2</c:v>
                </c:pt>
                <c:pt idx="59">
                  <c:v>3.6000000000000018E-2</c:v>
                </c:pt>
                <c:pt idx="60">
                  <c:v>3.5000000000000017E-2</c:v>
                </c:pt>
                <c:pt idx="61">
                  <c:v>3.4000000000000016E-2</c:v>
                </c:pt>
                <c:pt idx="62">
                  <c:v>3.3000000000000015E-2</c:v>
                </c:pt>
                <c:pt idx="63">
                  <c:v>3.2000000000000015E-2</c:v>
                </c:pt>
                <c:pt idx="64">
                  <c:v>3.1000000000000014E-2</c:v>
                </c:pt>
                <c:pt idx="65">
                  <c:v>3.0000000000000013E-2</c:v>
                </c:pt>
                <c:pt idx="66">
                  <c:v>2.9000000000000012E-2</c:v>
                </c:pt>
                <c:pt idx="67">
                  <c:v>2.8000000000000011E-2</c:v>
                </c:pt>
                <c:pt idx="68">
                  <c:v>2.700000000000001E-2</c:v>
                </c:pt>
                <c:pt idx="69">
                  <c:v>2.6000000000000009E-2</c:v>
                </c:pt>
                <c:pt idx="70">
                  <c:v>2.5000000000000008E-2</c:v>
                </c:pt>
                <c:pt idx="71">
                  <c:v>2.4000000000000007E-2</c:v>
                </c:pt>
                <c:pt idx="72">
                  <c:v>2.3000000000000007E-2</c:v>
                </c:pt>
                <c:pt idx="73">
                  <c:v>2.2000000000000006E-2</c:v>
                </c:pt>
                <c:pt idx="74">
                  <c:v>2.1000000000000005E-2</c:v>
                </c:pt>
                <c:pt idx="75">
                  <c:v>2.0000000000000004E-2</c:v>
                </c:pt>
                <c:pt idx="76">
                  <c:v>2.1000000000000005E-2</c:v>
                </c:pt>
                <c:pt idx="77">
                  <c:v>2.2000000000000006E-2</c:v>
                </c:pt>
                <c:pt idx="78">
                  <c:v>2.3000000000000007E-2</c:v>
                </c:pt>
                <c:pt idx="79">
                  <c:v>2.4000000000000007E-2</c:v>
                </c:pt>
                <c:pt idx="80">
                  <c:v>2.5000000000000008E-2</c:v>
                </c:pt>
                <c:pt idx="81">
                  <c:v>2.6000000000000009E-2</c:v>
                </c:pt>
                <c:pt idx="82">
                  <c:v>2.700000000000001E-2</c:v>
                </c:pt>
                <c:pt idx="83">
                  <c:v>2.8000000000000011E-2</c:v>
                </c:pt>
                <c:pt idx="84">
                  <c:v>2.9000000000000012E-2</c:v>
                </c:pt>
              </c:numCache>
            </c:numRef>
          </c:xVal>
          <c:yVal>
            <c:numRef>
              <c:f>'NiTi AM'!$X$831:$X$915</c:f>
              <c:numCache>
                <c:formatCode>General</c:formatCode>
                <c:ptCount val="85"/>
                <c:pt idx="0">
                  <c:v>3.5791145887445669E-2</c:v>
                </c:pt>
                <c:pt idx="1">
                  <c:v>3.5791145887445669E-2</c:v>
                </c:pt>
                <c:pt idx="2">
                  <c:v>3.5791145887445669E-2</c:v>
                </c:pt>
                <c:pt idx="3">
                  <c:v>3.5791145887445669E-2</c:v>
                </c:pt>
                <c:pt idx="4">
                  <c:v>3.5791145887445669E-2</c:v>
                </c:pt>
                <c:pt idx="5">
                  <c:v>3.5791145887445669E-2</c:v>
                </c:pt>
                <c:pt idx="6">
                  <c:v>3.5791145887445669E-2</c:v>
                </c:pt>
                <c:pt idx="7">
                  <c:v>3.5791145887445669E-2</c:v>
                </c:pt>
                <c:pt idx="8">
                  <c:v>3.5791145887445669E-2</c:v>
                </c:pt>
                <c:pt idx="9">
                  <c:v>3.5791145887445669E-2</c:v>
                </c:pt>
                <c:pt idx="10">
                  <c:v>3.5791145887445669E-2</c:v>
                </c:pt>
                <c:pt idx="11">
                  <c:v>3.5791145887445669E-2</c:v>
                </c:pt>
                <c:pt idx="12">
                  <c:v>3.5791145887445669E-2</c:v>
                </c:pt>
                <c:pt idx="13">
                  <c:v>3.5791145887445669E-2</c:v>
                </c:pt>
                <c:pt idx="14">
                  <c:v>3.5791145887445669E-2</c:v>
                </c:pt>
                <c:pt idx="15">
                  <c:v>3.5791145887445669E-2</c:v>
                </c:pt>
                <c:pt idx="16">
                  <c:v>3.5791145887445669E-2</c:v>
                </c:pt>
                <c:pt idx="17">
                  <c:v>3.5791145887445669E-2</c:v>
                </c:pt>
                <c:pt idx="18">
                  <c:v>3.5791145887445669E-2</c:v>
                </c:pt>
                <c:pt idx="19">
                  <c:v>3.5791145887445669E-2</c:v>
                </c:pt>
                <c:pt idx="20">
                  <c:v>3.5791145887445669E-2</c:v>
                </c:pt>
                <c:pt idx="21">
                  <c:v>3.5791145887445669E-2</c:v>
                </c:pt>
                <c:pt idx="22">
                  <c:v>3.5791145887445669E-2</c:v>
                </c:pt>
                <c:pt idx="23">
                  <c:v>3.5791145887445669E-2</c:v>
                </c:pt>
                <c:pt idx="24">
                  <c:v>3.5791145887445669E-2</c:v>
                </c:pt>
                <c:pt idx="25">
                  <c:v>3.5791145887445669E-2</c:v>
                </c:pt>
                <c:pt idx="26">
                  <c:v>3.58623389399697E-2</c:v>
                </c:pt>
                <c:pt idx="27">
                  <c:v>3.6113637359308108E-2</c:v>
                </c:pt>
                <c:pt idx="28">
                  <c:v>3.6293638142923114E-2</c:v>
                </c:pt>
                <c:pt idx="29">
                  <c:v>3.6455363890961066E-2</c:v>
                </c:pt>
                <c:pt idx="30">
                  <c:v>3.6731699453028177E-2</c:v>
                </c:pt>
                <c:pt idx="31">
                  <c:v>3.6907306042916352E-2</c:v>
                </c:pt>
                <c:pt idx="32">
                  <c:v>3.706507279352575E-2</c:v>
                </c:pt>
                <c:pt idx="33">
                  <c:v>3.706507279352575E-2</c:v>
                </c:pt>
                <c:pt idx="34">
                  <c:v>3.706507279352575E-2</c:v>
                </c:pt>
                <c:pt idx="35">
                  <c:v>3.706507279352575E-2</c:v>
                </c:pt>
                <c:pt idx="36">
                  <c:v>3.706507279352575E-2</c:v>
                </c:pt>
                <c:pt idx="37">
                  <c:v>3.706507279352575E-2</c:v>
                </c:pt>
                <c:pt idx="38">
                  <c:v>3.706507279352575E-2</c:v>
                </c:pt>
                <c:pt idx="39">
                  <c:v>3.706507279352575E-2</c:v>
                </c:pt>
                <c:pt idx="40">
                  <c:v>3.706507279352575E-2</c:v>
                </c:pt>
                <c:pt idx="41">
                  <c:v>3.706507279352575E-2</c:v>
                </c:pt>
                <c:pt idx="42">
                  <c:v>3.706507279352575E-2</c:v>
                </c:pt>
                <c:pt idx="43">
                  <c:v>3.706507279352575E-2</c:v>
                </c:pt>
                <c:pt idx="44">
                  <c:v>3.706507279352575E-2</c:v>
                </c:pt>
                <c:pt idx="45">
                  <c:v>3.706507279352575E-2</c:v>
                </c:pt>
                <c:pt idx="46">
                  <c:v>3.706507279352575E-2</c:v>
                </c:pt>
                <c:pt idx="47">
                  <c:v>3.706507279352575E-2</c:v>
                </c:pt>
                <c:pt idx="48">
                  <c:v>3.706507279352575E-2</c:v>
                </c:pt>
                <c:pt idx="49">
                  <c:v>3.706507279352575E-2</c:v>
                </c:pt>
                <c:pt idx="50">
                  <c:v>3.706507279352575E-2</c:v>
                </c:pt>
                <c:pt idx="51">
                  <c:v>3.706507279352575E-2</c:v>
                </c:pt>
                <c:pt idx="52">
                  <c:v>3.706507279352575E-2</c:v>
                </c:pt>
                <c:pt idx="53">
                  <c:v>3.706507279352575E-2</c:v>
                </c:pt>
                <c:pt idx="54">
                  <c:v>3.706507279352575E-2</c:v>
                </c:pt>
                <c:pt idx="55">
                  <c:v>3.706507279352575E-2</c:v>
                </c:pt>
                <c:pt idx="56">
                  <c:v>3.706507279352575E-2</c:v>
                </c:pt>
                <c:pt idx="57">
                  <c:v>3.706507279352575E-2</c:v>
                </c:pt>
                <c:pt idx="58">
                  <c:v>3.706507279352575E-2</c:v>
                </c:pt>
                <c:pt idx="59">
                  <c:v>3.706507279352575E-2</c:v>
                </c:pt>
                <c:pt idx="60">
                  <c:v>3.706507279352575E-2</c:v>
                </c:pt>
                <c:pt idx="61">
                  <c:v>3.706507279352575E-2</c:v>
                </c:pt>
                <c:pt idx="62">
                  <c:v>3.706507279352575E-2</c:v>
                </c:pt>
                <c:pt idx="63">
                  <c:v>3.706507279352575E-2</c:v>
                </c:pt>
                <c:pt idx="64">
                  <c:v>3.706507279352575E-2</c:v>
                </c:pt>
                <c:pt idx="65">
                  <c:v>3.706507279352575E-2</c:v>
                </c:pt>
                <c:pt idx="66">
                  <c:v>3.706507279352575E-2</c:v>
                </c:pt>
                <c:pt idx="67">
                  <c:v>3.706507279352575E-2</c:v>
                </c:pt>
                <c:pt idx="68">
                  <c:v>3.706507279352575E-2</c:v>
                </c:pt>
                <c:pt idx="69">
                  <c:v>3.706507279352575E-2</c:v>
                </c:pt>
                <c:pt idx="70">
                  <c:v>3.706507279352575E-2</c:v>
                </c:pt>
                <c:pt idx="71">
                  <c:v>3.706507279352575E-2</c:v>
                </c:pt>
                <c:pt idx="72">
                  <c:v>3.706507279352575E-2</c:v>
                </c:pt>
                <c:pt idx="73">
                  <c:v>3.706507279352575E-2</c:v>
                </c:pt>
                <c:pt idx="74">
                  <c:v>3.706507279352575E-2</c:v>
                </c:pt>
                <c:pt idx="75">
                  <c:v>3.706507279352575E-2</c:v>
                </c:pt>
                <c:pt idx="76">
                  <c:v>3.706507279352575E-2</c:v>
                </c:pt>
                <c:pt idx="77">
                  <c:v>3.706507279352575E-2</c:v>
                </c:pt>
                <c:pt idx="78">
                  <c:v>3.706507279352575E-2</c:v>
                </c:pt>
                <c:pt idx="79">
                  <c:v>3.706507279352575E-2</c:v>
                </c:pt>
                <c:pt idx="80">
                  <c:v>3.706507279352575E-2</c:v>
                </c:pt>
                <c:pt idx="81">
                  <c:v>3.706507279352575E-2</c:v>
                </c:pt>
                <c:pt idx="82">
                  <c:v>3.706507279352575E-2</c:v>
                </c:pt>
                <c:pt idx="83">
                  <c:v>3.706507279352575E-2</c:v>
                </c:pt>
                <c:pt idx="84">
                  <c:v>3.706507279352575E-2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C8-2B42-A71B-1D20467A8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394463"/>
        <c:axId val="782377647"/>
      </c:scatterChart>
      <c:valAx>
        <c:axId val="782394463"/>
        <c:scaling>
          <c:orientation val="minMax"/>
          <c:max val="8.000000000000001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77647"/>
        <c:crosses val="autoZero"/>
        <c:crossBetween val="midCat"/>
        <c:majorUnit val="1.0000000000000002E-2"/>
        <c:minorUnit val="5.000000000000001E-3"/>
      </c:valAx>
      <c:valAx>
        <c:axId val="782377647"/>
        <c:scaling>
          <c:orientation val="minMax"/>
          <c:max val="4.500000000000001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94463"/>
        <c:crosses val="autoZero"/>
        <c:crossBetween val="midCat"/>
        <c:majorUnit val="1.0000000000000002E-2"/>
        <c:minorUnit val="5.000000000000001E-3"/>
      </c:valAx>
    </c:plotArea>
    <c:plotVisOnly val="1"/>
    <c:dispBlanksAs val="gap"/>
    <c:showDLblsOverMax val="0"/>
    <c:extLst/>
  </c:chart>
  <c:spPr>
    <a:ln>
      <a:solidFill>
        <a:schemeClr val="tx1">
          <a:lumMod val="25000"/>
          <a:lumOff val="75000"/>
        </a:schemeClr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Fig. 4c. Compressive</a:t>
            </a:r>
            <a:r>
              <a:rPr lang="en-US" baseline="0"/>
              <a:t> </a:t>
            </a:r>
            <a:r>
              <a:rPr lang="en-US"/>
              <a:t>Local Plastic Strain</a:t>
            </a:r>
            <a:r>
              <a:rPr lang="en-US" baseline="0"/>
              <a:t> - Macro </a:t>
            </a:r>
            <a:r>
              <a:rPr lang="en-US"/>
              <a:t>Strain </a:t>
            </a:r>
            <a:r>
              <a:rPr lang="en-US" baseline="0"/>
              <a:t>&lt;111&gt; Exterior (E)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Cycle1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'NiTi AM'!$BB$2:$BB$110</c:f>
              <c:numCache>
                <c:formatCode>General</c:formatCode>
                <c:ptCount val="109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5.7000000000000044E-2</c:v>
                </c:pt>
                <c:pt idx="60">
                  <c:v>5.6000000000000043E-2</c:v>
                </c:pt>
                <c:pt idx="61">
                  <c:v>5.5000000000000042E-2</c:v>
                </c:pt>
                <c:pt idx="62">
                  <c:v>5.4000000000000041E-2</c:v>
                </c:pt>
                <c:pt idx="63">
                  <c:v>5.300000000000004E-2</c:v>
                </c:pt>
                <c:pt idx="64">
                  <c:v>5.2000000000000039E-2</c:v>
                </c:pt>
                <c:pt idx="65">
                  <c:v>5.1000000000000038E-2</c:v>
                </c:pt>
                <c:pt idx="66">
                  <c:v>5.0000000000000037E-2</c:v>
                </c:pt>
                <c:pt idx="67">
                  <c:v>4.9000000000000037E-2</c:v>
                </c:pt>
                <c:pt idx="68">
                  <c:v>4.8000000000000036E-2</c:v>
                </c:pt>
                <c:pt idx="69">
                  <c:v>4.7000000000000035E-2</c:v>
                </c:pt>
                <c:pt idx="70">
                  <c:v>4.6000000000000034E-2</c:v>
                </c:pt>
                <c:pt idx="71">
                  <c:v>4.5000000000000033E-2</c:v>
                </c:pt>
                <c:pt idx="72">
                  <c:v>4.4000000000000032E-2</c:v>
                </c:pt>
                <c:pt idx="73">
                  <c:v>4.3000000000000031E-2</c:v>
                </c:pt>
                <c:pt idx="74">
                  <c:v>4.200000000000003E-2</c:v>
                </c:pt>
                <c:pt idx="75">
                  <c:v>4.1000000000000029E-2</c:v>
                </c:pt>
                <c:pt idx="76">
                  <c:v>4.0000000000000029E-2</c:v>
                </c:pt>
                <c:pt idx="77">
                  <c:v>3.9000000000000028E-2</c:v>
                </c:pt>
                <c:pt idx="78">
                  <c:v>3.8000000000000027E-2</c:v>
                </c:pt>
                <c:pt idx="79">
                  <c:v>3.7000000000000026E-2</c:v>
                </c:pt>
                <c:pt idx="80">
                  <c:v>3.6000000000000025E-2</c:v>
                </c:pt>
                <c:pt idx="81">
                  <c:v>3.5000000000000024E-2</c:v>
                </c:pt>
                <c:pt idx="82">
                  <c:v>3.4000000000000023E-2</c:v>
                </c:pt>
                <c:pt idx="83">
                  <c:v>3.3000000000000022E-2</c:v>
                </c:pt>
                <c:pt idx="84">
                  <c:v>3.2000000000000021E-2</c:v>
                </c:pt>
                <c:pt idx="85">
                  <c:v>3.1000000000000021E-2</c:v>
                </c:pt>
                <c:pt idx="86">
                  <c:v>3.000000000000002E-2</c:v>
                </c:pt>
                <c:pt idx="87">
                  <c:v>2.9000000000000019E-2</c:v>
                </c:pt>
                <c:pt idx="88">
                  <c:v>2.8000000000000018E-2</c:v>
                </c:pt>
                <c:pt idx="89">
                  <c:v>2.7000000000000017E-2</c:v>
                </c:pt>
                <c:pt idx="90">
                  <c:v>2.6000000000000016E-2</c:v>
                </c:pt>
                <c:pt idx="91">
                  <c:v>2.5000000000000015E-2</c:v>
                </c:pt>
                <c:pt idx="92">
                  <c:v>2.4000000000000014E-2</c:v>
                </c:pt>
                <c:pt idx="93">
                  <c:v>2.3000000000000013E-2</c:v>
                </c:pt>
                <c:pt idx="94">
                  <c:v>2.2000000000000013E-2</c:v>
                </c:pt>
                <c:pt idx="95">
                  <c:v>2.1000000000000012E-2</c:v>
                </c:pt>
                <c:pt idx="96">
                  <c:v>2.0000000000000011E-2</c:v>
                </c:pt>
                <c:pt idx="97">
                  <c:v>1.900000000000001E-2</c:v>
                </c:pt>
                <c:pt idx="98">
                  <c:v>1.8000000000000009E-2</c:v>
                </c:pt>
                <c:pt idx="99">
                  <c:v>1.7000000000000008E-2</c:v>
                </c:pt>
                <c:pt idx="100">
                  <c:v>1.6000000000000007E-2</c:v>
                </c:pt>
                <c:pt idx="101">
                  <c:v>1.5000000000000006E-2</c:v>
                </c:pt>
                <c:pt idx="102">
                  <c:v>1.4000000000000005E-2</c:v>
                </c:pt>
                <c:pt idx="103">
                  <c:v>1.3000000000000005E-2</c:v>
                </c:pt>
                <c:pt idx="104">
                  <c:v>1.2000000000000004E-2</c:v>
                </c:pt>
                <c:pt idx="105">
                  <c:v>1.1000000000000003E-2</c:v>
                </c:pt>
                <c:pt idx="106">
                  <c:v>1.0000000000000002E-2</c:v>
                </c:pt>
                <c:pt idx="107">
                  <c:v>9.0000000000000011E-3</c:v>
                </c:pt>
                <c:pt idx="108">
                  <c:v>8.0000000000000002E-3</c:v>
                </c:pt>
              </c:numCache>
            </c:numRef>
          </c:xVal>
          <c:yVal>
            <c:numRef>
              <c:f>'NiTi AM'!$AG$2:$AG$111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7.119356251705329E-5</c:v>
                </c:pt>
                <c:pt idx="13">
                  <c:v>2.1472253739794465E-4</c:v>
                </c:pt>
                <c:pt idx="14">
                  <c:v>4.8700379055914962E-4</c:v>
                </c:pt>
                <c:pt idx="15">
                  <c:v>6.6557631068502748E-4</c:v>
                </c:pt>
                <c:pt idx="16">
                  <c:v>8.2653330289316623E-4</c:v>
                </c:pt>
                <c:pt idx="17">
                  <c:v>1.1005436603893405E-3</c:v>
                </c:pt>
                <c:pt idx="18">
                  <c:v>1.2759448399888469E-3</c:v>
                </c:pt>
                <c:pt idx="19">
                  <c:v>1.4389600529331617E-3</c:v>
                </c:pt>
                <c:pt idx="20">
                  <c:v>1.7183159698316781E-3</c:v>
                </c:pt>
                <c:pt idx="21">
                  <c:v>1.8961509322263808E-3</c:v>
                </c:pt>
                <c:pt idx="22">
                  <c:v>2.0573934608396046E-3</c:v>
                </c:pt>
                <c:pt idx="23">
                  <c:v>2.2144084005117624E-3</c:v>
                </c:pt>
                <c:pt idx="24">
                  <c:v>2.4905770070716747E-3</c:v>
                </c:pt>
                <c:pt idx="25">
                  <c:v>2.6684685511514459E-3</c:v>
                </c:pt>
                <c:pt idx="26">
                  <c:v>2.8295919884185651E-3</c:v>
                </c:pt>
                <c:pt idx="27">
                  <c:v>3.1043008536288004E-3</c:v>
                </c:pt>
                <c:pt idx="28">
                  <c:v>3.2827596595154033E-3</c:v>
                </c:pt>
                <c:pt idx="29">
                  <c:v>3.4471756555388045E-3</c:v>
                </c:pt>
                <c:pt idx="30">
                  <c:v>3.6058593183797599E-3</c:v>
                </c:pt>
                <c:pt idx="31">
                  <c:v>3.8783579254387233E-3</c:v>
                </c:pt>
                <c:pt idx="32">
                  <c:v>4.0592632034222153E-3</c:v>
                </c:pt>
                <c:pt idx="33">
                  <c:v>4.2230020993167649E-3</c:v>
                </c:pt>
                <c:pt idx="34">
                  <c:v>4.3829301121388895E-3</c:v>
                </c:pt>
                <c:pt idx="35">
                  <c:v>4.6557379473109667E-3</c:v>
                </c:pt>
                <c:pt idx="36">
                  <c:v>4.8313440586727624E-3</c:v>
                </c:pt>
                <c:pt idx="37">
                  <c:v>4.9908947866804951E-3</c:v>
                </c:pt>
                <c:pt idx="38">
                  <c:v>5.1483617747565694E-3</c:v>
                </c:pt>
                <c:pt idx="39">
                  <c:v>5.4202909768702482E-3</c:v>
                </c:pt>
                <c:pt idx="40">
                  <c:v>5.5956989968952283E-3</c:v>
                </c:pt>
                <c:pt idx="41">
                  <c:v>5.7585028818110508E-3</c:v>
                </c:pt>
                <c:pt idx="42">
                  <c:v>5.915849387421266E-3</c:v>
                </c:pt>
                <c:pt idx="43">
                  <c:v>6.181931930107726E-3</c:v>
                </c:pt>
                <c:pt idx="44">
                  <c:v>6.3570678050477248E-3</c:v>
                </c:pt>
                <c:pt idx="45">
                  <c:v>6.5196566928433048E-3</c:v>
                </c:pt>
                <c:pt idx="46">
                  <c:v>6.6758440444820814E-3</c:v>
                </c:pt>
                <c:pt idx="47">
                  <c:v>6.8277613825730894E-3</c:v>
                </c:pt>
                <c:pt idx="48">
                  <c:v>7.0985496331812982E-3</c:v>
                </c:pt>
                <c:pt idx="49">
                  <c:v>7.2722826365642966E-3</c:v>
                </c:pt>
                <c:pt idx="50">
                  <c:v>7.4293205670152018E-3</c:v>
                </c:pt>
                <c:pt idx="51">
                  <c:v>7.5910859297282033E-3</c:v>
                </c:pt>
                <c:pt idx="52">
                  <c:v>7.7484375252095524E-3</c:v>
                </c:pt>
                <c:pt idx="53">
                  <c:v>8.0158930050980518E-3</c:v>
                </c:pt>
                <c:pt idx="54">
                  <c:v>8.191485133989148E-3</c:v>
                </c:pt>
                <c:pt idx="55">
                  <c:v>8.3437740818965208E-3</c:v>
                </c:pt>
                <c:pt idx="56">
                  <c:v>8.5149511285843357E-3</c:v>
                </c:pt>
                <c:pt idx="57">
                  <c:v>8.8493388299300518E-3</c:v>
                </c:pt>
                <c:pt idx="58">
                  <c:v>9.0912062639361985E-3</c:v>
                </c:pt>
                <c:pt idx="59">
                  <c:v>9.0912062639361985E-3</c:v>
                </c:pt>
                <c:pt idx="60">
                  <c:v>9.0912062639361985E-3</c:v>
                </c:pt>
                <c:pt idx="61">
                  <c:v>9.0912062639361985E-3</c:v>
                </c:pt>
                <c:pt idx="62">
                  <c:v>9.0912062639361985E-3</c:v>
                </c:pt>
                <c:pt idx="63">
                  <c:v>9.0912062639361985E-3</c:v>
                </c:pt>
                <c:pt idx="64">
                  <c:v>9.0912062639361985E-3</c:v>
                </c:pt>
                <c:pt idx="65">
                  <c:v>9.0912062639361985E-3</c:v>
                </c:pt>
                <c:pt idx="66">
                  <c:v>9.0912062639361985E-3</c:v>
                </c:pt>
                <c:pt idx="67">
                  <c:v>9.0912062639361985E-3</c:v>
                </c:pt>
                <c:pt idx="68">
                  <c:v>9.0912062639361985E-3</c:v>
                </c:pt>
                <c:pt idx="69">
                  <c:v>9.0912062639361985E-3</c:v>
                </c:pt>
                <c:pt idx="70">
                  <c:v>9.0912062639361985E-3</c:v>
                </c:pt>
                <c:pt idx="71">
                  <c:v>9.0912062639361985E-3</c:v>
                </c:pt>
                <c:pt idx="72">
                  <c:v>9.0912062639361985E-3</c:v>
                </c:pt>
                <c:pt idx="73">
                  <c:v>9.0912062639361985E-3</c:v>
                </c:pt>
                <c:pt idx="74">
                  <c:v>9.0912062639361985E-3</c:v>
                </c:pt>
                <c:pt idx="75">
                  <c:v>9.0912062639361985E-3</c:v>
                </c:pt>
                <c:pt idx="76">
                  <c:v>9.0912062639361985E-3</c:v>
                </c:pt>
                <c:pt idx="77">
                  <c:v>9.0912062639361985E-3</c:v>
                </c:pt>
                <c:pt idx="78">
                  <c:v>9.0912062639361985E-3</c:v>
                </c:pt>
                <c:pt idx="79">
                  <c:v>9.0912062639361985E-3</c:v>
                </c:pt>
                <c:pt idx="80">
                  <c:v>9.0912062639361985E-3</c:v>
                </c:pt>
                <c:pt idx="81">
                  <c:v>9.0912062639361985E-3</c:v>
                </c:pt>
                <c:pt idx="82">
                  <c:v>9.0912062639361985E-3</c:v>
                </c:pt>
                <c:pt idx="83">
                  <c:v>9.0912062639361985E-3</c:v>
                </c:pt>
                <c:pt idx="84">
                  <c:v>9.0912062639361985E-3</c:v>
                </c:pt>
                <c:pt idx="85">
                  <c:v>9.0912062639361985E-3</c:v>
                </c:pt>
                <c:pt idx="86">
                  <c:v>9.0912062639361985E-3</c:v>
                </c:pt>
                <c:pt idx="87">
                  <c:v>9.0912062639361985E-3</c:v>
                </c:pt>
                <c:pt idx="88">
                  <c:v>9.0912062639361985E-3</c:v>
                </c:pt>
                <c:pt idx="89">
                  <c:v>9.0912062639361985E-3</c:v>
                </c:pt>
                <c:pt idx="90">
                  <c:v>9.0912062639361985E-3</c:v>
                </c:pt>
                <c:pt idx="91">
                  <c:v>9.0912062639361985E-3</c:v>
                </c:pt>
                <c:pt idx="92">
                  <c:v>9.0912062639361985E-3</c:v>
                </c:pt>
                <c:pt idx="93">
                  <c:v>9.0912062639361985E-3</c:v>
                </c:pt>
                <c:pt idx="94">
                  <c:v>9.0912062639361985E-3</c:v>
                </c:pt>
                <c:pt idx="95">
                  <c:v>9.0912062639361985E-3</c:v>
                </c:pt>
                <c:pt idx="96">
                  <c:v>9.0912062639361985E-3</c:v>
                </c:pt>
                <c:pt idx="97">
                  <c:v>9.0912062639361985E-3</c:v>
                </c:pt>
                <c:pt idx="98">
                  <c:v>9.0912062639361985E-3</c:v>
                </c:pt>
                <c:pt idx="99">
                  <c:v>9.0912062639361985E-3</c:v>
                </c:pt>
                <c:pt idx="100">
                  <c:v>9.0912062639361985E-3</c:v>
                </c:pt>
                <c:pt idx="101">
                  <c:v>9.0912062639361985E-3</c:v>
                </c:pt>
                <c:pt idx="102">
                  <c:v>9.0912062639361985E-3</c:v>
                </c:pt>
                <c:pt idx="103">
                  <c:v>9.0912062639361985E-3</c:v>
                </c:pt>
                <c:pt idx="104">
                  <c:v>9.0912062639361985E-3</c:v>
                </c:pt>
                <c:pt idx="105">
                  <c:v>9.0912062639361985E-3</c:v>
                </c:pt>
                <c:pt idx="106">
                  <c:v>9.0912062639361985E-3</c:v>
                </c:pt>
                <c:pt idx="107">
                  <c:v>9.0912062639361985E-3</c:v>
                </c:pt>
                <c:pt idx="108">
                  <c:v>9.0912062639361985E-3</c:v>
                </c:pt>
                <c:pt idx="109">
                  <c:v>9.0912062639361985E-3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A7-1140-870B-DB3F53E4613E}"/>
            </c:ext>
          </c:extLst>
        </c:ser>
        <c:ser>
          <c:idx val="4"/>
          <c:order val="1"/>
          <c:tx>
            <c:v>Cycle2-9</c:v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'NiTi AM'!$BB$111:$BB$831</c:f>
              <c:numCache>
                <c:formatCode>General</c:formatCode>
                <c:ptCount val="721"/>
                <c:pt idx="0">
                  <c:v>7.0000000000000001E-3</c:v>
                </c:pt>
                <c:pt idx="1">
                  <c:v>8.0000000000000002E-3</c:v>
                </c:pt>
                <c:pt idx="2">
                  <c:v>9.0000000000000011E-3</c:v>
                </c:pt>
                <c:pt idx="3">
                  <c:v>1.0000000000000002E-2</c:v>
                </c:pt>
                <c:pt idx="4">
                  <c:v>1.1000000000000003E-2</c:v>
                </c:pt>
                <c:pt idx="5">
                  <c:v>1.2000000000000004E-2</c:v>
                </c:pt>
                <c:pt idx="6">
                  <c:v>1.3000000000000005E-2</c:v>
                </c:pt>
                <c:pt idx="7">
                  <c:v>1.4000000000000005E-2</c:v>
                </c:pt>
                <c:pt idx="8">
                  <c:v>1.5000000000000006E-2</c:v>
                </c:pt>
                <c:pt idx="9">
                  <c:v>1.6000000000000007E-2</c:v>
                </c:pt>
                <c:pt idx="10">
                  <c:v>1.7000000000000008E-2</c:v>
                </c:pt>
                <c:pt idx="11">
                  <c:v>1.8000000000000009E-2</c:v>
                </c:pt>
                <c:pt idx="12">
                  <c:v>1.900000000000001E-2</c:v>
                </c:pt>
                <c:pt idx="13">
                  <c:v>2.0000000000000011E-2</c:v>
                </c:pt>
                <c:pt idx="14">
                  <c:v>2.1000000000000012E-2</c:v>
                </c:pt>
                <c:pt idx="15">
                  <c:v>2.2000000000000013E-2</c:v>
                </c:pt>
                <c:pt idx="16">
                  <c:v>2.3000000000000013E-2</c:v>
                </c:pt>
                <c:pt idx="17">
                  <c:v>2.4000000000000014E-2</c:v>
                </c:pt>
                <c:pt idx="18">
                  <c:v>2.5000000000000015E-2</c:v>
                </c:pt>
                <c:pt idx="19">
                  <c:v>2.6000000000000016E-2</c:v>
                </c:pt>
                <c:pt idx="20">
                  <c:v>2.7000000000000017E-2</c:v>
                </c:pt>
                <c:pt idx="21">
                  <c:v>2.8000000000000018E-2</c:v>
                </c:pt>
                <c:pt idx="22">
                  <c:v>2.9000000000000019E-2</c:v>
                </c:pt>
                <c:pt idx="23">
                  <c:v>3.000000000000002E-2</c:v>
                </c:pt>
                <c:pt idx="24">
                  <c:v>3.1000000000000021E-2</c:v>
                </c:pt>
                <c:pt idx="25">
                  <c:v>3.2000000000000021E-2</c:v>
                </c:pt>
                <c:pt idx="26">
                  <c:v>3.3000000000000022E-2</c:v>
                </c:pt>
                <c:pt idx="27">
                  <c:v>3.4000000000000023E-2</c:v>
                </c:pt>
                <c:pt idx="28">
                  <c:v>3.5000000000000024E-2</c:v>
                </c:pt>
                <c:pt idx="29">
                  <c:v>3.6000000000000025E-2</c:v>
                </c:pt>
                <c:pt idx="30">
                  <c:v>3.7000000000000026E-2</c:v>
                </c:pt>
                <c:pt idx="31">
                  <c:v>3.8000000000000027E-2</c:v>
                </c:pt>
                <c:pt idx="32">
                  <c:v>3.9000000000000028E-2</c:v>
                </c:pt>
                <c:pt idx="33">
                  <c:v>4.0000000000000029E-2</c:v>
                </c:pt>
                <c:pt idx="34">
                  <c:v>4.1000000000000029E-2</c:v>
                </c:pt>
                <c:pt idx="35">
                  <c:v>4.200000000000003E-2</c:v>
                </c:pt>
                <c:pt idx="36">
                  <c:v>4.3000000000000031E-2</c:v>
                </c:pt>
                <c:pt idx="37">
                  <c:v>4.4000000000000032E-2</c:v>
                </c:pt>
                <c:pt idx="38">
                  <c:v>4.5000000000000033E-2</c:v>
                </c:pt>
                <c:pt idx="39">
                  <c:v>4.6000000000000034E-2</c:v>
                </c:pt>
                <c:pt idx="40">
                  <c:v>4.7000000000000035E-2</c:v>
                </c:pt>
                <c:pt idx="41">
                  <c:v>4.8000000000000036E-2</c:v>
                </c:pt>
                <c:pt idx="42">
                  <c:v>4.9000000000000037E-2</c:v>
                </c:pt>
                <c:pt idx="43">
                  <c:v>5.0000000000000037E-2</c:v>
                </c:pt>
                <c:pt idx="44">
                  <c:v>5.1000000000000038E-2</c:v>
                </c:pt>
                <c:pt idx="45">
                  <c:v>5.2000000000000039E-2</c:v>
                </c:pt>
                <c:pt idx="46">
                  <c:v>5.300000000000004E-2</c:v>
                </c:pt>
                <c:pt idx="47">
                  <c:v>5.4000000000000041E-2</c:v>
                </c:pt>
                <c:pt idx="48">
                  <c:v>5.5000000000000042E-2</c:v>
                </c:pt>
                <c:pt idx="49">
                  <c:v>5.6000000000000043E-2</c:v>
                </c:pt>
                <c:pt idx="50">
                  <c:v>5.7000000000000044E-2</c:v>
                </c:pt>
                <c:pt idx="51">
                  <c:v>5.8000000000000045E-2</c:v>
                </c:pt>
                <c:pt idx="52">
                  <c:v>5.9000000000000045E-2</c:v>
                </c:pt>
                <c:pt idx="53">
                  <c:v>6.0000000000000046E-2</c:v>
                </c:pt>
                <c:pt idx="54">
                  <c:v>5.9000000000000045E-2</c:v>
                </c:pt>
                <c:pt idx="55">
                  <c:v>5.8000000000000045E-2</c:v>
                </c:pt>
                <c:pt idx="56">
                  <c:v>5.7000000000000044E-2</c:v>
                </c:pt>
                <c:pt idx="57">
                  <c:v>5.6000000000000043E-2</c:v>
                </c:pt>
                <c:pt idx="58">
                  <c:v>5.5000000000000042E-2</c:v>
                </c:pt>
                <c:pt idx="59">
                  <c:v>5.4000000000000041E-2</c:v>
                </c:pt>
                <c:pt idx="60">
                  <c:v>5.300000000000004E-2</c:v>
                </c:pt>
                <c:pt idx="61">
                  <c:v>5.2000000000000039E-2</c:v>
                </c:pt>
                <c:pt idx="62">
                  <c:v>5.1000000000000038E-2</c:v>
                </c:pt>
                <c:pt idx="63">
                  <c:v>5.0000000000000037E-2</c:v>
                </c:pt>
                <c:pt idx="64">
                  <c:v>4.9000000000000037E-2</c:v>
                </c:pt>
                <c:pt idx="65">
                  <c:v>4.8000000000000036E-2</c:v>
                </c:pt>
                <c:pt idx="66">
                  <c:v>4.7000000000000035E-2</c:v>
                </c:pt>
                <c:pt idx="67">
                  <c:v>4.6000000000000034E-2</c:v>
                </c:pt>
                <c:pt idx="68">
                  <c:v>4.5000000000000033E-2</c:v>
                </c:pt>
                <c:pt idx="69">
                  <c:v>4.4000000000000032E-2</c:v>
                </c:pt>
                <c:pt idx="70">
                  <c:v>4.3000000000000031E-2</c:v>
                </c:pt>
                <c:pt idx="71">
                  <c:v>4.200000000000003E-2</c:v>
                </c:pt>
                <c:pt idx="72">
                  <c:v>4.1000000000000029E-2</c:v>
                </c:pt>
                <c:pt idx="73">
                  <c:v>4.0000000000000029E-2</c:v>
                </c:pt>
                <c:pt idx="74">
                  <c:v>3.9000000000000028E-2</c:v>
                </c:pt>
                <c:pt idx="75">
                  <c:v>3.8000000000000027E-2</c:v>
                </c:pt>
                <c:pt idx="76">
                  <c:v>3.7000000000000026E-2</c:v>
                </c:pt>
                <c:pt idx="77">
                  <c:v>3.6000000000000025E-2</c:v>
                </c:pt>
                <c:pt idx="78">
                  <c:v>3.5000000000000024E-2</c:v>
                </c:pt>
                <c:pt idx="79">
                  <c:v>3.4000000000000023E-2</c:v>
                </c:pt>
                <c:pt idx="80">
                  <c:v>3.3000000000000022E-2</c:v>
                </c:pt>
                <c:pt idx="81">
                  <c:v>3.2000000000000021E-2</c:v>
                </c:pt>
                <c:pt idx="82">
                  <c:v>3.1000000000000021E-2</c:v>
                </c:pt>
                <c:pt idx="83">
                  <c:v>3.000000000000002E-2</c:v>
                </c:pt>
                <c:pt idx="84">
                  <c:v>2.9000000000000019E-2</c:v>
                </c:pt>
                <c:pt idx="85">
                  <c:v>2.8000000000000018E-2</c:v>
                </c:pt>
                <c:pt idx="86">
                  <c:v>2.7000000000000017E-2</c:v>
                </c:pt>
                <c:pt idx="87">
                  <c:v>2.6000000000000016E-2</c:v>
                </c:pt>
                <c:pt idx="88">
                  <c:v>2.5000000000000015E-2</c:v>
                </c:pt>
                <c:pt idx="89">
                  <c:v>2.4000000000000014E-2</c:v>
                </c:pt>
                <c:pt idx="90">
                  <c:v>2.3000000000000013E-2</c:v>
                </c:pt>
                <c:pt idx="91">
                  <c:v>2.2000000000000013E-2</c:v>
                </c:pt>
                <c:pt idx="92">
                  <c:v>2.1000000000000012E-2</c:v>
                </c:pt>
                <c:pt idx="93">
                  <c:v>2.0000000000000011E-2</c:v>
                </c:pt>
                <c:pt idx="94">
                  <c:v>1.900000000000001E-2</c:v>
                </c:pt>
                <c:pt idx="95">
                  <c:v>1.8000000000000009E-2</c:v>
                </c:pt>
                <c:pt idx="96">
                  <c:v>1.7000000000000008E-2</c:v>
                </c:pt>
                <c:pt idx="97">
                  <c:v>1.6000000000000007E-2</c:v>
                </c:pt>
                <c:pt idx="98">
                  <c:v>1.5000000000000006E-2</c:v>
                </c:pt>
                <c:pt idx="99">
                  <c:v>1.4000000000000005E-2</c:v>
                </c:pt>
                <c:pt idx="100">
                  <c:v>1.3000000000000005E-2</c:v>
                </c:pt>
                <c:pt idx="101">
                  <c:v>1.2000000000000004E-2</c:v>
                </c:pt>
                <c:pt idx="102">
                  <c:v>1.3000000000000005E-2</c:v>
                </c:pt>
                <c:pt idx="103">
                  <c:v>1.4000000000000005E-2</c:v>
                </c:pt>
                <c:pt idx="104">
                  <c:v>1.5000000000000006E-2</c:v>
                </c:pt>
                <c:pt idx="105">
                  <c:v>1.6000000000000007E-2</c:v>
                </c:pt>
                <c:pt idx="106">
                  <c:v>1.7000000000000008E-2</c:v>
                </c:pt>
                <c:pt idx="107">
                  <c:v>1.8000000000000009E-2</c:v>
                </c:pt>
                <c:pt idx="108">
                  <c:v>1.900000000000001E-2</c:v>
                </c:pt>
                <c:pt idx="109">
                  <c:v>2.0000000000000011E-2</c:v>
                </c:pt>
                <c:pt idx="110">
                  <c:v>2.1000000000000012E-2</c:v>
                </c:pt>
                <c:pt idx="111">
                  <c:v>2.2000000000000013E-2</c:v>
                </c:pt>
                <c:pt idx="112">
                  <c:v>2.3000000000000013E-2</c:v>
                </c:pt>
                <c:pt idx="113">
                  <c:v>2.4000000000000014E-2</c:v>
                </c:pt>
                <c:pt idx="114">
                  <c:v>2.5000000000000015E-2</c:v>
                </c:pt>
                <c:pt idx="115">
                  <c:v>2.6000000000000016E-2</c:v>
                </c:pt>
                <c:pt idx="116">
                  <c:v>2.7000000000000017E-2</c:v>
                </c:pt>
                <c:pt idx="117">
                  <c:v>2.8000000000000018E-2</c:v>
                </c:pt>
                <c:pt idx="118">
                  <c:v>2.9000000000000019E-2</c:v>
                </c:pt>
                <c:pt idx="119">
                  <c:v>3.000000000000002E-2</c:v>
                </c:pt>
                <c:pt idx="120">
                  <c:v>3.1000000000000021E-2</c:v>
                </c:pt>
                <c:pt idx="121">
                  <c:v>3.2000000000000021E-2</c:v>
                </c:pt>
                <c:pt idx="122">
                  <c:v>3.3000000000000022E-2</c:v>
                </c:pt>
                <c:pt idx="123">
                  <c:v>3.4000000000000023E-2</c:v>
                </c:pt>
                <c:pt idx="124">
                  <c:v>3.5000000000000024E-2</c:v>
                </c:pt>
                <c:pt idx="125">
                  <c:v>3.6000000000000025E-2</c:v>
                </c:pt>
                <c:pt idx="126">
                  <c:v>3.7000000000000026E-2</c:v>
                </c:pt>
                <c:pt idx="127">
                  <c:v>3.8000000000000027E-2</c:v>
                </c:pt>
                <c:pt idx="128">
                  <c:v>3.9000000000000028E-2</c:v>
                </c:pt>
                <c:pt idx="129">
                  <c:v>4.0000000000000029E-2</c:v>
                </c:pt>
                <c:pt idx="130">
                  <c:v>4.1000000000000029E-2</c:v>
                </c:pt>
                <c:pt idx="131">
                  <c:v>4.200000000000003E-2</c:v>
                </c:pt>
                <c:pt idx="132">
                  <c:v>4.3000000000000031E-2</c:v>
                </c:pt>
                <c:pt idx="133">
                  <c:v>4.4000000000000032E-2</c:v>
                </c:pt>
                <c:pt idx="134">
                  <c:v>4.5000000000000033E-2</c:v>
                </c:pt>
                <c:pt idx="135">
                  <c:v>4.6000000000000034E-2</c:v>
                </c:pt>
                <c:pt idx="136">
                  <c:v>4.7000000000000035E-2</c:v>
                </c:pt>
                <c:pt idx="137">
                  <c:v>4.8000000000000036E-2</c:v>
                </c:pt>
                <c:pt idx="138">
                  <c:v>4.9000000000000037E-2</c:v>
                </c:pt>
                <c:pt idx="139">
                  <c:v>5.0000000000000037E-2</c:v>
                </c:pt>
                <c:pt idx="140">
                  <c:v>5.1000000000000038E-2</c:v>
                </c:pt>
                <c:pt idx="141">
                  <c:v>5.2000000000000039E-2</c:v>
                </c:pt>
                <c:pt idx="142">
                  <c:v>5.300000000000004E-2</c:v>
                </c:pt>
                <c:pt idx="143">
                  <c:v>5.4000000000000041E-2</c:v>
                </c:pt>
                <c:pt idx="144">
                  <c:v>5.5000000000000042E-2</c:v>
                </c:pt>
                <c:pt idx="145">
                  <c:v>5.6000000000000043E-2</c:v>
                </c:pt>
                <c:pt idx="146">
                  <c:v>5.7000000000000044E-2</c:v>
                </c:pt>
                <c:pt idx="147">
                  <c:v>5.8000000000000045E-2</c:v>
                </c:pt>
                <c:pt idx="148">
                  <c:v>5.9000000000000045E-2</c:v>
                </c:pt>
                <c:pt idx="149">
                  <c:v>6.0000000000000046E-2</c:v>
                </c:pt>
                <c:pt idx="150">
                  <c:v>6.1000000000000047E-2</c:v>
                </c:pt>
                <c:pt idx="151">
                  <c:v>6.0000000000000046E-2</c:v>
                </c:pt>
                <c:pt idx="152">
                  <c:v>5.9000000000000045E-2</c:v>
                </c:pt>
                <c:pt idx="153">
                  <c:v>5.8000000000000045E-2</c:v>
                </c:pt>
                <c:pt idx="154">
                  <c:v>5.7000000000000044E-2</c:v>
                </c:pt>
                <c:pt idx="155">
                  <c:v>5.6000000000000043E-2</c:v>
                </c:pt>
                <c:pt idx="156">
                  <c:v>5.5000000000000042E-2</c:v>
                </c:pt>
                <c:pt idx="157">
                  <c:v>5.4000000000000041E-2</c:v>
                </c:pt>
                <c:pt idx="158">
                  <c:v>5.300000000000004E-2</c:v>
                </c:pt>
                <c:pt idx="159">
                  <c:v>5.2000000000000039E-2</c:v>
                </c:pt>
                <c:pt idx="160">
                  <c:v>5.1000000000000038E-2</c:v>
                </c:pt>
                <c:pt idx="161">
                  <c:v>5.0000000000000037E-2</c:v>
                </c:pt>
                <c:pt idx="162">
                  <c:v>4.9000000000000037E-2</c:v>
                </c:pt>
                <c:pt idx="163">
                  <c:v>4.8000000000000036E-2</c:v>
                </c:pt>
                <c:pt idx="164">
                  <c:v>4.7000000000000035E-2</c:v>
                </c:pt>
                <c:pt idx="165">
                  <c:v>4.6000000000000034E-2</c:v>
                </c:pt>
                <c:pt idx="166">
                  <c:v>4.5000000000000033E-2</c:v>
                </c:pt>
                <c:pt idx="167">
                  <c:v>4.4000000000000032E-2</c:v>
                </c:pt>
                <c:pt idx="168">
                  <c:v>4.3000000000000031E-2</c:v>
                </c:pt>
                <c:pt idx="169">
                  <c:v>4.200000000000003E-2</c:v>
                </c:pt>
                <c:pt idx="170">
                  <c:v>4.1000000000000029E-2</c:v>
                </c:pt>
                <c:pt idx="171">
                  <c:v>4.0000000000000029E-2</c:v>
                </c:pt>
                <c:pt idx="172">
                  <c:v>3.9000000000000028E-2</c:v>
                </c:pt>
                <c:pt idx="173">
                  <c:v>3.8000000000000027E-2</c:v>
                </c:pt>
                <c:pt idx="174">
                  <c:v>3.7000000000000026E-2</c:v>
                </c:pt>
                <c:pt idx="175">
                  <c:v>3.6000000000000025E-2</c:v>
                </c:pt>
                <c:pt idx="176">
                  <c:v>3.5000000000000024E-2</c:v>
                </c:pt>
                <c:pt idx="177">
                  <c:v>3.4000000000000023E-2</c:v>
                </c:pt>
                <c:pt idx="178">
                  <c:v>3.3000000000000022E-2</c:v>
                </c:pt>
                <c:pt idx="179">
                  <c:v>3.2000000000000021E-2</c:v>
                </c:pt>
                <c:pt idx="180">
                  <c:v>3.1000000000000021E-2</c:v>
                </c:pt>
                <c:pt idx="181">
                  <c:v>3.000000000000002E-2</c:v>
                </c:pt>
                <c:pt idx="182">
                  <c:v>2.9000000000000019E-2</c:v>
                </c:pt>
                <c:pt idx="183">
                  <c:v>2.8000000000000018E-2</c:v>
                </c:pt>
                <c:pt idx="184">
                  <c:v>2.7000000000000017E-2</c:v>
                </c:pt>
                <c:pt idx="185">
                  <c:v>2.6000000000000016E-2</c:v>
                </c:pt>
                <c:pt idx="186">
                  <c:v>2.5000000000000015E-2</c:v>
                </c:pt>
                <c:pt idx="187">
                  <c:v>2.4000000000000014E-2</c:v>
                </c:pt>
                <c:pt idx="188">
                  <c:v>2.3000000000000013E-2</c:v>
                </c:pt>
                <c:pt idx="189">
                  <c:v>2.2000000000000013E-2</c:v>
                </c:pt>
                <c:pt idx="190">
                  <c:v>2.1000000000000012E-2</c:v>
                </c:pt>
                <c:pt idx="191">
                  <c:v>2.0000000000000011E-2</c:v>
                </c:pt>
                <c:pt idx="192">
                  <c:v>1.900000000000001E-2</c:v>
                </c:pt>
                <c:pt idx="193">
                  <c:v>1.8000000000000009E-2</c:v>
                </c:pt>
                <c:pt idx="194">
                  <c:v>1.7000000000000008E-2</c:v>
                </c:pt>
                <c:pt idx="195">
                  <c:v>1.6000000000000007E-2</c:v>
                </c:pt>
                <c:pt idx="196">
                  <c:v>1.7000000000000008E-2</c:v>
                </c:pt>
                <c:pt idx="197">
                  <c:v>1.8000000000000009E-2</c:v>
                </c:pt>
                <c:pt idx="198">
                  <c:v>1.900000000000001E-2</c:v>
                </c:pt>
                <c:pt idx="199">
                  <c:v>2.0000000000000011E-2</c:v>
                </c:pt>
                <c:pt idx="200">
                  <c:v>2.1000000000000012E-2</c:v>
                </c:pt>
                <c:pt idx="201">
                  <c:v>2.2000000000000013E-2</c:v>
                </c:pt>
                <c:pt idx="202">
                  <c:v>2.3000000000000013E-2</c:v>
                </c:pt>
                <c:pt idx="203">
                  <c:v>2.4000000000000014E-2</c:v>
                </c:pt>
                <c:pt idx="204">
                  <c:v>2.5000000000000015E-2</c:v>
                </c:pt>
                <c:pt idx="205">
                  <c:v>2.6000000000000016E-2</c:v>
                </c:pt>
                <c:pt idx="206">
                  <c:v>2.7000000000000017E-2</c:v>
                </c:pt>
                <c:pt idx="207">
                  <c:v>2.8000000000000018E-2</c:v>
                </c:pt>
                <c:pt idx="208">
                  <c:v>2.9000000000000019E-2</c:v>
                </c:pt>
                <c:pt idx="209">
                  <c:v>3.000000000000002E-2</c:v>
                </c:pt>
                <c:pt idx="210">
                  <c:v>3.1000000000000021E-2</c:v>
                </c:pt>
                <c:pt idx="211">
                  <c:v>3.2000000000000021E-2</c:v>
                </c:pt>
                <c:pt idx="212">
                  <c:v>3.3000000000000022E-2</c:v>
                </c:pt>
                <c:pt idx="213">
                  <c:v>3.4000000000000023E-2</c:v>
                </c:pt>
                <c:pt idx="214">
                  <c:v>3.5000000000000024E-2</c:v>
                </c:pt>
                <c:pt idx="215">
                  <c:v>3.6000000000000025E-2</c:v>
                </c:pt>
                <c:pt idx="216">
                  <c:v>3.7000000000000026E-2</c:v>
                </c:pt>
                <c:pt idx="217">
                  <c:v>3.8000000000000027E-2</c:v>
                </c:pt>
                <c:pt idx="218">
                  <c:v>3.9000000000000028E-2</c:v>
                </c:pt>
                <c:pt idx="219">
                  <c:v>4.0000000000000029E-2</c:v>
                </c:pt>
                <c:pt idx="220">
                  <c:v>4.1000000000000029E-2</c:v>
                </c:pt>
                <c:pt idx="221">
                  <c:v>4.200000000000003E-2</c:v>
                </c:pt>
                <c:pt idx="222">
                  <c:v>4.3000000000000031E-2</c:v>
                </c:pt>
                <c:pt idx="223">
                  <c:v>4.4000000000000032E-2</c:v>
                </c:pt>
                <c:pt idx="224">
                  <c:v>4.5000000000000033E-2</c:v>
                </c:pt>
                <c:pt idx="225">
                  <c:v>4.6000000000000034E-2</c:v>
                </c:pt>
                <c:pt idx="226">
                  <c:v>4.7000000000000035E-2</c:v>
                </c:pt>
                <c:pt idx="227">
                  <c:v>4.8000000000000036E-2</c:v>
                </c:pt>
                <c:pt idx="228">
                  <c:v>4.9000000000000037E-2</c:v>
                </c:pt>
                <c:pt idx="229">
                  <c:v>5.0000000000000037E-2</c:v>
                </c:pt>
                <c:pt idx="230">
                  <c:v>5.1000000000000038E-2</c:v>
                </c:pt>
                <c:pt idx="231">
                  <c:v>5.2000000000000039E-2</c:v>
                </c:pt>
                <c:pt idx="232">
                  <c:v>5.300000000000004E-2</c:v>
                </c:pt>
                <c:pt idx="233">
                  <c:v>5.4000000000000041E-2</c:v>
                </c:pt>
                <c:pt idx="234">
                  <c:v>5.5000000000000042E-2</c:v>
                </c:pt>
                <c:pt idx="235">
                  <c:v>5.6000000000000043E-2</c:v>
                </c:pt>
                <c:pt idx="236">
                  <c:v>5.7000000000000044E-2</c:v>
                </c:pt>
                <c:pt idx="237">
                  <c:v>5.8000000000000045E-2</c:v>
                </c:pt>
                <c:pt idx="238">
                  <c:v>5.9000000000000045E-2</c:v>
                </c:pt>
                <c:pt idx="239">
                  <c:v>6.0000000000000046E-2</c:v>
                </c:pt>
                <c:pt idx="240">
                  <c:v>6.1000000000000047E-2</c:v>
                </c:pt>
                <c:pt idx="241">
                  <c:v>6.0000000000000046E-2</c:v>
                </c:pt>
                <c:pt idx="242">
                  <c:v>5.9000000000000045E-2</c:v>
                </c:pt>
                <c:pt idx="243">
                  <c:v>5.8000000000000045E-2</c:v>
                </c:pt>
                <c:pt idx="244">
                  <c:v>5.7000000000000044E-2</c:v>
                </c:pt>
                <c:pt idx="245">
                  <c:v>5.6000000000000043E-2</c:v>
                </c:pt>
                <c:pt idx="246">
                  <c:v>5.5000000000000042E-2</c:v>
                </c:pt>
                <c:pt idx="247">
                  <c:v>5.4000000000000041E-2</c:v>
                </c:pt>
                <c:pt idx="248">
                  <c:v>5.300000000000004E-2</c:v>
                </c:pt>
                <c:pt idx="249">
                  <c:v>5.2000000000000039E-2</c:v>
                </c:pt>
                <c:pt idx="250">
                  <c:v>5.1000000000000038E-2</c:v>
                </c:pt>
                <c:pt idx="251">
                  <c:v>5.0000000000000037E-2</c:v>
                </c:pt>
                <c:pt idx="252">
                  <c:v>4.9000000000000037E-2</c:v>
                </c:pt>
                <c:pt idx="253">
                  <c:v>4.8000000000000036E-2</c:v>
                </c:pt>
                <c:pt idx="254">
                  <c:v>4.7000000000000035E-2</c:v>
                </c:pt>
                <c:pt idx="255">
                  <c:v>4.6000000000000034E-2</c:v>
                </c:pt>
                <c:pt idx="256">
                  <c:v>4.5000000000000033E-2</c:v>
                </c:pt>
                <c:pt idx="257">
                  <c:v>4.4000000000000032E-2</c:v>
                </c:pt>
                <c:pt idx="258">
                  <c:v>4.3000000000000031E-2</c:v>
                </c:pt>
                <c:pt idx="259">
                  <c:v>4.200000000000003E-2</c:v>
                </c:pt>
                <c:pt idx="260">
                  <c:v>4.1000000000000029E-2</c:v>
                </c:pt>
                <c:pt idx="261">
                  <c:v>4.0000000000000029E-2</c:v>
                </c:pt>
                <c:pt idx="262">
                  <c:v>3.9000000000000028E-2</c:v>
                </c:pt>
                <c:pt idx="263">
                  <c:v>3.8000000000000027E-2</c:v>
                </c:pt>
                <c:pt idx="264">
                  <c:v>3.7000000000000026E-2</c:v>
                </c:pt>
                <c:pt idx="265">
                  <c:v>3.6000000000000025E-2</c:v>
                </c:pt>
                <c:pt idx="266">
                  <c:v>3.5000000000000024E-2</c:v>
                </c:pt>
                <c:pt idx="267">
                  <c:v>3.4000000000000023E-2</c:v>
                </c:pt>
                <c:pt idx="268">
                  <c:v>3.3000000000000022E-2</c:v>
                </c:pt>
                <c:pt idx="269">
                  <c:v>3.2000000000000021E-2</c:v>
                </c:pt>
                <c:pt idx="270">
                  <c:v>3.1000000000000021E-2</c:v>
                </c:pt>
                <c:pt idx="271">
                  <c:v>3.000000000000002E-2</c:v>
                </c:pt>
                <c:pt idx="272">
                  <c:v>2.9000000000000019E-2</c:v>
                </c:pt>
                <c:pt idx="273">
                  <c:v>2.8000000000000018E-2</c:v>
                </c:pt>
                <c:pt idx="274">
                  <c:v>2.7000000000000017E-2</c:v>
                </c:pt>
                <c:pt idx="275">
                  <c:v>2.6000000000000016E-2</c:v>
                </c:pt>
                <c:pt idx="276">
                  <c:v>2.5000000000000015E-2</c:v>
                </c:pt>
                <c:pt idx="277">
                  <c:v>2.4000000000000014E-2</c:v>
                </c:pt>
                <c:pt idx="278">
                  <c:v>2.3000000000000013E-2</c:v>
                </c:pt>
                <c:pt idx="279">
                  <c:v>2.2000000000000013E-2</c:v>
                </c:pt>
                <c:pt idx="280">
                  <c:v>2.1000000000000012E-2</c:v>
                </c:pt>
                <c:pt idx="281">
                  <c:v>2.0000000000000011E-2</c:v>
                </c:pt>
                <c:pt idx="282">
                  <c:v>1.900000000000001E-2</c:v>
                </c:pt>
                <c:pt idx="283">
                  <c:v>1.8000000000000009E-2</c:v>
                </c:pt>
                <c:pt idx="284">
                  <c:v>1.900000000000001E-2</c:v>
                </c:pt>
                <c:pt idx="285">
                  <c:v>2.0000000000000011E-2</c:v>
                </c:pt>
                <c:pt idx="286">
                  <c:v>2.1000000000000012E-2</c:v>
                </c:pt>
                <c:pt idx="287">
                  <c:v>2.2000000000000013E-2</c:v>
                </c:pt>
                <c:pt idx="288">
                  <c:v>2.3000000000000013E-2</c:v>
                </c:pt>
                <c:pt idx="289">
                  <c:v>2.4000000000000014E-2</c:v>
                </c:pt>
                <c:pt idx="290">
                  <c:v>2.5000000000000015E-2</c:v>
                </c:pt>
                <c:pt idx="291">
                  <c:v>2.6000000000000016E-2</c:v>
                </c:pt>
                <c:pt idx="292">
                  <c:v>2.7000000000000017E-2</c:v>
                </c:pt>
                <c:pt idx="293">
                  <c:v>2.8000000000000018E-2</c:v>
                </c:pt>
                <c:pt idx="294">
                  <c:v>2.9000000000000019E-2</c:v>
                </c:pt>
                <c:pt idx="295">
                  <c:v>3.000000000000002E-2</c:v>
                </c:pt>
                <c:pt idx="296">
                  <c:v>3.1000000000000021E-2</c:v>
                </c:pt>
                <c:pt idx="297">
                  <c:v>3.2000000000000021E-2</c:v>
                </c:pt>
                <c:pt idx="298">
                  <c:v>3.3000000000000022E-2</c:v>
                </c:pt>
                <c:pt idx="299">
                  <c:v>3.4000000000000023E-2</c:v>
                </c:pt>
                <c:pt idx="300">
                  <c:v>3.5000000000000024E-2</c:v>
                </c:pt>
                <c:pt idx="301">
                  <c:v>3.6000000000000025E-2</c:v>
                </c:pt>
                <c:pt idx="302">
                  <c:v>3.7000000000000026E-2</c:v>
                </c:pt>
                <c:pt idx="303">
                  <c:v>3.8000000000000027E-2</c:v>
                </c:pt>
                <c:pt idx="304">
                  <c:v>3.9000000000000028E-2</c:v>
                </c:pt>
                <c:pt idx="305">
                  <c:v>4.0000000000000029E-2</c:v>
                </c:pt>
                <c:pt idx="306">
                  <c:v>4.1000000000000029E-2</c:v>
                </c:pt>
                <c:pt idx="307">
                  <c:v>4.200000000000003E-2</c:v>
                </c:pt>
                <c:pt idx="308">
                  <c:v>4.3000000000000031E-2</c:v>
                </c:pt>
                <c:pt idx="309">
                  <c:v>4.4000000000000032E-2</c:v>
                </c:pt>
                <c:pt idx="310">
                  <c:v>4.5000000000000033E-2</c:v>
                </c:pt>
                <c:pt idx="311">
                  <c:v>4.6000000000000034E-2</c:v>
                </c:pt>
                <c:pt idx="312">
                  <c:v>4.7000000000000035E-2</c:v>
                </c:pt>
                <c:pt idx="313">
                  <c:v>4.8000000000000036E-2</c:v>
                </c:pt>
                <c:pt idx="314">
                  <c:v>4.9000000000000037E-2</c:v>
                </c:pt>
                <c:pt idx="315">
                  <c:v>5.0000000000000037E-2</c:v>
                </c:pt>
                <c:pt idx="316">
                  <c:v>5.1000000000000038E-2</c:v>
                </c:pt>
                <c:pt idx="317">
                  <c:v>5.2000000000000039E-2</c:v>
                </c:pt>
                <c:pt idx="318">
                  <c:v>5.300000000000004E-2</c:v>
                </c:pt>
                <c:pt idx="319">
                  <c:v>5.4000000000000041E-2</c:v>
                </c:pt>
                <c:pt idx="320">
                  <c:v>5.5000000000000042E-2</c:v>
                </c:pt>
                <c:pt idx="321">
                  <c:v>5.6000000000000043E-2</c:v>
                </c:pt>
                <c:pt idx="322">
                  <c:v>5.7000000000000044E-2</c:v>
                </c:pt>
                <c:pt idx="323">
                  <c:v>5.8000000000000045E-2</c:v>
                </c:pt>
                <c:pt idx="324">
                  <c:v>5.9000000000000045E-2</c:v>
                </c:pt>
                <c:pt idx="325">
                  <c:v>6.0000000000000046E-2</c:v>
                </c:pt>
                <c:pt idx="326">
                  <c:v>6.1000000000000047E-2</c:v>
                </c:pt>
                <c:pt idx="327">
                  <c:v>6.2000000000000048E-2</c:v>
                </c:pt>
                <c:pt idx="328">
                  <c:v>6.1000000000000047E-2</c:v>
                </c:pt>
                <c:pt idx="329">
                  <c:v>6.0000000000000046E-2</c:v>
                </c:pt>
                <c:pt idx="330">
                  <c:v>5.9000000000000045E-2</c:v>
                </c:pt>
                <c:pt idx="331">
                  <c:v>5.8000000000000045E-2</c:v>
                </c:pt>
                <c:pt idx="332">
                  <c:v>5.7000000000000044E-2</c:v>
                </c:pt>
                <c:pt idx="333">
                  <c:v>5.6000000000000043E-2</c:v>
                </c:pt>
                <c:pt idx="334">
                  <c:v>5.5000000000000042E-2</c:v>
                </c:pt>
                <c:pt idx="335">
                  <c:v>5.4000000000000041E-2</c:v>
                </c:pt>
                <c:pt idx="336">
                  <c:v>5.300000000000004E-2</c:v>
                </c:pt>
                <c:pt idx="337">
                  <c:v>5.2000000000000039E-2</c:v>
                </c:pt>
                <c:pt idx="338">
                  <c:v>5.1000000000000038E-2</c:v>
                </c:pt>
                <c:pt idx="339">
                  <c:v>5.0000000000000037E-2</c:v>
                </c:pt>
                <c:pt idx="340">
                  <c:v>4.9000000000000037E-2</c:v>
                </c:pt>
                <c:pt idx="341">
                  <c:v>4.8000000000000036E-2</c:v>
                </c:pt>
                <c:pt idx="342">
                  <c:v>4.7000000000000035E-2</c:v>
                </c:pt>
                <c:pt idx="343">
                  <c:v>4.6000000000000034E-2</c:v>
                </c:pt>
                <c:pt idx="344">
                  <c:v>4.5000000000000033E-2</c:v>
                </c:pt>
                <c:pt idx="345">
                  <c:v>4.4000000000000032E-2</c:v>
                </c:pt>
                <c:pt idx="346">
                  <c:v>4.3000000000000031E-2</c:v>
                </c:pt>
                <c:pt idx="347">
                  <c:v>4.200000000000003E-2</c:v>
                </c:pt>
                <c:pt idx="348">
                  <c:v>4.1000000000000029E-2</c:v>
                </c:pt>
                <c:pt idx="349">
                  <c:v>4.0000000000000029E-2</c:v>
                </c:pt>
                <c:pt idx="350">
                  <c:v>3.9000000000000028E-2</c:v>
                </c:pt>
                <c:pt idx="351">
                  <c:v>3.8000000000000027E-2</c:v>
                </c:pt>
                <c:pt idx="352">
                  <c:v>3.7000000000000026E-2</c:v>
                </c:pt>
                <c:pt idx="353">
                  <c:v>3.6000000000000025E-2</c:v>
                </c:pt>
                <c:pt idx="354">
                  <c:v>3.5000000000000024E-2</c:v>
                </c:pt>
                <c:pt idx="355">
                  <c:v>3.4000000000000023E-2</c:v>
                </c:pt>
                <c:pt idx="356">
                  <c:v>3.3000000000000022E-2</c:v>
                </c:pt>
                <c:pt idx="357">
                  <c:v>3.2000000000000021E-2</c:v>
                </c:pt>
                <c:pt idx="358">
                  <c:v>3.1000000000000021E-2</c:v>
                </c:pt>
                <c:pt idx="359">
                  <c:v>3.000000000000002E-2</c:v>
                </c:pt>
                <c:pt idx="360">
                  <c:v>2.9000000000000019E-2</c:v>
                </c:pt>
                <c:pt idx="361">
                  <c:v>2.8000000000000018E-2</c:v>
                </c:pt>
                <c:pt idx="362">
                  <c:v>2.7000000000000017E-2</c:v>
                </c:pt>
                <c:pt idx="363">
                  <c:v>2.6000000000000016E-2</c:v>
                </c:pt>
                <c:pt idx="364">
                  <c:v>2.5000000000000015E-2</c:v>
                </c:pt>
                <c:pt idx="365">
                  <c:v>2.4000000000000014E-2</c:v>
                </c:pt>
                <c:pt idx="366">
                  <c:v>2.3000000000000013E-2</c:v>
                </c:pt>
                <c:pt idx="367">
                  <c:v>2.2000000000000013E-2</c:v>
                </c:pt>
                <c:pt idx="368">
                  <c:v>2.1000000000000012E-2</c:v>
                </c:pt>
                <c:pt idx="369">
                  <c:v>2.0000000000000011E-2</c:v>
                </c:pt>
                <c:pt idx="370">
                  <c:v>2.1000000000000012E-2</c:v>
                </c:pt>
                <c:pt idx="371">
                  <c:v>2.2000000000000013E-2</c:v>
                </c:pt>
                <c:pt idx="372">
                  <c:v>2.3000000000000013E-2</c:v>
                </c:pt>
                <c:pt idx="373">
                  <c:v>2.4000000000000014E-2</c:v>
                </c:pt>
                <c:pt idx="374">
                  <c:v>2.5000000000000015E-2</c:v>
                </c:pt>
                <c:pt idx="375">
                  <c:v>2.6000000000000016E-2</c:v>
                </c:pt>
                <c:pt idx="376">
                  <c:v>2.7000000000000017E-2</c:v>
                </c:pt>
                <c:pt idx="377">
                  <c:v>2.8000000000000018E-2</c:v>
                </c:pt>
                <c:pt idx="378">
                  <c:v>2.9000000000000019E-2</c:v>
                </c:pt>
                <c:pt idx="379">
                  <c:v>3.000000000000002E-2</c:v>
                </c:pt>
                <c:pt idx="380">
                  <c:v>3.1000000000000021E-2</c:v>
                </c:pt>
                <c:pt idx="381">
                  <c:v>3.2000000000000021E-2</c:v>
                </c:pt>
                <c:pt idx="382">
                  <c:v>3.3000000000000022E-2</c:v>
                </c:pt>
                <c:pt idx="383">
                  <c:v>3.4000000000000023E-2</c:v>
                </c:pt>
                <c:pt idx="384">
                  <c:v>3.5000000000000024E-2</c:v>
                </c:pt>
                <c:pt idx="385">
                  <c:v>3.6000000000000025E-2</c:v>
                </c:pt>
                <c:pt idx="386">
                  <c:v>3.7000000000000026E-2</c:v>
                </c:pt>
                <c:pt idx="387">
                  <c:v>3.8000000000000027E-2</c:v>
                </c:pt>
                <c:pt idx="388">
                  <c:v>3.9000000000000028E-2</c:v>
                </c:pt>
                <c:pt idx="389">
                  <c:v>4.0000000000000029E-2</c:v>
                </c:pt>
                <c:pt idx="390">
                  <c:v>4.1000000000000029E-2</c:v>
                </c:pt>
                <c:pt idx="391">
                  <c:v>4.200000000000003E-2</c:v>
                </c:pt>
                <c:pt idx="392">
                  <c:v>4.3000000000000031E-2</c:v>
                </c:pt>
                <c:pt idx="393">
                  <c:v>4.4000000000000032E-2</c:v>
                </c:pt>
                <c:pt idx="394">
                  <c:v>4.5000000000000033E-2</c:v>
                </c:pt>
                <c:pt idx="395">
                  <c:v>4.6000000000000034E-2</c:v>
                </c:pt>
                <c:pt idx="396">
                  <c:v>4.7000000000000035E-2</c:v>
                </c:pt>
                <c:pt idx="397">
                  <c:v>4.8000000000000036E-2</c:v>
                </c:pt>
                <c:pt idx="398">
                  <c:v>4.9000000000000037E-2</c:v>
                </c:pt>
                <c:pt idx="399">
                  <c:v>5.0000000000000037E-2</c:v>
                </c:pt>
                <c:pt idx="400">
                  <c:v>5.1000000000000038E-2</c:v>
                </c:pt>
                <c:pt idx="401">
                  <c:v>5.2000000000000039E-2</c:v>
                </c:pt>
                <c:pt idx="402">
                  <c:v>5.300000000000004E-2</c:v>
                </c:pt>
                <c:pt idx="403">
                  <c:v>5.4000000000000041E-2</c:v>
                </c:pt>
                <c:pt idx="404">
                  <c:v>5.5000000000000042E-2</c:v>
                </c:pt>
                <c:pt idx="405">
                  <c:v>5.6000000000000043E-2</c:v>
                </c:pt>
                <c:pt idx="406">
                  <c:v>5.7000000000000044E-2</c:v>
                </c:pt>
                <c:pt idx="407">
                  <c:v>5.8000000000000045E-2</c:v>
                </c:pt>
                <c:pt idx="408">
                  <c:v>5.9000000000000045E-2</c:v>
                </c:pt>
                <c:pt idx="409">
                  <c:v>6.0000000000000046E-2</c:v>
                </c:pt>
                <c:pt idx="410">
                  <c:v>6.1000000000000047E-2</c:v>
                </c:pt>
                <c:pt idx="411">
                  <c:v>6.2000000000000048E-2</c:v>
                </c:pt>
                <c:pt idx="412">
                  <c:v>6.1000000000000047E-2</c:v>
                </c:pt>
                <c:pt idx="413">
                  <c:v>6.0000000000000046E-2</c:v>
                </c:pt>
                <c:pt idx="414">
                  <c:v>5.9000000000000045E-2</c:v>
                </c:pt>
                <c:pt idx="415">
                  <c:v>5.8000000000000045E-2</c:v>
                </c:pt>
                <c:pt idx="416">
                  <c:v>5.7000000000000044E-2</c:v>
                </c:pt>
                <c:pt idx="417">
                  <c:v>5.6000000000000043E-2</c:v>
                </c:pt>
                <c:pt idx="418">
                  <c:v>5.5000000000000042E-2</c:v>
                </c:pt>
                <c:pt idx="419">
                  <c:v>5.4000000000000041E-2</c:v>
                </c:pt>
                <c:pt idx="420">
                  <c:v>5.300000000000004E-2</c:v>
                </c:pt>
                <c:pt idx="421">
                  <c:v>5.2000000000000039E-2</c:v>
                </c:pt>
                <c:pt idx="422">
                  <c:v>5.1000000000000038E-2</c:v>
                </c:pt>
                <c:pt idx="423">
                  <c:v>5.0000000000000037E-2</c:v>
                </c:pt>
                <c:pt idx="424">
                  <c:v>4.9000000000000037E-2</c:v>
                </c:pt>
                <c:pt idx="425">
                  <c:v>4.8000000000000036E-2</c:v>
                </c:pt>
                <c:pt idx="426">
                  <c:v>4.7000000000000035E-2</c:v>
                </c:pt>
                <c:pt idx="427">
                  <c:v>4.6000000000000034E-2</c:v>
                </c:pt>
                <c:pt idx="428">
                  <c:v>4.5000000000000033E-2</c:v>
                </c:pt>
                <c:pt idx="429">
                  <c:v>4.4000000000000032E-2</c:v>
                </c:pt>
                <c:pt idx="430">
                  <c:v>4.3000000000000031E-2</c:v>
                </c:pt>
                <c:pt idx="431">
                  <c:v>4.200000000000003E-2</c:v>
                </c:pt>
                <c:pt idx="432">
                  <c:v>4.1000000000000029E-2</c:v>
                </c:pt>
                <c:pt idx="433">
                  <c:v>4.0000000000000029E-2</c:v>
                </c:pt>
                <c:pt idx="434">
                  <c:v>3.9000000000000028E-2</c:v>
                </c:pt>
                <c:pt idx="435">
                  <c:v>3.8000000000000027E-2</c:v>
                </c:pt>
                <c:pt idx="436">
                  <c:v>3.7000000000000026E-2</c:v>
                </c:pt>
                <c:pt idx="437">
                  <c:v>3.6000000000000025E-2</c:v>
                </c:pt>
                <c:pt idx="438">
                  <c:v>3.5000000000000024E-2</c:v>
                </c:pt>
                <c:pt idx="439">
                  <c:v>3.4000000000000023E-2</c:v>
                </c:pt>
                <c:pt idx="440">
                  <c:v>3.3000000000000022E-2</c:v>
                </c:pt>
                <c:pt idx="441">
                  <c:v>3.2000000000000021E-2</c:v>
                </c:pt>
                <c:pt idx="442">
                  <c:v>3.1000000000000021E-2</c:v>
                </c:pt>
                <c:pt idx="443">
                  <c:v>3.000000000000002E-2</c:v>
                </c:pt>
                <c:pt idx="444">
                  <c:v>2.9000000000000019E-2</c:v>
                </c:pt>
                <c:pt idx="445">
                  <c:v>2.8000000000000018E-2</c:v>
                </c:pt>
                <c:pt idx="446">
                  <c:v>2.7000000000000017E-2</c:v>
                </c:pt>
                <c:pt idx="447">
                  <c:v>2.6000000000000016E-2</c:v>
                </c:pt>
                <c:pt idx="448">
                  <c:v>2.5000000000000015E-2</c:v>
                </c:pt>
                <c:pt idx="449">
                  <c:v>2.4000000000000014E-2</c:v>
                </c:pt>
                <c:pt idx="450">
                  <c:v>2.3000000000000013E-2</c:v>
                </c:pt>
                <c:pt idx="451">
                  <c:v>2.2000000000000013E-2</c:v>
                </c:pt>
                <c:pt idx="452">
                  <c:v>2.1000000000000012E-2</c:v>
                </c:pt>
                <c:pt idx="453">
                  <c:v>2.0000000000000011E-2</c:v>
                </c:pt>
                <c:pt idx="454">
                  <c:v>2.1000000000000012E-2</c:v>
                </c:pt>
                <c:pt idx="455">
                  <c:v>2.2000000000000013E-2</c:v>
                </c:pt>
                <c:pt idx="456">
                  <c:v>2.3000000000000013E-2</c:v>
                </c:pt>
                <c:pt idx="457">
                  <c:v>2.4000000000000014E-2</c:v>
                </c:pt>
                <c:pt idx="458">
                  <c:v>2.5000000000000015E-2</c:v>
                </c:pt>
                <c:pt idx="459">
                  <c:v>2.6000000000000016E-2</c:v>
                </c:pt>
                <c:pt idx="460">
                  <c:v>2.7000000000000017E-2</c:v>
                </c:pt>
                <c:pt idx="461">
                  <c:v>2.8000000000000018E-2</c:v>
                </c:pt>
                <c:pt idx="462">
                  <c:v>2.9000000000000019E-2</c:v>
                </c:pt>
                <c:pt idx="463">
                  <c:v>3.000000000000002E-2</c:v>
                </c:pt>
                <c:pt idx="464">
                  <c:v>3.1000000000000021E-2</c:v>
                </c:pt>
                <c:pt idx="465">
                  <c:v>3.2000000000000021E-2</c:v>
                </c:pt>
                <c:pt idx="466">
                  <c:v>3.3000000000000022E-2</c:v>
                </c:pt>
                <c:pt idx="467">
                  <c:v>3.4000000000000023E-2</c:v>
                </c:pt>
                <c:pt idx="468">
                  <c:v>3.5000000000000024E-2</c:v>
                </c:pt>
                <c:pt idx="469">
                  <c:v>3.6000000000000025E-2</c:v>
                </c:pt>
                <c:pt idx="470">
                  <c:v>3.7000000000000026E-2</c:v>
                </c:pt>
                <c:pt idx="471">
                  <c:v>3.8000000000000027E-2</c:v>
                </c:pt>
                <c:pt idx="472">
                  <c:v>3.9000000000000028E-2</c:v>
                </c:pt>
                <c:pt idx="473">
                  <c:v>4.0000000000000029E-2</c:v>
                </c:pt>
                <c:pt idx="474">
                  <c:v>4.1000000000000029E-2</c:v>
                </c:pt>
                <c:pt idx="475">
                  <c:v>4.200000000000003E-2</c:v>
                </c:pt>
                <c:pt idx="476">
                  <c:v>4.3000000000000031E-2</c:v>
                </c:pt>
                <c:pt idx="477">
                  <c:v>4.4000000000000032E-2</c:v>
                </c:pt>
                <c:pt idx="478">
                  <c:v>4.5000000000000033E-2</c:v>
                </c:pt>
                <c:pt idx="479">
                  <c:v>4.6000000000000034E-2</c:v>
                </c:pt>
                <c:pt idx="480">
                  <c:v>4.7000000000000035E-2</c:v>
                </c:pt>
                <c:pt idx="481">
                  <c:v>4.8000000000000036E-2</c:v>
                </c:pt>
                <c:pt idx="482">
                  <c:v>4.9000000000000037E-2</c:v>
                </c:pt>
                <c:pt idx="483">
                  <c:v>5.0000000000000037E-2</c:v>
                </c:pt>
                <c:pt idx="484">
                  <c:v>5.1000000000000038E-2</c:v>
                </c:pt>
                <c:pt idx="485">
                  <c:v>5.2000000000000039E-2</c:v>
                </c:pt>
                <c:pt idx="486">
                  <c:v>5.300000000000004E-2</c:v>
                </c:pt>
                <c:pt idx="487">
                  <c:v>5.4000000000000041E-2</c:v>
                </c:pt>
                <c:pt idx="488">
                  <c:v>5.5000000000000042E-2</c:v>
                </c:pt>
                <c:pt idx="489">
                  <c:v>5.6000000000000043E-2</c:v>
                </c:pt>
                <c:pt idx="490">
                  <c:v>5.7000000000000044E-2</c:v>
                </c:pt>
                <c:pt idx="491">
                  <c:v>5.8000000000000045E-2</c:v>
                </c:pt>
                <c:pt idx="492">
                  <c:v>5.9000000000000045E-2</c:v>
                </c:pt>
                <c:pt idx="493">
                  <c:v>6.0000000000000046E-2</c:v>
                </c:pt>
                <c:pt idx="494">
                  <c:v>6.1000000000000047E-2</c:v>
                </c:pt>
                <c:pt idx="495">
                  <c:v>6.2000000000000048E-2</c:v>
                </c:pt>
                <c:pt idx="496">
                  <c:v>6.1000000000000047E-2</c:v>
                </c:pt>
                <c:pt idx="497">
                  <c:v>6.0000000000000046E-2</c:v>
                </c:pt>
                <c:pt idx="498">
                  <c:v>5.9000000000000045E-2</c:v>
                </c:pt>
                <c:pt idx="499">
                  <c:v>5.8000000000000045E-2</c:v>
                </c:pt>
                <c:pt idx="500">
                  <c:v>5.7000000000000044E-2</c:v>
                </c:pt>
                <c:pt idx="501">
                  <c:v>5.6000000000000043E-2</c:v>
                </c:pt>
                <c:pt idx="502">
                  <c:v>5.5000000000000042E-2</c:v>
                </c:pt>
                <c:pt idx="503">
                  <c:v>5.4000000000000041E-2</c:v>
                </c:pt>
                <c:pt idx="504">
                  <c:v>5.300000000000004E-2</c:v>
                </c:pt>
                <c:pt idx="505">
                  <c:v>5.2000000000000039E-2</c:v>
                </c:pt>
                <c:pt idx="506">
                  <c:v>5.1000000000000038E-2</c:v>
                </c:pt>
                <c:pt idx="507">
                  <c:v>5.0000000000000037E-2</c:v>
                </c:pt>
                <c:pt idx="508">
                  <c:v>4.9000000000000037E-2</c:v>
                </c:pt>
                <c:pt idx="509">
                  <c:v>4.8000000000000036E-2</c:v>
                </c:pt>
                <c:pt idx="510">
                  <c:v>4.7000000000000035E-2</c:v>
                </c:pt>
                <c:pt idx="511">
                  <c:v>4.6000000000000034E-2</c:v>
                </c:pt>
                <c:pt idx="512">
                  <c:v>4.5000000000000033E-2</c:v>
                </c:pt>
                <c:pt idx="513">
                  <c:v>4.4000000000000032E-2</c:v>
                </c:pt>
                <c:pt idx="514">
                  <c:v>4.3000000000000031E-2</c:v>
                </c:pt>
                <c:pt idx="515">
                  <c:v>4.200000000000003E-2</c:v>
                </c:pt>
                <c:pt idx="516">
                  <c:v>4.1000000000000029E-2</c:v>
                </c:pt>
                <c:pt idx="517">
                  <c:v>4.0000000000000029E-2</c:v>
                </c:pt>
                <c:pt idx="518">
                  <c:v>3.9000000000000028E-2</c:v>
                </c:pt>
                <c:pt idx="519">
                  <c:v>3.8000000000000027E-2</c:v>
                </c:pt>
                <c:pt idx="520">
                  <c:v>3.7000000000000026E-2</c:v>
                </c:pt>
                <c:pt idx="521">
                  <c:v>3.6000000000000025E-2</c:v>
                </c:pt>
                <c:pt idx="522">
                  <c:v>3.5000000000000024E-2</c:v>
                </c:pt>
                <c:pt idx="523">
                  <c:v>3.4000000000000023E-2</c:v>
                </c:pt>
                <c:pt idx="524">
                  <c:v>3.3000000000000022E-2</c:v>
                </c:pt>
                <c:pt idx="525">
                  <c:v>3.2000000000000021E-2</c:v>
                </c:pt>
                <c:pt idx="526">
                  <c:v>3.1000000000000021E-2</c:v>
                </c:pt>
                <c:pt idx="527">
                  <c:v>3.000000000000002E-2</c:v>
                </c:pt>
                <c:pt idx="528">
                  <c:v>2.9000000000000019E-2</c:v>
                </c:pt>
                <c:pt idx="529">
                  <c:v>2.8000000000000018E-2</c:v>
                </c:pt>
                <c:pt idx="530">
                  <c:v>2.7000000000000017E-2</c:v>
                </c:pt>
                <c:pt idx="531">
                  <c:v>2.6000000000000016E-2</c:v>
                </c:pt>
                <c:pt idx="532">
                  <c:v>2.5000000000000015E-2</c:v>
                </c:pt>
                <c:pt idx="533">
                  <c:v>2.4000000000000014E-2</c:v>
                </c:pt>
                <c:pt idx="534">
                  <c:v>2.3000000000000013E-2</c:v>
                </c:pt>
                <c:pt idx="535">
                  <c:v>2.2000000000000013E-2</c:v>
                </c:pt>
                <c:pt idx="536">
                  <c:v>2.1000000000000012E-2</c:v>
                </c:pt>
                <c:pt idx="537">
                  <c:v>2.0000000000000011E-2</c:v>
                </c:pt>
                <c:pt idx="538">
                  <c:v>2.1000000000000012E-2</c:v>
                </c:pt>
                <c:pt idx="539">
                  <c:v>2.2000000000000013E-2</c:v>
                </c:pt>
                <c:pt idx="540">
                  <c:v>2.3000000000000013E-2</c:v>
                </c:pt>
                <c:pt idx="541">
                  <c:v>2.4000000000000014E-2</c:v>
                </c:pt>
                <c:pt idx="542">
                  <c:v>2.5000000000000015E-2</c:v>
                </c:pt>
                <c:pt idx="543">
                  <c:v>2.6000000000000016E-2</c:v>
                </c:pt>
                <c:pt idx="544">
                  <c:v>2.7000000000000017E-2</c:v>
                </c:pt>
                <c:pt idx="545">
                  <c:v>2.8000000000000018E-2</c:v>
                </c:pt>
                <c:pt idx="546">
                  <c:v>2.9000000000000019E-2</c:v>
                </c:pt>
                <c:pt idx="547">
                  <c:v>3.000000000000002E-2</c:v>
                </c:pt>
                <c:pt idx="548">
                  <c:v>3.1000000000000021E-2</c:v>
                </c:pt>
                <c:pt idx="549">
                  <c:v>3.2000000000000021E-2</c:v>
                </c:pt>
                <c:pt idx="550">
                  <c:v>3.3000000000000022E-2</c:v>
                </c:pt>
                <c:pt idx="551">
                  <c:v>3.4000000000000023E-2</c:v>
                </c:pt>
                <c:pt idx="552">
                  <c:v>3.5000000000000024E-2</c:v>
                </c:pt>
                <c:pt idx="553">
                  <c:v>3.6000000000000025E-2</c:v>
                </c:pt>
                <c:pt idx="554">
                  <c:v>3.7000000000000026E-2</c:v>
                </c:pt>
                <c:pt idx="555">
                  <c:v>3.8000000000000027E-2</c:v>
                </c:pt>
                <c:pt idx="556">
                  <c:v>3.9000000000000028E-2</c:v>
                </c:pt>
                <c:pt idx="557">
                  <c:v>4.0000000000000029E-2</c:v>
                </c:pt>
                <c:pt idx="558">
                  <c:v>4.1000000000000029E-2</c:v>
                </c:pt>
                <c:pt idx="559">
                  <c:v>4.200000000000003E-2</c:v>
                </c:pt>
                <c:pt idx="560">
                  <c:v>4.3000000000000031E-2</c:v>
                </c:pt>
                <c:pt idx="561">
                  <c:v>4.4000000000000032E-2</c:v>
                </c:pt>
                <c:pt idx="562">
                  <c:v>4.5000000000000033E-2</c:v>
                </c:pt>
                <c:pt idx="563">
                  <c:v>4.6000000000000034E-2</c:v>
                </c:pt>
                <c:pt idx="564">
                  <c:v>4.7000000000000035E-2</c:v>
                </c:pt>
                <c:pt idx="565">
                  <c:v>4.8000000000000036E-2</c:v>
                </c:pt>
                <c:pt idx="566">
                  <c:v>4.9000000000000037E-2</c:v>
                </c:pt>
                <c:pt idx="567">
                  <c:v>5.0000000000000037E-2</c:v>
                </c:pt>
                <c:pt idx="568">
                  <c:v>5.1000000000000038E-2</c:v>
                </c:pt>
                <c:pt idx="569">
                  <c:v>5.2000000000000039E-2</c:v>
                </c:pt>
                <c:pt idx="570">
                  <c:v>5.300000000000004E-2</c:v>
                </c:pt>
                <c:pt idx="571">
                  <c:v>5.4000000000000041E-2</c:v>
                </c:pt>
                <c:pt idx="572">
                  <c:v>5.5000000000000042E-2</c:v>
                </c:pt>
                <c:pt idx="573">
                  <c:v>5.6000000000000043E-2</c:v>
                </c:pt>
                <c:pt idx="574">
                  <c:v>5.7000000000000044E-2</c:v>
                </c:pt>
                <c:pt idx="575">
                  <c:v>5.8000000000000045E-2</c:v>
                </c:pt>
                <c:pt idx="576">
                  <c:v>5.9000000000000045E-2</c:v>
                </c:pt>
                <c:pt idx="577">
                  <c:v>6.0000000000000046E-2</c:v>
                </c:pt>
                <c:pt idx="578">
                  <c:v>6.1000000000000047E-2</c:v>
                </c:pt>
                <c:pt idx="579">
                  <c:v>6.2000000000000048E-2</c:v>
                </c:pt>
                <c:pt idx="580">
                  <c:v>6.3000000000000042E-2</c:v>
                </c:pt>
                <c:pt idx="581">
                  <c:v>6.2000000000000041E-2</c:v>
                </c:pt>
                <c:pt idx="582">
                  <c:v>6.100000000000004E-2</c:v>
                </c:pt>
                <c:pt idx="583">
                  <c:v>6.0000000000000039E-2</c:v>
                </c:pt>
                <c:pt idx="584">
                  <c:v>5.9000000000000039E-2</c:v>
                </c:pt>
                <c:pt idx="585">
                  <c:v>5.8000000000000038E-2</c:v>
                </c:pt>
                <c:pt idx="586">
                  <c:v>5.7000000000000037E-2</c:v>
                </c:pt>
                <c:pt idx="587">
                  <c:v>5.6000000000000036E-2</c:v>
                </c:pt>
                <c:pt idx="588">
                  <c:v>5.5000000000000035E-2</c:v>
                </c:pt>
                <c:pt idx="589">
                  <c:v>5.4000000000000034E-2</c:v>
                </c:pt>
                <c:pt idx="590">
                  <c:v>5.3000000000000033E-2</c:v>
                </c:pt>
                <c:pt idx="591">
                  <c:v>5.2000000000000032E-2</c:v>
                </c:pt>
                <c:pt idx="592">
                  <c:v>5.1000000000000031E-2</c:v>
                </c:pt>
                <c:pt idx="593">
                  <c:v>5.0000000000000031E-2</c:v>
                </c:pt>
                <c:pt idx="594">
                  <c:v>4.900000000000003E-2</c:v>
                </c:pt>
                <c:pt idx="595">
                  <c:v>4.8000000000000029E-2</c:v>
                </c:pt>
                <c:pt idx="596">
                  <c:v>4.7000000000000028E-2</c:v>
                </c:pt>
                <c:pt idx="597">
                  <c:v>4.6000000000000027E-2</c:v>
                </c:pt>
                <c:pt idx="598">
                  <c:v>4.5000000000000026E-2</c:v>
                </c:pt>
                <c:pt idx="599">
                  <c:v>4.4000000000000025E-2</c:v>
                </c:pt>
                <c:pt idx="600">
                  <c:v>4.3000000000000024E-2</c:v>
                </c:pt>
                <c:pt idx="601">
                  <c:v>4.2000000000000023E-2</c:v>
                </c:pt>
                <c:pt idx="602">
                  <c:v>4.1000000000000023E-2</c:v>
                </c:pt>
                <c:pt idx="603">
                  <c:v>4.0000000000000022E-2</c:v>
                </c:pt>
                <c:pt idx="604">
                  <c:v>3.9000000000000021E-2</c:v>
                </c:pt>
                <c:pt idx="605">
                  <c:v>3.800000000000002E-2</c:v>
                </c:pt>
                <c:pt idx="606">
                  <c:v>3.7000000000000019E-2</c:v>
                </c:pt>
                <c:pt idx="607">
                  <c:v>3.6000000000000018E-2</c:v>
                </c:pt>
                <c:pt idx="608">
                  <c:v>3.5000000000000017E-2</c:v>
                </c:pt>
                <c:pt idx="609">
                  <c:v>3.4000000000000016E-2</c:v>
                </c:pt>
                <c:pt idx="610">
                  <c:v>3.3000000000000015E-2</c:v>
                </c:pt>
                <c:pt idx="611">
                  <c:v>3.2000000000000015E-2</c:v>
                </c:pt>
                <c:pt idx="612">
                  <c:v>3.1000000000000014E-2</c:v>
                </c:pt>
                <c:pt idx="613">
                  <c:v>3.0000000000000013E-2</c:v>
                </c:pt>
                <c:pt idx="614">
                  <c:v>2.9000000000000012E-2</c:v>
                </c:pt>
                <c:pt idx="615">
                  <c:v>2.8000000000000011E-2</c:v>
                </c:pt>
                <c:pt idx="616">
                  <c:v>2.700000000000001E-2</c:v>
                </c:pt>
                <c:pt idx="617">
                  <c:v>2.6000000000000009E-2</c:v>
                </c:pt>
                <c:pt idx="618">
                  <c:v>2.5000000000000008E-2</c:v>
                </c:pt>
                <c:pt idx="619">
                  <c:v>2.4000000000000007E-2</c:v>
                </c:pt>
                <c:pt idx="620">
                  <c:v>2.3000000000000007E-2</c:v>
                </c:pt>
                <c:pt idx="621">
                  <c:v>2.2000000000000006E-2</c:v>
                </c:pt>
                <c:pt idx="622">
                  <c:v>2.1000000000000005E-2</c:v>
                </c:pt>
                <c:pt idx="623">
                  <c:v>2.0000000000000004E-2</c:v>
                </c:pt>
                <c:pt idx="624">
                  <c:v>2.1000000000000005E-2</c:v>
                </c:pt>
                <c:pt idx="625">
                  <c:v>2.2000000000000006E-2</c:v>
                </c:pt>
                <c:pt idx="626">
                  <c:v>2.3000000000000007E-2</c:v>
                </c:pt>
                <c:pt idx="627">
                  <c:v>2.4000000000000007E-2</c:v>
                </c:pt>
                <c:pt idx="628">
                  <c:v>2.5000000000000008E-2</c:v>
                </c:pt>
                <c:pt idx="629">
                  <c:v>2.6000000000000009E-2</c:v>
                </c:pt>
                <c:pt idx="630">
                  <c:v>2.700000000000001E-2</c:v>
                </c:pt>
                <c:pt idx="631">
                  <c:v>2.8000000000000011E-2</c:v>
                </c:pt>
                <c:pt idx="632">
                  <c:v>2.9000000000000012E-2</c:v>
                </c:pt>
                <c:pt idx="633">
                  <c:v>3.0000000000000013E-2</c:v>
                </c:pt>
                <c:pt idx="634">
                  <c:v>3.1000000000000014E-2</c:v>
                </c:pt>
                <c:pt idx="635">
                  <c:v>3.2000000000000015E-2</c:v>
                </c:pt>
                <c:pt idx="636">
                  <c:v>3.3000000000000015E-2</c:v>
                </c:pt>
                <c:pt idx="637">
                  <c:v>3.4000000000000016E-2</c:v>
                </c:pt>
                <c:pt idx="638">
                  <c:v>3.5000000000000017E-2</c:v>
                </c:pt>
                <c:pt idx="639">
                  <c:v>3.6000000000000018E-2</c:v>
                </c:pt>
                <c:pt idx="640">
                  <c:v>3.7000000000000019E-2</c:v>
                </c:pt>
                <c:pt idx="641">
                  <c:v>3.800000000000002E-2</c:v>
                </c:pt>
                <c:pt idx="642">
                  <c:v>3.9000000000000021E-2</c:v>
                </c:pt>
                <c:pt idx="643">
                  <c:v>4.0000000000000022E-2</c:v>
                </c:pt>
                <c:pt idx="644">
                  <c:v>4.1000000000000023E-2</c:v>
                </c:pt>
                <c:pt idx="645">
                  <c:v>4.2000000000000023E-2</c:v>
                </c:pt>
                <c:pt idx="646">
                  <c:v>4.3000000000000024E-2</c:v>
                </c:pt>
                <c:pt idx="647">
                  <c:v>4.4000000000000025E-2</c:v>
                </c:pt>
                <c:pt idx="648">
                  <c:v>4.5000000000000026E-2</c:v>
                </c:pt>
                <c:pt idx="649">
                  <c:v>4.6000000000000027E-2</c:v>
                </c:pt>
                <c:pt idx="650">
                  <c:v>4.7000000000000028E-2</c:v>
                </c:pt>
                <c:pt idx="651">
                  <c:v>4.8000000000000029E-2</c:v>
                </c:pt>
                <c:pt idx="652">
                  <c:v>4.900000000000003E-2</c:v>
                </c:pt>
                <c:pt idx="653">
                  <c:v>5.0000000000000031E-2</c:v>
                </c:pt>
                <c:pt idx="654">
                  <c:v>5.1000000000000031E-2</c:v>
                </c:pt>
                <c:pt idx="655">
                  <c:v>5.2000000000000032E-2</c:v>
                </c:pt>
                <c:pt idx="656">
                  <c:v>5.3000000000000033E-2</c:v>
                </c:pt>
                <c:pt idx="657">
                  <c:v>5.4000000000000034E-2</c:v>
                </c:pt>
                <c:pt idx="658">
                  <c:v>5.5000000000000035E-2</c:v>
                </c:pt>
                <c:pt idx="659">
                  <c:v>5.6000000000000036E-2</c:v>
                </c:pt>
                <c:pt idx="660">
                  <c:v>5.7000000000000037E-2</c:v>
                </c:pt>
                <c:pt idx="661">
                  <c:v>5.8000000000000038E-2</c:v>
                </c:pt>
                <c:pt idx="662">
                  <c:v>5.9000000000000039E-2</c:v>
                </c:pt>
                <c:pt idx="663">
                  <c:v>6.0000000000000039E-2</c:v>
                </c:pt>
                <c:pt idx="664">
                  <c:v>6.100000000000004E-2</c:v>
                </c:pt>
                <c:pt idx="665">
                  <c:v>6.2000000000000041E-2</c:v>
                </c:pt>
                <c:pt idx="666">
                  <c:v>6.3000000000000042E-2</c:v>
                </c:pt>
                <c:pt idx="667">
                  <c:v>6.2000000000000041E-2</c:v>
                </c:pt>
                <c:pt idx="668">
                  <c:v>6.100000000000004E-2</c:v>
                </c:pt>
                <c:pt idx="669">
                  <c:v>6.0000000000000039E-2</c:v>
                </c:pt>
                <c:pt idx="670">
                  <c:v>5.9000000000000039E-2</c:v>
                </c:pt>
                <c:pt idx="671">
                  <c:v>5.8000000000000038E-2</c:v>
                </c:pt>
                <c:pt idx="672">
                  <c:v>5.7000000000000037E-2</c:v>
                </c:pt>
                <c:pt idx="673">
                  <c:v>5.6000000000000036E-2</c:v>
                </c:pt>
                <c:pt idx="674">
                  <c:v>5.5000000000000035E-2</c:v>
                </c:pt>
                <c:pt idx="675">
                  <c:v>5.4000000000000034E-2</c:v>
                </c:pt>
                <c:pt idx="676">
                  <c:v>5.3000000000000033E-2</c:v>
                </c:pt>
                <c:pt idx="677">
                  <c:v>5.2000000000000032E-2</c:v>
                </c:pt>
                <c:pt idx="678">
                  <c:v>5.1000000000000031E-2</c:v>
                </c:pt>
                <c:pt idx="679">
                  <c:v>5.0000000000000031E-2</c:v>
                </c:pt>
                <c:pt idx="680">
                  <c:v>4.900000000000003E-2</c:v>
                </c:pt>
                <c:pt idx="681">
                  <c:v>4.8000000000000029E-2</c:v>
                </c:pt>
                <c:pt idx="682">
                  <c:v>4.7000000000000028E-2</c:v>
                </c:pt>
                <c:pt idx="683">
                  <c:v>4.6000000000000027E-2</c:v>
                </c:pt>
                <c:pt idx="684">
                  <c:v>4.5000000000000026E-2</c:v>
                </c:pt>
                <c:pt idx="685">
                  <c:v>4.4000000000000025E-2</c:v>
                </c:pt>
                <c:pt idx="686">
                  <c:v>4.3000000000000024E-2</c:v>
                </c:pt>
                <c:pt idx="687">
                  <c:v>4.2000000000000023E-2</c:v>
                </c:pt>
                <c:pt idx="688">
                  <c:v>4.1000000000000023E-2</c:v>
                </c:pt>
                <c:pt idx="689">
                  <c:v>4.0000000000000022E-2</c:v>
                </c:pt>
                <c:pt idx="690">
                  <c:v>3.9000000000000021E-2</c:v>
                </c:pt>
                <c:pt idx="691">
                  <c:v>3.800000000000002E-2</c:v>
                </c:pt>
                <c:pt idx="692">
                  <c:v>3.7000000000000019E-2</c:v>
                </c:pt>
                <c:pt idx="693">
                  <c:v>3.6000000000000018E-2</c:v>
                </c:pt>
                <c:pt idx="694">
                  <c:v>3.5000000000000017E-2</c:v>
                </c:pt>
                <c:pt idx="695">
                  <c:v>3.4000000000000016E-2</c:v>
                </c:pt>
                <c:pt idx="696">
                  <c:v>3.3000000000000015E-2</c:v>
                </c:pt>
                <c:pt idx="697">
                  <c:v>3.2000000000000015E-2</c:v>
                </c:pt>
                <c:pt idx="698">
                  <c:v>3.1000000000000014E-2</c:v>
                </c:pt>
                <c:pt idx="699">
                  <c:v>3.0000000000000013E-2</c:v>
                </c:pt>
                <c:pt idx="700">
                  <c:v>2.9000000000000012E-2</c:v>
                </c:pt>
                <c:pt idx="701">
                  <c:v>2.8000000000000011E-2</c:v>
                </c:pt>
                <c:pt idx="702">
                  <c:v>2.700000000000001E-2</c:v>
                </c:pt>
                <c:pt idx="703">
                  <c:v>2.6000000000000009E-2</c:v>
                </c:pt>
                <c:pt idx="704">
                  <c:v>2.5000000000000008E-2</c:v>
                </c:pt>
                <c:pt idx="705">
                  <c:v>2.4000000000000007E-2</c:v>
                </c:pt>
                <c:pt idx="706">
                  <c:v>2.3000000000000007E-2</c:v>
                </c:pt>
                <c:pt idx="707">
                  <c:v>2.2000000000000006E-2</c:v>
                </c:pt>
                <c:pt idx="708">
                  <c:v>2.1000000000000005E-2</c:v>
                </c:pt>
                <c:pt idx="709">
                  <c:v>2.0000000000000004E-2</c:v>
                </c:pt>
                <c:pt idx="710">
                  <c:v>2.1000000000000005E-2</c:v>
                </c:pt>
                <c:pt idx="711">
                  <c:v>2.2000000000000006E-2</c:v>
                </c:pt>
                <c:pt idx="712">
                  <c:v>2.3000000000000007E-2</c:v>
                </c:pt>
                <c:pt idx="713">
                  <c:v>2.4000000000000007E-2</c:v>
                </c:pt>
                <c:pt idx="714">
                  <c:v>2.5000000000000008E-2</c:v>
                </c:pt>
                <c:pt idx="715">
                  <c:v>2.6000000000000009E-2</c:v>
                </c:pt>
                <c:pt idx="716">
                  <c:v>2.700000000000001E-2</c:v>
                </c:pt>
                <c:pt idx="717">
                  <c:v>2.8000000000000011E-2</c:v>
                </c:pt>
                <c:pt idx="718">
                  <c:v>2.9000000000000012E-2</c:v>
                </c:pt>
                <c:pt idx="719">
                  <c:v>3.0000000000000013E-2</c:v>
                </c:pt>
                <c:pt idx="720">
                  <c:v>3.1000000000000014E-2</c:v>
                </c:pt>
              </c:numCache>
            </c:numRef>
          </c:xVal>
          <c:yVal>
            <c:numRef>
              <c:f>'NiTi AM'!$AG$111:$AG$831</c:f>
              <c:numCache>
                <c:formatCode>General</c:formatCode>
                <c:ptCount val="721"/>
                <c:pt idx="0">
                  <c:v>9.0912062639361985E-3</c:v>
                </c:pt>
                <c:pt idx="1">
                  <c:v>9.0912062639361985E-3</c:v>
                </c:pt>
                <c:pt idx="2">
                  <c:v>9.0912062639361985E-3</c:v>
                </c:pt>
                <c:pt idx="3">
                  <c:v>9.0912062639361985E-3</c:v>
                </c:pt>
                <c:pt idx="4">
                  <c:v>9.0912062639361985E-3</c:v>
                </c:pt>
                <c:pt idx="5">
                  <c:v>9.0912062639361985E-3</c:v>
                </c:pt>
                <c:pt idx="6">
                  <c:v>9.0912062639361985E-3</c:v>
                </c:pt>
                <c:pt idx="7">
                  <c:v>9.0912062639361985E-3</c:v>
                </c:pt>
                <c:pt idx="8">
                  <c:v>9.0912062639361985E-3</c:v>
                </c:pt>
                <c:pt idx="9">
                  <c:v>9.0912062639361985E-3</c:v>
                </c:pt>
                <c:pt idx="10">
                  <c:v>9.0912062639361985E-3</c:v>
                </c:pt>
                <c:pt idx="11">
                  <c:v>9.0912062639361985E-3</c:v>
                </c:pt>
                <c:pt idx="12">
                  <c:v>9.0912062639361985E-3</c:v>
                </c:pt>
                <c:pt idx="13">
                  <c:v>9.0912062639361985E-3</c:v>
                </c:pt>
                <c:pt idx="14">
                  <c:v>9.0912062639361985E-3</c:v>
                </c:pt>
                <c:pt idx="15">
                  <c:v>9.2797179308539111E-3</c:v>
                </c:pt>
                <c:pt idx="16">
                  <c:v>9.5628175052067787E-3</c:v>
                </c:pt>
                <c:pt idx="17">
                  <c:v>9.7435976689695981E-3</c:v>
                </c:pt>
                <c:pt idx="18">
                  <c:v>9.9049184609723354E-3</c:v>
                </c:pt>
                <c:pt idx="19">
                  <c:v>1.006725017625713E-2</c:v>
                </c:pt>
                <c:pt idx="20">
                  <c:v>1.0336458701011304E-2</c:v>
                </c:pt>
                <c:pt idx="21">
                  <c:v>1.0516627391429818E-2</c:v>
                </c:pt>
                <c:pt idx="22">
                  <c:v>1.0679880434418832E-2</c:v>
                </c:pt>
                <c:pt idx="23">
                  <c:v>1.0956755896326231E-2</c:v>
                </c:pt>
                <c:pt idx="24">
                  <c:v>1.1136119642796254E-2</c:v>
                </c:pt>
                <c:pt idx="25">
                  <c:v>1.1296047461576444E-2</c:v>
                </c:pt>
                <c:pt idx="26">
                  <c:v>1.157290858412463E-2</c:v>
                </c:pt>
                <c:pt idx="27">
                  <c:v>1.1750940161465369E-2</c:v>
                </c:pt>
                <c:pt idx="28">
                  <c:v>1.1912086626369901E-2</c:v>
                </c:pt>
                <c:pt idx="29">
                  <c:v>1.2074452809112797E-2</c:v>
                </c:pt>
                <c:pt idx="30">
                  <c:v>1.2346274158477673E-2</c:v>
                </c:pt>
                <c:pt idx="31">
                  <c:v>1.2527939266790789E-2</c:v>
                </c:pt>
                <c:pt idx="32">
                  <c:v>1.2689427746176707E-2</c:v>
                </c:pt>
                <c:pt idx="33">
                  <c:v>1.296258891371275E-2</c:v>
                </c:pt>
                <c:pt idx="34">
                  <c:v>1.3143629247777311E-2</c:v>
                </c:pt>
                <c:pt idx="35">
                  <c:v>1.3307390725617912E-2</c:v>
                </c:pt>
                <c:pt idx="36">
                  <c:v>1.3467322366693006E-2</c:v>
                </c:pt>
                <c:pt idx="37">
                  <c:v>1.3740131058736707E-2</c:v>
                </c:pt>
                <c:pt idx="38">
                  <c:v>1.3915737340688811E-2</c:v>
                </c:pt>
                <c:pt idx="39">
                  <c:v>1.4075288096446273E-2</c:v>
                </c:pt>
                <c:pt idx="40">
                  <c:v>1.4232755088903128E-2</c:v>
                </c:pt>
                <c:pt idx="41">
                  <c:v>1.4504684292046295E-2</c:v>
                </c:pt>
                <c:pt idx="42">
                  <c:v>1.4680092312275803E-2</c:v>
                </c:pt>
                <c:pt idx="43">
                  <c:v>1.4842896197225433E-2</c:v>
                </c:pt>
                <c:pt idx="44">
                  <c:v>1.5000242702841003E-2</c:v>
                </c:pt>
                <c:pt idx="45">
                  <c:v>1.5154698262771275E-2</c:v>
                </c:pt>
                <c:pt idx="46">
                  <c:v>1.5421323139172733E-2</c:v>
                </c:pt>
                <c:pt idx="47">
                  <c:v>1.5600557975338637E-2</c:v>
                </c:pt>
                <c:pt idx="48">
                  <c:v>1.5759409949372478E-2</c:v>
                </c:pt>
                <c:pt idx="49">
                  <c:v>1.5911735257207727E-2</c:v>
                </c:pt>
                <c:pt idx="50">
                  <c:v>1.618261853642931E-2</c:v>
                </c:pt>
                <c:pt idx="51">
                  <c:v>1.6356370249355944E-2</c:v>
                </c:pt>
                <c:pt idx="52">
                  <c:v>1.6513411177538174E-2</c:v>
                </c:pt>
                <c:pt idx="53">
                  <c:v>1.6675177022493617E-2</c:v>
                </c:pt>
                <c:pt idx="54">
                  <c:v>1.6675177022493617E-2</c:v>
                </c:pt>
                <c:pt idx="55">
                  <c:v>1.6675177022493617E-2</c:v>
                </c:pt>
                <c:pt idx="56">
                  <c:v>1.6675177022493617E-2</c:v>
                </c:pt>
                <c:pt idx="57">
                  <c:v>1.6675177022493617E-2</c:v>
                </c:pt>
                <c:pt idx="58">
                  <c:v>1.6675177022493617E-2</c:v>
                </c:pt>
                <c:pt idx="59">
                  <c:v>1.6675177022493617E-2</c:v>
                </c:pt>
                <c:pt idx="60">
                  <c:v>1.6675177022493617E-2</c:v>
                </c:pt>
                <c:pt idx="61">
                  <c:v>1.6675177022493617E-2</c:v>
                </c:pt>
                <c:pt idx="62">
                  <c:v>1.6675177022493617E-2</c:v>
                </c:pt>
                <c:pt idx="63">
                  <c:v>1.6675177022493617E-2</c:v>
                </c:pt>
                <c:pt idx="64">
                  <c:v>1.6675177022493617E-2</c:v>
                </c:pt>
                <c:pt idx="65">
                  <c:v>1.6675177022493617E-2</c:v>
                </c:pt>
                <c:pt idx="66">
                  <c:v>1.6675177022493617E-2</c:v>
                </c:pt>
                <c:pt idx="67">
                  <c:v>1.6675177022493617E-2</c:v>
                </c:pt>
                <c:pt idx="68">
                  <c:v>1.6675177022493617E-2</c:v>
                </c:pt>
                <c:pt idx="69">
                  <c:v>1.6675177022493617E-2</c:v>
                </c:pt>
                <c:pt idx="70">
                  <c:v>1.6675177022493617E-2</c:v>
                </c:pt>
                <c:pt idx="71">
                  <c:v>1.6675177022493617E-2</c:v>
                </c:pt>
                <c:pt idx="72">
                  <c:v>1.6675177022493617E-2</c:v>
                </c:pt>
                <c:pt idx="73">
                  <c:v>1.6675177022493617E-2</c:v>
                </c:pt>
                <c:pt idx="74">
                  <c:v>1.6675177022493617E-2</c:v>
                </c:pt>
                <c:pt idx="75">
                  <c:v>1.6675177022493617E-2</c:v>
                </c:pt>
                <c:pt idx="76">
                  <c:v>1.6675177022493617E-2</c:v>
                </c:pt>
                <c:pt idx="77">
                  <c:v>1.6675177022493617E-2</c:v>
                </c:pt>
                <c:pt idx="78">
                  <c:v>1.6675177022493617E-2</c:v>
                </c:pt>
                <c:pt idx="79">
                  <c:v>1.6675177022493617E-2</c:v>
                </c:pt>
                <c:pt idx="80">
                  <c:v>1.6675177022493617E-2</c:v>
                </c:pt>
                <c:pt idx="81">
                  <c:v>1.6675177022493617E-2</c:v>
                </c:pt>
                <c:pt idx="82">
                  <c:v>1.6675177022493617E-2</c:v>
                </c:pt>
                <c:pt idx="83">
                  <c:v>1.6675177022493617E-2</c:v>
                </c:pt>
                <c:pt idx="84">
                  <c:v>1.6675177022493617E-2</c:v>
                </c:pt>
                <c:pt idx="85">
                  <c:v>1.6675177022493617E-2</c:v>
                </c:pt>
                <c:pt idx="86">
                  <c:v>1.6675177022493617E-2</c:v>
                </c:pt>
                <c:pt idx="87">
                  <c:v>1.6675177022493617E-2</c:v>
                </c:pt>
                <c:pt idx="88">
                  <c:v>1.6675177022493617E-2</c:v>
                </c:pt>
                <c:pt idx="89">
                  <c:v>1.6675177022493617E-2</c:v>
                </c:pt>
                <c:pt idx="90">
                  <c:v>1.6675177022493617E-2</c:v>
                </c:pt>
                <c:pt idx="91">
                  <c:v>1.6675177022493617E-2</c:v>
                </c:pt>
                <c:pt idx="92">
                  <c:v>1.6675177022493617E-2</c:v>
                </c:pt>
                <c:pt idx="93">
                  <c:v>1.6675177022493617E-2</c:v>
                </c:pt>
                <c:pt idx="94">
                  <c:v>1.6675177022493617E-2</c:v>
                </c:pt>
                <c:pt idx="95">
                  <c:v>1.6675177022493617E-2</c:v>
                </c:pt>
                <c:pt idx="96">
                  <c:v>1.6675177022493617E-2</c:v>
                </c:pt>
                <c:pt idx="97">
                  <c:v>1.6675177022493617E-2</c:v>
                </c:pt>
                <c:pt idx="98">
                  <c:v>1.6675177022493617E-2</c:v>
                </c:pt>
                <c:pt idx="99">
                  <c:v>1.6675177022493617E-2</c:v>
                </c:pt>
                <c:pt idx="100">
                  <c:v>1.6675177022493617E-2</c:v>
                </c:pt>
                <c:pt idx="101">
                  <c:v>1.6675177022493617E-2</c:v>
                </c:pt>
                <c:pt idx="102">
                  <c:v>1.6675177022493617E-2</c:v>
                </c:pt>
                <c:pt idx="103">
                  <c:v>1.6675177022493617E-2</c:v>
                </c:pt>
                <c:pt idx="104">
                  <c:v>1.6675177022493617E-2</c:v>
                </c:pt>
                <c:pt idx="105">
                  <c:v>1.6675177022493617E-2</c:v>
                </c:pt>
                <c:pt idx="106">
                  <c:v>1.6675177022493617E-2</c:v>
                </c:pt>
                <c:pt idx="107">
                  <c:v>1.6675177022493617E-2</c:v>
                </c:pt>
                <c:pt idx="108">
                  <c:v>1.6675177022493617E-2</c:v>
                </c:pt>
                <c:pt idx="109">
                  <c:v>1.6675177022493617E-2</c:v>
                </c:pt>
                <c:pt idx="110">
                  <c:v>1.6675177022493617E-2</c:v>
                </c:pt>
                <c:pt idx="111">
                  <c:v>1.6675177022493617E-2</c:v>
                </c:pt>
                <c:pt idx="112">
                  <c:v>1.6675177022493617E-2</c:v>
                </c:pt>
                <c:pt idx="113">
                  <c:v>1.6675177022493617E-2</c:v>
                </c:pt>
                <c:pt idx="114">
                  <c:v>1.6675177022493617E-2</c:v>
                </c:pt>
                <c:pt idx="115">
                  <c:v>1.6675177022493617E-2</c:v>
                </c:pt>
                <c:pt idx="116">
                  <c:v>1.6675177022493617E-2</c:v>
                </c:pt>
                <c:pt idx="117">
                  <c:v>1.6675177022493617E-2</c:v>
                </c:pt>
                <c:pt idx="118">
                  <c:v>1.6746371103480213E-2</c:v>
                </c:pt>
                <c:pt idx="119">
                  <c:v>1.6997671032220309E-2</c:v>
                </c:pt>
                <c:pt idx="120">
                  <c:v>1.7177672912418476E-2</c:v>
                </c:pt>
                <c:pt idx="121">
                  <c:v>1.7339401059300569E-2</c:v>
                </c:pt>
                <c:pt idx="122">
                  <c:v>1.76157404053798E-2</c:v>
                </c:pt>
                <c:pt idx="123">
                  <c:v>1.7791348606996278E-2</c:v>
                </c:pt>
                <c:pt idx="124">
                  <c:v>1.7949117994620109E-2</c:v>
                </c:pt>
                <c:pt idx="125">
                  <c:v>1.8224796668011724E-2</c:v>
                </c:pt>
                <c:pt idx="126">
                  <c:v>1.8409874117650975E-2</c:v>
                </c:pt>
                <c:pt idx="127">
                  <c:v>1.8570440228757659E-2</c:v>
                </c:pt>
                <c:pt idx="128">
                  <c:v>1.8842847549698095E-2</c:v>
                </c:pt>
                <c:pt idx="129">
                  <c:v>1.9027908650442113E-2</c:v>
                </c:pt>
                <c:pt idx="130">
                  <c:v>1.9188925754547937E-2</c:v>
                </c:pt>
                <c:pt idx="131">
                  <c:v>1.9346243866129022E-2</c:v>
                </c:pt>
                <c:pt idx="132">
                  <c:v>1.962178436385003E-2</c:v>
                </c:pt>
                <c:pt idx="133">
                  <c:v>1.9798146892616657E-2</c:v>
                </c:pt>
                <c:pt idx="134">
                  <c:v>1.9958720028492197E-2</c:v>
                </c:pt>
                <c:pt idx="135">
                  <c:v>2.0234253035973669E-2</c:v>
                </c:pt>
                <c:pt idx="136">
                  <c:v>2.0415084361324866E-2</c:v>
                </c:pt>
                <c:pt idx="137">
                  <c:v>2.0574369291023541E-2</c:v>
                </c:pt>
                <c:pt idx="138">
                  <c:v>2.0734823461470878E-2</c:v>
                </c:pt>
                <c:pt idx="139">
                  <c:v>2.1010531211401763E-2</c:v>
                </c:pt>
                <c:pt idx="140">
                  <c:v>2.1186716515900594E-2</c:v>
                </c:pt>
                <c:pt idx="141">
                  <c:v>2.1349563925841735E-2</c:v>
                </c:pt>
                <c:pt idx="142">
                  <c:v>2.1505706920622814E-2</c:v>
                </c:pt>
                <c:pt idx="143">
                  <c:v>2.1776633167913506E-2</c:v>
                </c:pt>
                <c:pt idx="144">
                  <c:v>2.1951468767920475E-2</c:v>
                </c:pt>
                <c:pt idx="145">
                  <c:v>2.2114050634446554E-2</c:v>
                </c:pt>
                <c:pt idx="146">
                  <c:v>2.2270130582522498E-2</c:v>
                </c:pt>
                <c:pt idx="147">
                  <c:v>2.2542989523145259E-2</c:v>
                </c:pt>
                <c:pt idx="148">
                  <c:v>2.2717693516529167E-2</c:v>
                </c:pt>
                <c:pt idx="149">
                  <c:v>2.2872859639991711E-2</c:v>
                </c:pt>
                <c:pt idx="150">
                  <c:v>2.3028584241342704E-2</c:v>
                </c:pt>
                <c:pt idx="151">
                  <c:v>2.3028584241342704E-2</c:v>
                </c:pt>
                <c:pt idx="152">
                  <c:v>2.3028584241342704E-2</c:v>
                </c:pt>
                <c:pt idx="153">
                  <c:v>2.3028584241342704E-2</c:v>
                </c:pt>
                <c:pt idx="154">
                  <c:v>2.3028584241342704E-2</c:v>
                </c:pt>
                <c:pt idx="155">
                  <c:v>2.3028584241342704E-2</c:v>
                </c:pt>
                <c:pt idx="156">
                  <c:v>2.3028584241342704E-2</c:v>
                </c:pt>
                <c:pt idx="157">
                  <c:v>2.3028584241342704E-2</c:v>
                </c:pt>
                <c:pt idx="158">
                  <c:v>2.3028584241342704E-2</c:v>
                </c:pt>
                <c:pt idx="159">
                  <c:v>2.3028584241342704E-2</c:v>
                </c:pt>
                <c:pt idx="160">
                  <c:v>2.3028584241342704E-2</c:v>
                </c:pt>
                <c:pt idx="161">
                  <c:v>2.3028584241342704E-2</c:v>
                </c:pt>
                <c:pt idx="162">
                  <c:v>2.3028584241342704E-2</c:v>
                </c:pt>
                <c:pt idx="163">
                  <c:v>2.3028584241342704E-2</c:v>
                </c:pt>
                <c:pt idx="164">
                  <c:v>2.3028584241342704E-2</c:v>
                </c:pt>
                <c:pt idx="165">
                  <c:v>2.3028584241342704E-2</c:v>
                </c:pt>
                <c:pt idx="166">
                  <c:v>2.3028584241342704E-2</c:v>
                </c:pt>
                <c:pt idx="167">
                  <c:v>2.3028584241342704E-2</c:v>
                </c:pt>
                <c:pt idx="168">
                  <c:v>2.3028584241342704E-2</c:v>
                </c:pt>
                <c:pt idx="169">
                  <c:v>2.3028584241342704E-2</c:v>
                </c:pt>
                <c:pt idx="170">
                  <c:v>2.3028584241342704E-2</c:v>
                </c:pt>
                <c:pt idx="171">
                  <c:v>2.3028584241342704E-2</c:v>
                </c:pt>
                <c:pt idx="172">
                  <c:v>2.3028584241342704E-2</c:v>
                </c:pt>
                <c:pt idx="173">
                  <c:v>2.3028584241342704E-2</c:v>
                </c:pt>
                <c:pt idx="174">
                  <c:v>2.3028584241342704E-2</c:v>
                </c:pt>
                <c:pt idx="175">
                  <c:v>2.3028584241342704E-2</c:v>
                </c:pt>
                <c:pt idx="176">
                  <c:v>2.3028584241342704E-2</c:v>
                </c:pt>
                <c:pt idx="177">
                  <c:v>2.3028584241342704E-2</c:v>
                </c:pt>
                <c:pt idx="178">
                  <c:v>2.3028584241342704E-2</c:v>
                </c:pt>
                <c:pt idx="179">
                  <c:v>2.3028584241342704E-2</c:v>
                </c:pt>
                <c:pt idx="180">
                  <c:v>2.3028584241342704E-2</c:v>
                </c:pt>
                <c:pt idx="181">
                  <c:v>2.3028584241342704E-2</c:v>
                </c:pt>
                <c:pt idx="182">
                  <c:v>2.3028584241342704E-2</c:v>
                </c:pt>
                <c:pt idx="183">
                  <c:v>2.3028584241342704E-2</c:v>
                </c:pt>
                <c:pt idx="184">
                  <c:v>2.3028584241342704E-2</c:v>
                </c:pt>
                <c:pt idx="185">
                  <c:v>2.3028584241342704E-2</c:v>
                </c:pt>
                <c:pt idx="186">
                  <c:v>2.3028584241342704E-2</c:v>
                </c:pt>
                <c:pt idx="187">
                  <c:v>2.3028584241342704E-2</c:v>
                </c:pt>
                <c:pt idx="188">
                  <c:v>2.3028584241342704E-2</c:v>
                </c:pt>
                <c:pt idx="189">
                  <c:v>2.3028584241342704E-2</c:v>
                </c:pt>
                <c:pt idx="190">
                  <c:v>2.3028584241342704E-2</c:v>
                </c:pt>
                <c:pt idx="191">
                  <c:v>2.3028584241342704E-2</c:v>
                </c:pt>
                <c:pt idx="192">
                  <c:v>2.3028584241342704E-2</c:v>
                </c:pt>
                <c:pt idx="193">
                  <c:v>2.3028584241342704E-2</c:v>
                </c:pt>
                <c:pt idx="194">
                  <c:v>2.3028584241342704E-2</c:v>
                </c:pt>
                <c:pt idx="195">
                  <c:v>2.3028584241342704E-2</c:v>
                </c:pt>
                <c:pt idx="196">
                  <c:v>2.3028584241342704E-2</c:v>
                </c:pt>
                <c:pt idx="197">
                  <c:v>2.3028584241342704E-2</c:v>
                </c:pt>
                <c:pt idx="198">
                  <c:v>2.3028584241342704E-2</c:v>
                </c:pt>
                <c:pt idx="199">
                  <c:v>2.3028584241342704E-2</c:v>
                </c:pt>
                <c:pt idx="200">
                  <c:v>2.3028584241342704E-2</c:v>
                </c:pt>
                <c:pt idx="201">
                  <c:v>2.3028584241342704E-2</c:v>
                </c:pt>
                <c:pt idx="202">
                  <c:v>2.3028584241342704E-2</c:v>
                </c:pt>
                <c:pt idx="203">
                  <c:v>2.3028584241342704E-2</c:v>
                </c:pt>
                <c:pt idx="204">
                  <c:v>2.3028584241342704E-2</c:v>
                </c:pt>
                <c:pt idx="205">
                  <c:v>2.3028584241342704E-2</c:v>
                </c:pt>
                <c:pt idx="206">
                  <c:v>2.3028584241342704E-2</c:v>
                </c:pt>
                <c:pt idx="207">
                  <c:v>2.3028584241342704E-2</c:v>
                </c:pt>
                <c:pt idx="208">
                  <c:v>2.3028584241342704E-2</c:v>
                </c:pt>
                <c:pt idx="209">
                  <c:v>2.3028584241342704E-2</c:v>
                </c:pt>
                <c:pt idx="210">
                  <c:v>2.3028584241342704E-2</c:v>
                </c:pt>
                <c:pt idx="211">
                  <c:v>2.3028584241342704E-2</c:v>
                </c:pt>
                <c:pt idx="212">
                  <c:v>2.3028584241342704E-2</c:v>
                </c:pt>
                <c:pt idx="213">
                  <c:v>2.3028584241342704E-2</c:v>
                </c:pt>
                <c:pt idx="214">
                  <c:v>2.3099777803859758E-2</c:v>
                </c:pt>
                <c:pt idx="215">
                  <c:v>2.324330677874065E-2</c:v>
                </c:pt>
                <c:pt idx="216">
                  <c:v>2.3515588031901857E-2</c:v>
                </c:pt>
                <c:pt idx="217">
                  <c:v>2.3694160552027731E-2</c:v>
                </c:pt>
                <c:pt idx="218">
                  <c:v>2.385511754423587E-2</c:v>
                </c:pt>
                <c:pt idx="219">
                  <c:v>2.4129127901732047E-2</c:v>
                </c:pt>
                <c:pt idx="220">
                  <c:v>2.4304529081331554E-2</c:v>
                </c:pt>
                <c:pt idx="221">
                  <c:v>2.4467544294275868E-2</c:v>
                </c:pt>
                <c:pt idx="222">
                  <c:v>2.4627988201423048E-2</c:v>
                </c:pt>
                <c:pt idx="223">
                  <c:v>2.4904193083766176E-2</c:v>
                </c:pt>
                <c:pt idx="224">
                  <c:v>2.5083420433198021E-2</c:v>
                </c:pt>
                <c:pt idx="225">
                  <c:v>2.5243325923330735E-2</c:v>
                </c:pt>
                <c:pt idx="226">
                  <c:v>2.5520181724194953E-2</c:v>
                </c:pt>
                <c:pt idx="227">
                  <c:v>2.5698212224600461E-2</c:v>
                </c:pt>
                <c:pt idx="228">
                  <c:v>2.5859358512384276E-2</c:v>
                </c:pt>
                <c:pt idx="229">
                  <c:v>2.6134072805336625E-2</c:v>
                </c:pt>
                <c:pt idx="230">
                  <c:v>2.6312532708433069E-2</c:v>
                </c:pt>
                <c:pt idx="231">
                  <c:v>2.6476948887951074E-2</c:v>
                </c:pt>
                <c:pt idx="232">
                  <c:v>2.6635632580111205E-2</c:v>
                </c:pt>
                <c:pt idx="233">
                  <c:v>2.6908131194079216E-2</c:v>
                </c:pt>
                <c:pt idx="234">
                  <c:v>2.7089036473469996E-2</c:v>
                </c:pt>
                <c:pt idx="235">
                  <c:v>2.7252775369599819E-2</c:v>
                </c:pt>
                <c:pt idx="236">
                  <c:v>2.7412703382459741E-2</c:v>
                </c:pt>
                <c:pt idx="237">
                  <c:v>2.7685511217640749E-2</c:v>
                </c:pt>
                <c:pt idx="238">
                  <c:v>2.7861117329004322E-2</c:v>
                </c:pt>
                <c:pt idx="239">
                  <c:v>2.8020668057012345E-2</c:v>
                </c:pt>
                <c:pt idx="240">
                  <c:v>2.8178135045088464E-2</c:v>
                </c:pt>
                <c:pt idx="241">
                  <c:v>2.8178135045088464E-2</c:v>
                </c:pt>
                <c:pt idx="242">
                  <c:v>2.8178135045088464E-2</c:v>
                </c:pt>
                <c:pt idx="243">
                  <c:v>2.8178135045088464E-2</c:v>
                </c:pt>
                <c:pt idx="244">
                  <c:v>2.8178135045088464E-2</c:v>
                </c:pt>
                <c:pt idx="245">
                  <c:v>2.8178135045088464E-2</c:v>
                </c:pt>
                <c:pt idx="246">
                  <c:v>2.8178135045088464E-2</c:v>
                </c:pt>
                <c:pt idx="247">
                  <c:v>2.8178135045088464E-2</c:v>
                </c:pt>
                <c:pt idx="248">
                  <c:v>2.8178135045088464E-2</c:v>
                </c:pt>
                <c:pt idx="249">
                  <c:v>2.8178135045088464E-2</c:v>
                </c:pt>
                <c:pt idx="250">
                  <c:v>2.8178135045088464E-2</c:v>
                </c:pt>
                <c:pt idx="251">
                  <c:v>2.8178135045088464E-2</c:v>
                </c:pt>
                <c:pt idx="252">
                  <c:v>2.8178135045088464E-2</c:v>
                </c:pt>
                <c:pt idx="253">
                  <c:v>2.8178135045088464E-2</c:v>
                </c:pt>
                <c:pt idx="254">
                  <c:v>2.8178135045088464E-2</c:v>
                </c:pt>
                <c:pt idx="255">
                  <c:v>2.8178135045088464E-2</c:v>
                </c:pt>
                <c:pt idx="256">
                  <c:v>2.8178135045088464E-2</c:v>
                </c:pt>
                <c:pt idx="257">
                  <c:v>2.8178135045088464E-2</c:v>
                </c:pt>
                <c:pt idx="258">
                  <c:v>2.8178135045088464E-2</c:v>
                </c:pt>
                <c:pt idx="259">
                  <c:v>2.8178135045088464E-2</c:v>
                </c:pt>
                <c:pt idx="260">
                  <c:v>2.8178135045088464E-2</c:v>
                </c:pt>
                <c:pt idx="261">
                  <c:v>2.8178135045088464E-2</c:v>
                </c:pt>
                <c:pt idx="262">
                  <c:v>2.8178135045088464E-2</c:v>
                </c:pt>
                <c:pt idx="263">
                  <c:v>2.8178135045088464E-2</c:v>
                </c:pt>
                <c:pt idx="264">
                  <c:v>2.8178135045088464E-2</c:v>
                </c:pt>
                <c:pt idx="265">
                  <c:v>2.8178135045088464E-2</c:v>
                </c:pt>
                <c:pt idx="266">
                  <c:v>2.8178135045088464E-2</c:v>
                </c:pt>
                <c:pt idx="267">
                  <c:v>2.8178135045088464E-2</c:v>
                </c:pt>
                <c:pt idx="268">
                  <c:v>2.8178135045088464E-2</c:v>
                </c:pt>
                <c:pt idx="269">
                  <c:v>2.8178135045088464E-2</c:v>
                </c:pt>
                <c:pt idx="270">
                  <c:v>2.8178135045088464E-2</c:v>
                </c:pt>
                <c:pt idx="271">
                  <c:v>2.8178135045088464E-2</c:v>
                </c:pt>
                <c:pt idx="272">
                  <c:v>2.8178135045088464E-2</c:v>
                </c:pt>
                <c:pt idx="273">
                  <c:v>2.8178135045088464E-2</c:v>
                </c:pt>
                <c:pt idx="274">
                  <c:v>2.8178135045088464E-2</c:v>
                </c:pt>
                <c:pt idx="275">
                  <c:v>2.8178135045088464E-2</c:v>
                </c:pt>
                <c:pt idx="276">
                  <c:v>2.8178135045088464E-2</c:v>
                </c:pt>
                <c:pt idx="277">
                  <c:v>2.8178135045088464E-2</c:v>
                </c:pt>
                <c:pt idx="278">
                  <c:v>2.8178135045088464E-2</c:v>
                </c:pt>
                <c:pt idx="279">
                  <c:v>2.8178135045088464E-2</c:v>
                </c:pt>
                <c:pt idx="280">
                  <c:v>2.8178135045088464E-2</c:v>
                </c:pt>
                <c:pt idx="281">
                  <c:v>2.8178135045088464E-2</c:v>
                </c:pt>
                <c:pt idx="282">
                  <c:v>2.8178135045088464E-2</c:v>
                </c:pt>
                <c:pt idx="283">
                  <c:v>2.8178135045088464E-2</c:v>
                </c:pt>
                <c:pt idx="284">
                  <c:v>2.8178135045088464E-2</c:v>
                </c:pt>
                <c:pt idx="285">
                  <c:v>2.8178135045088464E-2</c:v>
                </c:pt>
                <c:pt idx="286">
                  <c:v>2.8178135045088464E-2</c:v>
                </c:pt>
                <c:pt idx="287">
                  <c:v>2.8178135045088464E-2</c:v>
                </c:pt>
                <c:pt idx="288">
                  <c:v>2.8178135045088464E-2</c:v>
                </c:pt>
                <c:pt idx="289">
                  <c:v>2.8178135045088464E-2</c:v>
                </c:pt>
                <c:pt idx="290">
                  <c:v>2.8178135045088464E-2</c:v>
                </c:pt>
                <c:pt idx="291">
                  <c:v>2.8178135045088464E-2</c:v>
                </c:pt>
                <c:pt idx="292">
                  <c:v>2.8178135045088464E-2</c:v>
                </c:pt>
                <c:pt idx="293">
                  <c:v>2.8178135045088464E-2</c:v>
                </c:pt>
                <c:pt idx="294">
                  <c:v>2.8178135045088464E-2</c:v>
                </c:pt>
                <c:pt idx="295">
                  <c:v>2.8178135045088464E-2</c:v>
                </c:pt>
                <c:pt idx="296">
                  <c:v>2.8178135045088464E-2</c:v>
                </c:pt>
                <c:pt idx="297">
                  <c:v>2.8178135045088464E-2</c:v>
                </c:pt>
                <c:pt idx="298">
                  <c:v>2.8178135045088464E-2</c:v>
                </c:pt>
                <c:pt idx="299">
                  <c:v>2.8178135045088464E-2</c:v>
                </c:pt>
                <c:pt idx="300">
                  <c:v>2.8178135045088464E-2</c:v>
                </c:pt>
                <c:pt idx="301">
                  <c:v>2.8178135045088464E-2</c:v>
                </c:pt>
                <c:pt idx="302">
                  <c:v>2.8178135045088464E-2</c:v>
                </c:pt>
                <c:pt idx="303">
                  <c:v>2.8178135045088464E-2</c:v>
                </c:pt>
                <c:pt idx="304">
                  <c:v>2.8178135045088464E-2</c:v>
                </c:pt>
                <c:pt idx="305">
                  <c:v>2.8178135045088464E-2</c:v>
                </c:pt>
                <c:pt idx="306">
                  <c:v>2.8366646712006179E-2</c:v>
                </c:pt>
                <c:pt idx="307">
                  <c:v>2.8527976393015506E-2</c:v>
                </c:pt>
                <c:pt idx="308">
                  <c:v>2.8805747817452647E-2</c:v>
                </c:pt>
                <c:pt idx="309">
                  <c:v>2.8984851149360464E-2</c:v>
                </c:pt>
                <c:pt idx="310">
                  <c:v>2.9150118380494586E-2</c:v>
                </c:pt>
                <c:pt idx="311">
                  <c:v>2.9420018155134703E-2</c:v>
                </c:pt>
                <c:pt idx="312">
                  <c:v>2.9600326674042412E-2</c:v>
                </c:pt>
                <c:pt idx="313">
                  <c:v>2.9763603020269574E-2</c:v>
                </c:pt>
                <c:pt idx="314">
                  <c:v>3.0040484058599982E-2</c:v>
                </c:pt>
                <c:pt idx="315">
                  <c:v>3.0219848940194433E-2</c:v>
                </c:pt>
                <c:pt idx="316">
                  <c:v>3.0379776944824417E-2</c:v>
                </c:pt>
                <c:pt idx="317">
                  <c:v>3.0544133594722959E-2</c:v>
                </c:pt>
                <c:pt idx="318">
                  <c:v>3.0816647788580554E-2</c:v>
                </c:pt>
                <c:pt idx="319">
                  <c:v>3.0994989029373952E-2</c:v>
                </c:pt>
                <c:pt idx="320">
                  <c:v>3.1160191888276057E-2</c:v>
                </c:pt>
                <c:pt idx="321">
                  <c:v>3.1432685248250436E-2</c:v>
                </c:pt>
                <c:pt idx="322">
                  <c:v>3.1614487660190857E-2</c:v>
                </c:pt>
                <c:pt idx="323">
                  <c:v>3.1775998863858193E-2</c:v>
                </c:pt>
                <c:pt idx="324">
                  <c:v>3.193618011209972E-2</c:v>
                </c:pt>
                <c:pt idx="325">
                  <c:v>3.220950389728678E-2</c:v>
                </c:pt>
                <c:pt idx="326">
                  <c:v>3.2390300441451865E-2</c:v>
                </c:pt>
                <c:pt idx="327">
                  <c:v>3.2553016836261814E-2</c:v>
                </c:pt>
                <c:pt idx="328">
                  <c:v>3.2553016836261814E-2</c:v>
                </c:pt>
                <c:pt idx="329">
                  <c:v>3.2553016836261814E-2</c:v>
                </c:pt>
                <c:pt idx="330">
                  <c:v>3.2553016836261814E-2</c:v>
                </c:pt>
                <c:pt idx="331">
                  <c:v>3.2553016836261814E-2</c:v>
                </c:pt>
                <c:pt idx="332">
                  <c:v>3.2553016836261814E-2</c:v>
                </c:pt>
                <c:pt idx="333">
                  <c:v>3.2553016836261814E-2</c:v>
                </c:pt>
                <c:pt idx="334">
                  <c:v>3.2553016836261814E-2</c:v>
                </c:pt>
                <c:pt idx="335">
                  <c:v>3.2553016836261814E-2</c:v>
                </c:pt>
                <c:pt idx="336">
                  <c:v>3.2553016836261814E-2</c:v>
                </c:pt>
                <c:pt idx="337">
                  <c:v>3.2553016836261814E-2</c:v>
                </c:pt>
                <c:pt idx="338">
                  <c:v>3.2553016836261814E-2</c:v>
                </c:pt>
                <c:pt idx="339">
                  <c:v>3.2553016836261814E-2</c:v>
                </c:pt>
                <c:pt idx="340">
                  <c:v>3.2553016836261814E-2</c:v>
                </c:pt>
                <c:pt idx="341">
                  <c:v>3.2553016836261814E-2</c:v>
                </c:pt>
                <c:pt idx="342">
                  <c:v>3.2553016836261814E-2</c:v>
                </c:pt>
                <c:pt idx="343">
                  <c:v>3.2553016836261814E-2</c:v>
                </c:pt>
                <c:pt idx="344">
                  <c:v>3.2553016836261814E-2</c:v>
                </c:pt>
                <c:pt idx="345">
                  <c:v>3.2553016836261814E-2</c:v>
                </c:pt>
                <c:pt idx="346">
                  <c:v>3.2553016836261814E-2</c:v>
                </c:pt>
                <c:pt idx="347">
                  <c:v>3.2553016836261814E-2</c:v>
                </c:pt>
                <c:pt idx="348">
                  <c:v>3.2553016836261814E-2</c:v>
                </c:pt>
                <c:pt idx="349">
                  <c:v>3.2553016836261814E-2</c:v>
                </c:pt>
                <c:pt idx="350">
                  <c:v>3.2553016836261814E-2</c:v>
                </c:pt>
                <c:pt idx="351">
                  <c:v>3.2553016836261814E-2</c:v>
                </c:pt>
                <c:pt idx="352">
                  <c:v>3.2553016836261814E-2</c:v>
                </c:pt>
                <c:pt idx="353">
                  <c:v>3.2553016836261814E-2</c:v>
                </c:pt>
                <c:pt idx="354">
                  <c:v>3.2553016836261814E-2</c:v>
                </c:pt>
                <c:pt idx="355">
                  <c:v>3.2553016836261814E-2</c:v>
                </c:pt>
                <c:pt idx="356">
                  <c:v>3.2553016836261814E-2</c:v>
                </c:pt>
                <c:pt idx="357">
                  <c:v>3.2553016836261814E-2</c:v>
                </c:pt>
                <c:pt idx="358">
                  <c:v>3.2553016836261814E-2</c:v>
                </c:pt>
                <c:pt idx="359">
                  <c:v>3.2553016836261814E-2</c:v>
                </c:pt>
                <c:pt idx="360">
                  <c:v>3.2553016836261814E-2</c:v>
                </c:pt>
                <c:pt idx="361">
                  <c:v>3.2553016836261814E-2</c:v>
                </c:pt>
                <c:pt idx="362">
                  <c:v>3.2553016836261814E-2</c:v>
                </c:pt>
                <c:pt idx="363">
                  <c:v>3.2553016836261814E-2</c:v>
                </c:pt>
                <c:pt idx="364">
                  <c:v>3.2553016836261814E-2</c:v>
                </c:pt>
                <c:pt idx="365">
                  <c:v>3.2553016836261814E-2</c:v>
                </c:pt>
                <c:pt idx="366">
                  <c:v>3.2553016836261814E-2</c:v>
                </c:pt>
                <c:pt idx="367">
                  <c:v>3.2553016836261814E-2</c:v>
                </c:pt>
                <c:pt idx="368">
                  <c:v>3.2553016836261814E-2</c:v>
                </c:pt>
                <c:pt idx="369">
                  <c:v>3.2553016836261814E-2</c:v>
                </c:pt>
                <c:pt idx="370">
                  <c:v>3.2553016836261814E-2</c:v>
                </c:pt>
                <c:pt idx="371">
                  <c:v>3.2553016836261814E-2</c:v>
                </c:pt>
                <c:pt idx="372">
                  <c:v>3.2553016836261814E-2</c:v>
                </c:pt>
                <c:pt idx="373">
                  <c:v>3.2553016836261814E-2</c:v>
                </c:pt>
                <c:pt idx="374">
                  <c:v>3.2553016836261814E-2</c:v>
                </c:pt>
                <c:pt idx="375">
                  <c:v>3.2553016836261814E-2</c:v>
                </c:pt>
                <c:pt idx="376">
                  <c:v>3.2553016836261814E-2</c:v>
                </c:pt>
                <c:pt idx="377">
                  <c:v>3.2553016836261814E-2</c:v>
                </c:pt>
                <c:pt idx="378">
                  <c:v>3.2553016836261814E-2</c:v>
                </c:pt>
                <c:pt idx="379">
                  <c:v>3.2553016836261814E-2</c:v>
                </c:pt>
                <c:pt idx="380">
                  <c:v>3.2553016836261814E-2</c:v>
                </c:pt>
                <c:pt idx="381">
                  <c:v>3.2553016836261814E-2</c:v>
                </c:pt>
                <c:pt idx="382">
                  <c:v>3.2553016836261814E-2</c:v>
                </c:pt>
                <c:pt idx="383">
                  <c:v>3.2553016836261814E-2</c:v>
                </c:pt>
                <c:pt idx="384">
                  <c:v>3.2553016836261814E-2</c:v>
                </c:pt>
                <c:pt idx="385">
                  <c:v>3.2553016836261814E-2</c:v>
                </c:pt>
                <c:pt idx="386">
                  <c:v>3.2553016836261814E-2</c:v>
                </c:pt>
                <c:pt idx="387">
                  <c:v>3.2553016836261814E-2</c:v>
                </c:pt>
                <c:pt idx="388">
                  <c:v>3.2553016836261814E-2</c:v>
                </c:pt>
                <c:pt idx="389">
                  <c:v>3.2553016836261814E-2</c:v>
                </c:pt>
                <c:pt idx="390">
                  <c:v>3.2553016836261814E-2</c:v>
                </c:pt>
                <c:pt idx="391">
                  <c:v>3.2553016836261814E-2</c:v>
                </c:pt>
                <c:pt idx="392">
                  <c:v>3.2553016836261814E-2</c:v>
                </c:pt>
                <c:pt idx="393">
                  <c:v>3.2553016836261814E-2</c:v>
                </c:pt>
                <c:pt idx="394">
                  <c:v>3.2624210401809295E-2</c:v>
                </c:pt>
                <c:pt idx="395">
                  <c:v>3.2875511644949292E-2</c:v>
                </c:pt>
                <c:pt idx="396">
                  <c:v>3.3055513784280607E-2</c:v>
                </c:pt>
                <c:pt idx="397">
                  <c:v>3.333354361035442E-2</c:v>
                </c:pt>
                <c:pt idx="398">
                  <c:v>3.3517293429825366E-2</c:v>
                </c:pt>
                <c:pt idx="399">
                  <c:v>3.3676147687042801E-2</c:v>
                </c:pt>
                <c:pt idx="400">
                  <c:v>3.3948623703448595E-2</c:v>
                </c:pt>
                <c:pt idx="401">
                  <c:v>3.4128855234704408E-2</c:v>
                </c:pt>
                <c:pt idx="402">
                  <c:v>3.4295986821757427E-2</c:v>
                </c:pt>
                <c:pt idx="403">
                  <c:v>3.4453638459697421E-2</c:v>
                </c:pt>
                <c:pt idx="404">
                  <c:v>3.4725359324338234E-2</c:v>
                </c:pt>
                <c:pt idx="405">
                  <c:v>3.4910278243286436E-2</c:v>
                </c:pt>
                <c:pt idx="406">
                  <c:v>3.5071271780222707E-2</c:v>
                </c:pt>
                <c:pt idx="407">
                  <c:v>3.5343937715256166E-2</c:v>
                </c:pt>
                <c:pt idx="408">
                  <c:v>3.5526648791731598E-2</c:v>
                </c:pt>
                <c:pt idx="409">
                  <c:v>3.5686176741781657E-2</c:v>
                </c:pt>
                <c:pt idx="410">
                  <c:v>3.5844041170674891E-2</c:v>
                </c:pt>
                <c:pt idx="411">
                  <c:v>3.6118931512755803E-2</c:v>
                </c:pt>
                <c:pt idx="412">
                  <c:v>3.6118931512755803E-2</c:v>
                </c:pt>
                <c:pt idx="413">
                  <c:v>3.6118931512755803E-2</c:v>
                </c:pt>
                <c:pt idx="414">
                  <c:v>3.6118931512755803E-2</c:v>
                </c:pt>
                <c:pt idx="415">
                  <c:v>3.6118931512755803E-2</c:v>
                </c:pt>
                <c:pt idx="416">
                  <c:v>3.6118931512755803E-2</c:v>
                </c:pt>
                <c:pt idx="417">
                  <c:v>3.6118931512755803E-2</c:v>
                </c:pt>
                <c:pt idx="418">
                  <c:v>3.6118931512755803E-2</c:v>
                </c:pt>
                <c:pt idx="419">
                  <c:v>3.6118931512755803E-2</c:v>
                </c:pt>
                <c:pt idx="420">
                  <c:v>3.6118931512755803E-2</c:v>
                </c:pt>
                <c:pt idx="421">
                  <c:v>3.6118931512755803E-2</c:v>
                </c:pt>
                <c:pt idx="422">
                  <c:v>3.6118931512755803E-2</c:v>
                </c:pt>
                <c:pt idx="423">
                  <c:v>3.6118931512755803E-2</c:v>
                </c:pt>
                <c:pt idx="424">
                  <c:v>3.6118931512755803E-2</c:v>
                </c:pt>
                <c:pt idx="425">
                  <c:v>3.6118931512755803E-2</c:v>
                </c:pt>
                <c:pt idx="426">
                  <c:v>3.6118931512755803E-2</c:v>
                </c:pt>
                <c:pt idx="427">
                  <c:v>3.6118931512755803E-2</c:v>
                </c:pt>
                <c:pt idx="428">
                  <c:v>3.6118931512755803E-2</c:v>
                </c:pt>
                <c:pt idx="429">
                  <c:v>3.6118931512755803E-2</c:v>
                </c:pt>
                <c:pt idx="430">
                  <c:v>3.6118931512755803E-2</c:v>
                </c:pt>
                <c:pt idx="431">
                  <c:v>3.6118931512755803E-2</c:v>
                </c:pt>
                <c:pt idx="432">
                  <c:v>3.6118931512755803E-2</c:v>
                </c:pt>
                <c:pt idx="433">
                  <c:v>3.6118931512755803E-2</c:v>
                </c:pt>
                <c:pt idx="434">
                  <c:v>3.6118931512755803E-2</c:v>
                </c:pt>
                <c:pt idx="435">
                  <c:v>3.6118931512755803E-2</c:v>
                </c:pt>
                <c:pt idx="436">
                  <c:v>3.6118931512755803E-2</c:v>
                </c:pt>
                <c:pt idx="437">
                  <c:v>3.6118931512755803E-2</c:v>
                </c:pt>
                <c:pt idx="438">
                  <c:v>3.6118931512755803E-2</c:v>
                </c:pt>
                <c:pt idx="439">
                  <c:v>3.6118931512755803E-2</c:v>
                </c:pt>
                <c:pt idx="440">
                  <c:v>3.6118931512755803E-2</c:v>
                </c:pt>
                <c:pt idx="441">
                  <c:v>3.6118931512755803E-2</c:v>
                </c:pt>
                <c:pt idx="442">
                  <c:v>3.6118931512755803E-2</c:v>
                </c:pt>
                <c:pt idx="443">
                  <c:v>3.6118931512755803E-2</c:v>
                </c:pt>
                <c:pt idx="444">
                  <c:v>3.6118931512755803E-2</c:v>
                </c:pt>
                <c:pt idx="445">
                  <c:v>3.6118931512755803E-2</c:v>
                </c:pt>
                <c:pt idx="446">
                  <c:v>3.6118931512755803E-2</c:v>
                </c:pt>
                <c:pt idx="447">
                  <c:v>3.6118931512755803E-2</c:v>
                </c:pt>
                <c:pt idx="448">
                  <c:v>3.6118931512755803E-2</c:v>
                </c:pt>
                <c:pt idx="449">
                  <c:v>3.6118931512755803E-2</c:v>
                </c:pt>
                <c:pt idx="450">
                  <c:v>3.6118931512755803E-2</c:v>
                </c:pt>
                <c:pt idx="451">
                  <c:v>3.6118931512755803E-2</c:v>
                </c:pt>
                <c:pt idx="452">
                  <c:v>3.6118931512755803E-2</c:v>
                </c:pt>
                <c:pt idx="453">
                  <c:v>3.6118931512755803E-2</c:v>
                </c:pt>
                <c:pt idx="454">
                  <c:v>3.6118931512755803E-2</c:v>
                </c:pt>
                <c:pt idx="455">
                  <c:v>3.6118931512755803E-2</c:v>
                </c:pt>
                <c:pt idx="456">
                  <c:v>3.6118931512755803E-2</c:v>
                </c:pt>
                <c:pt idx="457">
                  <c:v>3.6118931512755803E-2</c:v>
                </c:pt>
                <c:pt idx="458">
                  <c:v>3.6118931512755803E-2</c:v>
                </c:pt>
                <c:pt idx="459">
                  <c:v>3.6118931512755803E-2</c:v>
                </c:pt>
                <c:pt idx="460">
                  <c:v>3.6118931512755803E-2</c:v>
                </c:pt>
                <c:pt idx="461">
                  <c:v>3.6118931512755803E-2</c:v>
                </c:pt>
                <c:pt idx="462">
                  <c:v>3.6118931512755803E-2</c:v>
                </c:pt>
                <c:pt idx="463">
                  <c:v>3.6118931512755803E-2</c:v>
                </c:pt>
                <c:pt idx="464">
                  <c:v>3.6118931512755803E-2</c:v>
                </c:pt>
                <c:pt idx="465">
                  <c:v>3.6118931512755803E-2</c:v>
                </c:pt>
                <c:pt idx="466">
                  <c:v>3.6118931512755803E-2</c:v>
                </c:pt>
                <c:pt idx="467">
                  <c:v>3.6118931512755803E-2</c:v>
                </c:pt>
                <c:pt idx="468">
                  <c:v>3.6118931512755803E-2</c:v>
                </c:pt>
                <c:pt idx="469">
                  <c:v>3.6118931512755803E-2</c:v>
                </c:pt>
                <c:pt idx="470">
                  <c:v>3.6118931512755803E-2</c:v>
                </c:pt>
                <c:pt idx="471">
                  <c:v>3.6118931512755803E-2</c:v>
                </c:pt>
                <c:pt idx="472">
                  <c:v>3.6118931512755803E-2</c:v>
                </c:pt>
                <c:pt idx="473">
                  <c:v>3.6118931512755803E-2</c:v>
                </c:pt>
                <c:pt idx="474">
                  <c:v>3.6118931512755803E-2</c:v>
                </c:pt>
                <c:pt idx="475">
                  <c:v>3.6118931512755803E-2</c:v>
                </c:pt>
                <c:pt idx="476">
                  <c:v>3.6118931512755803E-2</c:v>
                </c:pt>
                <c:pt idx="477">
                  <c:v>3.6118931512755803E-2</c:v>
                </c:pt>
                <c:pt idx="478">
                  <c:v>3.6118931512755803E-2</c:v>
                </c:pt>
                <c:pt idx="479">
                  <c:v>3.6118931512755803E-2</c:v>
                </c:pt>
                <c:pt idx="480">
                  <c:v>3.6118931512755803E-2</c:v>
                </c:pt>
                <c:pt idx="481">
                  <c:v>3.6118931512755803E-2</c:v>
                </c:pt>
                <c:pt idx="482">
                  <c:v>3.6307443179673514E-2</c:v>
                </c:pt>
                <c:pt idx="483">
                  <c:v>3.659054275402638E-2</c:v>
                </c:pt>
                <c:pt idx="484">
                  <c:v>3.6771322917789201E-2</c:v>
                </c:pt>
                <c:pt idx="485">
                  <c:v>3.6932643709791942E-2</c:v>
                </c:pt>
                <c:pt idx="486">
                  <c:v>3.709497542507674E-2</c:v>
                </c:pt>
                <c:pt idx="487">
                  <c:v>3.7364183949830911E-2</c:v>
                </c:pt>
                <c:pt idx="488">
                  <c:v>3.7544352640249426E-2</c:v>
                </c:pt>
                <c:pt idx="489">
                  <c:v>3.7707605683238436E-2</c:v>
                </c:pt>
                <c:pt idx="490">
                  <c:v>3.7984481145145833E-2</c:v>
                </c:pt>
                <c:pt idx="491">
                  <c:v>3.816384489161586E-2</c:v>
                </c:pt>
                <c:pt idx="492">
                  <c:v>3.8323772710396053E-2</c:v>
                </c:pt>
                <c:pt idx="493">
                  <c:v>3.8600633832944237E-2</c:v>
                </c:pt>
                <c:pt idx="494">
                  <c:v>3.8778665410284976E-2</c:v>
                </c:pt>
                <c:pt idx="495">
                  <c:v>3.8939811875189509E-2</c:v>
                </c:pt>
                <c:pt idx="496">
                  <c:v>3.8939811875189509E-2</c:v>
                </c:pt>
                <c:pt idx="497">
                  <c:v>3.8939811875189509E-2</c:v>
                </c:pt>
                <c:pt idx="498">
                  <c:v>3.8939811875189509E-2</c:v>
                </c:pt>
                <c:pt idx="499">
                  <c:v>3.8939811875189509E-2</c:v>
                </c:pt>
                <c:pt idx="500">
                  <c:v>3.8939811875189509E-2</c:v>
                </c:pt>
                <c:pt idx="501">
                  <c:v>3.8939811875189509E-2</c:v>
                </c:pt>
                <c:pt idx="502">
                  <c:v>3.8939811875189509E-2</c:v>
                </c:pt>
                <c:pt idx="503">
                  <c:v>3.8939811875189509E-2</c:v>
                </c:pt>
                <c:pt idx="504">
                  <c:v>3.8939811875189509E-2</c:v>
                </c:pt>
                <c:pt idx="505">
                  <c:v>3.8939811875189509E-2</c:v>
                </c:pt>
                <c:pt idx="506">
                  <c:v>3.8939811875189509E-2</c:v>
                </c:pt>
                <c:pt idx="507">
                  <c:v>3.8939811875189509E-2</c:v>
                </c:pt>
                <c:pt idx="508">
                  <c:v>3.8939811875189509E-2</c:v>
                </c:pt>
                <c:pt idx="509">
                  <c:v>3.8939811875189509E-2</c:v>
                </c:pt>
                <c:pt idx="510">
                  <c:v>3.8939811875189509E-2</c:v>
                </c:pt>
                <c:pt idx="511">
                  <c:v>3.8939811875189509E-2</c:v>
                </c:pt>
                <c:pt idx="512">
                  <c:v>3.8939811875189509E-2</c:v>
                </c:pt>
                <c:pt idx="513">
                  <c:v>3.8939811875189509E-2</c:v>
                </c:pt>
                <c:pt idx="514">
                  <c:v>3.8939811875189509E-2</c:v>
                </c:pt>
                <c:pt idx="515">
                  <c:v>3.8939811875189509E-2</c:v>
                </c:pt>
                <c:pt idx="516">
                  <c:v>3.8939811875189509E-2</c:v>
                </c:pt>
                <c:pt idx="517">
                  <c:v>3.8939811875189509E-2</c:v>
                </c:pt>
                <c:pt idx="518">
                  <c:v>3.8939811875189509E-2</c:v>
                </c:pt>
                <c:pt idx="519">
                  <c:v>3.8939811875189509E-2</c:v>
                </c:pt>
                <c:pt idx="520">
                  <c:v>3.8939811875189509E-2</c:v>
                </c:pt>
                <c:pt idx="521">
                  <c:v>3.8939811875189509E-2</c:v>
                </c:pt>
                <c:pt idx="522">
                  <c:v>3.8939811875189509E-2</c:v>
                </c:pt>
                <c:pt idx="523">
                  <c:v>3.8939811875189509E-2</c:v>
                </c:pt>
                <c:pt idx="524">
                  <c:v>3.8939811875189509E-2</c:v>
                </c:pt>
                <c:pt idx="525">
                  <c:v>3.8939811875189509E-2</c:v>
                </c:pt>
                <c:pt idx="526">
                  <c:v>3.8939811875189509E-2</c:v>
                </c:pt>
                <c:pt idx="527">
                  <c:v>3.8939811875189509E-2</c:v>
                </c:pt>
                <c:pt idx="528">
                  <c:v>3.8939811875189509E-2</c:v>
                </c:pt>
                <c:pt idx="529">
                  <c:v>3.8939811875189509E-2</c:v>
                </c:pt>
                <c:pt idx="530">
                  <c:v>3.8939811875189509E-2</c:v>
                </c:pt>
                <c:pt idx="531">
                  <c:v>3.8939811875189509E-2</c:v>
                </c:pt>
                <c:pt idx="532">
                  <c:v>3.8939811875189509E-2</c:v>
                </c:pt>
                <c:pt idx="533">
                  <c:v>3.8939811875189509E-2</c:v>
                </c:pt>
                <c:pt idx="534">
                  <c:v>3.8939811875189509E-2</c:v>
                </c:pt>
                <c:pt idx="535">
                  <c:v>3.8939811875189509E-2</c:v>
                </c:pt>
                <c:pt idx="536">
                  <c:v>3.8939811875189509E-2</c:v>
                </c:pt>
                <c:pt idx="537">
                  <c:v>3.8939811875189509E-2</c:v>
                </c:pt>
                <c:pt idx="538">
                  <c:v>3.8939811875189509E-2</c:v>
                </c:pt>
                <c:pt idx="539">
                  <c:v>3.8939811875189509E-2</c:v>
                </c:pt>
                <c:pt idx="540">
                  <c:v>3.8939811875189509E-2</c:v>
                </c:pt>
                <c:pt idx="541">
                  <c:v>3.8939811875189509E-2</c:v>
                </c:pt>
                <c:pt idx="542">
                  <c:v>3.8939811875189509E-2</c:v>
                </c:pt>
                <c:pt idx="543">
                  <c:v>3.8939811875189509E-2</c:v>
                </c:pt>
                <c:pt idx="544">
                  <c:v>3.8939811875189509E-2</c:v>
                </c:pt>
                <c:pt idx="545">
                  <c:v>3.8939811875189509E-2</c:v>
                </c:pt>
                <c:pt idx="546">
                  <c:v>3.8939811875189509E-2</c:v>
                </c:pt>
                <c:pt idx="547">
                  <c:v>3.8939811875189509E-2</c:v>
                </c:pt>
                <c:pt idx="548">
                  <c:v>3.8939811875189509E-2</c:v>
                </c:pt>
                <c:pt idx="549">
                  <c:v>3.8939811875189509E-2</c:v>
                </c:pt>
                <c:pt idx="550">
                  <c:v>3.8939811875189509E-2</c:v>
                </c:pt>
                <c:pt idx="551">
                  <c:v>3.8939811875189509E-2</c:v>
                </c:pt>
                <c:pt idx="552">
                  <c:v>3.8939811875189509E-2</c:v>
                </c:pt>
                <c:pt idx="553">
                  <c:v>3.8939811875189509E-2</c:v>
                </c:pt>
                <c:pt idx="554">
                  <c:v>3.8939811875189509E-2</c:v>
                </c:pt>
                <c:pt idx="555">
                  <c:v>3.8939811875189509E-2</c:v>
                </c:pt>
                <c:pt idx="556">
                  <c:v>3.8939811875189509E-2</c:v>
                </c:pt>
                <c:pt idx="557">
                  <c:v>3.8939811875189509E-2</c:v>
                </c:pt>
                <c:pt idx="558">
                  <c:v>3.8939811875189509E-2</c:v>
                </c:pt>
                <c:pt idx="559">
                  <c:v>3.8939811875189509E-2</c:v>
                </c:pt>
                <c:pt idx="560">
                  <c:v>3.8939811875189509E-2</c:v>
                </c:pt>
                <c:pt idx="561">
                  <c:v>3.8939811875189509E-2</c:v>
                </c:pt>
                <c:pt idx="562">
                  <c:v>3.8939811875189509E-2</c:v>
                </c:pt>
                <c:pt idx="563">
                  <c:v>3.8939811875189509E-2</c:v>
                </c:pt>
                <c:pt idx="564">
                  <c:v>3.8939811875189509E-2</c:v>
                </c:pt>
                <c:pt idx="565">
                  <c:v>3.8939811875189509E-2</c:v>
                </c:pt>
                <c:pt idx="566">
                  <c:v>3.8939811875189509E-2</c:v>
                </c:pt>
                <c:pt idx="567">
                  <c:v>3.8939811875189509E-2</c:v>
                </c:pt>
                <c:pt idx="568">
                  <c:v>3.901100543770656E-2</c:v>
                </c:pt>
                <c:pt idx="569">
                  <c:v>3.9154534412587448E-2</c:v>
                </c:pt>
                <c:pt idx="570">
                  <c:v>3.9426815665748655E-2</c:v>
                </c:pt>
                <c:pt idx="571">
                  <c:v>3.9605388185874529E-2</c:v>
                </c:pt>
                <c:pt idx="572">
                  <c:v>3.9766345178082668E-2</c:v>
                </c:pt>
                <c:pt idx="573">
                  <c:v>4.0040355535578845E-2</c:v>
                </c:pt>
                <c:pt idx="574">
                  <c:v>4.0215756715178352E-2</c:v>
                </c:pt>
                <c:pt idx="575">
                  <c:v>4.037877192812267E-2</c:v>
                </c:pt>
                <c:pt idx="576">
                  <c:v>4.065812784502118E-2</c:v>
                </c:pt>
                <c:pt idx="577">
                  <c:v>4.0835962807415881E-2</c:v>
                </c:pt>
                <c:pt idx="578">
                  <c:v>4.0997205336029102E-2</c:v>
                </c:pt>
                <c:pt idx="579">
                  <c:v>4.1154220275701259E-2</c:v>
                </c:pt>
                <c:pt idx="580">
                  <c:v>4.1430388882261172E-2</c:v>
                </c:pt>
                <c:pt idx="581">
                  <c:v>4.1430388882261172E-2</c:v>
                </c:pt>
                <c:pt idx="582">
                  <c:v>4.1430388882261172E-2</c:v>
                </c:pt>
                <c:pt idx="583">
                  <c:v>4.1430388882261172E-2</c:v>
                </c:pt>
                <c:pt idx="584">
                  <c:v>4.1430388882261172E-2</c:v>
                </c:pt>
                <c:pt idx="585">
                  <c:v>4.1430388882261172E-2</c:v>
                </c:pt>
                <c:pt idx="586">
                  <c:v>4.1430388882261172E-2</c:v>
                </c:pt>
                <c:pt idx="587">
                  <c:v>4.1430388882261172E-2</c:v>
                </c:pt>
                <c:pt idx="588">
                  <c:v>4.1430388882261172E-2</c:v>
                </c:pt>
                <c:pt idx="589">
                  <c:v>4.1430388882261172E-2</c:v>
                </c:pt>
                <c:pt idx="590">
                  <c:v>4.1430388882261172E-2</c:v>
                </c:pt>
                <c:pt idx="591">
                  <c:v>4.1430388882261172E-2</c:v>
                </c:pt>
                <c:pt idx="592">
                  <c:v>4.1430388882261172E-2</c:v>
                </c:pt>
                <c:pt idx="593">
                  <c:v>4.1430388882261172E-2</c:v>
                </c:pt>
                <c:pt idx="594">
                  <c:v>4.1430388882261172E-2</c:v>
                </c:pt>
                <c:pt idx="595">
                  <c:v>4.1430388882261172E-2</c:v>
                </c:pt>
                <c:pt idx="596">
                  <c:v>4.1430388882261172E-2</c:v>
                </c:pt>
                <c:pt idx="597">
                  <c:v>4.1430388882261172E-2</c:v>
                </c:pt>
                <c:pt idx="598">
                  <c:v>4.1430388882261172E-2</c:v>
                </c:pt>
                <c:pt idx="599">
                  <c:v>4.1430388882261172E-2</c:v>
                </c:pt>
                <c:pt idx="600">
                  <c:v>4.1430388882261172E-2</c:v>
                </c:pt>
                <c:pt idx="601">
                  <c:v>4.1430388882261172E-2</c:v>
                </c:pt>
                <c:pt idx="602">
                  <c:v>4.1430388882261172E-2</c:v>
                </c:pt>
                <c:pt idx="603">
                  <c:v>4.1430388882261172E-2</c:v>
                </c:pt>
                <c:pt idx="604">
                  <c:v>4.1430388882261172E-2</c:v>
                </c:pt>
                <c:pt idx="605">
                  <c:v>4.1430388882261172E-2</c:v>
                </c:pt>
                <c:pt idx="606">
                  <c:v>4.1430388882261172E-2</c:v>
                </c:pt>
                <c:pt idx="607">
                  <c:v>4.1430388882261172E-2</c:v>
                </c:pt>
                <c:pt idx="608">
                  <c:v>4.1430388882261172E-2</c:v>
                </c:pt>
                <c:pt idx="609">
                  <c:v>4.1430388882261172E-2</c:v>
                </c:pt>
                <c:pt idx="610">
                  <c:v>4.1430388882261172E-2</c:v>
                </c:pt>
                <c:pt idx="611">
                  <c:v>4.1430388882261172E-2</c:v>
                </c:pt>
                <c:pt idx="612">
                  <c:v>4.1430388882261172E-2</c:v>
                </c:pt>
                <c:pt idx="613">
                  <c:v>4.1430388882261172E-2</c:v>
                </c:pt>
                <c:pt idx="614">
                  <c:v>4.1430388882261172E-2</c:v>
                </c:pt>
                <c:pt idx="615">
                  <c:v>4.1430388882261172E-2</c:v>
                </c:pt>
                <c:pt idx="616">
                  <c:v>4.1430388882261172E-2</c:v>
                </c:pt>
                <c:pt idx="617">
                  <c:v>4.1430388882261172E-2</c:v>
                </c:pt>
                <c:pt idx="618">
                  <c:v>4.1430388882261172E-2</c:v>
                </c:pt>
                <c:pt idx="619">
                  <c:v>4.1430388882261172E-2</c:v>
                </c:pt>
                <c:pt idx="620">
                  <c:v>4.1430388882261172E-2</c:v>
                </c:pt>
                <c:pt idx="621">
                  <c:v>4.1430388882261172E-2</c:v>
                </c:pt>
                <c:pt idx="622">
                  <c:v>4.1430388882261172E-2</c:v>
                </c:pt>
                <c:pt idx="623">
                  <c:v>4.1430388882261172E-2</c:v>
                </c:pt>
                <c:pt idx="624">
                  <c:v>4.1430388882261172E-2</c:v>
                </c:pt>
                <c:pt idx="625">
                  <c:v>4.1430388882261172E-2</c:v>
                </c:pt>
                <c:pt idx="626">
                  <c:v>4.1430388882261172E-2</c:v>
                </c:pt>
                <c:pt idx="627">
                  <c:v>4.1430388882261172E-2</c:v>
                </c:pt>
                <c:pt idx="628">
                  <c:v>4.1430388882261172E-2</c:v>
                </c:pt>
                <c:pt idx="629">
                  <c:v>4.1430388882261172E-2</c:v>
                </c:pt>
                <c:pt idx="630">
                  <c:v>4.1430388882261172E-2</c:v>
                </c:pt>
                <c:pt idx="631">
                  <c:v>4.1430388882261172E-2</c:v>
                </c:pt>
                <c:pt idx="632">
                  <c:v>4.1430388882261172E-2</c:v>
                </c:pt>
                <c:pt idx="633">
                  <c:v>4.1430388882261172E-2</c:v>
                </c:pt>
                <c:pt idx="634">
                  <c:v>4.1430388882261172E-2</c:v>
                </c:pt>
                <c:pt idx="635">
                  <c:v>4.1430388882261172E-2</c:v>
                </c:pt>
                <c:pt idx="636">
                  <c:v>4.1430388882261172E-2</c:v>
                </c:pt>
                <c:pt idx="637">
                  <c:v>4.1430388882261172E-2</c:v>
                </c:pt>
                <c:pt idx="638">
                  <c:v>4.1430388882261172E-2</c:v>
                </c:pt>
                <c:pt idx="639">
                  <c:v>4.1430388882261172E-2</c:v>
                </c:pt>
                <c:pt idx="640">
                  <c:v>4.1430388882261172E-2</c:v>
                </c:pt>
                <c:pt idx="641">
                  <c:v>4.1430388882261172E-2</c:v>
                </c:pt>
                <c:pt idx="642">
                  <c:v>4.1430388882261172E-2</c:v>
                </c:pt>
                <c:pt idx="643">
                  <c:v>4.1430388882261172E-2</c:v>
                </c:pt>
                <c:pt idx="644">
                  <c:v>4.1430388882261172E-2</c:v>
                </c:pt>
                <c:pt idx="645">
                  <c:v>4.1430388882261172E-2</c:v>
                </c:pt>
                <c:pt idx="646">
                  <c:v>4.1430388882261172E-2</c:v>
                </c:pt>
                <c:pt idx="647">
                  <c:v>4.1430388882261172E-2</c:v>
                </c:pt>
                <c:pt idx="648">
                  <c:v>4.1430388882261172E-2</c:v>
                </c:pt>
                <c:pt idx="649">
                  <c:v>4.1430388882261172E-2</c:v>
                </c:pt>
                <c:pt idx="650">
                  <c:v>4.1430388882261172E-2</c:v>
                </c:pt>
                <c:pt idx="651">
                  <c:v>4.1430388882261172E-2</c:v>
                </c:pt>
                <c:pt idx="652">
                  <c:v>4.1430388882261172E-2</c:v>
                </c:pt>
                <c:pt idx="653">
                  <c:v>4.1430388882261172E-2</c:v>
                </c:pt>
                <c:pt idx="654">
                  <c:v>4.1430388882261172E-2</c:v>
                </c:pt>
                <c:pt idx="655">
                  <c:v>4.1430388882261172E-2</c:v>
                </c:pt>
                <c:pt idx="656">
                  <c:v>4.1430388882261172E-2</c:v>
                </c:pt>
                <c:pt idx="657">
                  <c:v>4.1618899361710697E-2</c:v>
                </c:pt>
                <c:pt idx="658">
                  <c:v>4.1780228844721296E-2</c:v>
                </c:pt>
                <c:pt idx="659">
                  <c:v>4.1944086164527286E-2</c:v>
                </c:pt>
                <c:pt idx="660">
                  <c:v>4.2218219014450338E-2</c:v>
                </c:pt>
                <c:pt idx="661">
                  <c:v>4.2401162783070989E-2</c:v>
                </c:pt>
                <c:pt idx="662">
                  <c:v>4.2559885191522678E-2</c:v>
                </c:pt>
                <c:pt idx="663">
                  <c:v>4.2832330136642796E-2</c:v>
                </c:pt>
                <c:pt idx="664">
                  <c:v>4.3012555357865058E-2</c:v>
                </c:pt>
                <c:pt idx="665">
                  <c:v>4.3179685873397704E-2</c:v>
                </c:pt>
                <c:pt idx="666">
                  <c:v>4.3453430219983546E-2</c:v>
                </c:pt>
                <c:pt idx="667">
                  <c:v>4.3453430219983546E-2</c:v>
                </c:pt>
                <c:pt idx="668">
                  <c:v>4.3453430219983546E-2</c:v>
                </c:pt>
                <c:pt idx="669">
                  <c:v>4.3453430219983546E-2</c:v>
                </c:pt>
                <c:pt idx="670">
                  <c:v>4.3453430219983546E-2</c:v>
                </c:pt>
                <c:pt idx="671">
                  <c:v>4.3453430219983546E-2</c:v>
                </c:pt>
                <c:pt idx="672">
                  <c:v>4.3453430219983546E-2</c:v>
                </c:pt>
                <c:pt idx="673">
                  <c:v>4.3453430219983546E-2</c:v>
                </c:pt>
                <c:pt idx="674">
                  <c:v>4.3453430219983546E-2</c:v>
                </c:pt>
                <c:pt idx="675">
                  <c:v>4.3453430219983546E-2</c:v>
                </c:pt>
                <c:pt idx="676">
                  <c:v>4.3453430219983546E-2</c:v>
                </c:pt>
                <c:pt idx="677">
                  <c:v>4.3453430219983546E-2</c:v>
                </c:pt>
                <c:pt idx="678">
                  <c:v>4.3453430219983546E-2</c:v>
                </c:pt>
                <c:pt idx="679">
                  <c:v>4.3453430219983546E-2</c:v>
                </c:pt>
                <c:pt idx="680">
                  <c:v>4.3453430219983546E-2</c:v>
                </c:pt>
                <c:pt idx="681">
                  <c:v>4.3453430219983546E-2</c:v>
                </c:pt>
                <c:pt idx="682">
                  <c:v>4.3453430219983546E-2</c:v>
                </c:pt>
                <c:pt idx="683">
                  <c:v>4.3453430219983546E-2</c:v>
                </c:pt>
                <c:pt idx="684">
                  <c:v>4.3453430219983546E-2</c:v>
                </c:pt>
                <c:pt idx="685">
                  <c:v>4.3453430219983546E-2</c:v>
                </c:pt>
                <c:pt idx="686">
                  <c:v>4.3453430219983546E-2</c:v>
                </c:pt>
                <c:pt idx="687">
                  <c:v>4.3453430219983546E-2</c:v>
                </c:pt>
                <c:pt idx="688">
                  <c:v>4.3453430219983546E-2</c:v>
                </c:pt>
                <c:pt idx="689">
                  <c:v>4.3453430219983546E-2</c:v>
                </c:pt>
                <c:pt idx="690">
                  <c:v>4.3453430219983546E-2</c:v>
                </c:pt>
                <c:pt idx="691">
                  <c:v>4.3453430219983546E-2</c:v>
                </c:pt>
                <c:pt idx="692">
                  <c:v>4.3453430219983546E-2</c:v>
                </c:pt>
                <c:pt idx="693">
                  <c:v>4.3453430219983546E-2</c:v>
                </c:pt>
                <c:pt idx="694">
                  <c:v>4.3453430219983546E-2</c:v>
                </c:pt>
                <c:pt idx="695">
                  <c:v>4.3453430219983546E-2</c:v>
                </c:pt>
                <c:pt idx="696">
                  <c:v>4.3453430219983546E-2</c:v>
                </c:pt>
                <c:pt idx="697">
                  <c:v>4.3453430219983546E-2</c:v>
                </c:pt>
                <c:pt idx="698">
                  <c:v>4.3453430219983546E-2</c:v>
                </c:pt>
                <c:pt idx="699">
                  <c:v>4.3453430219983546E-2</c:v>
                </c:pt>
                <c:pt idx="700">
                  <c:v>4.3453430219983546E-2</c:v>
                </c:pt>
                <c:pt idx="701">
                  <c:v>4.3453430219983546E-2</c:v>
                </c:pt>
                <c:pt idx="702">
                  <c:v>4.3453430219983546E-2</c:v>
                </c:pt>
                <c:pt idx="703">
                  <c:v>4.3453430219983546E-2</c:v>
                </c:pt>
                <c:pt idx="704">
                  <c:v>4.3453430219983546E-2</c:v>
                </c:pt>
                <c:pt idx="705">
                  <c:v>4.3453430219983546E-2</c:v>
                </c:pt>
                <c:pt idx="706">
                  <c:v>4.3453430219983546E-2</c:v>
                </c:pt>
                <c:pt idx="707">
                  <c:v>4.3453430219983546E-2</c:v>
                </c:pt>
                <c:pt idx="708">
                  <c:v>4.3453430219983546E-2</c:v>
                </c:pt>
                <c:pt idx="709">
                  <c:v>4.3453430219983546E-2</c:v>
                </c:pt>
                <c:pt idx="710">
                  <c:v>4.3453430219983546E-2</c:v>
                </c:pt>
                <c:pt idx="711">
                  <c:v>4.3453430219983546E-2</c:v>
                </c:pt>
                <c:pt idx="712">
                  <c:v>4.3453430219983546E-2</c:v>
                </c:pt>
                <c:pt idx="713">
                  <c:v>4.3453430219983546E-2</c:v>
                </c:pt>
                <c:pt idx="714">
                  <c:v>4.3453430219983546E-2</c:v>
                </c:pt>
                <c:pt idx="715">
                  <c:v>4.3453430219983546E-2</c:v>
                </c:pt>
                <c:pt idx="716">
                  <c:v>4.3453430219983546E-2</c:v>
                </c:pt>
                <c:pt idx="717">
                  <c:v>4.3453430219983546E-2</c:v>
                </c:pt>
                <c:pt idx="718">
                  <c:v>4.3453430219983546E-2</c:v>
                </c:pt>
                <c:pt idx="719">
                  <c:v>4.3453430219983546E-2</c:v>
                </c:pt>
                <c:pt idx="720">
                  <c:v>4.3453430219983546E-2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A7-1140-870B-DB3F53E4613E}"/>
            </c:ext>
          </c:extLst>
        </c:ser>
        <c:ser>
          <c:idx val="5"/>
          <c:order val="2"/>
          <c:tx>
            <c:v>Cycle10</c:v>
          </c:tx>
          <c:spPr>
            <a:ln w="3810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xVal>
            <c:numRef>
              <c:f>'NiTi AM'!$BB$831:$BB$915</c:f>
              <c:numCache>
                <c:formatCode>General</c:formatCode>
                <c:ptCount val="85"/>
                <c:pt idx="0">
                  <c:v>3.1000000000000014E-2</c:v>
                </c:pt>
                <c:pt idx="1">
                  <c:v>3.2000000000000015E-2</c:v>
                </c:pt>
                <c:pt idx="2">
                  <c:v>3.3000000000000015E-2</c:v>
                </c:pt>
                <c:pt idx="3">
                  <c:v>3.4000000000000016E-2</c:v>
                </c:pt>
                <c:pt idx="4">
                  <c:v>3.5000000000000017E-2</c:v>
                </c:pt>
                <c:pt idx="5">
                  <c:v>3.6000000000000018E-2</c:v>
                </c:pt>
                <c:pt idx="6">
                  <c:v>3.7000000000000019E-2</c:v>
                </c:pt>
                <c:pt idx="7">
                  <c:v>3.800000000000002E-2</c:v>
                </c:pt>
                <c:pt idx="8">
                  <c:v>3.9000000000000021E-2</c:v>
                </c:pt>
                <c:pt idx="9">
                  <c:v>4.0000000000000022E-2</c:v>
                </c:pt>
                <c:pt idx="10">
                  <c:v>4.1000000000000023E-2</c:v>
                </c:pt>
                <c:pt idx="11">
                  <c:v>4.2000000000000023E-2</c:v>
                </c:pt>
                <c:pt idx="12">
                  <c:v>4.3000000000000024E-2</c:v>
                </c:pt>
                <c:pt idx="13">
                  <c:v>4.4000000000000025E-2</c:v>
                </c:pt>
                <c:pt idx="14">
                  <c:v>4.5000000000000026E-2</c:v>
                </c:pt>
                <c:pt idx="15">
                  <c:v>4.6000000000000027E-2</c:v>
                </c:pt>
                <c:pt idx="16">
                  <c:v>4.7000000000000028E-2</c:v>
                </c:pt>
                <c:pt idx="17">
                  <c:v>4.8000000000000029E-2</c:v>
                </c:pt>
                <c:pt idx="18">
                  <c:v>4.900000000000003E-2</c:v>
                </c:pt>
                <c:pt idx="19">
                  <c:v>5.0000000000000031E-2</c:v>
                </c:pt>
                <c:pt idx="20">
                  <c:v>5.1000000000000031E-2</c:v>
                </c:pt>
                <c:pt idx="21">
                  <c:v>5.2000000000000032E-2</c:v>
                </c:pt>
                <c:pt idx="22">
                  <c:v>5.3000000000000033E-2</c:v>
                </c:pt>
                <c:pt idx="23">
                  <c:v>5.4000000000000034E-2</c:v>
                </c:pt>
                <c:pt idx="24">
                  <c:v>5.5000000000000035E-2</c:v>
                </c:pt>
                <c:pt idx="25">
                  <c:v>5.6000000000000036E-2</c:v>
                </c:pt>
                <c:pt idx="26">
                  <c:v>5.7000000000000037E-2</c:v>
                </c:pt>
                <c:pt idx="27">
                  <c:v>5.8000000000000038E-2</c:v>
                </c:pt>
                <c:pt idx="28">
                  <c:v>5.9000000000000039E-2</c:v>
                </c:pt>
                <c:pt idx="29">
                  <c:v>6.0000000000000039E-2</c:v>
                </c:pt>
                <c:pt idx="30">
                  <c:v>6.100000000000004E-2</c:v>
                </c:pt>
                <c:pt idx="31">
                  <c:v>6.2000000000000041E-2</c:v>
                </c:pt>
                <c:pt idx="32">
                  <c:v>6.3000000000000042E-2</c:v>
                </c:pt>
                <c:pt idx="33">
                  <c:v>6.2000000000000041E-2</c:v>
                </c:pt>
                <c:pt idx="34">
                  <c:v>6.100000000000004E-2</c:v>
                </c:pt>
                <c:pt idx="35">
                  <c:v>6.0000000000000039E-2</c:v>
                </c:pt>
                <c:pt idx="36">
                  <c:v>5.9000000000000039E-2</c:v>
                </c:pt>
                <c:pt idx="37">
                  <c:v>5.8000000000000038E-2</c:v>
                </c:pt>
                <c:pt idx="38">
                  <c:v>5.7000000000000037E-2</c:v>
                </c:pt>
                <c:pt idx="39">
                  <c:v>5.6000000000000036E-2</c:v>
                </c:pt>
                <c:pt idx="40">
                  <c:v>5.5000000000000035E-2</c:v>
                </c:pt>
                <c:pt idx="41">
                  <c:v>5.4000000000000034E-2</c:v>
                </c:pt>
                <c:pt idx="42">
                  <c:v>5.3000000000000033E-2</c:v>
                </c:pt>
                <c:pt idx="43">
                  <c:v>5.2000000000000032E-2</c:v>
                </c:pt>
                <c:pt idx="44">
                  <c:v>5.1000000000000031E-2</c:v>
                </c:pt>
                <c:pt idx="45">
                  <c:v>5.0000000000000031E-2</c:v>
                </c:pt>
                <c:pt idx="46">
                  <c:v>4.900000000000003E-2</c:v>
                </c:pt>
                <c:pt idx="47">
                  <c:v>4.8000000000000029E-2</c:v>
                </c:pt>
                <c:pt idx="48">
                  <c:v>4.7000000000000028E-2</c:v>
                </c:pt>
                <c:pt idx="49">
                  <c:v>4.6000000000000027E-2</c:v>
                </c:pt>
                <c:pt idx="50">
                  <c:v>4.5000000000000026E-2</c:v>
                </c:pt>
                <c:pt idx="51">
                  <c:v>4.4000000000000025E-2</c:v>
                </c:pt>
                <c:pt idx="52">
                  <c:v>4.3000000000000024E-2</c:v>
                </c:pt>
                <c:pt idx="53">
                  <c:v>4.2000000000000023E-2</c:v>
                </c:pt>
                <c:pt idx="54">
                  <c:v>4.1000000000000023E-2</c:v>
                </c:pt>
                <c:pt idx="55">
                  <c:v>4.0000000000000022E-2</c:v>
                </c:pt>
                <c:pt idx="56">
                  <c:v>3.9000000000000021E-2</c:v>
                </c:pt>
                <c:pt idx="57">
                  <c:v>3.800000000000002E-2</c:v>
                </c:pt>
                <c:pt idx="58">
                  <c:v>3.7000000000000019E-2</c:v>
                </c:pt>
                <c:pt idx="59">
                  <c:v>3.6000000000000018E-2</c:v>
                </c:pt>
                <c:pt idx="60">
                  <c:v>3.5000000000000017E-2</c:v>
                </c:pt>
                <c:pt idx="61">
                  <c:v>3.4000000000000016E-2</c:v>
                </c:pt>
                <c:pt idx="62">
                  <c:v>3.3000000000000015E-2</c:v>
                </c:pt>
                <c:pt idx="63">
                  <c:v>3.2000000000000015E-2</c:v>
                </c:pt>
                <c:pt idx="64">
                  <c:v>3.1000000000000014E-2</c:v>
                </c:pt>
                <c:pt idx="65">
                  <c:v>3.0000000000000013E-2</c:v>
                </c:pt>
                <c:pt idx="66">
                  <c:v>2.9000000000000012E-2</c:v>
                </c:pt>
                <c:pt idx="67">
                  <c:v>2.8000000000000011E-2</c:v>
                </c:pt>
                <c:pt idx="68">
                  <c:v>2.700000000000001E-2</c:v>
                </c:pt>
                <c:pt idx="69">
                  <c:v>2.6000000000000009E-2</c:v>
                </c:pt>
                <c:pt idx="70">
                  <c:v>2.5000000000000008E-2</c:v>
                </c:pt>
                <c:pt idx="71">
                  <c:v>2.4000000000000007E-2</c:v>
                </c:pt>
                <c:pt idx="72">
                  <c:v>2.3000000000000007E-2</c:v>
                </c:pt>
                <c:pt idx="73">
                  <c:v>2.2000000000000006E-2</c:v>
                </c:pt>
                <c:pt idx="74">
                  <c:v>2.1000000000000005E-2</c:v>
                </c:pt>
                <c:pt idx="75">
                  <c:v>2.0000000000000004E-2</c:v>
                </c:pt>
                <c:pt idx="76">
                  <c:v>2.1000000000000005E-2</c:v>
                </c:pt>
                <c:pt idx="77">
                  <c:v>2.2000000000000006E-2</c:v>
                </c:pt>
                <c:pt idx="78">
                  <c:v>2.3000000000000007E-2</c:v>
                </c:pt>
                <c:pt idx="79">
                  <c:v>2.4000000000000007E-2</c:v>
                </c:pt>
                <c:pt idx="80">
                  <c:v>2.5000000000000008E-2</c:v>
                </c:pt>
                <c:pt idx="81">
                  <c:v>2.6000000000000009E-2</c:v>
                </c:pt>
                <c:pt idx="82">
                  <c:v>2.700000000000001E-2</c:v>
                </c:pt>
                <c:pt idx="83">
                  <c:v>2.8000000000000011E-2</c:v>
                </c:pt>
                <c:pt idx="84">
                  <c:v>2.9000000000000012E-2</c:v>
                </c:pt>
              </c:numCache>
            </c:numRef>
          </c:xVal>
          <c:yVal>
            <c:numRef>
              <c:f>'NiTi AM'!$AG$831:$AG$915</c:f>
              <c:numCache>
                <c:formatCode>General</c:formatCode>
                <c:ptCount val="85"/>
                <c:pt idx="0">
                  <c:v>4.3453430219983546E-2</c:v>
                </c:pt>
                <c:pt idx="1">
                  <c:v>4.3453430219983546E-2</c:v>
                </c:pt>
                <c:pt idx="2">
                  <c:v>4.3453430219983546E-2</c:v>
                </c:pt>
                <c:pt idx="3">
                  <c:v>4.3453430219983546E-2</c:v>
                </c:pt>
                <c:pt idx="4">
                  <c:v>4.3453430219983546E-2</c:v>
                </c:pt>
                <c:pt idx="5">
                  <c:v>4.3453430219983546E-2</c:v>
                </c:pt>
                <c:pt idx="6">
                  <c:v>4.3453430219983546E-2</c:v>
                </c:pt>
                <c:pt idx="7">
                  <c:v>4.3453430219983546E-2</c:v>
                </c:pt>
                <c:pt idx="8">
                  <c:v>4.3453430219983546E-2</c:v>
                </c:pt>
                <c:pt idx="9">
                  <c:v>4.3453430219983546E-2</c:v>
                </c:pt>
                <c:pt idx="10">
                  <c:v>4.3453430219983546E-2</c:v>
                </c:pt>
                <c:pt idx="11">
                  <c:v>4.3453430219983546E-2</c:v>
                </c:pt>
                <c:pt idx="12">
                  <c:v>4.3453430219983546E-2</c:v>
                </c:pt>
                <c:pt idx="13">
                  <c:v>4.3453430219983546E-2</c:v>
                </c:pt>
                <c:pt idx="14">
                  <c:v>4.3453430219983546E-2</c:v>
                </c:pt>
                <c:pt idx="15">
                  <c:v>4.3453430219983546E-2</c:v>
                </c:pt>
                <c:pt idx="16">
                  <c:v>4.3453430219983546E-2</c:v>
                </c:pt>
                <c:pt idx="17">
                  <c:v>4.3453430219983546E-2</c:v>
                </c:pt>
                <c:pt idx="18">
                  <c:v>4.3453430219983546E-2</c:v>
                </c:pt>
                <c:pt idx="19">
                  <c:v>4.3453430219983546E-2</c:v>
                </c:pt>
                <c:pt idx="20">
                  <c:v>4.3453430219983546E-2</c:v>
                </c:pt>
                <c:pt idx="21">
                  <c:v>4.3453430219983546E-2</c:v>
                </c:pt>
                <c:pt idx="22">
                  <c:v>4.3453430219983546E-2</c:v>
                </c:pt>
                <c:pt idx="23">
                  <c:v>4.3453430219983546E-2</c:v>
                </c:pt>
                <c:pt idx="24">
                  <c:v>4.3453430219983546E-2</c:v>
                </c:pt>
                <c:pt idx="25">
                  <c:v>4.3641940699421372E-2</c:v>
                </c:pt>
                <c:pt idx="26">
                  <c:v>4.3803270182430021E-2</c:v>
                </c:pt>
                <c:pt idx="27">
                  <c:v>4.3967127502235692E-2</c:v>
                </c:pt>
                <c:pt idx="28">
                  <c:v>4.4241260352158668E-2</c:v>
                </c:pt>
                <c:pt idx="29">
                  <c:v>4.4424204120779305E-2</c:v>
                </c:pt>
                <c:pt idx="30">
                  <c:v>4.4582926529230994E-2</c:v>
                </c:pt>
                <c:pt idx="31">
                  <c:v>4.4855371474351112E-2</c:v>
                </c:pt>
                <c:pt idx="32">
                  <c:v>4.5035596695573367E-2</c:v>
                </c:pt>
                <c:pt idx="33">
                  <c:v>4.5035596695573367E-2</c:v>
                </c:pt>
                <c:pt idx="34">
                  <c:v>4.5035596695573367E-2</c:v>
                </c:pt>
                <c:pt idx="35">
                  <c:v>4.5035596695573367E-2</c:v>
                </c:pt>
                <c:pt idx="36">
                  <c:v>4.5035596695573367E-2</c:v>
                </c:pt>
                <c:pt idx="37">
                  <c:v>4.5035596695573367E-2</c:v>
                </c:pt>
                <c:pt idx="38">
                  <c:v>4.5035596695573367E-2</c:v>
                </c:pt>
                <c:pt idx="39">
                  <c:v>4.5035596695573367E-2</c:v>
                </c:pt>
                <c:pt idx="40">
                  <c:v>4.5035596695573367E-2</c:v>
                </c:pt>
                <c:pt idx="41">
                  <c:v>4.5035596695573367E-2</c:v>
                </c:pt>
                <c:pt idx="42">
                  <c:v>4.5035596695573367E-2</c:v>
                </c:pt>
                <c:pt idx="43">
                  <c:v>4.5035596695573367E-2</c:v>
                </c:pt>
                <c:pt idx="44">
                  <c:v>4.5035596695573367E-2</c:v>
                </c:pt>
                <c:pt idx="45">
                  <c:v>4.5035596695573367E-2</c:v>
                </c:pt>
                <c:pt idx="46">
                  <c:v>4.5035596695573367E-2</c:v>
                </c:pt>
                <c:pt idx="47">
                  <c:v>4.5035596695573367E-2</c:v>
                </c:pt>
                <c:pt idx="48">
                  <c:v>4.5035596695573367E-2</c:v>
                </c:pt>
                <c:pt idx="49">
                  <c:v>4.5035596695573367E-2</c:v>
                </c:pt>
                <c:pt idx="50">
                  <c:v>4.5035596695573367E-2</c:v>
                </c:pt>
                <c:pt idx="51">
                  <c:v>4.5035596695573367E-2</c:v>
                </c:pt>
                <c:pt idx="52">
                  <c:v>4.5035596695573367E-2</c:v>
                </c:pt>
                <c:pt idx="53">
                  <c:v>4.5035596695573367E-2</c:v>
                </c:pt>
                <c:pt idx="54">
                  <c:v>4.5035596695573367E-2</c:v>
                </c:pt>
                <c:pt idx="55">
                  <c:v>4.5035596695573367E-2</c:v>
                </c:pt>
                <c:pt idx="56">
                  <c:v>4.5035596695573367E-2</c:v>
                </c:pt>
                <c:pt idx="57">
                  <c:v>4.5035596695573367E-2</c:v>
                </c:pt>
                <c:pt idx="58">
                  <c:v>4.5035596695573367E-2</c:v>
                </c:pt>
                <c:pt idx="59">
                  <c:v>4.5035596695573367E-2</c:v>
                </c:pt>
                <c:pt idx="60">
                  <c:v>4.5035596695573367E-2</c:v>
                </c:pt>
                <c:pt idx="61">
                  <c:v>4.5035596695573367E-2</c:v>
                </c:pt>
                <c:pt idx="62">
                  <c:v>4.5035596695573367E-2</c:v>
                </c:pt>
                <c:pt idx="63">
                  <c:v>4.5035596695573367E-2</c:v>
                </c:pt>
                <c:pt idx="64">
                  <c:v>4.5035596695573367E-2</c:v>
                </c:pt>
                <c:pt idx="65">
                  <c:v>4.5035596695573367E-2</c:v>
                </c:pt>
                <c:pt idx="66">
                  <c:v>4.5035596695573367E-2</c:v>
                </c:pt>
                <c:pt idx="67">
                  <c:v>4.5035596695573367E-2</c:v>
                </c:pt>
                <c:pt idx="68">
                  <c:v>4.5035596695573367E-2</c:v>
                </c:pt>
                <c:pt idx="69">
                  <c:v>4.5035596695573367E-2</c:v>
                </c:pt>
                <c:pt idx="70">
                  <c:v>4.5035596695573367E-2</c:v>
                </c:pt>
                <c:pt idx="71">
                  <c:v>4.5035596695573367E-2</c:v>
                </c:pt>
                <c:pt idx="72">
                  <c:v>4.5035596695573367E-2</c:v>
                </c:pt>
                <c:pt idx="73">
                  <c:v>4.5035596695573367E-2</c:v>
                </c:pt>
                <c:pt idx="74">
                  <c:v>4.5035596695573367E-2</c:v>
                </c:pt>
                <c:pt idx="75">
                  <c:v>4.5035596695573367E-2</c:v>
                </c:pt>
                <c:pt idx="76">
                  <c:v>4.5035596695573367E-2</c:v>
                </c:pt>
                <c:pt idx="77">
                  <c:v>4.5035596695573367E-2</c:v>
                </c:pt>
                <c:pt idx="78">
                  <c:v>4.5035596695573367E-2</c:v>
                </c:pt>
                <c:pt idx="79">
                  <c:v>4.5035596695573367E-2</c:v>
                </c:pt>
                <c:pt idx="80">
                  <c:v>4.5035596695573367E-2</c:v>
                </c:pt>
                <c:pt idx="81">
                  <c:v>4.5035596695573367E-2</c:v>
                </c:pt>
                <c:pt idx="82">
                  <c:v>4.5035596695573367E-2</c:v>
                </c:pt>
                <c:pt idx="83">
                  <c:v>4.5035596695573367E-2</c:v>
                </c:pt>
                <c:pt idx="84">
                  <c:v>4.5035596695573367E-2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A7-1140-870B-DB3F53E46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394463"/>
        <c:axId val="782377647"/>
      </c:scatterChart>
      <c:valAx>
        <c:axId val="782394463"/>
        <c:scaling>
          <c:orientation val="minMax"/>
          <c:max val="8.000000000000001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77647"/>
        <c:crosses val="autoZero"/>
        <c:crossBetween val="midCat"/>
        <c:majorUnit val="1.0000000000000002E-2"/>
        <c:minorUnit val="5.000000000000001E-3"/>
      </c:valAx>
      <c:valAx>
        <c:axId val="782377647"/>
        <c:scaling>
          <c:orientation val="minMax"/>
          <c:max val="4.500000000000001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94463"/>
        <c:crosses val="autoZero"/>
        <c:crossBetween val="midCat"/>
        <c:majorUnit val="1.0000000000000002E-2"/>
        <c:minorUnit val="5.000000000000001E-3"/>
      </c:valAx>
    </c:plotArea>
    <c:plotVisOnly val="1"/>
    <c:dispBlanksAs val="gap"/>
    <c:showDLblsOverMax val="0"/>
    <c:extLst/>
  </c:chart>
  <c:spPr>
    <a:ln>
      <a:solidFill>
        <a:schemeClr val="tx1">
          <a:lumMod val="25000"/>
          <a:lumOff val="75000"/>
        </a:schemeClr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Fig. 3c. Compressive Local Plastic Strain</a:t>
            </a:r>
            <a:r>
              <a:rPr lang="en-US" baseline="0"/>
              <a:t> - Macro </a:t>
            </a:r>
            <a:r>
              <a:rPr lang="en-US"/>
              <a:t>Strain </a:t>
            </a:r>
            <a:r>
              <a:rPr lang="en-US" baseline="0"/>
              <a:t>&lt;111&gt; 0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Cycle1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'NiTi AM'!$BB$2:$BB$110</c:f>
              <c:numCache>
                <c:formatCode>General</c:formatCode>
                <c:ptCount val="109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5.7000000000000044E-2</c:v>
                </c:pt>
                <c:pt idx="60">
                  <c:v>5.6000000000000043E-2</c:v>
                </c:pt>
                <c:pt idx="61">
                  <c:v>5.5000000000000042E-2</c:v>
                </c:pt>
                <c:pt idx="62">
                  <c:v>5.4000000000000041E-2</c:v>
                </c:pt>
                <c:pt idx="63">
                  <c:v>5.300000000000004E-2</c:v>
                </c:pt>
                <c:pt idx="64">
                  <c:v>5.2000000000000039E-2</c:v>
                </c:pt>
                <c:pt idx="65">
                  <c:v>5.1000000000000038E-2</c:v>
                </c:pt>
                <c:pt idx="66">
                  <c:v>5.0000000000000037E-2</c:v>
                </c:pt>
                <c:pt idx="67">
                  <c:v>4.9000000000000037E-2</c:v>
                </c:pt>
                <c:pt idx="68">
                  <c:v>4.8000000000000036E-2</c:v>
                </c:pt>
                <c:pt idx="69">
                  <c:v>4.7000000000000035E-2</c:v>
                </c:pt>
                <c:pt idx="70">
                  <c:v>4.6000000000000034E-2</c:v>
                </c:pt>
                <c:pt idx="71">
                  <c:v>4.5000000000000033E-2</c:v>
                </c:pt>
                <c:pt idx="72">
                  <c:v>4.4000000000000032E-2</c:v>
                </c:pt>
                <c:pt idx="73">
                  <c:v>4.3000000000000031E-2</c:v>
                </c:pt>
                <c:pt idx="74">
                  <c:v>4.200000000000003E-2</c:v>
                </c:pt>
                <c:pt idx="75">
                  <c:v>4.1000000000000029E-2</c:v>
                </c:pt>
                <c:pt idx="76">
                  <c:v>4.0000000000000029E-2</c:v>
                </c:pt>
                <c:pt idx="77">
                  <c:v>3.9000000000000028E-2</c:v>
                </c:pt>
                <c:pt idx="78">
                  <c:v>3.8000000000000027E-2</c:v>
                </c:pt>
                <c:pt idx="79">
                  <c:v>3.7000000000000026E-2</c:v>
                </c:pt>
                <c:pt idx="80">
                  <c:v>3.6000000000000025E-2</c:v>
                </c:pt>
                <c:pt idx="81">
                  <c:v>3.5000000000000024E-2</c:v>
                </c:pt>
                <c:pt idx="82">
                  <c:v>3.4000000000000023E-2</c:v>
                </c:pt>
                <c:pt idx="83">
                  <c:v>3.3000000000000022E-2</c:v>
                </c:pt>
                <c:pt idx="84">
                  <c:v>3.2000000000000021E-2</c:v>
                </c:pt>
                <c:pt idx="85">
                  <c:v>3.1000000000000021E-2</c:v>
                </c:pt>
                <c:pt idx="86">
                  <c:v>3.000000000000002E-2</c:v>
                </c:pt>
                <c:pt idx="87">
                  <c:v>2.9000000000000019E-2</c:v>
                </c:pt>
                <c:pt idx="88">
                  <c:v>2.8000000000000018E-2</c:v>
                </c:pt>
                <c:pt idx="89">
                  <c:v>2.7000000000000017E-2</c:v>
                </c:pt>
                <c:pt idx="90">
                  <c:v>2.6000000000000016E-2</c:v>
                </c:pt>
                <c:pt idx="91">
                  <c:v>2.5000000000000015E-2</c:v>
                </c:pt>
                <c:pt idx="92">
                  <c:v>2.4000000000000014E-2</c:v>
                </c:pt>
                <c:pt idx="93">
                  <c:v>2.3000000000000013E-2</c:v>
                </c:pt>
                <c:pt idx="94">
                  <c:v>2.2000000000000013E-2</c:v>
                </c:pt>
                <c:pt idx="95">
                  <c:v>2.1000000000000012E-2</c:v>
                </c:pt>
                <c:pt idx="96">
                  <c:v>2.0000000000000011E-2</c:v>
                </c:pt>
                <c:pt idx="97">
                  <c:v>1.900000000000001E-2</c:v>
                </c:pt>
                <c:pt idx="98">
                  <c:v>1.8000000000000009E-2</c:v>
                </c:pt>
                <c:pt idx="99">
                  <c:v>1.7000000000000008E-2</c:v>
                </c:pt>
                <c:pt idx="100">
                  <c:v>1.6000000000000007E-2</c:v>
                </c:pt>
                <c:pt idx="101">
                  <c:v>1.5000000000000006E-2</c:v>
                </c:pt>
                <c:pt idx="102">
                  <c:v>1.4000000000000005E-2</c:v>
                </c:pt>
                <c:pt idx="103">
                  <c:v>1.3000000000000005E-2</c:v>
                </c:pt>
                <c:pt idx="104">
                  <c:v>1.2000000000000004E-2</c:v>
                </c:pt>
                <c:pt idx="105">
                  <c:v>1.1000000000000003E-2</c:v>
                </c:pt>
                <c:pt idx="106">
                  <c:v>1.0000000000000002E-2</c:v>
                </c:pt>
                <c:pt idx="107">
                  <c:v>9.0000000000000011E-3</c:v>
                </c:pt>
                <c:pt idx="108">
                  <c:v>8.0000000000000002E-3</c:v>
                </c:pt>
              </c:numCache>
            </c:numRef>
          </c:xVal>
          <c:yVal>
            <c:numRef>
              <c:f>'NiTi AM'!$AU$2:$AU$111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7.119408098659705E-5</c:v>
                </c:pt>
                <c:pt idx="19">
                  <c:v>3.2249400972669253E-4</c:v>
                </c:pt>
                <c:pt idx="20">
                  <c:v>5.0249588992485488E-4</c:v>
                </c:pt>
                <c:pt idx="21">
                  <c:v>6.6422403680694913E-4</c:v>
                </c:pt>
                <c:pt idx="22">
                  <c:v>9.4056338288618494E-4</c:v>
                </c:pt>
                <c:pt idx="23">
                  <c:v>1.1161715845026607E-3</c:v>
                </c:pt>
                <c:pt idx="24">
                  <c:v>1.2739409721264905E-3</c:v>
                </c:pt>
                <c:pt idx="25">
                  <c:v>1.5496196455181076E-3</c:v>
                </c:pt>
                <c:pt idx="26">
                  <c:v>1.7346970951573582E-3</c:v>
                </c:pt>
                <c:pt idx="27">
                  <c:v>1.8952632062640435E-3</c:v>
                </c:pt>
                <c:pt idx="28">
                  <c:v>2.1676705272044776E-3</c:v>
                </c:pt>
                <c:pt idx="29">
                  <c:v>2.3527316279484973E-3</c:v>
                </c:pt>
                <c:pt idx="30">
                  <c:v>2.513748732054317E-3</c:v>
                </c:pt>
                <c:pt idx="31">
                  <c:v>2.671066843635403E-3</c:v>
                </c:pt>
                <c:pt idx="32">
                  <c:v>2.9466073413564071E-3</c:v>
                </c:pt>
                <c:pt idx="33">
                  <c:v>3.1229698701230328E-3</c:v>
                </c:pt>
                <c:pt idx="34">
                  <c:v>3.2835430059985743E-3</c:v>
                </c:pt>
                <c:pt idx="35">
                  <c:v>3.5590760134800461E-3</c:v>
                </c:pt>
                <c:pt idx="36">
                  <c:v>3.7399073388312445E-3</c:v>
                </c:pt>
                <c:pt idx="37">
                  <c:v>3.8991922685299189E-3</c:v>
                </c:pt>
                <c:pt idx="38">
                  <c:v>4.0596464389772557E-3</c:v>
                </c:pt>
                <c:pt idx="39">
                  <c:v>4.3353541889081387E-3</c:v>
                </c:pt>
                <c:pt idx="40">
                  <c:v>4.5115394934069708E-3</c:v>
                </c:pt>
                <c:pt idx="41">
                  <c:v>4.6743869033481116E-3</c:v>
                </c:pt>
                <c:pt idx="42">
                  <c:v>4.83052989812919E-3</c:v>
                </c:pt>
                <c:pt idx="43">
                  <c:v>5.1014561454198835E-3</c:v>
                </c:pt>
                <c:pt idx="44">
                  <c:v>5.276291745426852E-3</c:v>
                </c:pt>
                <c:pt idx="45">
                  <c:v>5.4388736119529305E-3</c:v>
                </c:pt>
                <c:pt idx="46">
                  <c:v>5.5949535600288754E-3</c:v>
                </c:pt>
                <c:pt idx="47">
                  <c:v>5.8678125006516348E-3</c:v>
                </c:pt>
                <c:pt idx="48">
                  <c:v>6.042516494035542E-3</c:v>
                </c:pt>
                <c:pt idx="49">
                  <c:v>6.197682617498086E-3</c:v>
                </c:pt>
                <c:pt idx="50">
                  <c:v>6.3534072188490779E-3</c:v>
                </c:pt>
                <c:pt idx="51">
                  <c:v>6.512853760891368E-3</c:v>
                </c:pt>
                <c:pt idx="52">
                  <c:v>6.7798395168242346E-3</c:v>
                </c:pt>
                <c:pt idx="53">
                  <c:v>6.9573280068023161E-3</c:v>
                </c:pt>
                <c:pt idx="54">
                  <c:v>7.1173999310773705E-3</c:v>
                </c:pt>
                <c:pt idx="55">
                  <c:v>7.2717685428813784E-3</c:v>
                </c:pt>
                <c:pt idx="56">
                  <c:v>7.4257639887111149E-3</c:v>
                </c:pt>
                <c:pt idx="57">
                  <c:v>7.6997105351455323E-3</c:v>
                </c:pt>
                <c:pt idx="58">
                  <c:v>7.8728921881389691E-3</c:v>
                </c:pt>
                <c:pt idx="59">
                  <c:v>7.8728921881389691E-3</c:v>
                </c:pt>
                <c:pt idx="60">
                  <c:v>7.8728921881389691E-3</c:v>
                </c:pt>
                <c:pt idx="61">
                  <c:v>7.8728921881389691E-3</c:v>
                </c:pt>
                <c:pt idx="62">
                  <c:v>7.8728921881389691E-3</c:v>
                </c:pt>
                <c:pt idx="63">
                  <c:v>7.8728921881389691E-3</c:v>
                </c:pt>
                <c:pt idx="64">
                  <c:v>7.8728921881389691E-3</c:v>
                </c:pt>
                <c:pt idx="65">
                  <c:v>7.8728921881389691E-3</c:v>
                </c:pt>
                <c:pt idx="66">
                  <c:v>7.8728921881389691E-3</c:v>
                </c:pt>
                <c:pt idx="67">
                  <c:v>7.8728921881389691E-3</c:v>
                </c:pt>
                <c:pt idx="68">
                  <c:v>7.8728921881389691E-3</c:v>
                </c:pt>
                <c:pt idx="69">
                  <c:v>7.8728921881389691E-3</c:v>
                </c:pt>
                <c:pt idx="70">
                  <c:v>7.8728921881389691E-3</c:v>
                </c:pt>
                <c:pt idx="71">
                  <c:v>7.8728921881389691E-3</c:v>
                </c:pt>
                <c:pt idx="72">
                  <c:v>7.8728921881389691E-3</c:v>
                </c:pt>
                <c:pt idx="73">
                  <c:v>7.8728921881389691E-3</c:v>
                </c:pt>
                <c:pt idx="74">
                  <c:v>7.8728921881389691E-3</c:v>
                </c:pt>
                <c:pt idx="75">
                  <c:v>7.8728921881389691E-3</c:v>
                </c:pt>
                <c:pt idx="76">
                  <c:v>7.8728921881389691E-3</c:v>
                </c:pt>
                <c:pt idx="77">
                  <c:v>7.8728921881389691E-3</c:v>
                </c:pt>
                <c:pt idx="78">
                  <c:v>7.8728921881389691E-3</c:v>
                </c:pt>
                <c:pt idx="79">
                  <c:v>7.8728921881389691E-3</c:v>
                </c:pt>
                <c:pt idx="80">
                  <c:v>7.8728921881389691E-3</c:v>
                </c:pt>
                <c:pt idx="81">
                  <c:v>7.8728921881389691E-3</c:v>
                </c:pt>
                <c:pt idx="82">
                  <c:v>7.8728921881389691E-3</c:v>
                </c:pt>
                <c:pt idx="83">
                  <c:v>7.8728921881389691E-3</c:v>
                </c:pt>
                <c:pt idx="84">
                  <c:v>7.8728921881389691E-3</c:v>
                </c:pt>
                <c:pt idx="85">
                  <c:v>7.8728921881389691E-3</c:v>
                </c:pt>
                <c:pt idx="86">
                  <c:v>7.8728921881389691E-3</c:v>
                </c:pt>
                <c:pt idx="87">
                  <c:v>7.8728921881389691E-3</c:v>
                </c:pt>
                <c:pt idx="88">
                  <c:v>7.8728921881389691E-3</c:v>
                </c:pt>
                <c:pt idx="89">
                  <c:v>7.8728921881389691E-3</c:v>
                </c:pt>
                <c:pt idx="90">
                  <c:v>7.8728921881389691E-3</c:v>
                </c:pt>
                <c:pt idx="91">
                  <c:v>7.8728921881389691E-3</c:v>
                </c:pt>
                <c:pt idx="92">
                  <c:v>7.8728921881389691E-3</c:v>
                </c:pt>
                <c:pt idx="93">
                  <c:v>7.8728921881389691E-3</c:v>
                </c:pt>
                <c:pt idx="94">
                  <c:v>7.8728921881389691E-3</c:v>
                </c:pt>
                <c:pt idx="95">
                  <c:v>7.8728921881389691E-3</c:v>
                </c:pt>
                <c:pt idx="96">
                  <c:v>7.8728921881389691E-3</c:v>
                </c:pt>
                <c:pt idx="97">
                  <c:v>7.8728921881389691E-3</c:v>
                </c:pt>
                <c:pt idx="98">
                  <c:v>7.8728921881389691E-3</c:v>
                </c:pt>
                <c:pt idx="99">
                  <c:v>7.8728921881389691E-3</c:v>
                </c:pt>
                <c:pt idx="100">
                  <c:v>7.8728921881389691E-3</c:v>
                </c:pt>
                <c:pt idx="101">
                  <c:v>7.8728921881389691E-3</c:v>
                </c:pt>
                <c:pt idx="102">
                  <c:v>7.8728921881389691E-3</c:v>
                </c:pt>
                <c:pt idx="103">
                  <c:v>7.8728921881389691E-3</c:v>
                </c:pt>
                <c:pt idx="104">
                  <c:v>7.8728921881389691E-3</c:v>
                </c:pt>
                <c:pt idx="105">
                  <c:v>7.8728921881389691E-3</c:v>
                </c:pt>
                <c:pt idx="106">
                  <c:v>7.8728921881389691E-3</c:v>
                </c:pt>
                <c:pt idx="107">
                  <c:v>7.8728921881389691E-3</c:v>
                </c:pt>
                <c:pt idx="108">
                  <c:v>7.8728921881389691E-3</c:v>
                </c:pt>
                <c:pt idx="109">
                  <c:v>7.8728921881389691E-3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B5-5748-AEC8-CE4895CD10D6}"/>
            </c:ext>
          </c:extLst>
        </c:ser>
        <c:ser>
          <c:idx val="4"/>
          <c:order val="1"/>
          <c:tx>
            <c:v>Cycle2-9</c:v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'NiTi AM'!$BB$111:$BB$831</c:f>
              <c:numCache>
                <c:formatCode>General</c:formatCode>
                <c:ptCount val="721"/>
                <c:pt idx="0">
                  <c:v>7.0000000000000001E-3</c:v>
                </c:pt>
                <c:pt idx="1">
                  <c:v>8.0000000000000002E-3</c:v>
                </c:pt>
                <c:pt idx="2">
                  <c:v>9.0000000000000011E-3</c:v>
                </c:pt>
                <c:pt idx="3">
                  <c:v>1.0000000000000002E-2</c:v>
                </c:pt>
                <c:pt idx="4">
                  <c:v>1.1000000000000003E-2</c:v>
                </c:pt>
                <c:pt idx="5">
                  <c:v>1.2000000000000004E-2</c:v>
                </c:pt>
                <c:pt idx="6">
                  <c:v>1.3000000000000005E-2</c:v>
                </c:pt>
                <c:pt idx="7">
                  <c:v>1.4000000000000005E-2</c:v>
                </c:pt>
                <c:pt idx="8">
                  <c:v>1.5000000000000006E-2</c:v>
                </c:pt>
                <c:pt idx="9">
                  <c:v>1.6000000000000007E-2</c:v>
                </c:pt>
                <c:pt idx="10">
                  <c:v>1.7000000000000008E-2</c:v>
                </c:pt>
                <c:pt idx="11">
                  <c:v>1.8000000000000009E-2</c:v>
                </c:pt>
                <c:pt idx="12">
                  <c:v>1.900000000000001E-2</c:v>
                </c:pt>
                <c:pt idx="13">
                  <c:v>2.0000000000000011E-2</c:v>
                </c:pt>
                <c:pt idx="14">
                  <c:v>2.1000000000000012E-2</c:v>
                </c:pt>
                <c:pt idx="15">
                  <c:v>2.2000000000000013E-2</c:v>
                </c:pt>
                <c:pt idx="16">
                  <c:v>2.3000000000000013E-2</c:v>
                </c:pt>
                <c:pt idx="17">
                  <c:v>2.4000000000000014E-2</c:v>
                </c:pt>
                <c:pt idx="18">
                  <c:v>2.5000000000000015E-2</c:v>
                </c:pt>
                <c:pt idx="19">
                  <c:v>2.6000000000000016E-2</c:v>
                </c:pt>
                <c:pt idx="20">
                  <c:v>2.7000000000000017E-2</c:v>
                </c:pt>
                <c:pt idx="21">
                  <c:v>2.8000000000000018E-2</c:v>
                </c:pt>
                <c:pt idx="22">
                  <c:v>2.9000000000000019E-2</c:v>
                </c:pt>
                <c:pt idx="23">
                  <c:v>3.000000000000002E-2</c:v>
                </c:pt>
                <c:pt idx="24">
                  <c:v>3.1000000000000021E-2</c:v>
                </c:pt>
                <c:pt idx="25">
                  <c:v>3.2000000000000021E-2</c:v>
                </c:pt>
                <c:pt idx="26">
                  <c:v>3.3000000000000022E-2</c:v>
                </c:pt>
                <c:pt idx="27">
                  <c:v>3.4000000000000023E-2</c:v>
                </c:pt>
                <c:pt idx="28">
                  <c:v>3.5000000000000024E-2</c:v>
                </c:pt>
                <c:pt idx="29">
                  <c:v>3.6000000000000025E-2</c:v>
                </c:pt>
                <c:pt idx="30">
                  <c:v>3.7000000000000026E-2</c:v>
                </c:pt>
                <c:pt idx="31">
                  <c:v>3.8000000000000027E-2</c:v>
                </c:pt>
                <c:pt idx="32">
                  <c:v>3.9000000000000028E-2</c:v>
                </c:pt>
                <c:pt idx="33">
                  <c:v>4.0000000000000029E-2</c:v>
                </c:pt>
                <c:pt idx="34">
                  <c:v>4.1000000000000029E-2</c:v>
                </c:pt>
                <c:pt idx="35">
                  <c:v>4.200000000000003E-2</c:v>
                </c:pt>
                <c:pt idx="36">
                  <c:v>4.3000000000000031E-2</c:v>
                </c:pt>
                <c:pt idx="37">
                  <c:v>4.4000000000000032E-2</c:v>
                </c:pt>
                <c:pt idx="38">
                  <c:v>4.5000000000000033E-2</c:v>
                </c:pt>
                <c:pt idx="39">
                  <c:v>4.6000000000000034E-2</c:v>
                </c:pt>
                <c:pt idx="40">
                  <c:v>4.7000000000000035E-2</c:v>
                </c:pt>
                <c:pt idx="41">
                  <c:v>4.8000000000000036E-2</c:v>
                </c:pt>
                <c:pt idx="42">
                  <c:v>4.9000000000000037E-2</c:v>
                </c:pt>
                <c:pt idx="43">
                  <c:v>5.0000000000000037E-2</c:v>
                </c:pt>
                <c:pt idx="44">
                  <c:v>5.1000000000000038E-2</c:v>
                </c:pt>
                <c:pt idx="45">
                  <c:v>5.2000000000000039E-2</c:v>
                </c:pt>
                <c:pt idx="46">
                  <c:v>5.300000000000004E-2</c:v>
                </c:pt>
                <c:pt idx="47">
                  <c:v>5.4000000000000041E-2</c:v>
                </c:pt>
                <c:pt idx="48">
                  <c:v>5.5000000000000042E-2</c:v>
                </c:pt>
                <c:pt idx="49">
                  <c:v>5.6000000000000043E-2</c:v>
                </c:pt>
                <c:pt idx="50">
                  <c:v>5.7000000000000044E-2</c:v>
                </c:pt>
                <c:pt idx="51">
                  <c:v>5.8000000000000045E-2</c:v>
                </c:pt>
                <c:pt idx="52">
                  <c:v>5.9000000000000045E-2</c:v>
                </c:pt>
                <c:pt idx="53">
                  <c:v>6.0000000000000046E-2</c:v>
                </c:pt>
                <c:pt idx="54">
                  <c:v>5.9000000000000045E-2</c:v>
                </c:pt>
                <c:pt idx="55">
                  <c:v>5.8000000000000045E-2</c:v>
                </c:pt>
                <c:pt idx="56">
                  <c:v>5.7000000000000044E-2</c:v>
                </c:pt>
                <c:pt idx="57">
                  <c:v>5.6000000000000043E-2</c:v>
                </c:pt>
                <c:pt idx="58">
                  <c:v>5.5000000000000042E-2</c:v>
                </c:pt>
                <c:pt idx="59">
                  <c:v>5.4000000000000041E-2</c:v>
                </c:pt>
                <c:pt idx="60">
                  <c:v>5.300000000000004E-2</c:v>
                </c:pt>
                <c:pt idx="61">
                  <c:v>5.2000000000000039E-2</c:v>
                </c:pt>
                <c:pt idx="62">
                  <c:v>5.1000000000000038E-2</c:v>
                </c:pt>
                <c:pt idx="63">
                  <c:v>5.0000000000000037E-2</c:v>
                </c:pt>
                <c:pt idx="64">
                  <c:v>4.9000000000000037E-2</c:v>
                </c:pt>
                <c:pt idx="65">
                  <c:v>4.8000000000000036E-2</c:v>
                </c:pt>
                <c:pt idx="66">
                  <c:v>4.7000000000000035E-2</c:v>
                </c:pt>
                <c:pt idx="67">
                  <c:v>4.6000000000000034E-2</c:v>
                </c:pt>
                <c:pt idx="68">
                  <c:v>4.5000000000000033E-2</c:v>
                </c:pt>
                <c:pt idx="69">
                  <c:v>4.4000000000000032E-2</c:v>
                </c:pt>
                <c:pt idx="70">
                  <c:v>4.3000000000000031E-2</c:v>
                </c:pt>
                <c:pt idx="71">
                  <c:v>4.200000000000003E-2</c:v>
                </c:pt>
                <c:pt idx="72">
                  <c:v>4.1000000000000029E-2</c:v>
                </c:pt>
                <c:pt idx="73">
                  <c:v>4.0000000000000029E-2</c:v>
                </c:pt>
                <c:pt idx="74">
                  <c:v>3.9000000000000028E-2</c:v>
                </c:pt>
                <c:pt idx="75">
                  <c:v>3.8000000000000027E-2</c:v>
                </c:pt>
                <c:pt idx="76">
                  <c:v>3.7000000000000026E-2</c:v>
                </c:pt>
                <c:pt idx="77">
                  <c:v>3.6000000000000025E-2</c:v>
                </c:pt>
                <c:pt idx="78">
                  <c:v>3.5000000000000024E-2</c:v>
                </c:pt>
                <c:pt idx="79">
                  <c:v>3.4000000000000023E-2</c:v>
                </c:pt>
                <c:pt idx="80">
                  <c:v>3.3000000000000022E-2</c:v>
                </c:pt>
                <c:pt idx="81">
                  <c:v>3.2000000000000021E-2</c:v>
                </c:pt>
                <c:pt idx="82">
                  <c:v>3.1000000000000021E-2</c:v>
                </c:pt>
                <c:pt idx="83">
                  <c:v>3.000000000000002E-2</c:v>
                </c:pt>
                <c:pt idx="84">
                  <c:v>2.9000000000000019E-2</c:v>
                </c:pt>
                <c:pt idx="85">
                  <c:v>2.8000000000000018E-2</c:v>
                </c:pt>
                <c:pt idx="86">
                  <c:v>2.7000000000000017E-2</c:v>
                </c:pt>
                <c:pt idx="87">
                  <c:v>2.6000000000000016E-2</c:v>
                </c:pt>
                <c:pt idx="88">
                  <c:v>2.5000000000000015E-2</c:v>
                </c:pt>
                <c:pt idx="89">
                  <c:v>2.4000000000000014E-2</c:v>
                </c:pt>
                <c:pt idx="90">
                  <c:v>2.3000000000000013E-2</c:v>
                </c:pt>
                <c:pt idx="91">
                  <c:v>2.2000000000000013E-2</c:v>
                </c:pt>
                <c:pt idx="92">
                  <c:v>2.1000000000000012E-2</c:v>
                </c:pt>
                <c:pt idx="93">
                  <c:v>2.0000000000000011E-2</c:v>
                </c:pt>
                <c:pt idx="94">
                  <c:v>1.900000000000001E-2</c:v>
                </c:pt>
                <c:pt idx="95">
                  <c:v>1.8000000000000009E-2</c:v>
                </c:pt>
                <c:pt idx="96">
                  <c:v>1.7000000000000008E-2</c:v>
                </c:pt>
                <c:pt idx="97">
                  <c:v>1.6000000000000007E-2</c:v>
                </c:pt>
                <c:pt idx="98">
                  <c:v>1.5000000000000006E-2</c:v>
                </c:pt>
                <c:pt idx="99">
                  <c:v>1.4000000000000005E-2</c:v>
                </c:pt>
                <c:pt idx="100">
                  <c:v>1.3000000000000005E-2</c:v>
                </c:pt>
                <c:pt idx="101">
                  <c:v>1.2000000000000004E-2</c:v>
                </c:pt>
                <c:pt idx="102">
                  <c:v>1.3000000000000005E-2</c:v>
                </c:pt>
                <c:pt idx="103">
                  <c:v>1.4000000000000005E-2</c:v>
                </c:pt>
                <c:pt idx="104">
                  <c:v>1.5000000000000006E-2</c:v>
                </c:pt>
                <c:pt idx="105">
                  <c:v>1.6000000000000007E-2</c:v>
                </c:pt>
                <c:pt idx="106">
                  <c:v>1.7000000000000008E-2</c:v>
                </c:pt>
                <c:pt idx="107">
                  <c:v>1.8000000000000009E-2</c:v>
                </c:pt>
                <c:pt idx="108">
                  <c:v>1.900000000000001E-2</c:v>
                </c:pt>
                <c:pt idx="109">
                  <c:v>2.0000000000000011E-2</c:v>
                </c:pt>
                <c:pt idx="110">
                  <c:v>2.1000000000000012E-2</c:v>
                </c:pt>
                <c:pt idx="111">
                  <c:v>2.2000000000000013E-2</c:v>
                </c:pt>
                <c:pt idx="112">
                  <c:v>2.3000000000000013E-2</c:v>
                </c:pt>
                <c:pt idx="113">
                  <c:v>2.4000000000000014E-2</c:v>
                </c:pt>
                <c:pt idx="114">
                  <c:v>2.5000000000000015E-2</c:v>
                </c:pt>
                <c:pt idx="115">
                  <c:v>2.6000000000000016E-2</c:v>
                </c:pt>
                <c:pt idx="116">
                  <c:v>2.7000000000000017E-2</c:v>
                </c:pt>
                <c:pt idx="117">
                  <c:v>2.8000000000000018E-2</c:v>
                </c:pt>
                <c:pt idx="118">
                  <c:v>2.9000000000000019E-2</c:v>
                </c:pt>
                <c:pt idx="119">
                  <c:v>3.000000000000002E-2</c:v>
                </c:pt>
                <c:pt idx="120">
                  <c:v>3.1000000000000021E-2</c:v>
                </c:pt>
                <c:pt idx="121">
                  <c:v>3.2000000000000021E-2</c:v>
                </c:pt>
                <c:pt idx="122">
                  <c:v>3.3000000000000022E-2</c:v>
                </c:pt>
                <c:pt idx="123">
                  <c:v>3.4000000000000023E-2</c:v>
                </c:pt>
                <c:pt idx="124">
                  <c:v>3.5000000000000024E-2</c:v>
                </c:pt>
                <c:pt idx="125">
                  <c:v>3.6000000000000025E-2</c:v>
                </c:pt>
                <c:pt idx="126">
                  <c:v>3.7000000000000026E-2</c:v>
                </c:pt>
                <c:pt idx="127">
                  <c:v>3.8000000000000027E-2</c:v>
                </c:pt>
                <c:pt idx="128">
                  <c:v>3.9000000000000028E-2</c:v>
                </c:pt>
                <c:pt idx="129">
                  <c:v>4.0000000000000029E-2</c:v>
                </c:pt>
                <c:pt idx="130">
                  <c:v>4.1000000000000029E-2</c:v>
                </c:pt>
                <c:pt idx="131">
                  <c:v>4.200000000000003E-2</c:v>
                </c:pt>
                <c:pt idx="132">
                  <c:v>4.3000000000000031E-2</c:v>
                </c:pt>
                <c:pt idx="133">
                  <c:v>4.4000000000000032E-2</c:v>
                </c:pt>
                <c:pt idx="134">
                  <c:v>4.5000000000000033E-2</c:v>
                </c:pt>
                <c:pt idx="135">
                  <c:v>4.6000000000000034E-2</c:v>
                </c:pt>
                <c:pt idx="136">
                  <c:v>4.7000000000000035E-2</c:v>
                </c:pt>
                <c:pt idx="137">
                  <c:v>4.8000000000000036E-2</c:v>
                </c:pt>
                <c:pt idx="138">
                  <c:v>4.9000000000000037E-2</c:v>
                </c:pt>
                <c:pt idx="139">
                  <c:v>5.0000000000000037E-2</c:v>
                </c:pt>
                <c:pt idx="140">
                  <c:v>5.1000000000000038E-2</c:v>
                </c:pt>
                <c:pt idx="141">
                  <c:v>5.2000000000000039E-2</c:v>
                </c:pt>
                <c:pt idx="142">
                  <c:v>5.300000000000004E-2</c:v>
                </c:pt>
                <c:pt idx="143">
                  <c:v>5.4000000000000041E-2</c:v>
                </c:pt>
                <c:pt idx="144">
                  <c:v>5.5000000000000042E-2</c:v>
                </c:pt>
                <c:pt idx="145">
                  <c:v>5.6000000000000043E-2</c:v>
                </c:pt>
                <c:pt idx="146">
                  <c:v>5.7000000000000044E-2</c:v>
                </c:pt>
                <c:pt idx="147">
                  <c:v>5.8000000000000045E-2</c:v>
                </c:pt>
                <c:pt idx="148">
                  <c:v>5.9000000000000045E-2</c:v>
                </c:pt>
                <c:pt idx="149">
                  <c:v>6.0000000000000046E-2</c:v>
                </c:pt>
                <c:pt idx="150">
                  <c:v>6.1000000000000047E-2</c:v>
                </c:pt>
                <c:pt idx="151">
                  <c:v>6.0000000000000046E-2</c:v>
                </c:pt>
                <c:pt idx="152">
                  <c:v>5.9000000000000045E-2</c:v>
                </c:pt>
                <c:pt idx="153">
                  <c:v>5.8000000000000045E-2</c:v>
                </c:pt>
                <c:pt idx="154">
                  <c:v>5.7000000000000044E-2</c:v>
                </c:pt>
                <c:pt idx="155">
                  <c:v>5.6000000000000043E-2</c:v>
                </c:pt>
                <c:pt idx="156">
                  <c:v>5.5000000000000042E-2</c:v>
                </c:pt>
                <c:pt idx="157">
                  <c:v>5.4000000000000041E-2</c:v>
                </c:pt>
                <c:pt idx="158">
                  <c:v>5.300000000000004E-2</c:v>
                </c:pt>
                <c:pt idx="159">
                  <c:v>5.2000000000000039E-2</c:v>
                </c:pt>
                <c:pt idx="160">
                  <c:v>5.1000000000000038E-2</c:v>
                </c:pt>
                <c:pt idx="161">
                  <c:v>5.0000000000000037E-2</c:v>
                </c:pt>
                <c:pt idx="162">
                  <c:v>4.9000000000000037E-2</c:v>
                </c:pt>
                <c:pt idx="163">
                  <c:v>4.8000000000000036E-2</c:v>
                </c:pt>
                <c:pt idx="164">
                  <c:v>4.7000000000000035E-2</c:v>
                </c:pt>
                <c:pt idx="165">
                  <c:v>4.6000000000000034E-2</c:v>
                </c:pt>
                <c:pt idx="166">
                  <c:v>4.5000000000000033E-2</c:v>
                </c:pt>
                <c:pt idx="167">
                  <c:v>4.4000000000000032E-2</c:v>
                </c:pt>
                <c:pt idx="168">
                  <c:v>4.3000000000000031E-2</c:v>
                </c:pt>
                <c:pt idx="169">
                  <c:v>4.200000000000003E-2</c:v>
                </c:pt>
                <c:pt idx="170">
                  <c:v>4.1000000000000029E-2</c:v>
                </c:pt>
                <c:pt idx="171">
                  <c:v>4.0000000000000029E-2</c:v>
                </c:pt>
                <c:pt idx="172">
                  <c:v>3.9000000000000028E-2</c:v>
                </c:pt>
                <c:pt idx="173">
                  <c:v>3.8000000000000027E-2</c:v>
                </c:pt>
                <c:pt idx="174">
                  <c:v>3.7000000000000026E-2</c:v>
                </c:pt>
                <c:pt idx="175">
                  <c:v>3.6000000000000025E-2</c:v>
                </c:pt>
                <c:pt idx="176">
                  <c:v>3.5000000000000024E-2</c:v>
                </c:pt>
                <c:pt idx="177">
                  <c:v>3.4000000000000023E-2</c:v>
                </c:pt>
                <c:pt idx="178">
                  <c:v>3.3000000000000022E-2</c:v>
                </c:pt>
                <c:pt idx="179">
                  <c:v>3.2000000000000021E-2</c:v>
                </c:pt>
                <c:pt idx="180">
                  <c:v>3.1000000000000021E-2</c:v>
                </c:pt>
                <c:pt idx="181">
                  <c:v>3.000000000000002E-2</c:v>
                </c:pt>
                <c:pt idx="182">
                  <c:v>2.9000000000000019E-2</c:v>
                </c:pt>
                <c:pt idx="183">
                  <c:v>2.8000000000000018E-2</c:v>
                </c:pt>
                <c:pt idx="184">
                  <c:v>2.7000000000000017E-2</c:v>
                </c:pt>
                <c:pt idx="185">
                  <c:v>2.6000000000000016E-2</c:v>
                </c:pt>
                <c:pt idx="186">
                  <c:v>2.5000000000000015E-2</c:v>
                </c:pt>
                <c:pt idx="187">
                  <c:v>2.4000000000000014E-2</c:v>
                </c:pt>
                <c:pt idx="188">
                  <c:v>2.3000000000000013E-2</c:v>
                </c:pt>
                <c:pt idx="189">
                  <c:v>2.2000000000000013E-2</c:v>
                </c:pt>
                <c:pt idx="190">
                  <c:v>2.1000000000000012E-2</c:v>
                </c:pt>
                <c:pt idx="191">
                  <c:v>2.0000000000000011E-2</c:v>
                </c:pt>
                <c:pt idx="192">
                  <c:v>1.900000000000001E-2</c:v>
                </c:pt>
                <c:pt idx="193">
                  <c:v>1.8000000000000009E-2</c:v>
                </c:pt>
                <c:pt idx="194">
                  <c:v>1.7000000000000008E-2</c:v>
                </c:pt>
                <c:pt idx="195">
                  <c:v>1.6000000000000007E-2</c:v>
                </c:pt>
                <c:pt idx="196">
                  <c:v>1.7000000000000008E-2</c:v>
                </c:pt>
                <c:pt idx="197">
                  <c:v>1.8000000000000009E-2</c:v>
                </c:pt>
                <c:pt idx="198">
                  <c:v>1.900000000000001E-2</c:v>
                </c:pt>
                <c:pt idx="199">
                  <c:v>2.0000000000000011E-2</c:v>
                </c:pt>
                <c:pt idx="200">
                  <c:v>2.1000000000000012E-2</c:v>
                </c:pt>
                <c:pt idx="201">
                  <c:v>2.2000000000000013E-2</c:v>
                </c:pt>
                <c:pt idx="202">
                  <c:v>2.3000000000000013E-2</c:v>
                </c:pt>
                <c:pt idx="203">
                  <c:v>2.4000000000000014E-2</c:v>
                </c:pt>
                <c:pt idx="204">
                  <c:v>2.5000000000000015E-2</c:v>
                </c:pt>
                <c:pt idx="205">
                  <c:v>2.6000000000000016E-2</c:v>
                </c:pt>
                <c:pt idx="206">
                  <c:v>2.7000000000000017E-2</c:v>
                </c:pt>
                <c:pt idx="207">
                  <c:v>2.8000000000000018E-2</c:v>
                </c:pt>
                <c:pt idx="208">
                  <c:v>2.9000000000000019E-2</c:v>
                </c:pt>
                <c:pt idx="209">
                  <c:v>3.000000000000002E-2</c:v>
                </c:pt>
                <c:pt idx="210">
                  <c:v>3.1000000000000021E-2</c:v>
                </c:pt>
                <c:pt idx="211">
                  <c:v>3.2000000000000021E-2</c:v>
                </c:pt>
                <c:pt idx="212">
                  <c:v>3.3000000000000022E-2</c:v>
                </c:pt>
                <c:pt idx="213">
                  <c:v>3.4000000000000023E-2</c:v>
                </c:pt>
                <c:pt idx="214">
                  <c:v>3.5000000000000024E-2</c:v>
                </c:pt>
                <c:pt idx="215">
                  <c:v>3.6000000000000025E-2</c:v>
                </c:pt>
                <c:pt idx="216">
                  <c:v>3.7000000000000026E-2</c:v>
                </c:pt>
                <c:pt idx="217">
                  <c:v>3.8000000000000027E-2</c:v>
                </c:pt>
                <c:pt idx="218">
                  <c:v>3.9000000000000028E-2</c:v>
                </c:pt>
                <c:pt idx="219">
                  <c:v>4.0000000000000029E-2</c:v>
                </c:pt>
                <c:pt idx="220">
                  <c:v>4.1000000000000029E-2</c:v>
                </c:pt>
                <c:pt idx="221">
                  <c:v>4.200000000000003E-2</c:v>
                </c:pt>
                <c:pt idx="222">
                  <c:v>4.3000000000000031E-2</c:v>
                </c:pt>
                <c:pt idx="223">
                  <c:v>4.4000000000000032E-2</c:v>
                </c:pt>
                <c:pt idx="224">
                  <c:v>4.5000000000000033E-2</c:v>
                </c:pt>
                <c:pt idx="225">
                  <c:v>4.6000000000000034E-2</c:v>
                </c:pt>
                <c:pt idx="226">
                  <c:v>4.7000000000000035E-2</c:v>
                </c:pt>
                <c:pt idx="227">
                  <c:v>4.8000000000000036E-2</c:v>
                </c:pt>
                <c:pt idx="228">
                  <c:v>4.9000000000000037E-2</c:v>
                </c:pt>
                <c:pt idx="229">
                  <c:v>5.0000000000000037E-2</c:v>
                </c:pt>
                <c:pt idx="230">
                  <c:v>5.1000000000000038E-2</c:v>
                </c:pt>
                <c:pt idx="231">
                  <c:v>5.2000000000000039E-2</c:v>
                </c:pt>
                <c:pt idx="232">
                  <c:v>5.300000000000004E-2</c:v>
                </c:pt>
                <c:pt idx="233">
                  <c:v>5.4000000000000041E-2</c:v>
                </c:pt>
                <c:pt idx="234">
                  <c:v>5.5000000000000042E-2</c:v>
                </c:pt>
                <c:pt idx="235">
                  <c:v>5.6000000000000043E-2</c:v>
                </c:pt>
                <c:pt idx="236">
                  <c:v>5.7000000000000044E-2</c:v>
                </c:pt>
                <c:pt idx="237">
                  <c:v>5.8000000000000045E-2</c:v>
                </c:pt>
                <c:pt idx="238">
                  <c:v>5.9000000000000045E-2</c:v>
                </c:pt>
                <c:pt idx="239">
                  <c:v>6.0000000000000046E-2</c:v>
                </c:pt>
                <c:pt idx="240">
                  <c:v>6.1000000000000047E-2</c:v>
                </c:pt>
                <c:pt idx="241">
                  <c:v>6.0000000000000046E-2</c:v>
                </c:pt>
                <c:pt idx="242">
                  <c:v>5.9000000000000045E-2</c:v>
                </c:pt>
                <c:pt idx="243">
                  <c:v>5.8000000000000045E-2</c:v>
                </c:pt>
                <c:pt idx="244">
                  <c:v>5.7000000000000044E-2</c:v>
                </c:pt>
                <c:pt idx="245">
                  <c:v>5.6000000000000043E-2</c:v>
                </c:pt>
                <c:pt idx="246">
                  <c:v>5.5000000000000042E-2</c:v>
                </c:pt>
                <c:pt idx="247">
                  <c:v>5.4000000000000041E-2</c:v>
                </c:pt>
                <c:pt idx="248">
                  <c:v>5.300000000000004E-2</c:v>
                </c:pt>
                <c:pt idx="249">
                  <c:v>5.2000000000000039E-2</c:v>
                </c:pt>
                <c:pt idx="250">
                  <c:v>5.1000000000000038E-2</c:v>
                </c:pt>
                <c:pt idx="251">
                  <c:v>5.0000000000000037E-2</c:v>
                </c:pt>
                <c:pt idx="252">
                  <c:v>4.9000000000000037E-2</c:v>
                </c:pt>
                <c:pt idx="253">
                  <c:v>4.8000000000000036E-2</c:v>
                </c:pt>
                <c:pt idx="254">
                  <c:v>4.7000000000000035E-2</c:v>
                </c:pt>
                <c:pt idx="255">
                  <c:v>4.6000000000000034E-2</c:v>
                </c:pt>
                <c:pt idx="256">
                  <c:v>4.5000000000000033E-2</c:v>
                </c:pt>
                <c:pt idx="257">
                  <c:v>4.4000000000000032E-2</c:v>
                </c:pt>
                <c:pt idx="258">
                  <c:v>4.3000000000000031E-2</c:v>
                </c:pt>
                <c:pt idx="259">
                  <c:v>4.200000000000003E-2</c:v>
                </c:pt>
                <c:pt idx="260">
                  <c:v>4.1000000000000029E-2</c:v>
                </c:pt>
                <c:pt idx="261">
                  <c:v>4.0000000000000029E-2</c:v>
                </c:pt>
                <c:pt idx="262">
                  <c:v>3.9000000000000028E-2</c:v>
                </c:pt>
                <c:pt idx="263">
                  <c:v>3.8000000000000027E-2</c:v>
                </c:pt>
                <c:pt idx="264">
                  <c:v>3.7000000000000026E-2</c:v>
                </c:pt>
                <c:pt idx="265">
                  <c:v>3.6000000000000025E-2</c:v>
                </c:pt>
                <c:pt idx="266">
                  <c:v>3.5000000000000024E-2</c:v>
                </c:pt>
                <c:pt idx="267">
                  <c:v>3.4000000000000023E-2</c:v>
                </c:pt>
                <c:pt idx="268">
                  <c:v>3.3000000000000022E-2</c:v>
                </c:pt>
                <c:pt idx="269">
                  <c:v>3.2000000000000021E-2</c:v>
                </c:pt>
                <c:pt idx="270">
                  <c:v>3.1000000000000021E-2</c:v>
                </c:pt>
                <c:pt idx="271">
                  <c:v>3.000000000000002E-2</c:v>
                </c:pt>
                <c:pt idx="272">
                  <c:v>2.9000000000000019E-2</c:v>
                </c:pt>
                <c:pt idx="273">
                  <c:v>2.8000000000000018E-2</c:v>
                </c:pt>
                <c:pt idx="274">
                  <c:v>2.7000000000000017E-2</c:v>
                </c:pt>
                <c:pt idx="275">
                  <c:v>2.6000000000000016E-2</c:v>
                </c:pt>
                <c:pt idx="276">
                  <c:v>2.5000000000000015E-2</c:v>
                </c:pt>
                <c:pt idx="277">
                  <c:v>2.4000000000000014E-2</c:v>
                </c:pt>
                <c:pt idx="278">
                  <c:v>2.3000000000000013E-2</c:v>
                </c:pt>
                <c:pt idx="279">
                  <c:v>2.2000000000000013E-2</c:v>
                </c:pt>
                <c:pt idx="280">
                  <c:v>2.1000000000000012E-2</c:v>
                </c:pt>
                <c:pt idx="281">
                  <c:v>2.0000000000000011E-2</c:v>
                </c:pt>
                <c:pt idx="282">
                  <c:v>1.900000000000001E-2</c:v>
                </c:pt>
                <c:pt idx="283">
                  <c:v>1.8000000000000009E-2</c:v>
                </c:pt>
                <c:pt idx="284">
                  <c:v>1.900000000000001E-2</c:v>
                </c:pt>
                <c:pt idx="285">
                  <c:v>2.0000000000000011E-2</c:v>
                </c:pt>
                <c:pt idx="286">
                  <c:v>2.1000000000000012E-2</c:v>
                </c:pt>
                <c:pt idx="287">
                  <c:v>2.2000000000000013E-2</c:v>
                </c:pt>
                <c:pt idx="288">
                  <c:v>2.3000000000000013E-2</c:v>
                </c:pt>
                <c:pt idx="289">
                  <c:v>2.4000000000000014E-2</c:v>
                </c:pt>
                <c:pt idx="290">
                  <c:v>2.5000000000000015E-2</c:v>
                </c:pt>
                <c:pt idx="291">
                  <c:v>2.6000000000000016E-2</c:v>
                </c:pt>
                <c:pt idx="292">
                  <c:v>2.7000000000000017E-2</c:v>
                </c:pt>
                <c:pt idx="293">
                  <c:v>2.8000000000000018E-2</c:v>
                </c:pt>
                <c:pt idx="294">
                  <c:v>2.9000000000000019E-2</c:v>
                </c:pt>
                <c:pt idx="295">
                  <c:v>3.000000000000002E-2</c:v>
                </c:pt>
                <c:pt idx="296">
                  <c:v>3.1000000000000021E-2</c:v>
                </c:pt>
                <c:pt idx="297">
                  <c:v>3.2000000000000021E-2</c:v>
                </c:pt>
                <c:pt idx="298">
                  <c:v>3.3000000000000022E-2</c:v>
                </c:pt>
                <c:pt idx="299">
                  <c:v>3.4000000000000023E-2</c:v>
                </c:pt>
                <c:pt idx="300">
                  <c:v>3.5000000000000024E-2</c:v>
                </c:pt>
                <c:pt idx="301">
                  <c:v>3.6000000000000025E-2</c:v>
                </c:pt>
                <c:pt idx="302">
                  <c:v>3.7000000000000026E-2</c:v>
                </c:pt>
                <c:pt idx="303">
                  <c:v>3.8000000000000027E-2</c:v>
                </c:pt>
                <c:pt idx="304">
                  <c:v>3.9000000000000028E-2</c:v>
                </c:pt>
                <c:pt idx="305">
                  <c:v>4.0000000000000029E-2</c:v>
                </c:pt>
                <c:pt idx="306">
                  <c:v>4.1000000000000029E-2</c:v>
                </c:pt>
                <c:pt idx="307">
                  <c:v>4.200000000000003E-2</c:v>
                </c:pt>
                <c:pt idx="308">
                  <c:v>4.3000000000000031E-2</c:v>
                </c:pt>
                <c:pt idx="309">
                  <c:v>4.4000000000000032E-2</c:v>
                </c:pt>
                <c:pt idx="310">
                  <c:v>4.5000000000000033E-2</c:v>
                </c:pt>
                <c:pt idx="311">
                  <c:v>4.6000000000000034E-2</c:v>
                </c:pt>
                <c:pt idx="312">
                  <c:v>4.7000000000000035E-2</c:v>
                </c:pt>
                <c:pt idx="313">
                  <c:v>4.8000000000000036E-2</c:v>
                </c:pt>
                <c:pt idx="314">
                  <c:v>4.9000000000000037E-2</c:v>
                </c:pt>
                <c:pt idx="315">
                  <c:v>5.0000000000000037E-2</c:v>
                </c:pt>
                <c:pt idx="316">
                  <c:v>5.1000000000000038E-2</c:v>
                </c:pt>
                <c:pt idx="317">
                  <c:v>5.2000000000000039E-2</c:v>
                </c:pt>
                <c:pt idx="318">
                  <c:v>5.300000000000004E-2</c:v>
                </c:pt>
                <c:pt idx="319">
                  <c:v>5.4000000000000041E-2</c:v>
                </c:pt>
                <c:pt idx="320">
                  <c:v>5.5000000000000042E-2</c:v>
                </c:pt>
                <c:pt idx="321">
                  <c:v>5.6000000000000043E-2</c:v>
                </c:pt>
                <c:pt idx="322">
                  <c:v>5.7000000000000044E-2</c:v>
                </c:pt>
                <c:pt idx="323">
                  <c:v>5.8000000000000045E-2</c:v>
                </c:pt>
                <c:pt idx="324">
                  <c:v>5.9000000000000045E-2</c:v>
                </c:pt>
                <c:pt idx="325">
                  <c:v>6.0000000000000046E-2</c:v>
                </c:pt>
                <c:pt idx="326">
                  <c:v>6.1000000000000047E-2</c:v>
                </c:pt>
                <c:pt idx="327">
                  <c:v>6.2000000000000048E-2</c:v>
                </c:pt>
                <c:pt idx="328">
                  <c:v>6.1000000000000047E-2</c:v>
                </c:pt>
                <c:pt idx="329">
                  <c:v>6.0000000000000046E-2</c:v>
                </c:pt>
                <c:pt idx="330">
                  <c:v>5.9000000000000045E-2</c:v>
                </c:pt>
                <c:pt idx="331">
                  <c:v>5.8000000000000045E-2</c:v>
                </c:pt>
                <c:pt idx="332">
                  <c:v>5.7000000000000044E-2</c:v>
                </c:pt>
                <c:pt idx="333">
                  <c:v>5.6000000000000043E-2</c:v>
                </c:pt>
                <c:pt idx="334">
                  <c:v>5.5000000000000042E-2</c:v>
                </c:pt>
                <c:pt idx="335">
                  <c:v>5.4000000000000041E-2</c:v>
                </c:pt>
                <c:pt idx="336">
                  <c:v>5.300000000000004E-2</c:v>
                </c:pt>
                <c:pt idx="337">
                  <c:v>5.2000000000000039E-2</c:v>
                </c:pt>
                <c:pt idx="338">
                  <c:v>5.1000000000000038E-2</c:v>
                </c:pt>
                <c:pt idx="339">
                  <c:v>5.0000000000000037E-2</c:v>
                </c:pt>
                <c:pt idx="340">
                  <c:v>4.9000000000000037E-2</c:v>
                </c:pt>
                <c:pt idx="341">
                  <c:v>4.8000000000000036E-2</c:v>
                </c:pt>
                <c:pt idx="342">
                  <c:v>4.7000000000000035E-2</c:v>
                </c:pt>
                <c:pt idx="343">
                  <c:v>4.6000000000000034E-2</c:v>
                </c:pt>
                <c:pt idx="344">
                  <c:v>4.5000000000000033E-2</c:v>
                </c:pt>
                <c:pt idx="345">
                  <c:v>4.4000000000000032E-2</c:v>
                </c:pt>
                <c:pt idx="346">
                  <c:v>4.3000000000000031E-2</c:v>
                </c:pt>
                <c:pt idx="347">
                  <c:v>4.200000000000003E-2</c:v>
                </c:pt>
                <c:pt idx="348">
                  <c:v>4.1000000000000029E-2</c:v>
                </c:pt>
                <c:pt idx="349">
                  <c:v>4.0000000000000029E-2</c:v>
                </c:pt>
                <c:pt idx="350">
                  <c:v>3.9000000000000028E-2</c:v>
                </c:pt>
                <c:pt idx="351">
                  <c:v>3.8000000000000027E-2</c:v>
                </c:pt>
                <c:pt idx="352">
                  <c:v>3.7000000000000026E-2</c:v>
                </c:pt>
                <c:pt idx="353">
                  <c:v>3.6000000000000025E-2</c:v>
                </c:pt>
                <c:pt idx="354">
                  <c:v>3.5000000000000024E-2</c:v>
                </c:pt>
                <c:pt idx="355">
                  <c:v>3.4000000000000023E-2</c:v>
                </c:pt>
                <c:pt idx="356">
                  <c:v>3.3000000000000022E-2</c:v>
                </c:pt>
                <c:pt idx="357">
                  <c:v>3.2000000000000021E-2</c:v>
                </c:pt>
                <c:pt idx="358">
                  <c:v>3.1000000000000021E-2</c:v>
                </c:pt>
                <c:pt idx="359">
                  <c:v>3.000000000000002E-2</c:v>
                </c:pt>
                <c:pt idx="360">
                  <c:v>2.9000000000000019E-2</c:v>
                </c:pt>
                <c:pt idx="361">
                  <c:v>2.8000000000000018E-2</c:v>
                </c:pt>
                <c:pt idx="362">
                  <c:v>2.7000000000000017E-2</c:v>
                </c:pt>
                <c:pt idx="363">
                  <c:v>2.6000000000000016E-2</c:v>
                </c:pt>
                <c:pt idx="364">
                  <c:v>2.5000000000000015E-2</c:v>
                </c:pt>
                <c:pt idx="365">
                  <c:v>2.4000000000000014E-2</c:v>
                </c:pt>
                <c:pt idx="366">
                  <c:v>2.3000000000000013E-2</c:v>
                </c:pt>
                <c:pt idx="367">
                  <c:v>2.2000000000000013E-2</c:v>
                </c:pt>
                <c:pt idx="368">
                  <c:v>2.1000000000000012E-2</c:v>
                </c:pt>
                <c:pt idx="369">
                  <c:v>2.0000000000000011E-2</c:v>
                </c:pt>
                <c:pt idx="370">
                  <c:v>2.1000000000000012E-2</c:v>
                </c:pt>
                <c:pt idx="371">
                  <c:v>2.2000000000000013E-2</c:v>
                </c:pt>
                <c:pt idx="372">
                  <c:v>2.3000000000000013E-2</c:v>
                </c:pt>
                <c:pt idx="373">
                  <c:v>2.4000000000000014E-2</c:v>
                </c:pt>
                <c:pt idx="374">
                  <c:v>2.5000000000000015E-2</c:v>
                </c:pt>
                <c:pt idx="375">
                  <c:v>2.6000000000000016E-2</c:v>
                </c:pt>
                <c:pt idx="376">
                  <c:v>2.7000000000000017E-2</c:v>
                </c:pt>
                <c:pt idx="377">
                  <c:v>2.8000000000000018E-2</c:v>
                </c:pt>
                <c:pt idx="378">
                  <c:v>2.9000000000000019E-2</c:v>
                </c:pt>
                <c:pt idx="379">
                  <c:v>3.000000000000002E-2</c:v>
                </c:pt>
                <c:pt idx="380">
                  <c:v>3.1000000000000021E-2</c:v>
                </c:pt>
                <c:pt idx="381">
                  <c:v>3.2000000000000021E-2</c:v>
                </c:pt>
                <c:pt idx="382">
                  <c:v>3.3000000000000022E-2</c:v>
                </c:pt>
                <c:pt idx="383">
                  <c:v>3.4000000000000023E-2</c:v>
                </c:pt>
                <c:pt idx="384">
                  <c:v>3.5000000000000024E-2</c:v>
                </c:pt>
                <c:pt idx="385">
                  <c:v>3.6000000000000025E-2</c:v>
                </c:pt>
                <c:pt idx="386">
                  <c:v>3.7000000000000026E-2</c:v>
                </c:pt>
                <c:pt idx="387">
                  <c:v>3.8000000000000027E-2</c:v>
                </c:pt>
                <c:pt idx="388">
                  <c:v>3.9000000000000028E-2</c:v>
                </c:pt>
                <c:pt idx="389">
                  <c:v>4.0000000000000029E-2</c:v>
                </c:pt>
                <c:pt idx="390">
                  <c:v>4.1000000000000029E-2</c:v>
                </c:pt>
                <c:pt idx="391">
                  <c:v>4.200000000000003E-2</c:v>
                </c:pt>
                <c:pt idx="392">
                  <c:v>4.3000000000000031E-2</c:v>
                </c:pt>
                <c:pt idx="393">
                  <c:v>4.4000000000000032E-2</c:v>
                </c:pt>
                <c:pt idx="394">
                  <c:v>4.5000000000000033E-2</c:v>
                </c:pt>
                <c:pt idx="395">
                  <c:v>4.6000000000000034E-2</c:v>
                </c:pt>
                <c:pt idx="396">
                  <c:v>4.7000000000000035E-2</c:v>
                </c:pt>
                <c:pt idx="397">
                  <c:v>4.8000000000000036E-2</c:v>
                </c:pt>
                <c:pt idx="398">
                  <c:v>4.9000000000000037E-2</c:v>
                </c:pt>
                <c:pt idx="399">
                  <c:v>5.0000000000000037E-2</c:v>
                </c:pt>
                <c:pt idx="400">
                  <c:v>5.1000000000000038E-2</c:v>
                </c:pt>
                <c:pt idx="401">
                  <c:v>5.2000000000000039E-2</c:v>
                </c:pt>
                <c:pt idx="402">
                  <c:v>5.300000000000004E-2</c:v>
                </c:pt>
                <c:pt idx="403">
                  <c:v>5.4000000000000041E-2</c:v>
                </c:pt>
                <c:pt idx="404">
                  <c:v>5.5000000000000042E-2</c:v>
                </c:pt>
                <c:pt idx="405">
                  <c:v>5.6000000000000043E-2</c:v>
                </c:pt>
                <c:pt idx="406">
                  <c:v>5.7000000000000044E-2</c:v>
                </c:pt>
                <c:pt idx="407">
                  <c:v>5.8000000000000045E-2</c:v>
                </c:pt>
                <c:pt idx="408">
                  <c:v>5.9000000000000045E-2</c:v>
                </c:pt>
                <c:pt idx="409">
                  <c:v>6.0000000000000046E-2</c:v>
                </c:pt>
                <c:pt idx="410">
                  <c:v>6.1000000000000047E-2</c:v>
                </c:pt>
                <c:pt idx="411">
                  <c:v>6.2000000000000048E-2</c:v>
                </c:pt>
                <c:pt idx="412">
                  <c:v>6.1000000000000047E-2</c:v>
                </c:pt>
                <c:pt idx="413">
                  <c:v>6.0000000000000046E-2</c:v>
                </c:pt>
                <c:pt idx="414">
                  <c:v>5.9000000000000045E-2</c:v>
                </c:pt>
                <c:pt idx="415">
                  <c:v>5.8000000000000045E-2</c:v>
                </c:pt>
                <c:pt idx="416">
                  <c:v>5.7000000000000044E-2</c:v>
                </c:pt>
                <c:pt idx="417">
                  <c:v>5.6000000000000043E-2</c:v>
                </c:pt>
                <c:pt idx="418">
                  <c:v>5.5000000000000042E-2</c:v>
                </c:pt>
                <c:pt idx="419">
                  <c:v>5.4000000000000041E-2</c:v>
                </c:pt>
                <c:pt idx="420">
                  <c:v>5.300000000000004E-2</c:v>
                </c:pt>
                <c:pt idx="421">
                  <c:v>5.2000000000000039E-2</c:v>
                </c:pt>
                <c:pt idx="422">
                  <c:v>5.1000000000000038E-2</c:v>
                </c:pt>
                <c:pt idx="423">
                  <c:v>5.0000000000000037E-2</c:v>
                </c:pt>
                <c:pt idx="424">
                  <c:v>4.9000000000000037E-2</c:v>
                </c:pt>
                <c:pt idx="425">
                  <c:v>4.8000000000000036E-2</c:v>
                </c:pt>
                <c:pt idx="426">
                  <c:v>4.7000000000000035E-2</c:v>
                </c:pt>
                <c:pt idx="427">
                  <c:v>4.6000000000000034E-2</c:v>
                </c:pt>
                <c:pt idx="428">
                  <c:v>4.5000000000000033E-2</c:v>
                </c:pt>
                <c:pt idx="429">
                  <c:v>4.4000000000000032E-2</c:v>
                </c:pt>
                <c:pt idx="430">
                  <c:v>4.3000000000000031E-2</c:v>
                </c:pt>
                <c:pt idx="431">
                  <c:v>4.200000000000003E-2</c:v>
                </c:pt>
                <c:pt idx="432">
                  <c:v>4.1000000000000029E-2</c:v>
                </c:pt>
                <c:pt idx="433">
                  <c:v>4.0000000000000029E-2</c:v>
                </c:pt>
                <c:pt idx="434">
                  <c:v>3.9000000000000028E-2</c:v>
                </c:pt>
                <c:pt idx="435">
                  <c:v>3.8000000000000027E-2</c:v>
                </c:pt>
                <c:pt idx="436">
                  <c:v>3.7000000000000026E-2</c:v>
                </c:pt>
                <c:pt idx="437">
                  <c:v>3.6000000000000025E-2</c:v>
                </c:pt>
                <c:pt idx="438">
                  <c:v>3.5000000000000024E-2</c:v>
                </c:pt>
                <c:pt idx="439">
                  <c:v>3.4000000000000023E-2</c:v>
                </c:pt>
                <c:pt idx="440">
                  <c:v>3.3000000000000022E-2</c:v>
                </c:pt>
                <c:pt idx="441">
                  <c:v>3.2000000000000021E-2</c:v>
                </c:pt>
                <c:pt idx="442">
                  <c:v>3.1000000000000021E-2</c:v>
                </c:pt>
                <c:pt idx="443">
                  <c:v>3.000000000000002E-2</c:v>
                </c:pt>
                <c:pt idx="444">
                  <c:v>2.9000000000000019E-2</c:v>
                </c:pt>
                <c:pt idx="445">
                  <c:v>2.8000000000000018E-2</c:v>
                </c:pt>
                <c:pt idx="446">
                  <c:v>2.7000000000000017E-2</c:v>
                </c:pt>
                <c:pt idx="447">
                  <c:v>2.6000000000000016E-2</c:v>
                </c:pt>
                <c:pt idx="448">
                  <c:v>2.5000000000000015E-2</c:v>
                </c:pt>
                <c:pt idx="449">
                  <c:v>2.4000000000000014E-2</c:v>
                </c:pt>
                <c:pt idx="450">
                  <c:v>2.3000000000000013E-2</c:v>
                </c:pt>
                <c:pt idx="451">
                  <c:v>2.2000000000000013E-2</c:v>
                </c:pt>
                <c:pt idx="452">
                  <c:v>2.1000000000000012E-2</c:v>
                </c:pt>
                <c:pt idx="453">
                  <c:v>2.0000000000000011E-2</c:v>
                </c:pt>
                <c:pt idx="454">
                  <c:v>2.1000000000000012E-2</c:v>
                </c:pt>
                <c:pt idx="455">
                  <c:v>2.2000000000000013E-2</c:v>
                </c:pt>
                <c:pt idx="456">
                  <c:v>2.3000000000000013E-2</c:v>
                </c:pt>
                <c:pt idx="457">
                  <c:v>2.4000000000000014E-2</c:v>
                </c:pt>
                <c:pt idx="458">
                  <c:v>2.5000000000000015E-2</c:v>
                </c:pt>
                <c:pt idx="459">
                  <c:v>2.6000000000000016E-2</c:v>
                </c:pt>
                <c:pt idx="460">
                  <c:v>2.7000000000000017E-2</c:v>
                </c:pt>
                <c:pt idx="461">
                  <c:v>2.8000000000000018E-2</c:v>
                </c:pt>
                <c:pt idx="462">
                  <c:v>2.9000000000000019E-2</c:v>
                </c:pt>
                <c:pt idx="463">
                  <c:v>3.000000000000002E-2</c:v>
                </c:pt>
                <c:pt idx="464">
                  <c:v>3.1000000000000021E-2</c:v>
                </c:pt>
                <c:pt idx="465">
                  <c:v>3.2000000000000021E-2</c:v>
                </c:pt>
                <c:pt idx="466">
                  <c:v>3.3000000000000022E-2</c:v>
                </c:pt>
                <c:pt idx="467">
                  <c:v>3.4000000000000023E-2</c:v>
                </c:pt>
                <c:pt idx="468">
                  <c:v>3.5000000000000024E-2</c:v>
                </c:pt>
                <c:pt idx="469">
                  <c:v>3.6000000000000025E-2</c:v>
                </c:pt>
                <c:pt idx="470">
                  <c:v>3.7000000000000026E-2</c:v>
                </c:pt>
                <c:pt idx="471">
                  <c:v>3.8000000000000027E-2</c:v>
                </c:pt>
                <c:pt idx="472">
                  <c:v>3.9000000000000028E-2</c:v>
                </c:pt>
                <c:pt idx="473">
                  <c:v>4.0000000000000029E-2</c:v>
                </c:pt>
                <c:pt idx="474">
                  <c:v>4.1000000000000029E-2</c:v>
                </c:pt>
                <c:pt idx="475">
                  <c:v>4.200000000000003E-2</c:v>
                </c:pt>
                <c:pt idx="476">
                  <c:v>4.3000000000000031E-2</c:v>
                </c:pt>
                <c:pt idx="477">
                  <c:v>4.4000000000000032E-2</c:v>
                </c:pt>
                <c:pt idx="478">
                  <c:v>4.5000000000000033E-2</c:v>
                </c:pt>
                <c:pt idx="479">
                  <c:v>4.6000000000000034E-2</c:v>
                </c:pt>
                <c:pt idx="480">
                  <c:v>4.7000000000000035E-2</c:v>
                </c:pt>
                <c:pt idx="481">
                  <c:v>4.8000000000000036E-2</c:v>
                </c:pt>
                <c:pt idx="482">
                  <c:v>4.9000000000000037E-2</c:v>
                </c:pt>
                <c:pt idx="483">
                  <c:v>5.0000000000000037E-2</c:v>
                </c:pt>
                <c:pt idx="484">
                  <c:v>5.1000000000000038E-2</c:v>
                </c:pt>
                <c:pt idx="485">
                  <c:v>5.2000000000000039E-2</c:v>
                </c:pt>
                <c:pt idx="486">
                  <c:v>5.300000000000004E-2</c:v>
                </c:pt>
                <c:pt idx="487">
                  <c:v>5.4000000000000041E-2</c:v>
                </c:pt>
                <c:pt idx="488">
                  <c:v>5.5000000000000042E-2</c:v>
                </c:pt>
                <c:pt idx="489">
                  <c:v>5.6000000000000043E-2</c:v>
                </c:pt>
                <c:pt idx="490">
                  <c:v>5.7000000000000044E-2</c:v>
                </c:pt>
                <c:pt idx="491">
                  <c:v>5.8000000000000045E-2</c:v>
                </c:pt>
                <c:pt idx="492">
                  <c:v>5.9000000000000045E-2</c:v>
                </c:pt>
                <c:pt idx="493">
                  <c:v>6.0000000000000046E-2</c:v>
                </c:pt>
                <c:pt idx="494">
                  <c:v>6.1000000000000047E-2</c:v>
                </c:pt>
                <c:pt idx="495">
                  <c:v>6.2000000000000048E-2</c:v>
                </c:pt>
                <c:pt idx="496">
                  <c:v>6.1000000000000047E-2</c:v>
                </c:pt>
                <c:pt idx="497">
                  <c:v>6.0000000000000046E-2</c:v>
                </c:pt>
                <c:pt idx="498">
                  <c:v>5.9000000000000045E-2</c:v>
                </c:pt>
                <c:pt idx="499">
                  <c:v>5.8000000000000045E-2</c:v>
                </c:pt>
                <c:pt idx="500">
                  <c:v>5.7000000000000044E-2</c:v>
                </c:pt>
                <c:pt idx="501">
                  <c:v>5.6000000000000043E-2</c:v>
                </c:pt>
                <c:pt idx="502">
                  <c:v>5.5000000000000042E-2</c:v>
                </c:pt>
                <c:pt idx="503">
                  <c:v>5.4000000000000041E-2</c:v>
                </c:pt>
                <c:pt idx="504">
                  <c:v>5.300000000000004E-2</c:v>
                </c:pt>
                <c:pt idx="505">
                  <c:v>5.2000000000000039E-2</c:v>
                </c:pt>
                <c:pt idx="506">
                  <c:v>5.1000000000000038E-2</c:v>
                </c:pt>
                <c:pt idx="507">
                  <c:v>5.0000000000000037E-2</c:v>
                </c:pt>
                <c:pt idx="508">
                  <c:v>4.9000000000000037E-2</c:v>
                </c:pt>
                <c:pt idx="509">
                  <c:v>4.8000000000000036E-2</c:v>
                </c:pt>
                <c:pt idx="510">
                  <c:v>4.7000000000000035E-2</c:v>
                </c:pt>
                <c:pt idx="511">
                  <c:v>4.6000000000000034E-2</c:v>
                </c:pt>
                <c:pt idx="512">
                  <c:v>4.5000000000000033E-2</c:v>
                </c:pt>
                <c:pt idx="513">
                  <c:v>4.4000000000000032E-2</c:v>
                </c:pt>
                <c:pt idx="514">
                  <c:v>4.3000000000000031E-2</c:v>
                </c:pt>
                <c:pt idx="515">
                  <c:v>4.200000000000003E-2</c:v>
                </c:pt>
                <c:pt idx="516">
                  <c:v>4.1000000000000029E-2</c:v>
                </c:pt>
                <c:pt idx="517">
                  <c:v>4.0000000000000029E-2</c:v>
                </c:pt>
                <c:pt idx="518">
                  <c:v>3.9000000000000028E-2</c:v>
                </c:pt>
                <c:pt idx="519">
                  <c:v>3.8000000000000027E-2</c:v>
                </c:pt>
                <c:pt idx="520">
                  <c:v>3.7000000000000026E-2</c:v>
                </c:pt>
                <c:pt idx="521">
                  <c:v>3.6000000000000025E-2</c:v>
                </c:pt>
                <c:pt idx="522">
                  <c:v>3.5000000000000024E-2</c:v>
                </c:pt>
                <c:pt idx="523">
                  <c:v>3.4000000000000023E-2</c:v>
                </c:pt>
                <c:pt idx="524">
                  <c:v>3.3000000000000022E-2</c:v>
                </c:pt>
                <c:pt idx="525">
                  <c:v>3.2000000000000021E-2</c:v>
                </c:pt>
                <c:pt idx="526">
                  <c:v>3.1000000000000021E-2</c:v>
                </c:pt>
                <c:pt idx="527">
                  <c:v>3.000000000000002E-2</c:v>
                </c:pt>
                <c:pt idx="528">
                  <c:v>2.9000000000000019E-2</c:v>
                </c:pt>
                <c:pt idx="529">
                  <c:v>2.8000000000000018E-2</c:v>
                </c:pt>
                <c:pt idx="530">
                  <c:v>2.7000000000000017E-2</c:v>
                </c:pt>
                <c:pt idx="531">
                  <c:v>2.6000000000000016E-2</c:v>
                </c:pt>
                <c:pt idx="532">
                  <c:v>2.5000000000000015E-2</c:v>
                </c:pt>
                <c:pt idx="533">
                  <c:v>2.4000000000000014E-2</c:v>
                </c:pt>
                <c:pt idx="534">
                  <c:v>2.3000000000000013E-2</c:v>
                </c:pt>
                <c:pt idx="535">
                  <c:v>2.2000000000000013E-2</c:v>
                </c:pt>
                <c:pt idx="536">
                  <c:v>2.1000000000000012E-2</c:v>
                </c:pt>
                <c:pt idx="537">
                  <c:v>2.0000000000000011E-2</c:v>
                </c:pt>
                <c:pt idx="538">
                  <c:v>2.1000000000000012E-2</c:v>
                </c:pt>
                <c:pt idx="539">
                  <c:v>2.2000000000000013E-2</c:v>
                </c:pt>
                <c:pt idx="540">
                  <c:v>2.3000000000000013E-2</c:v>
                </c:pt>
                <c:pt idx="541">
                  <c:v>2.4000000000000014E-2</c:v>
                </c:pt>
                <c:pt idx="542">
                  <c:v>2.5000000000000015E-2</c:v>
                </c:pt>
                <c:pt idx="543">
                  <c:v>2.6000000000000016E-2</c:v>
                </c:pt>
                <c:pt idx="544">
                  <c:v>2.7000000000000017E-2</c:v>
                </c:pt>
                <c:pt idx="545">
                  <c:v>2.8000000000000018E-2</c:v>
                </c:pt>
                <c:pt idx="546">
                  <c:v>2.9000000000000019E-2</c:v>
                </c:pt>
                <c:pt idx="547">
                  <c:v>3.000000000000002E-2</c:v>
                </c:pt>
                <c:pt idx="548">
                  <c:v>3.1000000000000021E-2</c:v>
                </c:pt>
                <c:pt idx="549">
                  <c:v>3.2000000000000021E-2</c:v>
                </c:pt>
                <c:pt idx="550">
                  <c:v>3.3000000000000022E-2</c:v>
                </c:pt>
                <c:pt idx="551">
                  <c:v>3.4000000000000023E-2</c:v>
                </c:pt>
                <c:pt idx="552">
                  <c:v>3.5000000000000024E-2</c:v>
                </c:pt>
                <c:pt idx="553">
                  <c:v>3.6000000000000025E-2</c:v>
                </c:pt>
                <c:pt idx="554">
                  <c:v>3.7000000000000026E-2</c:v>
                </c:pt>
                <c:pt idx="555">
                  <c:v>3.8000000000000027E-2</c:v>
                </c:pt>
                <c:pt idx="556">
                  <c:v>3.9000000000000028E-2</c:v>
                </c:pt>
                <c:pt idx="557">
                  <c:v>4.0000000000000029E-2</c:v>
                </c:pt>
                <c:pt idx="558">
                  <c:v>4.1000000000000029E-2</c:v>
                </c:pt>
                <c:pt idx="559">
                  <c:v>4.200000000000003E-2</c:v>
                </c:pt>
                <c:pt idx="560">
                  <c:v>4.3000000000000031E-2</c:v>
                </c:pt>
                <c:pt idx="561">
                  <c:v>4.4000000000000032E-2</c:v>
                </c:pt>
                <c:pt idx="562">
                  <c:v>4.5000000000000033E-2</c:v>
                </c:pt>
                <c:pt idx="563">
                  <c:v>4.6000000000000034E-2</c:v>
                </c:pt>
                <c:pt idx="564">
                  <c:v>4.7000000000000035E-2</c:v>
                </c:pt>
                <c:pt idx="565">
                  <c:v>4.8000000000000036E-2</c:v>
                </c:pt>
                <c:pt idx="566">
                  <c:v>4.9000000000000037E-2</c:v>
                </c:pt>
                <c:pt idx="567">
                  <c:v>5.0000000000000037E-2</c:v>
                </c:pt>
                <c:pt idx="568">
                  <c:v>5.1000000000000038E-2</c:v>
                </c:pt>
                <c:pt idx="569">
                  <c:v>5.2000000000000039E-2</c:v>
                </c:pt>
                <c:pt idx="570">
                  <c:v>5.300000000000004E-2</c:v>
                </c:pt>
                <c:pt idx="571">
                  <c:v>5.4000000000000041E-2</c:v>
                </c:pt>
                <c:pt idx="572">
                  <c:v>5.5000000000000042E-2</c:v>
                </c:pt>
                <c:pt idx="573">
                  <c:v>5.6000000000000043E-2</c:v>
                </c:pt>
                <c:pt idx="574">
                  <c:v>5.7000000000000044E-2</c:v>
                </c:pt>
                <c:pt idx="575">
                  <c:v>5.8000000000000045E-2</c:v>
                </c:pt>
                <c:pt idx="576">
                  <c:v>5.9000000000000045E-2</c:v>
                </c:pt>
                <c:pt idx="577">
                  <c:v>6.0000000000000046E-2</c:v>
                </c:pt>
                <c:pt idx="578">
                  <c:v>6.1000000000000047E-2</c:v>
                </c:pt>
                <c:pt idx="579">
                  <c:v>6.2000000000000048E-2</c:v>
                </c:pt>
                <c:pt idx="580">
                  <c:v>6.3000000000000042E-2</c:v>
                </c:pt>
                <c:pt idx="581">
                  <c:v>6.2000000000000041E-2</c:v>
                </c:pt>
                <c:pt idx="582">
                  <c:v>6.100000000000004E-2</c:v>
                </c:pt>
                <c:pt idx="583">
                  <c:v>6.0000000000000039E-2</c:v>
                </c:pt>
                <c:pt idx="584">
                  <c:v>5.9000000000000039E-2</c:v>
                </c:pt>
                <c:pt idx="585">
                  <c:v>5.8000000000000038E-2</c:v>
                </c:pt>
                <c:pt idx="586">
                  <c:v>5.7000000000000037E-2</c:v>
                </c:pt>
                <c:pt idx="587">
                  <c:v>5.6000000000000036E-2</c:v>
                </c:pt>
                <c:pt idx="588">
                  <c:v>5.5000000000000035E-2</c:v>
                </c:pt>
                <c:pt idx="589">
                  <c:v>5.4000000000000034E-2</c:v>
                </c:pt>
                <c:pt idx="590">
                  <c:v>5.3000000000000033E-2</c:v>
                </c:pt>
                <c:pt idx="591">
                  <c:v>5.2000000000000032E-2</c:v>
                </c:pt>
                <c:pt idx="592">
                  <c:v>5.1000000000000031E-2</c:v>
                </c:pt>
                <c:pt idx="593">
                  <c:v>5.0000000000000031E-2</c:v>
                </c:pt>
                <c:pt idx="594">
                  <c:v>4.900000000000003E-2</c:v>
                </c:pt>
                <c:pt idx="595">
                  <c:v>4.8000000000000029E-2</c:v>
                </c:pt>
                <c:pt idx="596">
                  <c:v>4.7000000000000028E-2</c:v>
                </c:pt>
                <c:pt idx="597">
                  <c:v>4.6000000000000027E-2</c:v>
                </c:pt>
                <c:pt idx="598">
                  <c:v>4.5000000000000026E-2</c:v>
                </c:pt>
                <c:pt idx="599">
                  <c:v>4.4000000000000025E-2</c:v>
                </c:pt>
                <c:pt idx="600">
                  <c:v>4.3000000000000024E-2</c:v>
                </c:pt>
                <c:pt idx="601">
                  <c:v>4.2000000000000023E-2</c:v>
                </c:pt>
                <c:pt idx="602">
                  <c:v>4.1000000000000023E-2</c:v>
                </c:pt>
                <c:pt idx="603">
                  <c:v>4.0000000000000022E-2</c:v>
                </c:pt>
                <c:pt idx="604">
                  <c:v>3.9000000000000021E-2</c:v>
                </c:pt>
                <c:pt idx="605">
                  <c:v>3.800000000000002E-2</c:v>
                </c:pt>
                <c:pt idx="606">
                  <c:v>3.7000000000000019E-2</c:v>
                </c:pt>
                <c:pt idx="607">
                  <c:v>3.6000000000000018E-2</c:v>
                </c:pt>
                <c:pt idx="608">
                  <c:v>3.5000000000000017E-2</c:v>
                </c:pt>
                <c:pt idx="609">
                  <c:v>3.4000000000000016E-2</c:v>
                </c:pt>
                <c:pt idx="610">
                  <c:v>3.3000000000000015E-2</c:v>
                </c:pt>
                <c:pt idx="611">
                  <c:v>3.2000000000000015E-2</c:v>
                </c:pt>
                <c:pt idx="612">
                  <c:v>3.1000000000000014E-2</c:v>
                </c:pt>
                <c:pt idx="613">
                  <c:v>3.0000000000000013E-2</c:v>
                </c:pt>
                <c:pt idx="614">
                  <c:v>2.9000000000000012E-2</c:v>
                </c:pt>
                <c:pt idx="615">
                  <c:v>2.8000000000000011E-2</c:v>
                </c:pt>
                <c:pt idx="616">
                  <c:v>2.700000000000001E-2</c:v>
                </c:pt>
                <c:pt idx="617">
                  <c:v>2.6000000000000009E-2</c:v>
                </c:pt>
                <c:pt idx="618">
                  <c:v>2.5000000000000008E-2</c:v>
                </c:pt>
                <c:pt idx="619">
                  <c:v>2.4000000000000007E-2</c:v>
                </c:pt>
                <c:pt idx="620">
                  <c:v>2.3000000000000007E-2</c:v>
                </c:pt>
                <c:pt idx="621">
                  <c:v>2.2000000000000006E-2</c:v>
                </c:pt>
                <c:pt idx="622">
                  <c:v>2.1000000000000005E-2</c:v>
                </c:pt>
                <c:pt idx="623">
                  <c:v>2.0000000000000004E-2</c:v>
                </c:pt>
                <c:pt idx="624">
                  <c:v>2.1000000000000005E-2</c:v>
                </c:pt>
                <c:pt idx="625">
                  <c:v>2.2000000000000006E-2</c:v>
                </c:pt>
                <c:pt idx="626">
                  <c:v>2.3000000000000007E-2</c:v>
                </c:pt>
                <c:pt idx="627">
                  <c:v>2.4000000000000007E-2</c:v>
                </c:pt>
                <c:pt idx="628">
                  <c:v>2.5000000000000008E-2</c:v>
                </c:pt>
                <c:pt idx="629">
                  <c:v>2.6000000000000009E-2</c:v>
                </c:pt>
                <c:pt idx="630">
                  <c:v>2.700000000000001E-2</c:v>
                </c:pt>
                <c:pt idx="631">
                  <c:v>2.8000000000000011E-2</c:v>
                </c:pt>
                <c:pt idx="632">
                  <c:v>2.9000000000000012E-2</c:v>
                </c:pt>
                <c:pt idx="633">
                  <c:v>3.0000000000000013E-2</c:v>
                </c:pt>
                <c:pt idx="634">
                  <c:v>3.1000000000000014E-2</c:v>
                </c:pt>
                <c:pt idx="635">
                  <c:v>3.2000000000000015E-2</c:v>
                </c:pt>
                <c:pt idx="636">
                  <c:v>3.3000000000000015E-2</c:v>
                </c:pt>
                <c:pt idx="637">
                  <c:v>3.4000000000000016E-2</c:v>
                </c:pt>
                <c:pt idx="638">
                  <c:v>3.5000000000000017E-2</c:v>
                </c:pt>
                <c:pt idx="639">
                  <c:v>3.6000000000000018E-2</c:v>
                </c:pt>
                <c:pt idx="640">
                  <c:v>3.7000000000000019E-2</c:v>
                </c:pt>
                <c:pt idx="641">
                  <c:v>3.800000000000002E-2</c:v>
                </c:pt>
                <c:pt idx="642">
                  <c:v>3.9000000000000021E-2</c:v>
                </c:pt>
                <c:pt idx="643">
                  <c:v>4.0000000000000022E-2</c:v>
                </c:pt>
                <c:pt idx="644">
                  <c:v>4.1000000000000023E-2</c:v>
                </c:pt>
                <c:pt idx="645">
                  <c:v>4.2000000000000023E-2</c:v>
                </c:pt>
                <c:pt idx="646">
                  <c:v>4.3000000000000024E-2</c:v>
                </c:pt>
                <c:pt idx="647">
                  <c:v>4.4000000000000025E-2</c:v>
                </c:pt>
                <c:pt idx="648">
                  <c:v>4.5000000000000026E-2</c:v>
                </c:pt>
                <c:pt idx="649">
                  <c:v>4.6000000000000027E-2</c:v>
                </c:pt>
                <c:pt idx="650">
                  <c:v>4.7000000000000028E-2</c:v>
                </c:pt>
                <c:pt idx="651">
                  <c:v>4.8000000000000029E-2</c:v>
                </c:pt>
                <c:pt idx="652">
                  <c:v>4.900000000000003E-2</c:v>
                </c:pt>
                <c:pt idx="653">
                  <c:v>5.0000000000000031E-2</c:v>
                </c:pt>
                <c:pt idx="654">
                  <c:v>5.1000000000000031E-2</c:v>
                </c:pt>
                <c:pt idx="655">
                  <c:v>5.2000000000000032E-2</c:v>
                </c:pt>
                <c:pt idx="656">
                  <c:v>5.3000000000000033E-2</c:v>
                </c:pt>
                <c:pt idx="657">
                  <c:v>5.4000000000000034E-2</c:v>
                </c:pt>
                <c:pt idx="658">
                  <c:v>5.5000000000000035E-2</c:v>
                </c:pt>
                <c:pt idx="659">
                  <c:v>5.6000000000000036E-2</c:v>
                </c:pt>
                <c:pt idx="660">
                  <c:v>5.7000000000000037E-2</c:v>
                </c:pt>
                <c:pt idx="661">
                  <c:v>5.8000000000000038E-2</c:v>
                </c:pt>
                <c:pt idx="662">
                  <c:v>5.9000000000000039E-2</c:v>
                </c:pt>
                <c:pt idx="663">
                  <c:v>6.0000000000000039E-2</c:v>
                </c:pt>
                <c:pt idx="664">
                  <c:v>6.100000000000004E-2</c:v>
                </c:pt>
                <c:pt idx="665">
                  <c:v>6.2000000000000041E-2</c:v>
                </c:pt>
                <c:pt idx="666">
                  <c:v>6.3000000000000042E-2</c:v>
                </c:pt>
                <c:pt idx="667">
                  <c:v>6.2000000000000041E-2</c:v>
                </c:pt>
                <c:pt idx="668">
                  <c:v>6.100000000000004E-2</c:v>
                </c:pt>
                <c:pt idx="669">
                  <c:v>6.0000000000000039E-2</c:v>
                </c:pt>
                <c:pt idx="670">
                  <c:v>5.9000000000000039E-2</c:v>
                </c:pt>
                <c:pt idx="671">
                  <c:v>5.8000000000000038E-2</c:v>
                </c:pt>
                <c:pt idx="672">
                  <c:v>5.7000000000000037E-2</c:v>
                </c:pt>
                <c:pt idx="673">
                  <c:v>5.6000000000000036E-2</c:v>
                </c:pt>
                <c:pt idx="674">
                  <c:v>5.5000000000000035E-2</c:v>
                </c:pt>
                <c:pt idx="675">
                  <c:v>5.4000000000000034E-2</c:v>
                </c:pt>
                <c:pt idx="676">
                  <c:v>5.3000000000000033E-2</c:v>
                </c:pt>
                <c:pt idx="677">
                  <c:v>5.2000000000000032E-2</c:v>
                </c:pt>
                <c:pt idx="678">
                  <c:v>5.1000000000000031E-2</c:v>
                </c:pt>
                <c:pt idx="679">
                  <c:v>5.0000000000000031E-2</c:v>
                </c:pt>
                <c:pt idx="680">
                  <c:v>4.900000000000003E-2</c:v>
                </c:pt>
                <c:pt idx="681">
                  <c:v>4.8000000000000029E-2</c:v>
                </c:pt>
                <c:pt idx="682">
                  <c:v>4.7000000000000028E-2</c:v>
                </c:pt>
                <c:pt idx="683">
                  <c:v>4.6000000000000027E-2</c:v>
                </c:pt>
                <c:pt idx="684">
                  <c:v>4.5000000000000026E-2</c:v>
                </c:pt>
                <c:pt idx="685">
                  <c:v>4.4000000000000025E-2</c:v>
                </c:pt>
                <c:pt idx="686">
                  <c:v>4.3000000000000024E-2</c:v>
                </c:pt>
                <c:pt idx="687">
                  <c:v>4.2000000000000023E-2</c:v>
                </c:pt>
                <c:pt idx="688">
                  <c:v>4.1000000000000023E-2</c:v>
                </c:pt>
                <c:pt idx="689">
                  <c:v>4.0000000000000022E-2</c:v>
                </c:pt>
                <c:pt idx="690">
                  <c:v>3.9000000000000021E-2</c:v>
                </c:pt>
                <c:pt idx="691">
                  <c:v>3.800000000000002E-2</c:v>
                </c:pt>
                <c:pt idx="692">
                  <c:v>3.7000000000000019E-2</c:v>
                </c:pt>
                <c:pt idx="693">
                  <c:v>3.6000000000000018E-2</c:v>
                </c:pt>
                <c:pt idx="694">
                  <c:v>3.5000000000000017E-2</c:v>
                </c:pt>
                <c:pt idx="695">
                  <c:v>3.4000000000000016E-2</c:v>
                </c:pt>
                <c:pt idx="696">
                  <c:v>3.3000000000000015E-2</c:v>
                </c:pt>
                <c:pt idx="697">
                  <c:v>3.2000000000000015E-2</c:v>
                </c:pt>
                <c:pt idx="698">
                  <c:v>3.1000000000000014E-2</c:v>
                </c:pt>
                <c:pt idx="699">
                  <c:v>3.0000000000000013E-2</c:v>
                </c:pt>
                <c:pt idx="700">
                  <c:v>2.9000000000000012E-2</c:v>
                </c:pt>
                <c:pt idx="701">
                  <c:v>2.8000000000000011E-2</c:v>
                </c:pt>
                <c:pt idx="702">
                  <c:v>2.700000000000001E-2</c:v>
                </c:pt>
                <c:pt idx="703">
                  <c:v>2.6000000000000009E-2</c:v>
                </c:pt>
                <c:pt idx="704">
                  <c:v>2.5000000000000008E-2</c:v>
                </c:pt>
                <c:pt idx="705">
                  <c:v>2.4000000000000007E-2</c:v>
                </c:pt>
                <c:pt idx="706">
                  <c:v>2.3000000000000007E-2</c:v>
                </c:pt>
                <c:pt idx="707">
                  <c:v>2.2000000000000006E-2</c:v>
                </c:pt>
                <c:pt idx="708">
                  <c:v>2.1000000000000005E-2</c:v>
                </c:pt>
                <c:pt idx="709">
                  <c:v>2.0000000000000004E-2</c:v>
                </c:pt>
                <c:pt idx="710">
                  <c:v>2.1000000000000005E-2</c:v>
                </c:pt>
                <c:pt idx="711">
                  <c:v>2.2000000000000006E-2</c:v>
                </c:pt>
                <c:pt idx="712">
                  <c:v>2.3000000000000007E-2</c:v>
                </c:pt>
                <c:pt idx="713">
                  <c:v>2.4000000000000007E-2</c:v>
                </c:pt>
                <c:pt idx="714">
                  <c:v>2.5000000000000008E-2</c:v>
                </c:pt>
                <c:pt idx="715">
                  <c:v>2.6000000000000009E-2</c:v>
                </c:pt>
                <c:pt idx="716">
                  <c:v>2.700000000000001E-2</c:v>
                </c:pt>
                <c:pt idx="717">
                  <c:v>2.8000000000000011E-2</c:v>
                </c:pt>
                <c:pt idx="718">
                  <c:v>2.9000000000000012E-2</c:v>
                </c:pt>
                <c:pt idx="719">
                  <c:v>3.0000000000000013E-2</c:v>
                </c:pt>
                <c:pt idx="720">
                  <c:v>3.1000000000000014E-2</c:v>
                </c:pt>
              </c:numCache>
            </c:numRef>
          </c:xVal>
          <c:yVal>
            <c:numRef>
              <c:f>'NiTi AM'!$AU$111:$AU$831</c:f>
              <c:numCache>
                <c:formatCode>General</c:formatCode>
                <c:ptCount val="721"/>
                <c:pt idx="0">
                  <c:v>7.8728921881389691E-3</c:v>
                </c:pt>
                <c:pt idx="1">
                  <c:v>7.8728921881389691E-3</c:v>
                </c:pt>
                <c:pt idx="2">
                  <c:v>7.8728921881389691E-3</c:v>
                </c:pt>
                <c:pt idx="3">
                  <c:v>7.8728921881389691E-3</c:v>
                </c:pt>
                <c:pt idx="4">
                  <c:v>7.8728921881389691E-3</c:v>
                </c:pt>
                <c:pt idx="5">
                  <c:v>7.8728921881389691E-3</c:v>
                </c:pt>
                <c:pt idx="6">
                  <c:v>7.8728921881389691E-3</c:v>
                </c:pt>
                <c:pt idx="7">
                  <c:v>7.8728921881389691E-3</c:v>
                </c:pt>
                <c:pt idx="8">
                  <c:v>7.8728921881389691E-3</c:v>
                </c:pt>
                <c:pt idx="9">
                  <c:v>7.8728921881389691E-3</c:v>
                </c:pt>
                <c:pt idx="10">
                  <c:v>7.8728921881389691E-3</c:v>
                </c:pt>
                <c:pt idx="11">
                  <c:v>7.8728921881389691E-3</c:v>
                </c:pt>
                <c:pt idx="12">
                  <c:v>7.8728921881389691E-3</c:v>
                </c:pt>
                <c:pt idx="13">
                  <c:v>7.8728921881389691E-3</c:v>
                </c:pt>
                <c:pt idx="14">
                  <c:v>7.8728921881389691E-3</c:v>
                </c:pt>
                <c:pt idx="15">
                  <c:v>7.8728921881389691E-3</c:v>
                </c:pt>
                <c:pt idx="16">
                  <c:v>7.8728921881389691E-3</c:v>
                </c:pt>
                <c:pt idx="17">
                  <c:v>7.8728921881389691E-3</c:v>
                </c:pt>
                <c:pt idx="18">
                  <c:v>7.8728921881389691E-3</c:v>
                </c:pt>
                <c:pt idx="19">
                  <c:v>7.9440857536864518E-3</c:v>
                </c:pt>
                <c:pt idx="20">
                  <c:v>8.1953869968264502E-3</c:v>
                </c:pt>
                <c:pt idx="21">
                  <c:v>8.3753891361577643E-3</c:v>
                </c:pt>
                <c:pt idx="22">
                  <c:v>8.6534189622315787E-3</c:v>
                </c:pt>
                <c:pt idx="23">
                  <c:v>8.8371687817025285E-3</c:v>
                </c:pt>
                <c:pt idx="24">
                  <c:v>8.9960230389199633E-3</c:v>
                </c:pt>
                <c:pt idx="25">
                  <c:v>9.2684990553257608E-3</c:v>
                </c:pt>
                <c:pt idx="26">
                  <c:v>9.4487305865815774E-3</c:v>
                </c:pt>
                <c:pt idx="27">
                  <c:v>9.6158621736345991E-3</c:v>
                </c:pt>
                <c:pt idx="28">
                  <c:v>9.7735138115745916E-3</c:v>
                </c:pt>
                <c:pt idx="29">
                  <c:v>1.0045234676215403E-2</c:v>
                </c:pt>
                <c:pt idx="30">
                  <c:v>1.0230153595163603E-2</c:v>
                </c:pt>
                <c:pt idx="31">
                  <c:v>1.0391147132099873E-2</c:v>
                </c:pt>
                <c:pt idx="32">
                  <c:v>1.0663813067133328E-2</c:v>
                </c:pt>
                <c:pt idx="33">
                  <c:v>1.0846524143608758E-2</c:v>
                </c:pt>
                <c:pt idx="34">
                  <c:v>1.1006052093658817E-2</c:v>
                </c:pt>
                <c:pt idx="35">
                  <c:v>1.116391652255205E-2</c:v>
                </c:pt>
                <c:pt idx="36">
                  <c:v>1.1438806864632958E-2</c:v>
                </c:pt>
                <c:pt idx="37">
                  <c:v>1.1619506876108939E-2</c:v>
                </c:pt>
                <c:pt idx="38">
                  <c:v>1.1778770340845372E-2</c:v>
                </c:pt>
                <c:pt idx="39">
                  <c:v>1.1939221071791E-2</c:v>
                </c:pt>
                <c:pt idx="40">
                  <c:v>1.2214928003559191E-2</c:v>
                </c:pt>
                <c:pt idx="41">
                  <c:v>1.239111314409821E-2</c:v>
                </c:pt>
                <c:pt idx="42">
                  <c:v>1.2553960526904835E-2</c:v>
                </c:pt>
                <c:pt idx="43">
                  <c:v>1.2710103517414851E-2</c:v>
                </c:pt>
                <c:pt idx="44">
                  <c:v>1.2981029763705737E-2</c:v>
                </c:pt>
                <c:pt idx="45">
                  <c:v>1.315586536351486E-2</c:v>
                </c:pt>
                <c:pt idx="46">
                  <c:v>1.3318447230008293E-2</c:v>
                </c:pt>
                <c:pt idx="47">
                  <c:v>1.3474527178079102E-2</c:v>
                </c:pt>
                <c:pt idx="48">
                  <c:v>1.3747386118700657E-2</c:v>
                </c:pt>
                <c:pt idx="49">
                  <c:v>1.3922090112084323E-2</c:v>
                </c:pt>
                <c:pt idx="50">
                  <c:v>1.407725623554683E-2</c:v>
                </c:pt>
                <c:pt idx="51">
                  <c:v>1.4232980836897816E-2</c:v>
                </c:pt>
                <c:pt idx="52">
                  <c:v>1.4504799686602595E-2</c:v>
                </c:pt>
                <c:pt idx="53">
                  <c:v>1.4676692555849241E-2</c:v>
                </c:pt>
                <c:pt idx="54">
                  <c:v>1.4676692555849241E-2</c:v>
                </c:pt>
                <c:pt idx="55">
                  <c:v>1.4676692555849241E-2</c:v>
                </c:pt>
                <c:pt idx="56">
                  <c:v>1.4676692555849241E-2</c:v>
                </c:pt>
                <c:pt idx="57">
                  <c:v>1.4676692555849241E-2</c:v>
                </c:pt>
                <c:pt idx="58">
                  <c:v>1.4676692555849241E-2</c:v>
                </c:pt>
                <c:pt idx="59">
                  <c:v>1.4676692555849241E-2</c:v>
                </c:pt>
                <c:pt idx="60">
                  <c:v>1.4676692555849241E-2</c:v>
                </c:pt>
                <c:pt idx="61">
                  <c:v>1.4676692555849241E-2</c:v>
                </c:pt>
                <c:pt idx="62">
                  <c:v>1.4676692555849241E-2</c:v>
                </c:pt>
                <c:pt idx="63">
                  <c:v>1.4676692555849241E-2</c:v>
                </c:pt>
                <c:pt idx="64">
                  <c:v>1.4676692555849241E-2</c:v>
                </c:pt>
                <c:pt idx="65">
                  <c:v>1.4676692555849241E-2</c:v>
                </c:pt>
                <c:pt idx="66">
                  <c:v>1.4676692555849241E-2</c:v>
                </c:pt>
                <c:pt idx="67">
                  <c:v>1.4676692555849241E-2</c:v>
                </c:pt>
                <c:pt idx="68">
                  <c:v>1.4676692555849241E-2</c:v>
                </c:pt>
                <c:pt idx="69">
                  <c:v>1.4676692555849241E-2</c:v>
                </c:pt>
                <c:pt idx="70">
                  <c:v>1.4676692555849241E-2</c:v>
                </c:pt>
                <c:pt idx="71">
                  <c:v>1.4676692555849241E-2</c:v>
                </c:pt>
                <c:pt idx="72">
                  <c:v>1.4676692555849241E-2</c:v>
                </c:pt>
                <c:pt idx="73">
                  <c:v>1.4676692555849241E-2</c:v>
                </c:pt>
                <c:pt idx="74">
                  <c:v>1.4676692555849241E-2</c:v>
                </c:pt>
                <c:pt idx="75">
                  <c:v>1.4676692555849241E-2</c:v>
                </c:pt>
                <c:pt idx="76">
                  <c:v>1.4676692555849241E-2</c:v>
                </c:pt>
                <c:pt idx="77">
                  <c:v>1.4676692555849241E-2</c:v>
                </c:pt>
                <c:pt idx="78">
                  <c:v>1.4676692555849241E-2</c:v>
                </c:pt>
                <c:pt idx="79">
                  <c:v>1.4676692555849241E-2</c:v>
                </c:pt>
                <c:pt idx="80">
                  <c:v>1.4676692555849241E-2</c:v>
                </c:pt>
                <c:pt idx="81">
                  <c:v>1.4676692555849241E-2</c:v>
                </c:pt>
                <c:pt idx="82">
                  <c:v>1.4676692555849241E-2</c:v>
                </c:pt>
                <c:pt idx="83">
                  <c:v>1.4676692555849241E-2</c:v>
                </c:pt>
                <c:pt idx="84">
                  <c:v>1.4676692555849241E-2</c:v>
                </c:pt>
                <c:pt idx="85">
                  <c:v>1.4676692555849241E-2</c:v>
                </c:pt>
                <c:pt idx="86">
                  <c:v>1.4676692555849241E-2</c:v>
                </c:pt>
                <c:pt idx="87">
                  <c:v>1.4676692555849241E-2</c:v>
                </c:pt>
                <c:pt idx="88">
                  <c:v>1.4676692555849241E-2</c:v>
                </c:pt>
                <c:pt idx="89">
                  <c:v>1.4676692555849241E-2</c:v>
                </c:pt>
                <c:pt idx="90">
                  <c:v>1.4676692555849241E-2</c:v>
                </c:pt>
                <c:pt idx="91">
                  <c:v>1.4676692555849241E-2</c:v>
                </c:pt>
                <c:pt idx="92">
                  <c:v>1.4676692555849241E-2</c:v>
                </c:pt>
                <c:pt idx="93">
                  <c:v>1.4676692555849241E-2</c:v>
                </c:pt>
                <c:pt idx="94">
                  <c:v>1.4676692555849241E-2</c:v>
                </c:pt>
                <c:pt idx="95">
                  <c:v>1.4676692555849241E-2</c:v>
                </c:pt>
                <c:pt idx="96">
                  <c:v>1.4676692555849241E-2</c:v>
                </c:pt>
                <c:pt idx="97">
                  <c:v>1.4676692555849241E-2</c:v>
                </c:pt>
                <c:pt idx="98">
                  <c:v>1.4676692555849241E-2</c:v>
                </c:pt>
                <c:pt idx="99">
                  <c:v>1.4676692555849241E-2</c:v>
                </c:pt>
                <c:pt idx="100">
                  <c:v>1.4676692555849241E-2</c:v>
                </c:pt>
                <c:pt idx="101">
                  <c:v>1.4676692555849241E-2</c:v>
                </c:pt>
                <c:pt idx="102">
                  <c:v>1.4676692555849241E-2</c:v>
                </c:pt>
                <c:pt idx="103">
                  <c:v>1.4676692555849241E-2</c:v>
                </c:pt>
                <c:pt idx="104">
                  <c:v>1.4676692555849241E-2</c:v>
                </c:pt>
                <c:pt idx="105">
                  <c:v>1.4676692555849241E-2</c:v>
                </c:pt>
                <c:pt idx="106">
                  <c:v>1.4676692555849241E-2</c:v>
                </c:pt>
                <c:pt idx="107">
                  <c:v>1.4676692555849241E-2</c:v>
                </c:pt>
                <c:pt idx="108">
                  <c:v>1.4676692555849241E-2</c:v>
                </c:pt>
                <c:pt idx="109">
                  <c:v>1.4676692555849241E-2</c:v>
                </c:pt>
                <c:pt idx="110">
                  <c:v>1.4676692555849241E-2</c:v>
                </c:pt>
                <c:pt idx="111">
                  <c:v>1.4676692555849241E-2</c:v>
                </c:pt>
                <c:pt idx="112">
                  <c:v>1.4676692555849241E-2</c:v>
                </c:pt>
                <c:pt idx="113">
                  <c:v>1.4676692555849241E-2</c:v>
                </c:pt>
                <c:pt idx="114">
                  <c:v>1.4676692555849241E-2</c:v>
                </c:pt>
                <c:pt idx="115">
                  <c:v>1.4676692555849241E-2</c:v>
                </c:pt>
                <c:pt idx="116">
                  <c:v>1.4676692555849241E-2</c:v>
                </c:pt>
                <c:pt idx="117">
                  <c:v>1.4676692555849241E-2</c:v>
                </c:pt>
                <c:pt idx="118">
                  <c:v>1.4676692555849241E-2</c:v>
                </c:pt>
                <c:pt idx="119">
                  <c:v>1.4676692555849241E-2</c:v>
                </c:pt>
                <c:pt idx="120">
                  <c:v>1.4676692555849241E-2</c:v>
                </c:pt>
                <c:pt idx="121">
                  <c:v>1.4676692555849241E-2</c:v>
                </c:pt>
                <c:pt idx="122">
                  <c:v>1.4865203035298763E-2</c:v>
                </c:pt>
                <c:pt idx="123">
                  <c:v>1.5026532518309358E-2</c:v>
                </c:pt>
                <c:pt idx="124">
                  <c:v>1.5304303895381089E-2</c:v>
                </c:pt>
                <c:pt idx="125">
                  <c:v>1.5483407217646369E-2</c:v>
                </c:pt>
                <c:pt idx="126">
                  <c:v>1.5648674447159932E-2</c:v>
                </c:pt>
                <c:pt idx="127">
                  <c:v>1.5804559482594009E-2</c:v>
                </c:pt>
                <c:pt idx="128">
                  <c:v>1.6076337489476105E-2</c:v>
                </c:pt>
                <c:pt idx="129">
                  <c:v>1.6256427373678488E-2</c:v>
                </c:pt>
                <c:pt idx="130">
                  <c:v>1.64235349106477E-2</c:v>
                </c:pt>
                <c:pt idx="131">
                  <c:v>1.6697273771958659E-2</c:v>
                </c:pt>
                <c:pt idx="132">
                  <c:v>1.6874302949284322E-2</c:v>
                </c:pt>
                <c:pt idx="133">
                  <c:v>1.7041504043190662E-2</c:v>
                </c:pt>
                <c:pt idx="134">
                  <c:v>1.7314694776581478E-2</c:v>
                </c:pt>
                <c:pt idx="135">
                  <c:v>1.7493172399364466E-2</c:v>
                </c:pt>
                <c:pt idx="136">
                  <c:v>1.7658398153887398E-2</c:v>
                </c:pt>
                <c:pt idx="137">
                  <c:v>1.7815108076837272E-2</c:v>
                </c:pt>
                <c:pt idx="138">
                  <c:v>1.8089694298437885E-2</c:v>
                </c:pt>
                <c:pt idx="139">
                  <c:v>1.8268174823089192E-2</c:v>
                </c:pt>
                <c:pt idx="140">
                  <c:v>1.8431125801306795E-2</c:v>
                </c:pt>
                <c:pt idx="141">
                  <c:v>1.8587540240340528E-2</c:v>
                </c:pt>
                <c:pt idx="142">
                  <c:v>1.8863209107407915E-2</c:v>
                </c:pt>
                <c:pt idx="143">
                  <c:v>1.9043396034102676E-2</c:v>
                </c:pt>
                <c:pt idx="144">
                  <c:v>1.9202316907918991E-2</c:v>
                </c:pt>
                <c:pt idx="145">
                  <c:v>1.9362356407086213E-2</c:v>
                </c:pt>
                <c:pt idx="146">
                  <c:v>1.9632822120003824E-2</c:v>
                </c:pt>
                <c:pt idx="147">
                  <c:v>1.9809986745842029E-2</c:v>
                </c:pt>
                <c:pt idx="148">
                  <c:v>1.9968050421584747E-2</c:v>
                </c:pt>
                <c:pt idx="149">
                  <c:v>2.0127911120506128E-2</c:v>
                </c:pt>
                <c:pt idx="150">
                  <c:v>2.0400750232070483E-2</c:v>
                </c:pt>
                <c:pt idx="151">
                  <c:v>2.0400750232070483E-2</c:v>
                </c:pt>
                <c:pt idx="152">
                  <c:v>2.0400750232070483E-2</c:v>
                </c:pt>
                <c:pt idx="153">
                  <c:v>2.0400750232070483E-2</c:v>
                </c:pt>
                <c:pt idx="154">
                  <c:v>2.0400750232070483E-2</c:v>
                </c:pt>
                <c:pt idx="155">
                  <c:v>2.0400750232070483E-2</c:v>
                </c:pt>
                <c:pt idx="156">
                  <c:v>2.0400750232070483E-2</c:v>
                </c:pt>
                <c:pt idx="157">
                  <c:v>2.0400750232070483E-2</c:v>
                </c:pt>
                <c:pt idx="158">
                  <c:v>2.0400750232070483E-2</c:v>
                </c:pt>
                <c:pt idx="159">
                  <c:v>2.0400750232070483E-2</c:v>
                </c:pt>
                <c:pt idx="160">
                  <c:v>2.0400750232070483E-2</c:v>
                </c:pt>
                <c:pt idx="161">
                  <c:v>2.0400750232070483E-2</c:v>
                </c:pt>
                <c:pt idx="162">
                  <c:v>2.0400750232070483E-2</c:v>
                </c:pt>
                <c:pt idx="163">
                  <c:v>2.0400750232070483E-2</c:v>
                </c:pt>
                <c:pt idx="164">
                  <c:v>2.0400750232070483E-2</c:v>
                </c:pt>
                <c:pt idx="165">
                  <c:v>2.0400750232070483E-2</c:v>
                </c:pt>
                <c:pt idx="166">
                  <c:v>2.0400750232070483E-2</c:v>
                </c:pt>
                <c:pt idx="167">
                  <c:v>2.0400750232070483E-2</c:v>
                </c:pt>
                <c:pt idx="168">
                  <c:v>2.0400750232070483E-2</c:v>
                </c:pt>
                <c:pt idx="169">
                  <c:v>2.0400750232070483E-2</c:v>
                </c:pt>
                <c:pt idx="170">
                  <c:v>2.0400750232070483E-2</c:v>
                </c:pt>
                <c:pt idx="171">
                  <c:v>2.0400750232070483E-2</c:v>
                </c:pt>
                <c:pt idx="172">
                  <c:v>2.0400750232070483E-2</c:v>
                </c:pt>
                <c:pt idx="173">
                  <c:v>2.0400750232070483E-2</c:v>
                </c:pt>
                <c:pt idx="174">
                  <c:v>2.0400750232070483E-2</c:v>
                </c:pt>
                <c:pt idx="175">
                  <c:v>2.0400750232070483E-2</c:v>
                </c:pt>
                <c:pt idx="176">
                  <c:v>2.0400750232070483E-2</c:v>
                </c:pt>
                <c:pt idx="177">
                  <c:v>2.0400750232070483E-2</c:v>
                </c:pt>
                <c:pt idx="178">
                  <c:v>2.0400750232070483E-2</c:v>
                </c:pt>
                <c:pt idx="179">
                  <c:v>2.0400750232070483E-2</c:v>
                </c:pt>
                <c:pt idx="180">
                  <c:v>2.0400750232070483E-2</c:v>
                </c:pt>
                <c:pt idx="181">
                  <c:v>2.0400750232070483E-2</c:v>
                </c:pt>
                <c:pt idx="182">
                  <c:v>2.0400750232070483E-2</c:v>
                </c:pt>
                <c:pt idx="183">
                  <c:v>2.0400750232070483E-2</c:v>
                </c:pt>
                <c:pt idx="184">
                  <c:v>2.0400750232070483E-2</c:v>
                </c:pt>
                <c:pt idx="185">
                  <c:v>2.0400750232070483E-2</c:v>
                </c:pt>
                <c:pt idx="186">
                  <c:v>2.0400750232070483E-2</c:v>
                </c:pt>
                <c:pt idx="187">
                  <c:v>2.0400750232070483E-2</c:v>
                </c:pt>
                <c:pt idx="188">
                  <c:v>2.0400750232070483E-2</c:v>
                </c:pt>
                <c:pt idx="189">
                  <c:v>2.0400750232070483E-2</c:v>
                </c:pt>
                <c:pt idx="190">
                  <c:v>2.0400750232070483E-2</c:v>
                </c:pt>
                <c:pt idx="191">
                  <c:v>2.0400750232070483E-2</c:v>
                </c:pt>
                <c:pt idx="192">
                  <c:v>2.0400750232070483E-2</c:v>
                </c:pt>
                <c:pt idx="193">
                  <c:v>2.0400750232070483E-2</c:v>
                </c:pt>
                <c:pt idx="194">
                  <c:v>2.0400750232070483E-2</c:v>
                </c:pt>
                <c:pt idx="195">
                  <c:v>2.0400750232070483E-2</c:v>
                </c:pt>
                <c:pt idx="196">
                  <c:v>2.0400750232070483E-2</c:v>
                </c:pt>
                <c:pt idx="197">
                  <c:v>2.0400750232070483E-2</c:v>
                </c:pt>
                <c:pt idx="198">
                  <c:v>2.0400750232070483E-2</c:v>
                </c:pt>
                <c:pt idx="199">
                  <c:v>2.0400750232070483E-2</c:v>
                </c:pt>
                <c:pt idx="200">
                  <c:v>2.0400750232070483E-2</c:v>
                </c:pt>
                <c:pt idx="201">
                  <c:v>2.0400750232070483E-2</c:v>
                </c:pt>
                <c:pt idx="202">
                  <c:v>2.0400750232070483E-2</c:v>
                </c:pt>
                <c:pt idx="203">
                  <c:v>2.0400750232070483E-2</c:v>
                </c:pt>
                <c:pt idx="204">
                  <c:v>2.0400750232070483E-2</c:v>
                </c:pt>
                <c:pt idx="205">
                  <c:v>2.0400750232070483E-2</c:v>
                </c:pt>
                <c:pt idx="206">
                  <c:v>2.0400750232070483E-2</c:v>
                </c:pt>
                <c:pt idx="207">
                  <c:v>2.0400750232070483E-2</c:v>
                </c:pt>
                <c:pt idx="208">
                  <c:v>2.0400750232070483E-2</c:v>
                </c:pt>
                <c:pt idx="209">
                  <c:v>2.0400750232070483E-2</c:v>
                </c:pt>
                <c:pt idx="210">
                  <c:v>2.0400750232070483E-2</c:v>
                </c:pt>
                <c:pt idx="211">
                  <c:v>2.0400750232070483E-2</c:v>
                </c:pt>
                <c:pt idx="212">
                  <c:v>2.0400750232070483E-2</c:v>
                </c:pt>
                <c:pt idx="213">
                  <c:v>2.0400750232070483E-2</c:v>
                </c:pt>
                <c:pt idx="214">
                  <c:v>2.0400750232070483E-2</c:v>
                </c:pt>
                <c:pt idx="215">
                  <c:v>2.0400750232070483E-2</c:v>
                </c:pt>
                <c:pt idx="216">
                  <c:v>2.0400750232070483E-2</c:v>
                </c:pt>
                <c:pt idx="217">
                  <c:v>2.0400750232070483E-2</c:v>
                </c:pt>
                <c:pt idx="218">
                  <c:v>2.0589261898988197E-2</c:v>
                </c:pt>
                <c:pt idx="219">
                  <c:v>2.0872361473341067E-2</c:v>
                </c:pt>
                <c:pt idx="220">
                  <c:v>2.1053141637103888E-2</c:v>
                </c:pt>
                <c:pt idx="221">
                  <c:v>2.1214462429106625E-2</c:v>
                </c:pt>
                <c:pt idx="222">
                  <c:v>2.137679414439142E-2</c:v>
                </c:pt>
                <c:pt idx="223">
                  <c:v>2.1646002669145591E-2</c:v>
                </c:pt>
                <c:pt idx="224">
                  <c:v>2.1826171359564103E-2</c:v>
                </c:pt>
                <c:pt idx="225">
                  <c:v>2.1989424402553116E-2</c:v>
                </c:pt>
                <c:pt idx="226">
                  <c:v>2.2266299864460513E-2</c:v>
                </c:pt>
                <c:pt idx="227">
                  <c:v>2.244566361093054E-2</c:v>
                </c:pt>
                <c:pt idx="228">
                  <c:v>2.2605591429710727E-2</c:v>
                </c:pt>
                <c:pt idx="229">
                  <c:v>2.2882452552258913E-2</c:v>
                </c:pt>
                <c:pt idx="230">
                  <c:v>2.3060484129599653E-2</c:v>
                </c:pt>
                <c:pt idx="231">
                  <c:v>2.3221630594504182E-2</c:v>
                </c:pt>
                <c:pt idx="232">
                  <c:v>2.338399677724708E-2</c:v>
                </c:pt>
                <c:pt idx="233">
                  <c:v>2.3655818126611959E-2</c:v>
                </c:pt>
                <c:pt idx="234">
                  <c:v>2.3837483234925076E-2</c:v>
                </c:pt>
                <c:pt idx="235">
                  <c:v>2.3998971714310993E-2</c:v>
                </c:pt>
                <c:pt idx="236">
                  <c:v>2.4272132881847038E-2</c:v>
                </c:pt>
                <c:pt idx="237">
                  <c:v>2.4453173215911599E-2</c:v>
                </c:pt>
                <c:pt idx="238">
                  <c:v>2.4616934693752198E-2</c:v>
                </c:pt>
                <c:pt idx="239">
                  <c:v>2.4776866334827292E-2</c:v>
                </c:pt>
                <c:pt idx="240">
                  <c:v>2.5049675026870995E-2</c:v>
                </c:pt>
                <c:pt idx="241">
                  <c:v>2.5049675026870995E-2</c:v>
                </c:pt>
                <c:pt idx="242">
                  <c:v>2.5049675026870995E-2</c:v>
                </c:pt>
                <c:pt idx="243">
                  <c:v>2.5049675026870995E-2</c:v>
                </c:pt>
                <c:pt idx="244">
                  <c:v>2.5049675026870995E-2</c:v>
                </c:pt>
                <c:pt idx="245">
                  <c:v>2.5049675026870995E-2</c:v>
                </c:pt>
                <c:pt idx="246">
                  <c:v>2.5049675026870995E-2</c:v>
                </c:pt>
                <c:pt idx="247">
                  <c:v>2.5049675026870995E-2</c:v>
                </c:pt>
                <c:pt idx="248">
                  <c:v>2.5049675026870995E-2</c:v>
                </c:pt>
                <c:pt idx="249">
                  <c:v>2.5049675026870995E-2</c:v>
                </c:pt>
                <c:pt idx="250">
                  <c:v>2.5049675026870995E-2</c:v>
                </c:pt>
                <c:pt idx="251">
                  <c:v>2.5049675026870995E-2</c:v>
                </c:pt>
                <c:pt idx="252">
                  <c:v>2.5049675026870995E-2</c:v>
                </c:pt>
                <c:pt idx="253">
                  <c:v>2.5049675026870995E-2</c:v>
                </c:pt>
                <c:pt idx="254">
                  <c:v>2.5049675026870995E-2</c:v>
                </c:pt>
                <c:pt idx="255">
                  <c:v>2.5049675026870995E-2</c:v>
                </c:pt>
                <c:pt idx="256">
                  <c:v>2.5049675026870995E-2</c:v>
                </c:pt>
                <c:pt idx="257">
                  <c:v>2.5049675026870995E-2</c:v>
                </c:pt>
                <c:pt idx="258">
                  <c:v>2.5049675026870995E-2</c:v>
                </c:pt>
                <c:pt idx="259">
                  <c:v>2.5049675026870995E-2</c:v>
                </c:pt>
                <c:pt idx="260">
                  <c:v>2.5049675026870995E-2</c:v>
                </c:pt>
                <c:pt idx="261">
                  <c:v>2.5049675026870995E-2</c:v>
                </c:pt>
                <c:pt idx="262">
                  <c:v>2.5049675026870995E-2</c:v>
                </c:pt>
                <c:pt idx="263">
                  <c:v>2.5049675026870995E-2</c:v>
                </c:pt>
                <c:pt idx="264">
                  <c:v>2.5049675026870995E-2</c:v>
                </c:pt>
                <c:pt idx="265">
                  <c:v>2.5049675026870995E-2</c:v>
                </c:pt>
                <c:pt idx="266">
                  <c:v>2.5049675026870995E-2</c:v>
                </c:pt>
                <c:pt idx="267">
                  <c:v>2.5049675026870995E-2</c:v>
                </c:pt>
                <c:pt idx="268">
                  <c:v>2.5049675026870995E-2</c:v>
                </c:pt>
                <c:pt idx="269">
                  <c:v>2.5049675026870995E-2</c:v>
                </c:pt>
                <c:pt idx="270">
                  <c:v>2.5049675026870995E-2</c:v>
                </c:pt>
                <c:pt idx="271">
                  <c:v>2.5049675026870995E-2</c:v>
                </c:pt>
                <c:pt idx="272">
                  <c:v>2.5049675026870995E-2</c:v>
                </c:pt>
                <c:pt idx="273">
                  <c:v>2.5049675026870995E-2</c:v>
                </c:pt>
                <c:pt idx="274">
                  <c:v>2.5049675026870995E-2</c:v>
                </c:pt>
                <c:pt idx="275">
                  <c:v>2.5049675026870995E-2</c:v>
                </c:pt>
                <c:pt idx="276">
                  <c:v>2.5049675026870995E-2</c:v>
                </c:pt>
                <c:pt idx="277">
                  <c:v>2.5049675026870995E-2</c:v>
                </c:pt>
                <c:pt idx="278">
                  <c:v>2.5049675026870995E-2</c:v>
                </c:pt>
                <c:pt idx="279">
                  <c:v>2.5049675026870995E-2</c:v>
                </c:pt>
                <c:pt idx="280">
                  <c:v>2.5049675026870995E-2</c:v>
                </c:pt>
                <c:pt idx="281">
                  <c:v>2.5049675026870995E-2</c:v>
                </c:pt>
                <c:pt idx="282">
                  <c:v>2.5049675026870995E-2</c:v>
                </c:pt>
                <c:pt idx="283">
                  <c:v>2.5049675026870995E-2</c:v>
                </c:pt>
                <c:pt idx="284">
                  <c:v>2.5049675026870995E-2</c:v>
                </c:pt>
                <c:pt idx="285">
                  <c:v>2.5049675026870995E-2</c:v>
                </c:pt>
                <c:pt idx="286">
                  <c:v>2.5049675026870995E-2</c:v>
                </c:pt>
                <c:pt idx="287">
                  <c:v>2.5049675026870995E-2</c:v>
                </c:pt>
                <c:pt idx="288">
                  <c:v>2.5049675026870995E-2</c:v>
                </c:pt>
                <c:pt idx="289">
                  <c:v>2.5049675026870995E-2</c:v>
                </c:pt>
                <c:pt idx="290">
                  <c:v>2.5049675026870995E-2</c:v>
                </c:pt>
                <c:pt idx="291">
                  <c:v>2.5049675026870995E-2</c:v>
                </c:pt>
                <c:pt idx="292">
                  <c:v>2.5049675026870995E-2</c:v>
                </c:pt>
                <c:pt idx="293">
                  <c:v>2.5049675026870995E-2</c:v>
                </c:pt>
                <c:pt idx="294">
                  <c:v>2.5049675026870995E-2</c:v>
                </c:pt>
                <c:pt idx="295">
                  <c:v>2.5049675026870995E-2</c:v>
                </c:pt>
                <c:pt idx="296">
                  <c:v>2.5049675026870995E-2</c:v>
                </c:pt>
                <c:pt idx="297">
                  <c:v>2.5049675026870995E-2</c:v>
                </c:pt>
                <c:pt idx="298">
                  <c:v>2.5049675026870995E-2</c:v>
                </c:pt>
                <c:pt idx="299">
                  <c:v>2.5049675026870995E-2</c:v>
                </c:pt>
                <c:pt idx="300">
                  <c:v>2.5049675026870995E-2</c:v>
                </c:pt>
                <c:pt idx="301">
                  <c:v>2.5049675026870995E-2</c:v>
                </c:pt>
                <c:pt idx="302">
                  <c:v>2.5049675026870995E-2</c:v>
                </c:pt>
                <c:pt idx="303">
                  <c:v>2.5049675026870995E-2</c:v>
                </c:pt>
                <c:pt idx="304">
                  <c:v>2.5049675026870995E-2</c:v>
                </c:pt>
                <c:pt idx="305">
                  <c:v>2.5049675026870995E-2</c:v>
                </c:pt>
                <c:pt idx="306">
                  <c:v>2.5049675026870995E-2</c:v>
                </c:pt>
                <c:pt idx="307">
                  <c:v>2.5049675026870995E-2</c:v>
                </c:pt>
                <c:pt idx="308">
                  <c:v>2.5120869107857591E-2</c:v>
                </c:pt>
                <c:pt idx="309">
                  <c:v>2.5372169036597687E-2</c:v>
                </c:pt>
                <c:pt idx="310">
                  <c:v>2.555217091679585E-2</c:v>
                </c:pt>
                <c:pt idx="311">
                  <c:v>2.5713899063677943E-2</c:v>
                </c:pt>
                <c:pt idx="312">
                  <c:v>2.5990238409757178E-2</c:v>
                </c:pt>
                <c:pt idx="313">
                  <c:v>2.6165846611373653E-2</c:v>
                </c:pt>
                <c:pt idx="314">
                  <c:v>2.6323615998997484E-2</c:v>
                </c:pt>
                <c:pt idx="315">
                  <c:v>2.6599294672389102E-2</c:v>
                </c:pt>
                <c:pt idx="316">
                  <c:v>2.6784372122028353E-2</c:v>
                </c:pt>
                <c:pt idx="317">
                  <c:v>2.6944938233135037E-2</c:v>
                </c:pt>
                <c:pt idx="318">
                  <c:v>2.71033890918988E-2</c:v>
                </c:pt>
                <c:pt idx="319">
                  <c:v>2.7379789712495314E-2</c:v>
                </c:pt>
                <c:pt idx="320">
                  <c:v>2.7557517961666902E-2</c:v>
                </c:pt>
                <c:pt idx="321">
                  <c:v>2.771752188343379E-2</c:v>
                </c:pt>
                <c:pt idx="322">
                  <c:v>2.7993700120159219E-2</c:v>
                </c:pt>
                <c:pt idx="323">
                  <c:v>2.8170190616223587E-2</c:v>
                </c:pt>
                <c:pt idx="324">
                  <c:v>2.833078469824039E-2</c:v>
                </c:pt>
                <c:pt idx="325">
                  <c:v>2.8492266366777718E-2</c:v>
                </c:pt>
                <c:pt idx="326">
                  <c:v>2.8766934753781691E-2</c:v>
                </c:pt>
                <c:pt idx="327">
                  <c:v>2.8943192782740618E-2</c:v>
                </c:pt>
                <c:pt idx="328">
                  <c:v>2.8943192782740618E-2</c:v>
                </c:pt>
                <c:pt idx="329">
                  <c:v>2.8943192782740618E-2</c:v>
                </c:pt>
                <c:pt idx="330">
                  <c:v>2.8943192782740618E-2</c:v>
                </c:pt>
                <c:pt idx="331">
                  <c:v>2.8943192782740618E-2</c:v>
                </c:pt>
                <c:pt idx="332">
                  <c:v>2.8943192782740618E-2</c:v>
                </c:pt>
                <c:pt idx="333">
                  <c:v>2.8943192782740618E-2</c:v>
                </c:pt>
                <c:pt idx="334">
                  <c:v>2.8943192782740618E-2</c:v>
                </c:pt>
                <c:pt idx="335">
                  <c:v>2.8943192782740618E-2</c:v>
                </c:pt>
                <c:pt idx="336">
                  <c:v>2.8943192782740618E-2</c:v>
                </c:pt>
                <c:pt idx="337">
                  <c:v>2.8943192782740618E-2</c:v>
                </c:pt>
                <c:pt idx="338">
                  <c:v>2.8943192782740618E-2</c:v>
                </c:pt>
                <c:pt idx="339">
                  <c:v>2.8943192782740618E-2</c:v>
                </c:pt>
                <c:pt idx="340">
                  <c:v>2.8943192782740618E-2</c:v>
                </c:pt>
                <c:pt idx="341">
                  <c:v>2.8943192782740618E-2</c:v>
                </c:pt>
                <c:pt idx="342">
                  <c:v>2.8943192782740618E-2</c:v>
                </c:pt>
                <c:pt idx="343">
                  <c:v>2.8943192782740618E-2</c:v>
                </c:pt>
                <c:pt idx="344">
                  <c:v>2.8943192782740618E-2</c:v>
                </c:pt>
                <c:pt idx="345">
                  <c:v>2.8943192782740618E-2</c:v>
                </c:pt>
                <c:pt idx="346">
                  <c:v>2.8943192782740618E-2</c:v>
                </c:pt>
                <c:pt idx="347">
                  <c:v>2.8943192782740618E-2</c:v>
                </c:pt>
                <c:pt idx="348">
                  <c:v>2.8943192782740618E-2</c:v>
                </c:pt>
                <c:pt idx="349">
                  <c:v>2.8943192782740618E-2</c:v>
                </c:pt>
                <c:pt idx="350">
                  <c:v>2.8943192782740618E-2</c:v>
                </c:pt>
                <c:pt idx="351">
                  <c:v>2.8943192782740618E-2</c:v>
                </c:pt>
                <c:pt idx="352">
                  <c:v>2.8943192782740618E-2</c:v>
                </c:pt>
                <c:pt idx="353">
                  <c:v>2.8943192782740618E-2</c:v>
                </c:pt>
                <c:pt idx="354">
                  <c:v>2.8943192782740618E-2</c:v>
                </c:pt>
                <c:pt idx="355">
                  <c:v>2.8943192782740618E-2</c:v>
                </c:pt>
                <c:pt idx="356">
                  <c:v>2.8943192782740618E-2</c:v>
                </c:pt>
                <c:pt idx="357">
                  <c:v>2.8943192782740618E-2</c:v>
                </c:pt>
                <c:pt idx="358">
                  <c:v>2.8943192782740618E-2</c:v>
                </c:pt>
                <c:pt idx="359">
                  <c:v>2.8943192782740618E-2</c:v>
                </c:pt>
                <c:pt idx="360">
                  <c:v>2.8943192782740618E-2</c:v>
                </c:pt>
                <c:pt idx="361">
                  <c:v>2.8943192782740618E-2</c:v>
                </c:pt>
                <c:pt idx="362">
                  <c:v>2.8943192782740618E-2</c:v>
                </c:pt>
                <c:pt idx="363">
                  <c:v>2.8943192782740618E-2</c:v>
                </c:pt>
                <c:pt idx="364">
                  <c:v>2.8943192782740618E-2</c:v>
                </c:pt>
                <c:pt idx="365">
                  <c:v>2.8943192782740618E-2</c:v>
                </c:pt>
                <c:pt idx="366">
                  <c:v>2.8943192782740618E-2</c:v>
                </c:pt>
                <c:pt idx="367">
                  <c:v>2.8943192782740618E-2</c:v>
                </c:pt>
                <c:pt idx="368">
                  <c:v>2.8943192782740618E-2</c:v>
                </c:pt>
                <c:pt idx="369">
                  <c:v>2.8943192782740618E-2</c:v>
                </c:pt>
                <c:pt idx="370">
                  <c:v>2.8943192782740618E-2</c:v>
                </c:pt>
                <c:pt idx="371">
                  <c:v>2.8943192782740618E-2</c:v>
                </c:pt>
                <c:pt idx="372">
                  <c:v>2.8943192782740618E-2</c:v>
                </c:pt>
                <c:pt idx="373">
                  <c:v>2.8943192782740618E-2</c:v>
                </c:pt>
                <c:pt idx="374">
                  <c:v>2.8943192782740618E-2</c:v>
                </c:pt>
                <c:pt idx="375">
                  <c:v>2.8943192782740618E-2</c:v>
                </c:pt>
                <c:pt idx="376">
                  <c:v>2.8943192782740618E-2</c:v>
                </c:pt>
                <c:pt idx="377">
                  <c:v>2.8943192782740618E-2</c:v>
                </c:pt>
                <c:pt idx="378">
                  <c:v>2.8943192782740618E-2</c:v>
                </c:pt>
                <c:pt idx="379">
                  <c:v>2.8943192782740618E-2</c:v>
                </c:pt>
                <c:pt idx="380">
                  <c:v>2.8943192782740618E-2</c:v>
                </c:pt>
                <c:pt idx="381">
                  <c:v>2.8943192782740618E-2</c:v>
                </c:pt>
                <c:pt idx="382">
                  <c:v>2.8943192782740618E-2</c:v>
                </c:pt>
                <c:pt idx="383">
                  <c:v>2.8943192782740618E-2</c:v>
                </c:pt>
                <c:pt idx="384">
                  <c:v>2.8943192782740618E-2</c:v>
                </c:pt>
                <c:pt idx="385">
                  <c:v>2.8943192782740618E-2</c:v>
                </c:pt>
                <c:pt idx="386">
                  <c:v>2.8943192782740618E-2</c:v>
                </c:pt>
                <c:pt idx="387">
                  <c:v>2.8943192782740618E-2</c:v>
                </c:pt>
                <c:pt idx="388">
                  <c:v>2.8943192782740618E-2</c:v>
                </c:pt>
                <c:pt idx="389">
                  <c:v>2.8943192782740618E-2</c:v>
                </c:pt>
                <c:pt idx="390">
                  <c:v>2.8943192782740618E-2</c:v>
                </c:pt>
                <c:pt idx="391">
                  <c:v>2.8943192782740618E-2</c:v>
                </c:pt>
                <c:pt idx="392">
                  <c:v>2.8943192782740618E-2</c:v>
                </c:pt>
                <c:pt idx="393">
                  <c:v>2.8943192782740618E-2</c:v>
                </c:pt>
                <c:pt idx="394">
                  <c:v>2.8943192782740618E-2</c:v>
                </c:pt>
                <c:pt idx="395">
                  <c:v>2.8943192782740618E-2</c:v>
                </c:pt>
                <c:pt idx="396">
                  <c:v>2.9014386348288099E-2</c:v>
                </c:pt>
                <c:pt idx="397">
                  <c:v>2.9265687591428096E-2</c:v>
                </c:pt>
                <c:pt idx="398">
                  <c:v>2.9445689730759412E-2</c:v>
                </c:pt>
                <c:pt idx="399">
                  <c:v>2.9607417920487246E-2</c:v>
                </c:pt>
                <c:pt idx="400">
                  <c:v>2.9883757276788298E-2</c:v>
                </c:pt>
                <c:pt idx="401">
                  <c:v>3.0059365480449733E-2</c:v>
                </c:pt>
                <c:pt idx="402">
                  <c:v>3.02171348684032E-2</c:v>
                </c:pt>
                <c:pt idx="403">
                  <c:v>3.0492813541872971E-2</c:v>
                </c:pt>
                <c:pt idx="404">
                  <c:v>3.0677890991528494E-2</c:v>
                </c:pt>
                <c:pt idx="405">
                  <c:v>3.083845710263787E-2</c:v>
                </c:pt>
                <c:pt idx="406">
                  <c:v>3.1110864423578941E-2</c:v>
                </c:pt>
                <c:pt idx="407">
                  <c:v>3.1295925524323094E-2</c:v>
                </c:pt>
                <c:pt idx="408">
                  <c:v>3.1456942628428936E-2</c:v>
                </c:pt>
                <c:pt idx="409">
                  <c:v>3.1614260740010024E-2</c:v>
                </c:pt>
                <c:pt idx="410">
                  <c:v>3.1889801237731025E-2</c:v>
                </c:pt>
                <c:pt idx="411">
                  <c:v>3.2066163766497652E-2</c:v>
                </c:pt>
                <c:pt idx="412">
                  <c:v>3.2066163766497652E-2</c:v>
                </c:pt>
                <c:pt idx="413">
                  <c:v>3.2066163766497652E-2</c:v>
                </c:pt>
                <c:pt idx="414">
                  <c:v>3.2066163766497652E-2</c:v>
                </c:pt>
                <c:pt idx="415">
                  <c:v>3.2066163766497652E-2</c:v>
                </c:pt>
                <c:pt idx="416">
                  <c:v>3.2066163766497652E-2</c:v>
                </c:pt>
                <c:pt idx="417">
                  <c:v>3.2066163766497652E-2</c:v>
                </c:pt>
                <c:pt idx="418">
                  <c:v>3.2066163766497652E-2</c:v>
                </c:pt>
                <c:pt idx="419">
                  <c:v>3.2066163766497652E-2</c:v>
                </c:pt>
                <c:pt idx="420">
                  <c:v>3.2066163766497652E-2</c:v>
                </c:pt>
                <c:pt idx="421">
                  <c:v>3.2066163766497652E-2</c:v>
                </c:pt>
                <c:pt idx="422">
                  <c:v>3.2066163766497652E-2</c:v>
                </c:pt>
                <c:pt idx="423">
                  <c:v>3.2066163766497652E-2</c:v>
                </c:pt>
                <c:pt idx="424">
                  <c:v>3.2066163766497652E-2</c:v>
                </c:pt>
                <c:pt idx="425">
                  <c:v>3.2066163766497652E-2</c:v>
                </c:pt>
                <c:pt idx="426">
                  <c:v>3.2066163766497652E-2</c:v>
                </c:pt>
                <c:pt idx="427">
                  <c:v>3.2066163766497652E-2</c:v>
                </c:pt>
                <c:pt idx="428">
                  <c:v>3.2066163766497652E-2</c:v>
                </c:pt>
                <c:pt idx="429">
                  <c:v>3.2066163766497652E-2</c:v>
                </c:pt>
                <c:pt idx="430">
                  <c:v>3.2066163766497652E-2</c:v>
                </c:pt>
                <c:pt idx="431">
                  <c:v>3.2066163766497652E-2</c:v>
                </c:pt>
                <c:pt idx="432">
                  <c:v>3.2066163766497652E-2</c:v>
                </c:pt>
                <c:pt idx="433">
                  <c:v>3.2066163766497652E-2</c:v>
                </c:pt>
                <c:pt idx="434">
                  <c:v>3.2066163766497652E-2</c:v>
                </c:pt>
                <c:pt idx="435">
                  <c:v>3.2066163766497652E-2</c:v>
                </c:pt>
                <c:pt idx="436">
                  <c:v>3.2066163766497652E-2</c:v>
                </c:pt>
                <c:pt idx="437">
                  <c:v>3.2066163766497652E-2</c:v>
                </c:pt>
                <c:pt idx="438">
                  <c:v>3.2066163766497652E-2</c:v>
                </c:pt>
                <c:pt idx="439">
                  <c:v>3.2066163766497652E-2</c:v>
                </c:pt>
                <c:pt idx="440">
                  <c:v>3.2066163766497652E-2</c:v>
                </c:pt>
                <c:pt idx="441">
                  <c:v>3.2066163766497652E-2</c:v>
                </c:pt>
                <c:pt idx="442">
                  <c:v>3.2066163766497652E-2</c:v>
                </c:pt>
                <c:pt idx="443">
                  <c:v>3.2066163766497652E-2</c:v>
                </c:pt>
                <c:pt idx="444">
                  <c:v>3.2066163766497652E-2</c:v>
                </c:pt>
                <c:pt idx="445">
                  <c:v>3.2066163766497652E-2</c:v>
                </c:pt>
                <c:pt idx="446">
                  <c:v>3.2066163766497652E-2</c:v>
                </c:pt>
                <c:pt idx="447">
                  <c:v>3.2066163766497652E-2</c:v>
                </c:pt>
                <c:pt idx="448">
                  <c:v>3.2066163766497652E-2</c:v>
                </c:pt>
                <c:pt idx="449">
                  <c:v>3.2066163766497652E-2</c:v>
                </c:pt>
                <c:pt idx="450">
                  <c:v>3.2066163766497652E-2</c:v>
                </c:pt>
                <c:pt idx="451">
                  <c:v>3.2066163766497652E-2</c:v>
                </c:pt>
                <c:pt idx="452">
                  <c:v>3.2066163766497652E-2</c:v>
                </c:pt>
                <c:pt idx="453">
                  <c:v>3.2066163766497652E-2</c:v>
                </c:pt>
                <c:pt idx="454">
                  <c:v>3.2066163766497652E-2</c:v>
                </c:pt>
                <c:pt idx="455">
                  <c:v>3.2066163766497652E-2</c:v>
                </c:pt>
                <c:pt idx="456">
                  <c:v>3.2066163766497652E-2</c:v>
                </c:pt>
                <c:pt idx="457">
                  <c:v>3.2066163766497652E-2</c:v>
                </c:pt>
                <c:pt idx="458">
                  <c:v>3.2066163766497652E-2</c:v>
                </c:pt>
                <c:pt idx="459">
                  <c:v>3.2066163766497652E-2</c:v>
                </c:pt>
                <c:pt idx="460">
                  <c:v>3.2066163766497652E-2</c:v>
                </c:pt>
                <c:pt idx="461">
                  <c:v>3.2066163766497652E-2</c:v>
                </c:pt>
                <c:pt idx="462">
                  <c:v>3.2066163766497652E-2</c:v>
                </c:pt>
                <c:pt idx="463">
                  <c:v>3.2066163766497652E-2</c:v>
                </c:pt>
                <c:pt idx="464">
                  <c:v>3.2066163766497652E-2</c:v>
                </c:pt>
                <c:pt idx="465">
                  <c:v>3.2066163766497652E-2</c:v>
                </c:pt>
                <c:pt idx="466">
                  <c:v>3.2066163766497652E-2</c:v>
                </c:pt>
                <c:pt idx="467">
                  <c:v>3.2066163766497652E-2</c:v>
                </c:pt>
                <c:pt idx="468">
                  <c:v>3.2066163766497652E-2</c:v>
                </c:pt>
                <c:pt idx="469">
                  <c:v>3.2066163766497652E-2</c:v>
                </c:pt>
                <c:pt idx="470">
                  <c:v>3.2066163766497652E-2</c:v>
                </c:pt>
                <c:pt idx="471">
                  <c:v>3.2066163766497652E-2</c:v>
                </c:pt>
                <c:pt idx="472">
                  <c:v>3.2066163766497652E-2</c:v>
                </c:pt>
                <c:pt idx="473">
                  <c:v>3.2066163766497652E-2</c:v>
                </c:pt>
                <c:pt idx="474">
                  <c:v>3.2066163766497652E-2</c:v>
                </c:pt>
                <c:pt idx="475">
                  <c:v>3.2066163766497652E-2</c:v>
                </c:pt>
                <c:pt idx="476">
                  <c:v>3.2066163766497652E-2</c:v>
                </c:pt>
                <c:pt idx="477">
                  <c:v>3.2066163766497652E-2</c:v>
                </c:pt>
                <c:pt idx="478">
                  <c:v>3.2066163766497652E-2</c:v>
                </c:pt>
                <c:pt idx="479">
                  <c:v>3.2066163766497652E-2</c:v>
                </c:pt>
                <c:pt idx="480">
                  <c:v>3.2066163766497652E-2</c:v>
                </c:pt>
                <c:pt idx="481">
                  <c:v>3.2066163766497652E-2</c:v>
                </c:pt>
                <c:pt idx="482">
                  <c:v>3.2066163766497652E-2</c:v>
                </c:pt>
                <c:pt idx="483">
                  <c:v>3.2137357847484248E-2</c:v>
                </c:pt>
                <c:pt idx="484">
                  <c:v>3.2388657776224343E-2</c:v>
                </c:pt>
                <c:pt idx="485">
                  <c:v>3.2568659656422506E-2</c:v>
                </c:pt>
                <c:pt idx="486">
                  <c:v>3.2730387803304603E-2</c:v>
                </c:pt>
                <c:pt idx="487">
                  <c:v>3.3006727149383838E-2</c:v>
                </c:pt>
                <c:pt idx="488">
                  <c:v>3.3182335351000319E-2</c:v>
                </c:pt>
                <c:pt idx="489">
                  <c:v>3.334010473862415E-2</c:v>
                </c:pt>
                <c:pt idx="490">
                  <c:v>3.3615783412015765E-2</c:v>
                </c:pt>
                <c:pt idx="491">
                  <c:v>3.3800860861655013E-2</c:v>
                </c:pt>
                <c:pt idx="492">
                  <c:v>3.3961426972761694E-2</c:v>
                </c:pt>
                <c:pt idx="493">
                  <c:v>3.4119877831525459E-2</c:v>
                </c:pt>
                <c:pt idx="494">
                  <c:v>3.4396278452121974E-2</c:v>
                </c:pt>
                <c:pt idx="495">
                  <c:v>3.4574006701293562E-2</c:v>
                </c:pt>
                <c:pt idx="496">
                  <c:v>3.4574006701293562E-2</c:v>
                </c:pt>
                <c:pt idx="497">
                  <c:v>3.4574006701293562E-2</c:v>
                </c:pt>
                <c:pt idx="498">
                  <c:v>3.4574006701293562E-2</c:v>
                </c:pt>
                <c:pt idx="499">
                  <c:v>3.4574006701293562E-2</c:v>
                </c:pt>
                <c:pt idx="500">
                  <c:v>3.4574006701293562E-2</c:v>
                </c:pt>
                <c:pt idx="501">
                  <c:v>3.4574006701293562E-2</c:v>
                </c:pt>
                <c:pt idx="502">
                  <c:v>3.4574006701293562E-2</c:v>
                </c:pt>
                <c:pt idx="503">
                  <c:v>3.4574006701293562E-2</c:v>
                </c:pt>
                <c:pt idx="504">
                  <c:v>3.4574006701293562E-2</c:v>
                </c:pt>
                <c:pt idx="505">
                  <c:v>3.4574006701293562E-2</c:v>
                </c:pt>
                <c:pt idx="506">
                  <c:v>3.4574006701293562E-2</c:v>
                </c:pt>
                <c:pt idx="507">
                  <c:v>3.4574006701293562E-2</c:v>
                </c:pt>
                <c:pt idx="508">
                  <c:v>3.4574006701293562E-2</c:v>
                </c:pt>
                <c:pt idx="509">
                  <c:v>3.4574006701293562E-2</c:v>
                </c:pt>
                <c:pt idx="510">
                  <c:v>3.4574006701293562E-2</c:v>
                </c:pt>
                <c:pt idx="511">
                  <c:v>3.4574006701293562E-2</c:v>
                </c:pt>
                <c:pt idx="512">
                  <c:v>3.4574006701293562E-2</c:v>
                </c:pt>
                <c:pt idx="513">
                  <c:v>3.4574006701293562E-2</c:v>
                </c:pt>
                <c:pt idx="514">
                  <c:v>3.4574006701293562E-2</c:v>
                </c:pt>
                <c:pt idx="515">
                  <c:v>3.4574006701293562E-2</c:v>
                </c:pt>
                <c:pt idx="516">
                  <c:v>3.4574006701293562E-2</c:v>
                </c:pt>
                <c:pt idx="517">
                  <c:v>3.4574006701293562E-2</c:v>
                </c:pt>
                <c:pt idx="518">
                  <c:v>3.4574006701293562E-2</c:v>
                </c:pt>
                <c:pt idx="519">
                  <c:v>3.4574006701293562E-2</c:v>
                </c:pt>
                <c:pt idx="520">
                  <c:v>3.4574006701293562E-2</c:v>
                </c:pt>
                <c:pt idx="521">
                  <c:v>3.4574006701293562E-2</c:v>
                </c:pt>
                <c:pt idx="522">
                  <c:v>3.4574006701293562E-2</c:v>
                </c:pt>
                <c:pt idx="523">
                  <c:v>3.4574006701293562E-2</c:v>
                </c:pt>
                <c:pt idx="524">
                  <c:v>3.4574006701293562E-2</c:v>
                </c:pt>
                <c:pt idx="525">
                  <c:v>3.4574006701293562E-2</c:v>
                </c:pt>
                <c:pt idx="526">
                  <c:v>3.4574006701293562E-2</c:v>
                </c:pt>
                <c:pt idx="527">
                  <c:v>3.4574006701293562E-2</c:v>
                </c:pt>
                <c:pt idx="528">
                  <c:v>3.4574006701293562E-2</c:v>
                </c:pt>
                <c:pt idx="529">
                  <c:v>3.4574006701293562E-2</c:v>
                </c:pt>
                <c:pt idx="530">
                  <c:v>3.4574006701293562E-2</c:v>
                </c:pt>
                <c:pt idx="531">
                  <c:v>3.4574006701293562E-2</c:v>
                </c:pt>
                <c:pt idx="532">
                  <c:v>3.4574006701293562E-2</c:v>
                </c:pt>
                <c:pt idx="533">
                  <c:v>3.4574006701293562E-2</c:v>
                </c:pt>
                <c:pt idx="534">
                  <c:v>3.4574006701293562E-2</c:v>
                </c:pt>
                <c:pt idx="535">
                  <c:v>3.4574006701293562E-2</c:v>
                </c:pt>
                <c:pt idx="536">
                  <c:v>3.4574006701293562E-2</c:v>
                </c:pt>
                <c:pt idx="537">
                  <c:v>3.4574006701293562E-2</c:v>
                </c:pt>
                <c:pt idx="538">
                  <c:v>3.4574006701293562E-2</c:v>
                </c:pt>
                <c:pt idx="539">
                  <c:v>3.4574006701293562E-2</c:v>
                </c:pt>
                <c:pt idx="540">
                  <c:v>3.4574006701293562E-2</c:v>
                </c:pt>
                <c:pt idx="541">
                  <c:v>3.4574006701293562E-2</c:v>
                </c:pt>
                <c:pt idx="542">
                  <c:v>3.4574006701293562E-2</c:v>
                </c:pt>
                <c:pt idx="543">
                  <c:v>3.4574006701293562E-2</c:v>
                </c:pt>
                <c:pt idx="544">
                  <c:v>3.4574006701293562E-2</c:v>
                </c:pt>
                <c:pt idx="545">
                  <c:v>3.4574006701293562E-2</c:v>
                </c:pt>
                <c:pt idx="546">
                  <c:v>3.4574006701293562E-2</c:v>
                </c:pt>
                <c:pt idx="547">
                  <c:v>3.4574006701293562E-2</c:v>
                </c:pt>
                <c:pt idx="548">
                  <c:v>3.4574006701293562E-2</c:v>
                </c:pt>
                <c:pt idx="549">
                  <c:v>3.4574006701293562E-2</c:v>
                </c:pt>
                <c:pt idx="550">
                  <c:v>3.4574006701293562E-2</c:v>
                </c:pt>
                <c:pt idx="551">
                  <c:v>3.4574006701293562E-2</c:v>
                </c:pt>
                <c:pt idx="552">
                  <c:v>3.4574006701293562E-2</c:v>
                </c:pt>
                <c:pt idx="553">
                  <c:v>3.4574006701293562E-2</c:v>
                </c:pt>
                <c:pt idx="554">
                  <c:v>3.4574006701293562E-2</c:v>
                </c:pt>
                <c:pt idx="555">
                  <c:v>3.4574006701293562E-2</c:v>
                </c:pt>
                <c:pt idx="556">
                  <c:v>3.4574006701293562E-2</c:v>
                </c:pt>
                <c:pt idx="557">
                  <c:v>3.4574006701293562E-2</c:v>
                </c:pt>
                <c:pt idx="558">
                  <c:v>3.4574006701293562E-2</c:v>
                </c:pt>
                <c:pt idx="559">
                  <c:v>3.4574006701293562E-2</c:v>
                </c:pt>
                <c:pt idx="560">
                  <c:v>3.4574006701293562E-2</c:v>
                </c:pt>
                <c:pt idx="561">
                  <c:v>3.4574006701293562E-2</c:v>
                </c:pt>
                <c:pt idx="562">
                  <c:v>3.4574006701293562E-2</c:v>
                </c:pt>
                <c:pt idx="563">
                  <c:v>3.4574006701293562E-2</c:v>
                </c:pt>
                <c:pt idx="564">
                  <c:v>3.4574006701293562E-2</c:v>
                </c:pt>
                <c:pt idx="565">
                  <c:v>3.4574006701293562E-2</c:v>
                </c:pt>
                <c:pt idx="566">
                  <c:v>3.4574006701293562E-2</c:v>
                </c:pt>
                <c:pt idx="567">
                  <c:v>3.4574006701293562E-2</c:v>
                </c:pt>
                <c:pt idx="568">
                  <c:v>3.4574006701293562E-2</c:v>
                </c:pt>
                <c:pt idx="569">
                  <c:v>3.4574006701293562E-2</c:v>
                </c:pt>
                <c:pt idx="570">
                  <c:v>3.4762517180743087E-2</c:v>
                </c:pt>
                <c:pt idx="571">
                  <c:v>3.4923846663753685E-2</c:v>
                </c:pt>
                <c:pt idx="572">
                  <c:v>3.5201618040825416E-2</c:v>
                </c:pt>
                <c:pt idx="573">
                  <c:v>3.5380721363090693E-2</c:v>
                </c:pt>
                <c:pt idx="574">
                  <c:v>3.5545988592604258E-2</c:v>
                </c:pt>
                <c:pt idx="575">
                  <c:v>3.5815888366861788E-2</c:v>
                </c:pt>
                <c:pt idx="576">
                  <c:v>3.5996196885692049E-2</c:v>
                </c:pt>
                <c:pt idx="577">
                  <c:v>3.6159473231906304E-2</c:v>
                </c:pt>
                <c:pt idx="578">
                  <c:v>3.6323774364943495E-2</c:v>
                </c:pt>
                <c:pt idx="579">
                  <c:v>3.6596844950867943E-2</c:v>
                </c:pt>
                <c:pt idx="580">
                  <c:v>3.6773740167847846E-2</c:v>
                </c:pt>
                <c:pt idx="581">
                  <c:v>3.6773740167847846E-2</c:v>
                </c:pt>
                <c:pt idx="582">
                  <c:v>3.6773740167847846E-2</c:v>
                </c:pt>
                <c:pt idx="583">
                  <c:v>3.6773740167847846E-2</c:v>
                </c:pt>
                <c:pt idx="584">
                  <c:v>3.6773740167847846E-2</c:v>
                </c:pt>
                <c:pt idx="585">
                  <c:v>3.6773740167847846E-2</c:v>
                </c:pt>
                <c:pt idx="586">
                  <c:v>3.6773740167847846E-2</c:v>
                </c:pt>
                <c:pt idx="587">
                  <c:v>3.6773740167847846E-2</c:v>
                </c:pt>
                <c:pt idx="588">
                  <c:v>3.6773740167847846E-2</c:v>
                </c:pt>
                <c:pt idx="589">
                  <c:v>3.6773740167847846E-2</c:v>
                </c:pt>
                <c:pt idx="590">
                  <c:v>3.6773740167847846E-2</c:v>
                </c:pt>
                <c:pt idx="591">
                  <c:v>3.6773740167847846E-2</c:v>
                </c:pt>
                <c:pt idx="592">
                  <c:v>3.6773740167847846E-2</c:v>
                </c:pt>
                <c:pt idx="593">
                  <c:v>3.6773740167847846E-2</c:v>
                </c:pt>
                <c:pt idx="594">
                  <c:v>3.6773740167847846E-2</c:v>
                </c:pt>
                <c:pt idx="595">
                  <c:v>3.6773740167847846E-2</c:v>
                </c:pt>
                <c:pt idx="596">
                  <c:v>3.6773740167847846E-2</c:v>
                </c:pt>
                <c:pt idx="597">
                  <c:v>3.6773740167847846E-2</c:v>
                </c:pt>
                <c:pt idx="598">
                  <c:v>3.6773740167847846E-2</c:v>
                </c:pt>
                <c:pt idx="599">
                  <c:v>3.6773740167847846E-2</c:v>
                </c:pt>
                <c:pt idx="600">
                  <c:v>3.6773740167847846E-2</c:v>
                </c:pt>
                <c:pt idx="601">
                  <c:v>3.6773740167847846E-2</c:v>
                </c:pt>
                <c:pt idx="602">
                  <c:v>3.6773740167847846E-2</c:v>
                </c:pt>
                <c:pt idx="603">
                  <c:v>3.6773740167847846E-2</c:v>
                </c:pt>
                <c:pt idx="604">
                  <c:v>3.6773740167847846E-2</c:v>
                </c:pt>
                <c:pt idx="605">
                  <c:v>3.6773740167847846E-2</c:v>
                </c:pt>
                <c:pt idx="606">
                  <c:v>3.6773740167847846E-2</c:v>
                </c:pt>
                <c:pt idx="607">
                  <c:v>3.6773740167847846E-2</c:v>
                </c:pt>
                <c:pt idx="608">
                  <c:v>3.6773740167847846E-2</c:v>
                </c:pt>
                <c:pt idx="609">
                  <c:v>3.6773740167847846E-2</c:v>
                </c:pt>
                <c:pt idx="610">
                  <c:v>3.6773740167847846E-2</c:v>
                </c:pt>
                <c:pt idx="611">
                  <c:v>3.6773740167847846E-2</c:v>
                </c:pt>
                <c:pt idx="612">
                  <c:v>3.6773740167847846E-2</c:v>
                </c:pt>
                <c:pt idx="613">
                  <c:v>3.6773740167847846E-2</c:v>
                </c:pt>
                <c:pt idx="614">
                  <c:v>3.6773740167847846E-2</c:v>
                </c:pt>
                <c:pt idx="615">
                  <c:v>3.6773740167847846E-2</c:v>
                </c:pt>
                <c:pt idx="616">
                  <c:v>3.6773740167847846E-2</c:v>
                </c:pt>
                <c:pt idx="617">
                  <c:v>3.6773740167847846E-2</c:v>
                </c:pt>
                <c:pt idx="618">
                  <c:v>3.6773740167847846E-2</c:v>
                </c:pt>
                <c:pt idx="619">
                  <c:v>3.6773740167847846E-2</c:v>
                </c:pt>
                <c:pt idx="620">
                  <c:v>3.6773740167847846E-2</c:v>
                </c:pt>
                <c:pt idx="621">
                  <c:v>3.6773740167847846E-2</c:v>
                </c:pt>
                <c:pt idx="622">
                  <c:v>3.6773740167847846E-2</c:v>
                </c:pt>
                <c:pt idx="623">
                  <c:v>3.6773740167847846E-2</c:v>
                </c:pt>
                <c:pt idx="624">
                  <c:v>3.6773740167847846E-2</c:v>
                </c:pt>
                <c:pt idx="625">
                  <c:v>3.6773740167847846E-2</c:v>
                </c:pt>
                <c:pt idx="626">
                  <c:v>3.6773740167847846E-2</c:v>
                </c:pt>
                <c:pt idx="627">
                  <c:v>3.6773740167847846E-2</c:v>
                </c:pt>
                <c:pt idx="628">
                  <c:v>3.6773740167847846E-2</c:v>
                </c:pt>
                <c:pt idx="629">
                  <c:v>3.6773740167847846E-2</c:v>
                </c:pt>
                <c:pt idx="630">
                  <c:v>3.6773740167847846E-2</c:v>
                </c:pt>
                <c:pt idx="631">
                  <c:v>3.6773740167847846E-2</c:v>
                </c:pt>
                <c:pt idx="632">
                  <c:v>3.6773740167847846E-2</c:v>
                </c:pt>
                <c:pt idx="633">
                  <c:v>3.6773740167847846E-2</c:v>
                </c:pt>
                <c:pt idx="634">
                  <c:v>3.6773740167847846E-2</c:v>
                </c:pt>
                <c:pt idx="635">
                  <c:v>3.6773740167847846E-2</c:v>
                </c:pt>
                <c:pt idx="636">
                  <c:v>3.6773740167847846E-2</c:v>
                </c:pt>
                <c:pt idx="637">
                  <c:v>3.6773740167847846E-2</c:v>
                </c:pt>
                <c:pt idx="638">
                  <c:v>3.6773740167847846E-2</c:v>
                </c:pt>
                <c:pt idx="639">
                  <c:v>3.6773740167847846E-2</c:v>
                </c:pt>
                <c:pt idx="640">
                  <c:v>3.6773740167847846E-2</c:v>
                </c:pt>
                <c:pt idx="641">
                  <c:v>3.6773740167847846E-2</c:v>
                </c:pt>
                <c:pt idx="642">
                  <c:v>3.6773740167847846E-2</c:v>
                </c:pt>
                <c:pt idx="643">
                  <c:v>3.6773740167847846E-2</c:v>
                </c:pt>
                <c:pt idx="644">
                  <c:v>3.6773740167847846E-2</c:v>
                </c:pt>
                <c:pt idx="645">
                  <c:v>3.6773740167847846E-2</c:v>
                </c:pt>
                <c:pt idx="646">
                  <c:v>3.6773740167847846E-2</c:v>
                </c:pt>
                <c:pt idx="647">
                  <c:v>3.6773740167847846E-2</c:v>
                </c:pt>
                <c:pt idx="648">
                  <c:v>3.6773740167847846E-2</c:v>
                </c:pt>
                <c:pt idx="649">
                  <c:v>3.6773740167847846E-2</c:v>
                </c:pt>
                <c:pt idx="650">
                  <c:v>3.6773740167847846E-2</c:v>
                </c:pt>
                <c:pt idx="651">
                  <c:v>3.6773740167847846E-2</c:v>
                </c:pt>
                <c:pt idx="652">
                  <c:v>3.6773740167847846E-2</c:v>
                </c:pt>
                <c:pt idx="653">
                  <c:v>3.6773740167847846E-2</c:v>
                </c:pt>
                <c:pt idx="654">
                  <c:v>3.6773740167847846E-2</c:v>
                </c:pt>
                <c:pt idx="655">
                  <c:v>3.6773740167847846E-2</c:v>
                </c:pt>
                <c:pt idx="656">
                  <c:v>3.6773740167847846E-2</c:v>
                </c:pt>
                <c:pt idx="657">
                  <c:v>3.6773740167847846E-2</c:v>
                </c:pt>
                <c:pt idx="658">
                  <c:v>3.6962250647285672E-2</c:v>
                </c:pt>
                <c:pt idx="659">
                  <c:v>3.712358013029432E-2</c:v>
                </c:pt>
                <c:pt idx="660">
                  <c:v>3.7287437450099992E-2</c:v>
                </c:pt>
                <c:pt idx="661">
                  <c:v>3.7561570300022967E-2</c:v>
                </c:pt>
                <c:pt idx="662">
                  <c:v>3.7744514068643605E-2</c:v>
                </c:pt>
                <c:pt idx="663">
                  <c:v>3.7903236477095287E-2</c:v>
                </c:pt>
                <c:pt idx="664">
                  <c:v>3.8175681422215405E-2</c:v>
                </c:pt>
                <c:pt idx="665">
                  <c:v>3.8355906643437666E-2</c:v>
                </c:pt>
                <c:pt idx="666">
                  <c:v>3.8523037158970312E-2</c:v>
                </c:pt>
                <c:pt idx="667">
                  <c:v>3.8523037158970312E-2</c:v>
                </c:pt>
                <c:pt idx="668">
                  <c:v>3.8523037158970312E-2</c:v>
                </c:pt>
                <c:pt idx="669">
                  <c:v>3.8523037158970312E-2</c:v>
                </c:pt>
                <c:pt idx="670">
                  <c:v>3.8523037158970312E-2</c:v>
                </c:pt>
                <c:pt idx="671">
                  <c:v>3.8523037158970312E-2</c:v>
                </c:pt>
                <c:pt idx="672">
                  <c:v>3.8523037158970312E-2</c:v>
                </c:pt>
                <c:pt idx="673">
                  <c:v>3.8523037158970312E-2</c:v>
                </c:pt>
                <c:pt idx="674">
                  <c:v>3.8523037158970312E-2</c:v>
                </c:pt>
                <c:pt idx="675">
                  <c:v>3.8523037158970312E-2</c:v>
                </c:pt>
                <c:pt idx="676">
                  <c:v>3.8523037158970312E-2</c:v>
                </c:pt>
                <c:pt idx="677">
                  <c:v>3.8523037158970312E-2</c:v>
                </c:pt>
                <c:pt idx="678">
                  <c:v>3.8523037158970312E-2</c:v>
                </c:pt>
                <c:pt idx="679">
                  <c:v>3.8523037158970312E-2</c:v>
                </c:pt>
                <c:pt idx="680">
                  <c:v>3.8523037158970312E-2</c:v>
                </c:pt>
                <c:pt idx="681">
                  <c:v>3.8523037158970312E-2</c:v>
                </c:pt>
                <c:pt idx="682">
                  <c:v>3.8523037158970312E-2</c:v>
                </c:pt>
                <c:pt idx="683">
                  <c:v>3.8523037158970312E-2</c:v>
                </c:pt>
                <c:pt idx="684">
                  <c:v>3.8523037158970312E-2</c:v>
                </c:pt>
                <c:pt idx="685">
                  <c:v>3.8523037158970312E-2</c:v>
                </c:pt>
                <c:pt idx="686">
                  <c:v>3.8523037158970312E-2</c:v>
                </c:pt>
                <c:pt idx="687">
                  <c:v>3.8523037158970312E-2</c:v>
                </c:pt>
                <c:pt idx="688">
                  <c:v>3.8523037158970312E-2</c:v>
                </c:pt>
                <c:pt idx="689">
                  <c:v>3.8523037158970312E-2</c:v>
                </c:pt>
                <c:pt idx="690">
                  <c:v>3.8523037158970312E-2</c:v>
                </c:pt>
                <c:pt idx="691">
                  <c:v>3.8523037158970312E-2</c:v>
                </c:pt>
                <c:pt idx="692">
                  <c:v>3.8523037158970312E-2</c:v>
                </c:pt>
                <c:pt idx="693">
                  <c:v>3.8523037158970312E-2</c:v>
                </c:pt>
                <c:pt idx="694">
                  <c:v>3.8523037158970312E-2</c:v>
                </c:pt>
                <c:pt idx="695">
                  <c:v>3.8523037158970312E-2</c:v>
                </c:pt>
                <c:pt idx="696">
                  <c:v>3.8523037158970312E-2</c:v>
                </c:pt>
                <c:pt idx="697">
                  <c:v>3.8523037158970312E-2</c:v>
                </c:pt>
                <c:pt idx="698">
                  <c:v>3.8523037158970312E-2</c:v>
                </c:pt>
                <c:pt idx="699">
                  <c:v>3.8523037158970312E-2</c:v>
                </c:pt>
                <c:pt idx="700">
                  <c:v>3.8523037158970312E-2</c:v>
                </c:pt>
                <c:pt idx="701">
                  <c:v>3.8523037158970312E-2</c:v>
                </c:pt>
                <c:pt idx="702">
                  <c:v>3.8523037158970312E-2</c:v>
                </c:pt>
                <c:pt idx="703">
                  <c:v>3.8523037158970312E-2</c:v>
                </c:pt>
                <c:pt idx="704">
                  <c:v>3.8523037158970312E-2</c:v>
                </c:pt>
                <c:pt idx="705">
                  <c:v>3.8523037158970312E-2</c:v>
                </c:pt>
                <c:pt idx="706">
                  <c:v>3.8523037158970312E-2</c:v>
                </c:pt>
                <c:pt idx="707">
                  <c:v>3.8523037158970312E-2</c:v>
                </c:pt>
                <c:pt idx="708">
                  <c:v>3.8523037158970312E-2</c:v>
                </c:pt>
                <c:pt idx="709">
                  <c:v>3.8523037158970312E-2</c:v>
                </c:pt>
                <c:pt idx="710">
                  <c:v>3.8523037158970312E-2</c:v>
                </c:pt>
                <c:pt idx="711">
                  <c:v>3.8523037158970312E-2</c:v>
                </c:pt>
                <c:pt idx="712">
                  <c:v>3.8523037158970312E-2</c:v>
                </c:pt>
                <c:pt idx="713">
                  <c:v>3.8523037158970312E-2</c:v>
                </c:pt>
                <c:pt idx="714">
                  <c:v>3.8523037158970312E-2</c:v>
                </c:pt>
                <c:pt idx="715">
                  <c:v>3.8523037158970312E-2</c:v>
                </c:pt>
                <c:pt idx="716">
                  <c:v>3.8523037158970312E-2</c:v>
                </c:pt>
                <c:pt idx="717">
                  <c:v>3.8523037158970312E-2</c:v>
                </c:pt>
                <c:pt idx="718">
                  <c:v>3.8523037158970312E-2</c:v>
                </c:pt>
                <c:pt idx="719">
                  <c:v>3.8523037158970312E-2</c:v>
                </c:pt>
                <c:pt idx="720">
                  <c:v>3.8523037158970312E-2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B5-5748-AEC8-CE4895CD10D6}"/>
            </c:ext>
          </c:extLst>
        </c:ser>
        <c:ser>
          <c:idx val="5"/>
          <c:order val="2"/>
          <c:tx>
            <c:v>Cycle10</c:v>
          </c:tx>
          <c:spPr>
            <a:ln w="3810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xVal>
            <c:numRef>
              <c:f>'NiTi AM'!$BB$831:$BB$915</c:f>
              <c:numCache>
                <c:formatCode>General</c:formatCode>
                <c:ptCount val="85"/>
                <c:pt idx="0">
                  <c:v>3.1000000000000014E-2</c:v>
                </c:pt>
                <c:pt idx="1">
                  <c:v>3.2000000000000015E-2</c:v>
                </c:pt>
                <c:pt idx="2">
                  <c:v>3.3000000000000015E-2</c:v>
                </c:pt>
                <c:pt idx="3">
                  <c:v>3.4000000000000016E-2</c:v>
                </c:pt>
                <c:pt idx="4">
                  <c:v>3.5000000000000017E-2</c:v>
                </c:pt>
                <c:pt idx="5">
                  <c:v>3.6000000000000018E-2</c:v>
                </c:pt>
                <c:pt idx="6">
                  <c:v>3.7000000000000019E-2</c:v>
                </c:pt>
                <c:pt idx="7">
                  <c:v>3.800000000000002E-2</c:v>
                </c:pt>
                <c:pt idx="8">
                  <c:v>3.9000000000000021E-2</c:v>
                </c:pt>
                <c:pt idx="9">
                  <c:v>4.0000000000000022E-2</c:v>
                </c:pt>
                <c:pt idx="10">
                  <c:v>4.1000000000000023E-2</c:v>
                </c:pt>
                <c:pt idx="11">
                  <c:v>4.2000000000000023E-2</c:v>
                </c:pt>
                <c:pt idx="12">
                  <c:v>4.3000000000000024E-2</c:v>
                </c:pt>
                <c:pt idx="13">
                  <c:v>4.4000000000000025E-2</c:v>
                </c:pt>
                <c:pt idx="14">
                  <c:v>4.5000000000000026E-2</c:v>
                </c:pt>
                <c:pt idx="15">
                  <c:v>4.6000000000000027E-2</c:v>
                </c:pt>
                <c:pt idx="16">
                  <c:v>4.7000000000000028E-2</c:v>
                </c:pt>
                <c:pt idx="17">
                  <c:v>4.8000000000000029E-2</c:v>
                </c:pt>
                <c:pt idx="18">
                  <c:v>4.900000000000003E-2</c:v>
                </c:pt>
                <c:pt idx="19">
                  <c:v>5.0000000000000031E-2</c:v>
                </c:pt>
                <c:pt idx="20">
                  <c:v>5.1000000000000031E-2</c:v>
                </c:pt>
                <c:pt idx="21">
                  <c:v>5.2000000000000032E-2</c:v>
                </c:pt>
                <c:pt idx="22">
                  <c:v>5.3000000000000033E-2</c:v>
                </c:pt>
                <c:pt idx="23">
                  <c:v>5.4000000000000034E-2</c:v>
                </c:pt>
                <c:pt idx="24">
                  <c:v>5.5000000000000035E-2</c:v>
                </c:pt>
                <c:pt idx="25">
                  <c:v>5.6000000000000036E-2</c:v>
                </c:pt>
                <c:pt idx="26">
                  <c:v>5.7000000000000037E-2</c:v>
                </c:pt>
                <c:pt idx="27">
                  <c:v>5.8000000000000038E-2</c:v>
                </c:pt>
                <c:pt idx="28">
                  <c:v>5.9000000000000039E-2</c:v>
                </c:pt>
                <c:pt idx="29">
                  <c:v>6.0000000000000039E-2</c:v>
                </c:pt>
                <c:pt idx="30">
                  <c:v>6.100000000000004E-2</c:v>
                </c:pt>
                <c:pt idx="31">
                  <c:v>6.2000000000000041E-2</c:v>
                </c:pt>
                <c:pt idx="32">
                  <c:v>6.3000000000000042E-2</c:v>
                </c:pt>
                <c:pt idx="33">
                  <c:v>6.2000000000000041E-2</c:v>
                </c:pt>
                <c:pt idx="34">
                  <c:v>6.100000000000004E-2</c:v>
                </c:pt>
                <c:pt idx="35">
                  <c:v>6.0000000000000039E-2</c:v>
                </c:pt>
                <c:pt idx="36">
                  <c:v>5.9000000000000039E-2</c:v>
                </c:pt>
                <c:pt idx="37">
                  <c:v>5.8000000000000038E-2</c:v>
                </c:pt>
                <c:pt idx="38">
                  <c:v>5.7000000000000037E-2</c:v>
                </c:pt>
                <c:pt idx="39">
                  <c:v>5.6000000000000036E-2</c:v>
                </c:pt>
                <c:pt idx="40">
                  <c:v>5.5000000000000035E-2</c:v>
                </c:pt>
                <c:pt idx="41">
                  <c:v>5.4000000000000034E-2</c:v>
                </c:pt>
                <c:pt idx="42">
                  <c:v>5.3000000000000033E-2</c:v>
                </c:pt>
                <c:pt idx="43">
                  <c:v>5.2000000000000032E-2</c:v>
                </c:pt>
                <c:pt idx="44">
                  <c:v>5.1000000000000031E-2</c:v>
                </c:pt>
                <c:pt idx="45">
                  <c:v>5.0000000000000031E-2</c:v>
                </c:pt>
                <c:pt idx="46">
                  <c:v>4.900000000000003E-2</c:v>
                </c:pt>
                <c:pt idx="47">
                  <c:v>4.8000000000000029E-2</c:v>
                </c:pt>
                <c:pt idx="48">
                  <c:v>4.7000000000000028E-2</c:v>
                </c:pt>
                <c:pt idx="49">
                  <c:v>4.6000000000000027E-2</c:v>
                </c:pt>
                <c:pt idx="50">
                  <c:v>4.5000000000000026E-2</c:v>
                </c:pt>
                <c:pt idx="51">
                  <c:v>4.4000000000000025E-2</c:v>
                </c:pt>
                <c:pt idx="52">
                  <c:v>4.3000000000000024E-2</c:v>
                </c:pt>
                <c:pt idx="53">
                  <c:v>4.2000000000000023E-2</c:v>
                </c:pt>
                <c:pt idx="54">
                  <c:v>4.1000000000000023E-2</c:v>
                </c:pt>
                <c:pt idx="55">
                  <c:v>4.0000000000000022E-2</c:v>
                </c:pt>
                <c:pt idx="56">
                  <c:v>3.9000000000000021E-2</c:v>
                </c:pt>
                <c:pt idx="57">
                  <c:v>3.800000000000002E-2</c:v>
                </c:pt>
                <c:pt idx="58">
                  <c:v>3.7000000000000019E-2</c:v>
                </c:pt>
                <c:pt idx="59">
                  <c:v>3.6000000000000018E-2</c:v>
                </c:pt>
                <c:pt idx="60">
                  <c:v>3.5000000000000017E-2</c:v>
                </c:pt>
                <c:pt idx="61">
                  <c:v>3.4000000000000016E-2</c:v>
                </c:pt>
                <c:pt idx="62">
                  <c:v>3.3000000000000015E-2</c:v>
                </c:pt>
                <c:pt idx="63">
                  <c:v>3.2000000000000015E-2</c:v>
                </c:pt>
                <c:pt idx="64">
                  <c:v>3.1000000000000014E-2</c:v>
                </c:pt>
                <c:pt idx="65">
                  <c:v>3.0000000000000013E-2</c:v>
                </c:pt>
                <c:pt idx="66">
                  <c:v>2.9000000000000012E-2</c:v>
                </c:pt>
                <c:pt idx="67">
                  <c:v>2.8000000000000011E-2</c:v>
                </c:pt>
                <c:pt idx="68">
                  <c:v>2.700000000000001E-2</c:v>
                </c:pt>
                <c:pt idx="69">
                  <c:v>2.6000000000000009E-2</c:v>
                </c:pt>
                <c:pt idx="70">
                  <c:v>2.5000000000000008E-2</c:v>
                </c:pt>
                <c:pt idx="71">
                  <c:v>2.4000000000000007E-2</c:v>
                </c:pt>
                <c:pt idx="72">
                  <c:v>2.3000000000000007E-2</c:v>
                </c:pt>
                <c:pt idx="73">
                  <c:v>2.2000000000000006E-2</c:v>
                </c:pt>
                <c:pt idx="74">
                  <c:v>2.1000000000000005E-2</c:v>
                </c:pt>
                <c:pt idx="75">
                  <c:v>2.0000000000000004E-2</c:v>
                </c:pt>
                <c:pt idx="76">
                  <c:v>2.1000000000000005E-2</c:v>
                </c:pt>
                <c:pt idx="77">
                  <c:v>2.2000000000000006E-2</c:v>
                </c:pt>
                <c:pt idx="78">
                  <c:v>2.3000000000000007E-2</c:v>
                </c:pt>
                <c:pt idx="79">
                  <c:v>2.4000000000000007E-2</c:v>
                </c:pt>
                <c:pt idx="80">
                  <c:v>2.5000000000000008E-2</c:v>
                </c:pt>
                <c:pt idx="81">
                  <c:v>2.6000000000000009E-2</c:v>
                </c:pt>
                <c:pt idx="82">
                  <c:v>2.700000000000001E-2</c:v>
                </c:pt>
                <c:pt idx="83">
                  <c:v>2.8000000000000011E-2</c:v>
                </c:pt>
                <c:pt idx="84">
                  <c:v>2.9000000000000012E-2</c:v>
                </c:pt>
              </c:numCache>
            </c:numRef>
          </c:xVal>
          <c:yVal>
            <c:numRef>
              <c:f>'NiTi AM'!$AU$831:$AU$915</c:f>
              <c:numCache>
                <c:formatCode>General</c:formatCode>
                <c:ptCount val="85"/>
                <c:pt idx="0">
                  <c:v>3.8523037158970312E-2</c:v>
                </c:pt>
                <c:pt idx="1">
                  <c:v>3.8523037158970312E-2</c:v>
                </c:pt>
                <c:pt idx="2">
                  <c:v>3.8523037158970312E-2</c:v>
                </c:pt>
                <c:pt idx="3">
                  <c:v>3.8523037158970312E-2</c:v>
                </c:pt>
                <c:pt idx="4">
                  <c:v>3.8523037158970312E-2</c:v>
                </c:pt>
                <c:pt idx="5">
                  <c:v>3.8523037158970312E-2</c:v>
                </c:pt>
                <c:pt idx="6">
                  <c:v>3.8523037158970312E-2</c:v>
                </c:pt>
                <c:pt idx="7">
                  <c:v>3.8523037158970312E-2</c:v>
                </c:pt>
                <c:pt idx="8">
                  <c:v>3.8523037158970312E-2</c:v>
                </c:pt>
                <c:pt idx="9">
                  <c:v>3.8523037158970312E-2</c:v>
                </c:pt>
                <c:pt idx="10">
                  <c:v>3.8523037158970312E-2</c:v>
                </c:pt>
                <c:pt idx="11">
                  <c:v>3.8523037158970312E-2</c:v>
                </c:pt>
                <c:pt idx="12">
                  <c:v>3.8523037158970312E-2</c:v>
                </c:pt>
                <c:pt idx="13">
                  <c:v>3.8523037158970312E-2</c:v>
                </c:pt>
                <c:pt idx="14">
                  <c:v>3.8523037158970312E-2</c:v>
                </c:pt>
                <c:pt idx="15">
                  <c:v>3.8523037158970312E-2</c:v>
                </c:pt>
                <c:pt idx="16">
                  <c:v>3.8523037158970312E-2</c:v>
                </c:pt>
                <c:pt idx="17">
                  <c:v>3.8523037158970312E-2</c:v>
                </c:pt>
                <c:pt idx="18">
                  <c:v>3.8523037158970312E-2</c:v>
                </c:pt>
                <c:pt idx="19">
                  <c:v>3.8523037158970312E-2</c:v>
                </c:pt>
                <c:pt idx="20">
                  <c:v>3.8523037158970312E-2</c:v>
                </c:pt>
                <c:pt idx="21">
                  <c:v>3.8523037158970312E-2</c:v>
                </c:pt>
                <c:pt idx="22">
                  <c:v>3.8523037158970312E-2</c:v>
                </c:pt>
                <c:pt idx="23">
                  <c:v>3.8523037158970312E-2</c:v>
                </c:pt>
                <c:pt idx="24">
                  <c:v>3.8523037158970312E-2</c:v>
                </c:pt>
                <c:pt idx="25">
                  <c:v>3.8523037158970312E-2</c:v>
                </c:pt>
                <c:pt idx="26">
                  <c:v>3.8711548825888023E-2</c:v>
                </c:pt>
                <c:pt idx="27">
                  <c:v>3.887287850689735E-2</c:v>
                </c:pt>
                <c:pt idx="28">
                  <c:v>3.9150649931334491E-2</c:v>
                </c:pt>
                <c:pt idx="29">
                  <c:v>3.9329753263242305E-2</c:v>
                </c:pt>
                <c:pt idx="30">
                  <c:v>3.9495020494376427E-2</c:v>
                </c:pt>
                <c:pt idx="31">
                  <c:v>3.976492026901654E-2</c:v>
                </c:pt>
                <c:pt idx="32">
                  <c:v>3.9945228787924253E-2</c:v>
                </c:pt>
                <c:pt idx="33">
                  <c:v>3.9945228787924253E-2</c:v>
                </c:pt>
                <c:pt idx="34">
                  <c:v>3.9945228787924253E-2</c:v>
                </c:pt>
                <c:pt idx="35">
                  <c:v>3.9945228787924253E-2</c:v>
                </c:pt>
                <c:pt idx="36">
                  <c:v>3.9945228787924253E-2</c:v>
                </c:pt>
                <c:pt idx="37">
                  <c:v>3.9945228787924253E-2</c:v>
                </c:pt>
                <c:pt idx="38">
                  <c:v>3.9945228787924253E-2</c:v>
                </c:pt>
                <c:pt idx="39">
                  <c:v>3.9945228787924253E-2</c:v>
                </c:pt>
                <c:pt idx="40">
                  <c:v>3.9945228787924253E-2</c:v>
                </c:pt>
                <c:pt idx="41">
                  <c:v>3.9945228787924253E-2</c:v>
                </c:pt>
                <c:pt idx="42">
                  <c:v>3.9945228787924253E-2</c:v>
                </c:pt>
                <c:pt idx="43">
                  <c:v>3.9945228787924253E-2</c:v>
                </c:pt>
                <c:pt idx="44">
                  <c:v>3.9945228787924253E-2</c:v>
                </c:pt>
                <c:pt idx="45">
                  <c:v>3.9945228787924253E-2</c:v>
                </c:pt>
                <c:pt idx="46">
                  <c:v>3.9945228787924253E-2</c:v>
                </c:pt>
                <c:pt idx="47">
                  <c:v>3.9945228787924253E-2</c:v>
                </c:pt>
                <c:pt idx="48">
                  <c:v>3.9945228787924253E-2</c:v>
                </c:pt>
                <c:pt idx="49">
                  <c:v>3.9945228787924253E-2</c:v>
                </c:pt>
                <c:pt idx="50">
                  <c:v>3.9945228787924253E-2</c:v>
                </c:pt>
                <c:pt idx="51">
                  <c:v>3.9945228787924253E-2</c:v>
                </c:pt>
                <c:pt idx="52">
                  <c:v>3.9945228787924253E-2</c:v>
                </c:pt>
                <c:pt idx="53">
                  <c:v>3.9945228787924253E-2</c:v>
                </c:pt>
                <c:pt idx="54">
                  <c:v>3.9945228787924253E-2</c:v>
                </c:pt>
                <c:pt idx="55">
                  <c:v>3.9945228787924253E-2</c:v>
                </c:pt>
                <c:pt idx="56">
                  <c:v>3.9945228787924253E-2</c:v>
                </c:pt>
                <c:pt idx="57">
                  <c:v>3.9945228787924253E-2</c:v>
                </c:pt>
                <c:pt idx="58">
                  <c:v>3.9945228787924253E-2</c:v>
                </c:pt>
                <c:pt idx="59">
                  <c:v>3.9945228787924253E-2</c:v>
                </c:pt>
                <c:pt idx="60">
                  <c:v>3.9945228787924253E-2</c:v>
                </c:pt>
                <c:pt idx="61">
                  <c:v>3.9945228787924253E-2</c:v>
                </c:pt>
                <c:pt idx="62">
                  <c:v>3.9945228787924253E-2</c:v>
                </c:pt>
                <c:pt idx="63">
                  <c:v>3.9945228787924253E-2</c:v>
                </c:pt>
                <c:pt idx="64">
                  <c:v>3.9945228787924253E-2</c:v>
                </c:pt>
                <c:pt idx="65">
                  <c:v>3.9945228787924253E-2</c:v>
                </c:pt>
                <c:pt idx="66">
                  <c:v>3.9945228787924253E-2</c:v>
                </c:pt>
                <c:pt idx="67">
                  <c:v>3.9945228787924253E-2</c:v>
                </c:pt>
                <c:pt idx="68">
                  <c:v>3.9945228787924253E-2</c:v>
                </c:pt>
                <c:pt idx="69">
                  <c:v>3.9945228787924253E-2</c:v>
                </c:pt>
                <c:pt idx="70">
                  <c:v>3.9945228787924253E-2</c:v>
                </c:pt>
                <c:pt idx="71">
                  <c:v>3.9945228787924253E-2</c:v>
                </c:pt>
                <c:pt idx="72">
                  <c:v>3.9945228787924253E-2</c:v>
                </c:pt>
                <c:pt idx="73">
                  <c:v>3.9945228787924253E-2</c:v>
                </c:pt>
                <c:pt idx="74">
                  <c:v>3.9945228787924253E-2</c:v>
                </c:pt>
                <c:pt idx="75">
                  <c:v>3.9945228787924253E-2</c:v>
                </c:pt>
                <c:pt idx="76">
                  <c:v>3.9945228787924253E-2</c:v>
                </c:pt>
                <c:pt idx="77">
                  <c:v>3.9945228787924253E-2</c:v>
                </c:pt>
                <c:pt idx="78">
                  <c:v>3.9945228787924253E-2</c:v>
                </c:pt>
                <c:pt idx="79">
                  <c:v>3.9945228787924253E-2</c:v>
                </c:pt>
                <c:pt idx="80">
                  <c:v>3.9945228787924253E-2</c:v>
                </c:pt>
                <c:pt idx="81">
                  <c:v>3.9945228787924253E-2</c:v>
                </c:pt>
                <c:pt idx="82">
                  <c:v>3.9945228787924253E-2</c:v>
                </c:pt>
                <c:pt idx="83">
                  <c:v>3.9945228787924253E-2</c:v>
                </c:pt>
                <c:pt idx="84">
                  <c:v>3.9945228787924253E-2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B5-5748-AEC8-CE4895CD1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394463"/>
        <c:axId val="782377647"/>
      </c:scatterChart>
      <c:valAx>
        <c:axId val="782394463"/>
        <c:scaling>
          <c:orientation val="minMax"/>
          <c:max val="8.000000000000001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77647"/>
        <c:crosses val="autoZero"/>
        <c:crossBetween val="midCat"/>
        <c:majorUnit val="1.0000000000000002E-2"/>
        <c:minorUnit val="5.000000000000001E-3"/>
      </c:valAx>
      <c:valAx>
        <c:axId val="782377647"/>
        <c:scaling>
          <c:orientation val="minMax"/>
          <c:max val="4.500000000000001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94463"/>
        <c:crosses val="autoZero"/>
        <c:crossBetween val="midCat"/>
        <c:majorUnit val="1.0000000000000002E-2"/>
        <c:minorUnit val="5.000000000000001E-3"/>
      </c:valAx>
    </c:plotArea>
    <c:plotVisOnly val="1"/>
    <c:dispBlanksAs val="gap"/>
    <c:showDLblsOverMax val="0"/>
    <c:extLst/>
  </c:chart>
  <c:spPr>
    <a:ln>
      <a:solidFill>
        <a:schemeClr val="tx1">
          <a:lumMod val="25000"/>
          <a:lumOff val="75000"/>
        </a:schemeClr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 3a. Compressive Local Stress (MPa)</a:t>
            </a:r>
            <a:r>
              <a:rPr lang="en-US" baseline="0"/>
              <a:t> - Local </a:t>
            </a:r>
            <a:r>
              <a:rPr lang="en-US"/>
              <a:t>Strain </a:t>
            </a:r>
            <a:r>
              <a:rPr lang="en-US" baseline="0"/>
              <a:t>&lt;001&gt; 0 Region</a:t>
            </a:r>
            <a:endParaRPr lang="en-US"/>
          </a:p>
        </c:rich>
      </c:tx>
      <c:layout>
        <c:manualLayout>
          <c:xMode val="edge"/>
          <c:yMode val="edge"/>
          <c:x val="2.880154645440519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Cycle1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'NiTi AM'!$AX$2:$AX$102</c:f>
              <c:numCache>
                <c:formatCode>0.00000</c:formatCode>
                <c:ptCount val="1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5.7000000000000044E-2</c:v>
                </c:pt>
                <c:pt idx="60">
                  <c:v>5.6000000000000043E-2</c:v>
                </c:pt>
                <c:pt idx="61">
                  <c:v>5.5000000000000042E-2</c:v>
                </c:pt>
                <c:pt idx="62">
                  <c:v>5.4000000000000041E-2</c:v>
                </c:pt>
                <c:pt idx="63">
                  <c:v>5.300000000000004E-2</c:v>
                </c:pt>
                <c:pt idx="64">
                  <c:v>5.2000000000000039E-2</c:v>
                </c:pt>
                <c:pt idx="65">
                  <c:v>5.1000000000000038E-2</c:v>
                </c:pt>
                <c:pt idx="66">
                  <c:v>5.0000000000000037E-2</c:v>
                </c:pt>
                <c:pt idx="67">
                  <c:v>4.9000000000000037E-2</c:v>
                </c:pt>
                <c:pt idx="68">
                  <c:v>4.8000000000000036E-2</c:v>
                </c:pt>
                <c:pt idx="69">
                  <c:v>4.7000000000000035E-2</c:v>
                </c:pt>
                <c:pt idx="70">
                  <c:v>4.6000000000000034E-2</c:v>
                </c:pt>
                <c:pt idx="71">
                  <c:v>4.5000000000000033E-2</c:v>
                </c:pt>
                <c:pt idx="72">
                  <c:v>4.4000000000000032E-2</c:v>
                </c:pt>
                <c:pt idx="73">
                  <c:v>4.3000000000000031E-2</c:v>
                </c:pt>
                <c:pt idx="74">
                  <c:v>4.200000000000003E-2</c:v>
                </c:pt>
                <c:pt idx="75">
                  <c:v>4.1000000000000029E-2</c:v>
                </c:pt>
                <c:pt idx="76">
                  <c:v>4.0000000000000029E-2</c:v>
                </c:pt>
                <c:pt idx="77">
                  <c:v>3.9000000000000028E-2</c:v>
                </c:pt>
                <c:pt idx="78">
                  <c:v>3.8000000000000027E-2</c:v>
                </c:pt>
                <c:pt idx="79">
                  <c:v>3.7000000000000026E-2</c:v>
                </c:pt>
                <c:pt idx="80">
                  <c:v>3.6000000000000025E-2</c:v>
                </c:pt>
                <c:pt idx="81">
                  <c:v>3.5000000000000024E-2</c:v>
                </c:pt>
                <c:pt idx="82">
                  <c:v>3.4000000000000023E-2</c:v>
                </c:pt>
                <c:pt idx="83">
                  <c:v>3.3000000000000022E-2</c:v>
                </c:pt>
                <c:pt idx="84">
                  <c:v>3.2000000000000021E-2</c:v>
                </c:pt>
                <c:pt idx="85">
                  <c:v>3.1000000000000021E-2</c:v>
                </c:pt>
                <c:pt idx="86">
                  <c:v>3.000000000000002E-2</c:v>
                </c:pt>
                <c:pt idx="87">
                  <c:v>2.9000000000000019E-2</c:v>
                </c:pt>
                <c:pt idx="88">
                  <c:v>2.8000000000000018E-2</c:v>
                </c:pt>
                <c:pt idx="89">
                  <c:v>2.7000000000000017E-2</c:v>
                </c:pt>
                <c:pt idx="90">
                  <c:v>2.6000000000000016E-2</c:v>
                </c:pt>
                <c:pt idx="91">
                  <c:v>2.5000000000000015E-2</c:v>
                </c:pt>
                <c:pt idx="92">
                  <c:v>2.4000000000000014E-2</c:v>
                </c:pt>
                <c:pt idx="93">
                  <c:v>2.3000000000000013E-2</c:v>
                </c:pt>
                <c:pt idx="94">
                  <c:v>2.2000000000000013E-2</c:v>
                </c:pt>
                <c:pt idx="95">
                  <c:v>2.1000000000000012E-2</c:v>
                </c:pt>
                <c:pt idx="96">
                  <c:v>2.0000000000000011E-2</c:v>
                </c:pt>
                <c:pt idx="97">
                  <c:v>1.900000000000001E-2</c:v>
                </c:pt>
                <c:pt idx="98">
                  <c:v>1.8000000000000009E-2</c:v>
                </c:pt>
                <c:pt idx="99">
                  <c:v>1.7000000000000008E-2</c:v>
                </c:pt>
                <c:pt idx="100">
                  <c:v>1.6000000000000007E-2</c:v>
                </c:pt>
              </c:numCache>
            </c:numRef>
          </c:xVal>
          <c:yVal>
            <c:numRef>
              <c:f>'NiTi AM'!$AY$2:$AY$102</c:f>
              <c:numCache>
                <c:formatCode>0.0</c:formatCode>
                <c:ptCount val="101"/>
                <c:pt idx="0">
                  <c:v>0</c:v>
                </c:pt>
                <c:pt idx="1">
                  <c:v>43.635599999999997</c:v>
                </c:pt>
                <c:pt idx="2">
                  <c:v>88.574200000000005</c:v>
                </c:pt>
                <c:pt idx="3">
                  <c:v>133.9742</c:v>
                </c:pt>
                <c:pt idx="4">
                  <c:v>179.3742</c:v>
                </c:pt>
                <c:pt idx="5">
                  <c:v>224.77420000000001</c:v>
                </c:pt>
                <c:pt idx="6">
                  <c:v>270.17419999999998</c:v>
                </c:pt>
                <c:pt idx="7">
                  <c:v>287.697</c:v>
                </c:pt>
                <c:pt idx="8">
                  <c:v>291.685</c:v>
                </c:pt>
                <c:pt idx="9">
                  <c:v>298.36399999999998</c:v>
                </c:pt>
                <c:pt idx="10">
                  <c:v>304.57900000000001</c:v>
                </c:pt>
                <c:pt idx="11">
                  <c:v>307.61</c:v>
                </c:pt>
                <c:pt idx="12">
                  <c:v>312.90699999999998</c:v>
                </c:pt>
                <c:pt idx="13">
                  <c:v>318.036</c:v>
                </c:pt>
                <c:pt idx="14">
                  <c:v>323.15600000000001</c:v>
                </c:pt>
                <c:pt idx="15">
                  <c:v>325.90199999999999</c:v>
                </c:pt>
                <c:pt idx="16">
                  <c:v>331.154</c:v>
                </c:pt>
                <c:pt idx="17">
                  <c:v>336.65600000000001</c:v>
                </c:pt>
                <c:pt idx="18">
                  <c:v>339.21300000000002</c:v>
                </c:pt>
                <c:pt idx="19">
                  <c:v>344.45299999999997</c:v>
                </c:pt>
                <c:pt idx="20">
                  <c:v>349.57600000000002</c:v>
                </c:pt>
                <c:pt idx="21">
                  <c:v>352.22800000000001</c:v>
                </c:pt>
                <c:pt idx="22">
                  <c:v>357.65600000000001</c:v>
                </c:pt>
                <c:pt idx="23">
                  <c:v>362.971</c:v>
                </c:pt>
                <c:pt idx="24">
                  <c:v>365.435</c:v>
                </c:pt>
                <c:pt idx="25">
                  <c:v>370.54199999999997</c:v>
                </c:pt>
                <c:pt idx="26">
                  <c:v>375.52499999999998</c:v>
                </c:pt>
                <c:pt idx="27">
                  <c:v>377.84</c:v>
                </c:pt>
                <c:pt idx="28">
                  <c:v>383.202</c:v>
                </c:pt>
                <c:pt idx="29">
                  <c:v>385.64100000000002</c:v>
                </c:pt>
                <c:pt idx="30">
                  <c:v>390.98200000000003</c:v>
                </c:pt>
                <c:pt idx="31">
                  <c:v>396.29300000000001</c:v>
                </c:pt>
                <c:pt idx="32">
                  <c:v>398.81200000000001</c:v>
                </c:pt>
                <c:pt idx="33">
                  <c:v>403.92</c:v>
                </c:pt>
                <c:pt idx="34">
                  <c:v>406.31599999999997</c:v>
                </c:pt>
                <c:pt idx="35">
                  <c:v>411.63099999999997</c:v>
                </c:pt>
                <c:pt idx="36">
                  <c:v>416.25200000000001</c:v>
                </c:pt>
                <c:pt idx="37">
                  <c:v>418.99799999999999</c:v>
                </c:pt>
                <c:pt idx="38">
                  <c:v>424.03300000000002</c:v>
                </c:pt>
                <c:pt idx="39">
                  <c:v>426.577</c:v>
                </c:pt>
                <c:pt idx="40">
                  <c:v>431.63499999999999</c:v>
                </c:pt>
                <c:pt idx="41">
                  <c:v>434.13600000000002</c:v>
                </c:pt>
                <c:pt idx="42">
                  <c:v>439.25200000000001</c:v>
                </c:pt>
                <c:pt idx="43">
                  <c:v>444.61900000000003</c:v>
                </c:pt>
                <c:pt idx="44">
                  <c:v>447.05599999999998</c:v>
                </c:pt>
                <c:pt idx="45">
                  <c:v>452.22500000000002</c:v>
                </c:pt>
                <c:pt idx="46">
                  <c:v>454.65499999999997</c:v>
                </c:pt>
                <c:pt idx="47">
                  <c:v>459.72199999999998</c:v>
                </c:pt>
                <c:pt idx="48">
                  <c:v>462.22800000000001</c:v>
                </c:pt>
                <c:pt idx="49">
                  <c:v>466.74099999999999</c:v>
                </c:pt>
                <c:pt idx="50">
                  <c:v>469.279</c:v>
                </c:pt>
                <c:pt idx="51">
                  <c:v>471.81599999999997</c:v>
                </c:pt>
                <c:pt idx="52">
                  <c:v>476.68400000000003</c:v>
                </c:pt>
                <c:pt idx="53">
                  <c:v>480.93099999999998</c:v>
                </c:pt>
                <c:pt idx="54">
                  <c:v>484.51400000000001</c:v>
                </c:pt>
                <c:pt idx="55">
                  <c:v>487.31299999999999</c:v>
                </c:pt>
                <c:pt idx="56">
                  <c:v>491.44400000000002</c:v>
                </c:pt>
                <c:pt idx="57">
                  <c:v>495.17899999999997</c:v>
                </c:pt>
                <c:pt idx="58">
                  <c:v>498.45800000000003</c:v>
                </c:pt>
                <c:pt idx="59">
                  <c:v>453.05799999999999</c:v>
                </c:pt>
                <c:pt idx="60">
                  <c:v>407.65799999999996</c:v>
                </c:pt>
                <c:pt idx="61">
                  <c:v>362.25799999999992</c:v>
                </c:pt>
                <c:pt idx="62">
                  <c:v>316.85799999999989</c:v>
                </c:pt>
                <c:pt idx="63">
                  <c:v>271.45799999999986</c:v>
                </c:pt>
                <c:pt idx="64">
                  <c:v>240.39099999999999</c:v>
                </c:pt>
                <c:pt idx="65">
                  <c:v>235.85400000000001</c:v>
                </c:pt>
                <c:pt idx="66">
                  <c:v>231.245</c:v>
                </c:pt>
                <c:pt idx="67">
                  <c:v>226.59800000000001</c:v>
                </c:pt>
                <c:pt idx="68">
                  <c:v>223.131</c:v>
                </c:pt>
                <c:pt idx="69">
                  <c:v>217.96600000000001</c:v>
                </c:pt>
                <c:pt idx="70">
                  <c:v>213.084</c:v>
                </c:pt>
                <c:pt idx="71">
                  <c:v>208.83600000000001</c:v>
                </c:pt>
                <c:pt idx="72">
                  <c:v>205.60900000000001</c:v>
                </c:pt>
                <c:pt idx="73">
                  <c:v>200.26</c:v>
                </c:pt>
                <c:pt idx="74">
                  <c:v>196.01</c:v>
                </c:pt>
                <c:pt idx="75">
                  <c:v>193.428</c:v>
                </c:pt>
                <c:pt idx="76">
                  <c:v>187.75299999999999</c:v>
                </c:pt>
                <c:pt idx="77">
                  <c:v>182.19499999999999</c:v>
                </c:pt>
                <c:pt idx="78">
                  <c:v>179.53299999999999</c:v>
                </c:pt>
                <c:pt idx="79">
                  <c:v>173.90700000000001</c:v>
                </c:pt>
                <c:pt idx="80">
                  <c:v>171.285</c:v>
                </c:pt>
                <c:pt idx="81">
                  <c:v>165.89</c:v>
                </c:pt>
                <c:pt idx="82">
                  <c:v>160.565</c:v>
                </c:pt>
                <c:pt idx="83">
                  <c:v>157.804</c:v>
                </c:pt>
                <c:pt idx="84">
                  <c:v>152.34200000000001</c:v>
                </c:pt>
                <c:pt idx="85">
                  <c:v>146.935</c:v>
                </c:pt>
                <c:pt idx="86">
                  <c:v>144.178</c:v>
                </c:pt>
                <c:pt idx="87">
                  <c:v>138.566</c:v>
                </c:pt>
                <c:pt idx="88">
                  <c:v>133.15199999999999</c:v>
                </c:pt>
                <c:pt idx="89">
                  <c:v>130.42500000000001</c:v>
                </c:pt>
                <c:pt idx="90">
                  <c:v>124.714</c:v>
                </c:pt>
                <c:pt idx="91">
                  <c:v>119.23</c:v>
                </c:pt>
                <c:pt idx="92">
                  <c:v>116.32</c:v>
                </c:pt>
                <c:pt idx="93">
                  <c:v>110.58</c:v>
                </c:pt>
                <c:pt idx="94">
                  <c:v>104.845</c:v>
                </c:pt>
                <c:pt idx="95">
                  <c:v>101.982</c:v>
                </c:pt>
                <c:pt idx="96">
                  <c:v>96.350200000000001</c:v>
                </c:pt>
                <c:pt idx="97">
                  <c:v>90.485200000000006</c:v>
                </c:pt>
                <c:pt idx="98">
                  <c:v>84.752300000000005</c:v>
                </c:pt>
                <c:pt idx="99">
                  <c:v>82.025899999999993</c:v>
                </c:pt>
                <c:pt idx="100">
                  <c:v>76.342299999999994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B8-B545-AF9B-863C2AB456D4}"/>
            </c:ext>
          </c:extLst>
        </c:ser>
        <c:ser>
          <c:idx val="1"/>
          <c:order val="1"/>
          <c:tx>
            <c:v>Cycle2-9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'NiTi AM'!$AX$102:$AX$1268</c:f>
              <c:numCache>
                <c:formatCode>0.00000</c:formatCode>
                <c:ptCount val="1167"/>
                <c:pt idx="0">
                  <c:v>1.6000000000000007E-2</c:v>
                </c:pt>
                <c:pt idx="1">
                  <c:v>1.5000000000000006E-2</c:v>
                </c:pt>
                <c:pt idx="2">
                  <c:v>1.4000000000000005E-2</c:v>
                </c:pt>
                <c:pt idx="3">
                  <c:v>1.3000000000000005E-2</c:v>
                </c:pt>
                <c:pt idx="4">
                  <c:v>1.2000000000000004E-2</c:v>
                </c:pt>
                <c:pt idx="5">
                  <c:v>1.1000000000000003E-2</c:v>
                </c:pt>
                <c:pt idx="6">
                  <c:v>1.0000000000000002E-2</c:v>
                </c:pt>
                <c:pt idx="7">
                  <c:v>9.0000000000000011E-3</c:v>
                </c:pt>
                <c:pt idx="8">
                  <c:v>8.0000000000000002E-3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9.0000000000000011E-3</c:v>
                </c:pt>
                <c:pt idx="12">
                  <c:v>1.0000000000000002E-2</c:v>
                </c:pt>
                <c:pt idx="13">
                  <c:v>1.1000000000000003E-2</c:v>
                </c:pt>
                <c:pt idx="14">
                  <c:v>1.2000000000000004E-2</c:v>
                </c:pt>
                <c:pt idx="15">
                  <c:v>1.3000000000000005E-2</c:v>
                </c:pt>
                <c:pt idx="16">
                  <c:v>1.4000000000000005E-2</c:v>
                </c:pt>
                <c:pt idx="17">
                  <c:v>1.5000000000000006E-2</c:v>
                </c:pt>
                <c:pt idx="18">
                  <c:v>1.6000000000000007E-2</c:v>
                </c:pt>
                <c:pt idx="19">
                  <c:v>1.7000000000000008E-2</c:v>
                </c:pt>
                <c:pt idx="20">
                  <c:v>1.8000000000000009E-2</c:v>
                </c:pt>
                <c:pt idx="21">
                  <c:v>1.900000000000001E-2</c:v>
                </c:pt>
                <c:pt idx="22">
                  <c:v>2.0000000000000011E-2</c:v>
                </c:pt>
                <c:pt idx="23">
                  <c:v>2.1000000000000012E-2</c:v>
                </c:pt>
                <c:pt idx="24">
                  <c:v>2.2000000000000013E-2</c:v>
                </c:pt>
                <c:pt idx="25">
                  <c:v>2.3000000000000013E-2</c:v>
                </c:pt>
                <c:pt idx="26">
                  <c:v>2.4000000000000014E-2</c:v>
                </c:pt>
                <c:pt idx="27">
                  <c:v>2.5000000000000015E-2</c:v>
                </c:pt>
                <c:pt idx="28">
                  <c:v>2.6000000000000016E-2</c:v>
                </c:pt>
                <c:pt idx="29">
                  <c:v>2.7000000000000017E-2</c:v>
                </c:pt>
                <c:pt idx="30">
                  <c:v>2.8000000000000018E-2</c:v>
                </c:pt>
                <c:pt idx="31">
                  <c:v>2.9000000000000019E-2</c:v>
                </c:pt>
                <c:pt idx="32">
                  <c:v>3.000000000000002E-2</c:v>
                </c:pt>
                <c:pt idx="33">
                  <c:v>3.1000000000000021E-2</c:v>
                </c:pt>
                <c:pt idx="34">
                  <c:v>3.2000000000000021E-2</c:v>
                </c:pt>
                <c:pt idx="35">
                  <c:v>3.3000000000000022E-2</c:v>
                </c:pt>
                <c:pt idx="36">
                  <c:v>3.4000000000000023E-2</c:v>
                </c:pt>
                <c:pt idx="37">
                  <c:v>3.5000000000000024E-2</c:v>
                </c:pt>
                <c:pt idx="38">
                  <c:v>3.6000000000000025E-2</c:v>
                </c:pt>
                <c:pt idx="39">
                  <c:v>3.7000000000000026E-2</c:v>
                </c:pt>
                <c:pt idx="40">
                  <c:v>3.8000000000000027E-2</c:v>
                </c:pt>
                <c:pt idx="41">
                  <c:v>3.9000000000000028E-2</c:v>
                </c:pt>
                <c:pt idx="42">
                  <c:v>4.0000000000000029E-2</c:v>
                </c:pt>
                <c:pt idx="43">
                  <c:v>4.1000000000000029E-2</c:v>
                </c:pt>
                <c:pt idx="44">
                  <c:v>4.200000000000003E-2</c:v>
                </c:pt>
                <c:pt idx="45">
                  <c:v>4.3000000000000031E-2</c:v>
                </c:pt>
                <c:pt idx="46">
                  <c:v>4.4000000000000032E-2</c:v>
                </c:pt>
                <c:pt idx="47">
                  <c:v>4.5000000000000033E-2</c:v>
                </c:pt>
                <c:pt idx="48">
                  <c:v>4.6000000000000034E-2</c:v>
                </c:pt>
                <c:pt idx="49">
                  <c:v>4.7000000000000035E-2</c:v>
                </c:pt>
                <c:pt idx="50">
                  <c:v>4.8000000000000036E-2</c:v>
                </c:pt>
                <c:pt idx="51">
                  <c:v>4.9000000000000037E-2</c:v>
                </c:pt>
                <c:pt idx="52">
                  <c:v>5.0000000000000037E-2</c:v>
                </c:pt>
                <c:pt idx="53">
                  <c:v>5.1000000000000038E-2</c:v>
                </c:pt>
                <c:pt idx="54">
                  <c:v>5.2000000000000039E-2</c:v>
                </c:pt>
                <c:pt idx="55">
                  <c:v>5.300000000000004E-2</c:v>
                </c:pt>
                <c:pt idx="56">
                  <c:v>5.4000000000000041E-2</c:v>
                </c:pt>
                <c:pt idx="57">
                  <c:v>5.5000000000000042E-2</c:v>
                </c:pt>
                <c:pt idx="58">
                  <c:v>5.6000000000000043E-2</c:v>
                </c:pt>
                <c:pt idx="59">
                  <c:v>5.7000000000000044E-2</c:v>
                </c:pt>
                <c:pt idx="60">
                  <c:v>5.8000000000000045E-2</c:v>
                </c:pt>
                <c:pt idx="61">
                  <c:v>5.9000000000000045E-2</c:v>
                </c:pt>
                <c:pt idx="62">
                  <c:v>6.0000000000000046E-2</c:v>
                </c:pt>
                <c:pt idx="63">
                  <c:v>5.9000000000000045E-2</c:v>
                </c:pt>
                <c:pt idx="64">
                  <c:v>5.8000000000000045E-2</c:v>
                </c:pt>
                <c:pt idx="65">
                  <c:v>5.7000000000000044E-2</c:v>
                </c:pt>
                <c:pt idx="66">
                  <c:v>5.6000000000000043E-2</c:v>
                </c:pt>
                <c:pt idx="67">
                  <c:v>5.5000000000000042E-2</c:v>
                </c:pt>
                <c:pt idx="68">
                  <c:v>5.4000000000000041E-2</c:v>
                </c:pt>
                <c:pt idx="69">
                  <c:v>5.300000000000004E-2</c:v>
                </c:pt>
                <c:pt idx="70">
                  <c:v>5.2000000000000039E-2</c:v>
                </c:pt>
                <c:pt idx="71">
                  <c:v>5.1000000000000038E-2</c:v>
                </c:pt>
                <c:pt idx="72">
                  <c:v>5.0000000000000037E-2</c:v>
                </c:pt>
                <c:pt idx="73">
                  <c:v>4.9000000000000037E-2</c:v>
                </c:pt>
                <c:pt idx="74">
                  <c:v>4.8000000000000036E-2</c:v>
                </c:pt>
                <c:pt idx="75">
                  <c:v>4.7000000000000035E-2</c:v>
                </c:pt>
                <c:pt idx="76">
                  <c:v>4.6000000000000034E-2</c:v>
                </c:pt>
                <c:pt idx="77">
                  <c:v>4.5000000000000033E-2</c:v>
                </c:pt>
                <c:pt idx="78">
                  <c:v>4.4000000000000032E-2</c:v>
                </c:pt>
                <c:pt idx="79">
                  <c:v>4.3000000000000031E-2</c:v>
                </c:pt>
                <c:pt idx="80">
                  <c:v>4.200000000000003E-2</c:v>
                </c:pt>
                <c:pt idx="81">
                  <c:v>4.1000000000000029E-2</c:v>
                </c:pt>
                <c:pt idx="82">
                  <c:v>4.0000000000000029E-2</c:v>
                </c:pt>
                <c:pt idx="83">
                  <c:v>3.9000000000000028E-2</c:v>
                </c:pt>
                <c:pt idx="84">
                  <c:v>3.8000000000000027E-2</c:v>
                </c:pt>
                <c:pt idx="85">
                  <c:v>3.7000000000000026E-2</c:v>
                </c:pt>
                <c:pt idx="86">
                  <c:v>3.6000000000000025E-2</c:v>
                </c:pt>
                <c:pt idx="87">
                  <c:v>3.5000000000000024E-2</c:v>
                </c:pt>
                <c:pt idx="88">
                  <c:v>3.4000000000000023E-2</c:v>
                </c:pt>
                <c:pt idx="89">
                  <c:v>3.3000000000000022E-2</c:v>
                </c:pt>
                <c:pt idx="90">
                  <c:v>3.2000000000000021E-2</c:v>
                </c:pt>
                <c:pt idx="91">
                  <c:v>3.1000000000000021E-2</c:v>
                </c:pt>
                <c:pt idx="92">
                  <c:v>3.000000000000002E-2</c:v>
                </c:pt>
                <c:pt idx="93">
                  <c:v>2.9000000000000019E-2</c:v>
                </c:pt>
                <c:pt idx="94">
                  <c:v>2.8000000000000018E-2</c:v>
                </c:pt>
                <c:pt idx="95">
                  <c:v>2.7000000000000017E-2</c:v>
                </c:pt>
                <c:pt idx="96">
                  <c:v>2.6000000000000016E-2</c:v>
                </c:pt>
                <c:pt idx="97">
                  <c:v>2.5000000000000015E-2</c:v>
                </c:pt>
                <c:pt idx="98">
                  <c:v>2.4000000000000014E-2</c:v>
                </c:pt>
                <c:pt idx="99">
                  <c:v>2.3000000000000013E-2</c:v>
                </c:pt>
                <c:pt idx="100">
                  <c:v>2.2000000000000013E-2</c:v>
                </c:pt>
                <c:pt idx="101">
                  <c:v>2.1000000000000012E-2</c:v>
                </c:pt>
                <c:pt idx="102">
                  <c:v>2.0000000000000011E-2</c:v>
                </c:pt>
                <c:pt idx="103">
                  <c:v>1.900000000000001E-2</c:v>
                </c:pt>
                <c:pt idx="104">
                  <c:v>1.8000000000000009E-2</c:v>
                </c:pt>
                <c:pt idx="105">
                  <c:v>1.7000000000000008E-2</c:v>
                </c:pt>
                <c:pt idx="106">
                  <c:v>1.6000000000000007E-2</c:v>
                </c:pt>
                <c:pt idx="107">
                  <c:v>1.5000000000000006E-2</c:v>
                </c:pt>
                <c:pt idx="108">
                  <c:v>1.4000000000000005E-2</c:v>
                </c:pt>
                <c:pt idx="109">
                  <c:v>1.3000000000000005E-2</c:v>
                </c:pt>
                <c:pt idx="110">
                  <c:v>1.2000000000000004E-2</c:v>
                </c:pt>
                <c:pt idx="111">
                  <c:v>1.3000000000000005E-2</c:v>
                </c:pt>
                <c:pt idx="112">
                  <c:v>1.4000000000000005E-2</c:v>
                </c:pt>
                <c:pt idx="113">
                  <c:v>1.5000000000000006E-2</c:v>
                </c:pt>
                <c:pt idx="114">
                  <c:v>1.6000000000000007E-2</c:v>
                </c:pt>
                <c:pt idx="115">
                  <c:v>1.7000000000000008E-2</c:v>
                </c:pt>
                <c:pt idx="116">
                  <c:v>1.8000000000000009E-2</c:v>
                </c:pt>
                <c:pt idx="117">
                  <c:v>1.900000000000001E-2</c:v>
                </c:pt>
                <c:pt idx="118">
                  <c:v>2.0000000000000011E-2</c:v>
                </c:pt>
                <c:pt idx="119">
                  <c:v>2.1000000000000012E-2</c:v>
                </c:pt>
                <c:pt idx="120">
                  <c:v>2.2000000000000013E-2</c:v>
                </c:pt>
                <c:pt idx="121">
                  <c:v>2.3000000000000013E-2</c:v>
                </c:pt>
                <c:pt idx="122">
                  <c:v>2.4000000000000014E-2</c:v>
                </c:pt>
                <c:pt idx="123">
                  <c:v>2.5000000000000015E-2</c:v>
                </c:pt>
                <c:pt idx="124">
                  <c:v>2.6000000000000016E-2</c:v>
                </c:pt>
                <c:pt idx="125">
                  <c:v>2.7000000000000017E-2</c:v>
                </c:pt>
                <c:pt idx="126">
                  <c:v>2.8000000000000018E-2</c:v>
                </c:pt>
                <c:pt idx="127">
                  <c:v>2.9000000000000019E-2</c:v>
                </c:pt>
                <c:pt idx="128">
                  <c:v>3.000000000000002E-2</c:v>
                </c:pt>
                <c:pt idx="129">
                  <c:v>3.1000000000000021E-2</c:v>
                </c:pt>
                <c:pt idx="130">
                  <c:v>3.2000000000000021E-2</c:v>
                </c:pt>
                <c:pt idx="131">
                  <c:v>3.3000000000000022E-2</c:v>
                </c:pt>
                <c:pt idx="132">
                  <c:v>3.4000000000000023E-2</c:v>
                </c:pt>
                <c:pt idx="133">
                  <c:v>3.5000000000000024E-2</c:v>
                </c:pt>
                <c:pt idx="134">
                  <c:v>3.6000000000000025E-2</c:v>
                </c:pt>
                <c:pt idx="135">
                  <c:v>3.7000000000000026E-2</c:v>
                </c:pt>
                <c:pt idx="136">
                  <c:v>3.8000000000000027E-2</c:v>
                </c:pt>
                <c:pt idx="137">
                  <c:v>3.9000000000000028E-2</c:v>
                </c:pt>
                <c:pt idx="138">
                  <c:v>4.0000000000000029E-2</c:v>
                </c:pt>
                <c:pt idx="139">
                  <c:v>4.1000000000000029E-2</c:v>
                </c:pt>
                <c:pt idx="140">
                  <c:v>4.200000000000003E-2</c:v>
                </c:pt>
                <c:pt idx="141">
                  <c:v>4.3000000000000031E-2</c:v>
                </c:pt>
                <c:pt idx="142">
                  <c:v>4.4000000000000032E-2</c:v>
                </c:pt>
                <c:pt idx="143">
                  <c:v>4.5000000000000033E-2</c:v>
                </c:pt>
                <c:pt idx="144">
                  <c:v>4.6000000000000034E-2</c:v>
                </c:pt>
                <c:pt idx="145">
                  <c:v>4.7000000000000035E-2</c:v>
                </c:pt>
                <c:pt idx="146">
                  <c:v>4.8000000000000036E-2</c:v>
                </c:pt>
                <c:pt idx="147">
                  <c:v>4.9000000000000037E-2</c:v>
                </c:pt>
                <c:pt idx="148">
                  <c:v>5.0000000000000037E-2</c:v>
                </c:pt>
                <c:pt idx="149">
                  <c:v>5.1000000000000038E-2</c:v>
                </c:pt>
                <c:pt idx="150">
                  <c:v>5.2000000000000039E-2</c:v>
                </c:pt>
                <c:pt idx="151">
                  <c:v>5.300000000000004E-2</c:v>
                </c:pt>
                <c:pt idx="152">
                  <c:v>5.4000000000000041E-2</c:v>
                </c:pt>
                <c:pt idx="153">
                  <c:v>5.5000000000000042E-2</c:v>
                </c:pt>
                <c:pt idx="154">
                  <c:v>5.6000000000000043E-2</c:v>
                </c:pt>
                <c:pt idx="155">
                  <c:v>5.7000000000000044E-2</c:v>
                </c:pt>
                <c:pt idx="156">
                  <c:v>5.8000000000000045E-2</c:v>
                </c:pt>
                <c:pt idx="157">
                  <c:v>5.9000000000000045E-2</c:v>
                </c:pt>
                <c:pt idx="158">
                  <c:v>6.0000000000000046E-2</c:v>
                </c:pt>
                <c:pt idx="159">
                  <c:v>6.1000000000000047E-2</c:v>
                </c:pt>
                <c:pt idx="160">
                  <c:v>6.0000000000000046E-2</c:v>
                </c:pt>
                <c:pt idx="161">
                  <c:v>5.9000000000000045E-2</c:v>
                </c:pt>
                <c:pt idx="162">
                  <c:v>5.8000000000000045E-2</c:v>
                </c:pt>
                <c:pt idx="163">
                  <c:v>5.7000000000000044E-2</c:v>
                </c:pt>
                <c:pt idx="164">
                  <c:v>5.6000000000000043E-2</c:v>
                </c:pt>
                <c:pt idx="165">
                  <c:v>5.5000000000000042E-2</c:v>
                </c:pt>
                <c:pt idx="166">
                  <c:v>5.4000000000000041E-2</c:v>
                </c:pt>
                <c:pt idx="167">
                  <c:v>5.300000000000004E-2</c:v>
                </c:pt>
                <c:pt idx="168">
                  <c:v>5.2000000000000039E-2</c:v>
                </c:pt>
                <c:pt idx="169">
                  <c:v>5.1000000000000038E-2</c:v>
                </c:pt>
                <c:pt idx="170">
                  <c:v>5.0000000000000037E-2</c:v>
                </c:pt>
                <c:pt idx="171">
                  <c:v>4.9000000000000037E-2</c:v>
                </c:pt>
                <c:pt idx="172">
                  <c:v>4.8000000000000036E-2</c:v>
                </c:pt>
                <c:pt idx="173">
                  <c:v>4.7000000000000035E-2</c:v>
                </c:pt>
                <c:pt idx="174">
                  <c:v>4.6000000000000034E-2</c:v>
                </c:pt>
                <c:pt idx="175">
                  <c:v>4.5000000000000033E-2</c:v>
                </c:pt>
                <c:pt idx="176">
                  <c:v>4.4000000000000032E-2</c:v>
                </c:pt>
                <c:pt idx="177">
                  <c:v>4.3000000000000031E-2</c:v>
                </c:pt>
                <c:pt idx="178">
                  <c:v>4.200000000000003E-2</c:v>
                </c:pt>
                <c:pt idx="179">
                  <c:v>4.1000000000000029E-2</c:v>
                </c:pt>
                <c:pt idx="180">
                  <c:v>4.0000000000000029E-2</c:v>
                </c:pt>
                <c:pt idx="181">
                  <c:v>3.9000000000000028E-2</c:v>
                </c:pt>
                <c:pt idx="182">
                  <c:v>3.8000000000000027E-2</c:v>
                </c:pt>
                <c:pt idx="183">
                  <c:v>3.7000000000000026E-2</c:v>
                </c:pt>
                <c:pt idx="184">
                  <c:v>3.6000000000000025E-2</c:v>
                </c:pt>
                <c:pt idx="185">
                  <c:v>3.5000000000000024E-2</c:v>
                </c:pt>
                <c:pt idx="186">
                  <c:v>3.4000000000000023E-2</c:v>
                </c:pt>
                <c:pt idx="187">
                  <c:v>3.3000000000000022E-2</c:v>
                </c:pt>
                <c:pt idx="188">
                  <c:v>3.2000000000000021E-2</c:v>
                </c:pt>
                <c:pt idx="189">
                  <c:v>3.1000000000000021E-2</c:v>
                </c:pt>
                <c:pt idx="190">
                  <c:v>3.000000000000002E-2</c:v>
                </c:pt>
                <c:pt idx="191">
                  <c:v>2.9000000000000019E-2</c:v>
                </c:pt>
                <c:pt idx="192">
                  <c:v>2.8000000000000018E-2</c:v>
                </c:pt>
                <c:pt idx="193">
                  <c:v>2.7000000000000017E-2</c:v>
                </c:pt>
                <c:pt idx="194">
                  <c:v>2.6000000000000016E-2</c:v>
                </c:pt>
                <c:pt idx="195">
                  <c:v>2.5000000000000015E-2</c:v>
                </c:pt>
                <c:pt idx="196">
                  <c:v>2.4000000000000014E-2</c:v>
                </c:pt>
                <c:pt idx="197">
                  <c:v>2.3000000000000013E-2</c:v>
                </c:pt>
                <c:pt idx="198">
                  <c:v>2.2000000000000013E-2</c:v>
                </c:pt>
                <c:pt idx="199">
                  <c:v>2.1000000000000012E-2</c:v>
                </c:pt>
                <c:pt idx="200">
                  <c:v>2.0000000000000011E-2</c:v>
                </c:pt>
                <c:pt idx="201">
                  <c:v>1.900000000000001E-2</c:v>
                </c:pt>
                <c:pt idx="202">
                  <c:v>1.8000000000000009E-2</c:v>
                </c:pt>
                <c:pt idx="203">
                  <c:v>1.7000000000000008E-2</c:v>
                </c:pt>
                <c:pt idx="204">
                  <c:v>1.6000000000000007E-2</c:v>
                </c:pt>
                <c:pt idx="205">
                  <c:v>1.7000000000000008E-2</c:v>
                </c:pt>
                <c:pt idx="206">
                  <c:v>1.8000000000000009E-2</c:v>
                </c:pt>
                <c:pt idx="207">
                  <c:v>1.900000000000001E-2</c:v>
                </c:pt>
                <c:pt idx="208">
                  <c:v>2.0000000000000011E-2</c:v>
                </c:pt>
                <c:pt idx="209">
                  <c:v>2.1000000000000012E-2</c:v>
                </c:pt>
                <c:pt idx="210">
                  <c:v>2.2000000000000013E-2</c:v>
                </c:pt>
                <c:pt idx="211">
                  <c:v>2.3000000000000013E-2</c:v>
                </c:pt>
                <c:pt idx="212">
                  <c:v>2.4000000000000014E-2</c:v>
                </c:pt>
                <c:pt idx="213">
                  <c:v>2.5000000000000015E-2</c:v>
                </c:pt>
                <c:pt idx="214">
                  <c:v>2.6000000000000016E-2</c:v>
                </c:pt>
                <c:pt idx="215">
                  <c:v>2.7000000000000017E-2</c:v>
                </c:pt>
                <c:pt idx="216">
                  <c:v>2.8000000000000018E-2</c:v>
                </c:pt>
                <c:pt idx="217">
                  <c:v>2.9000000000000019E-2</c:v>
                </c:pt>
                <c:pt idx="218">
                  <c:v>3.000000000000002E-2</c:v>
                </c:pt>
                <c:pt idx="219">
                  <c:v>3.1000000000000021E-2</c:v>
                </c:pt>
                <c:pt idx="220">
                  <c:v>3.2000000000000021E-2</c:v>
                </c:pt>
                <c:pt idx="221">
                  <c:v>3.3000000000000022E-2</c:v>
                </c:pt>
                <c:pt idx="222">
                  <c:v>3.4000000000000023E-2</c:v>
                </c:pt>
                <c:pt idx="223">
                  <c:v>3.5000000000000024E-2</c:v>
                </c:pt>
                <c:pt idx="224">
                  <c:v>3.6000000000000025E-2</c:v>
                </c:pt>
                <c:pt idx="225">
                  <c:v>3.7000000000000026E-2</c:v>
                </c:pt>
                <c:pt idx="226">
                  <c:v>3.8000000000000027E-2</c:v>
                </c:pt>
                <c:pt idx="227">
                  <c:v>3.9000000000000028E-2</c:v>
                </c:pt>
                <c:pt idx="228">
                  <c:v>4.0000000000000029E-2</c:v>
                </c:pt>
                <c:pt idx="229">
                  <c:v>4.1000000000000029E-2</c:v>
                </c:pt>
                <c:pt idx="230">
                  <c:v>4.200000000000003E-2</c:v>
                </c:pt>
                <c:pt idx="231">
                  <c:v>4.3000000000000031E-2</c:v>
                </c:pt>
                <c:pt idx="232">
                  <c:v>4.4000000000000032E-2</c:v>
                </c:pt>
                <c:pt idx="233">
                  <c:v>4.5000000000000033E-2</c:v>
                </c:pt>
                <c:pt idx="234">
                  <c:v>4.6000000000000034E-2</c:v>
                </c:pt>
                <c:pt idx="235">
                  <c:v>4.7000000000000035E-2</c:v>
                </c:pt>
                <c:pt idx="236">
                  <c:v>4.8000000000000036E-2</c:v>
                </c:pt>
                <c:pt idx="237">
                  <c:v>4.9000000000000037E-2</c:v>
                </c:pt>
                <c:pt idx="238">
                  <c:v>5.0000000000000037E-2</c:v>
                </c:pt>
                <c:pt idx="239">
                  <c:v>5.1000000000000038E-2</c:v>
                </c:pt>
                <c:pt idx="240">
                  <c:v>5.2000000000000039E-2</c:v>
                </c:pt>
                <c:pt idx="241">
                  <c:v>5.300000000000004E-2</c:v>
                </c:pt>
                <c:pt idx="242">
                  <c:v>5.4000000000000041E-2</c:v>
                </c:pt>
                <c:pt idx="243">
                  <c:v>5.5000000000000042E-2</c:v>
                </c:pt>
                <c:pt idx="244">
                  <c:v>5.6000000000000043E-2</c:v>
                </c:pt>
                <c:pt idx="245">
                  <c:v>5.7000000000000044E-2</c:v>
                </c:pt>
                <c:pt idx="246">
                  <c:v>5.8000000000000045E-2</c:v>
                </c:pt>
                <c:pt idx="247">
                  <c:v>5.9000000000000045E-2</c:v>
                </c:pt>
                <c:pt idx="248">
                  <c:v>6.0000000000000046E-2</c:v>
                </c:pt>
                <c:pt idx="249">
                  <c:v>6.1000000000000047E-2</c:v>
                </c:pt>
                <c:pt idx="250">
                  <c:v>6.0000000000000046E-2</c:v>
                </c:pt>
                <c:pt idx="251">
                  <c:v>5.9000000000000045E-2</c:v>
                </c:pt>
                <c:pt idx="252">
                  <c:v>5.8000000000000045E-2</c:v>
                </c:pt>
                <c:pt idx="253">
                  <c:v>5.7000000000000044E-2</c:v>
                </c:pt>
                <c:pt idx="254">
                  <c:v>5.6000000000000043E-2</c:v>
                </c:pt>
                <c:pt idx="255">
                  <c:v>5.5000000000000042E-2</c:v>
                </c:pt>
                <c:pt idx="256">
                  <c:v>5.4000000000000041E-2</c:v>
                </c:pt>
                <c:pt idx="257">
                  <c:v>5.300000000000004E-2</c:v>
                </c:pt>
                <c:pt idx="258">
                  <c:v>5.2000000000000039E-2</c:v>
                </c:pt>
                <c:pt idx="259">
                  <c:v>5.1000000000000038E-2</c:v>
                </c:pt>
                <c:pt idx="260">
                  <c:v>5.0000000000000037E-2</c:v>
                </c:pt>
                <c:pt idx="261">
                  <c:v>4.9000000000000037E-2</c:v>
                </c:pt>
                <c:pt idx="262">
                  <c:v>4.8000000000000036E-2</c:v>
                </c:pt>
                <c:pt idx="263">
                  <c:v>4.7000000000000035E-2</c:v>
                </c:pt>
                <c:pt idx="264">
                  <c:v>4.6000000000000034E-2</c:v>
                </c:pt>
                <c:pt idx="265">
                  <c:v>4.5000000000000033E-2</c:v>
                </c:pt>
                <c:pt idx="266">
                  <c:v>4.4000000000000032E-2</c:v>
                </c:pt>
                <c:pt idx="267">
                  <c:v>4.3000000000000031E-2</c:v>
                </c:pt>
                <c:pt idx="268">
                  <c:v>4.200000000000003E-2</c:v>
                </c:pt>
                <c:pt idx="269">
                  <c:v>4.1000000000000029E-2</c:v>
                </c:pt>
                <c:pt idx="270">
                  <c:v>4.0000000000000029E-2</c:v>
                </c:pt>
                <c:pt idx="271">
                  <c:v>3.9000000000000028E-2</c:v>
                </c:pt>
                <c:pt idx="272">
                  <c:v>3.8000000000000027E-2</c:v>
                </c:pt>
                <c:pt idx="273">
                  <c:v>3.7000000000000026E-2</c:v>
                </c:pt>
                <c:pt idx="274">
                  <c:v>3.6000000000000025E-2</c:v>
                </c:pt>
                <c:pt idx="275">
                  <c:v>3.5000000000000024E-2</c:v>
                </c:pt>
                <c:pt idx="276">
                  <c:v>3.4000000000000023E-2</c:v>
                </c:pt>
                <c:pt idx="277">
                  <c:v>3.3000000000000022E-2</c:v>
                </c:pt>
                <c:pt idx="278">
                  <c:v>3.2000000000000021E-2</c:v>
                </c:pt>
                <c:pt idx="279">
                  <c:v>3.1000000000000021E-2</c:v>
                </c:pt>
                <c:pt idx="280">
                  <c:v>3.000000000000002E-2</c:v>
                </c:pt>
                <c:pt idx="281">
                  <c:v>2.9000000000000019E-2</c:v>
                </c:pt>
                <c:pt idx="282">
                  <c:v>2.8000000000000018E-2</c:v>
                </c:pt>
                <c:pt idx="283">
                  <c:v>2.7000000000000017E-2</c:v>
                </c:pt>
                <c:pt idx="284">
                  <c:v>2.6000000000000016E-2</c:v>
                </c:pt>
                <c:pt idx="285">
                  <c:v>2.5000000000000015E-2</c:v>
                </c:pt>
                <c:pt idx="286">
                  <c:v>2.4000000000000014E-2</c:v>
                </c:pt>
                <c:pt idx="287">
                  <c:v>2.3000000000000013E-2</c:v>
                </c:pt>
                <c:pt idx="288">
                  <c:v>2.2000000000000013E-2</c:v>
                </c:pt>
                <c:pt idx="289">
                  <c:v>2.1000000000000012E-2</c:v>
                </c:pt>
                <c:pt idx="290">
                  <c:v>2.0000000000000011E-2</c:v>
                </c:pt>
                <c:pt idx="291">
                  <c:v>1.900000000000001E-2</c:v>
                </c:pt>
                <c:pt idx="292">
                  <c:v>1.8000000000000009E-2</c:v>
                </c:pt>
                <c:pt idx="293">
                  <c:v>1.900000000000001E-2</c:v>
                </c:pt>
                <c:pt idx="294">
                  <c:v>2.0000000000000011E-2</c:v>
                </c:pt>
                <c:pt idx="295">
                  <c:v>2.1000000000000012E-2</c:v>
                </c:pt>
                <c:pt idx="296">
                  <c:v>2.2000000000000013E-2</c:v>
                </c:pt>
                <c:pt idx="297">
                  <c:v>2.3000000000000013E-2</c:v>
                </c:pt>
                <c:pt idx="298">
                  <c:v>2.4000000000000014E-2</c:v>
                </c:pt>
                <c:pt idx="299">
                  <c:v>2.5000000000000015E-2</c:v>
                </c:pt>
                <c:pt idx="300">
                  <c:v>2.6000000000000016E-2</c:v>
                </c:pt>
                <c:pt idx="301">
                  <c:v>2.7000000000000017E-2</c:v>
                </c:pt>
                <c:pt idx="302">
                  <c:v>2.8000000000000018E-2</c:v>
                </c:pt>
                <c:pt idx="303">
                  <c:v>2.9000000000000019E-2</c:v>
                </c:pt>
                <c:pt idx="304">
                  <c:v>3.000000000000002E-2</c:v>
                </c:pt>
                <c:pt idx="305">
                  <c:v>3.1000000000000021E-2</c:v>
                </c:pt>
                <c:pt idx="306">
                  <c:v>3.2000000000000021E-2</c:v>
                </c:pt>
                <c:pt idx="307">
                  <c:v>3.3000000000000022E-2</c:v>
                </c:pt>
                <c:pt idx="308">
                  <c:v>3.4000000000000023E-2</c:v>
                </c:pt>
                <c:pt idx="309">
                  <c:v>3.5000000000000024E-2</c:v>
                </c:pt>
                <c:pt idx="310">
                  <c:v>3.6000000000000025E-2</c:v>
                </c:pt>
                <c:pt idx="311">
                  <c:v>3.7000000000000026E-2</c:v>
                </c:pt>
                <c:pt idx="312">
                  <c:v>3.8000000000000027E-2</c:v>
                </c:pt>
                <c:pt idx="313">
                  <c:v>3.9000000000000028E-2</c:v>
                </c:pt>
                <c:pt idx="314">
                  <c:v>4.0000000000000029E-2</c:v>
                </c:pt>
                <c:pt idx="315">
                  <c:v>4.1000000000000029E-2</c:v>
                </c:pt>
                <c:pt idx="316">
                  <c:v>4.200000000000003E-2</c:v>
                </c:pt>
                <c:pt idx="317">
                  <c:v>4.3000000000000031E-2</c:v>
                </c:pt>
                <c:pt idx="318">
                  <c:v>4.4000000000000032E-2</c:v>
                </c:pt>
                <c:pt idx="319">
                  <c:v>4.5000000000000033E-2</c:v>
                </c:pt>
                <c:pt idx="320">
                  <c:v>4.6000000000000034E-2</c:v>
                </c:pt>
                <c:pt idx="321">
                  <c:v>4.7000000000000035E-2</c:v>
                </c:pt>
                <c:pt idx="322">
                  <c:v>4.8000000000000036E-2</c:v>
                </c:pt>
                <c:pt idx="323">
                  <c:v>4.9000000000000037E-2</c:v>
                </c:pt>
                <c:pt idx="324">
                  <c:v>5.0000000000000037E-2</c:v>
                </c:pt>
                <c:pt idx="325">
                  <c:v>5.1000000000000038E-2</c:v>
                </c:pt>
                <c:pt idx="326">
                  <c:v>5.2000000000000039E-2</c:v>
                </c:pt>
                <c:pt idx="327">
                  <c:v>5.300000000000004E-2</c:v>
                </c:pt>
                <c:pt idx="328">
                  <c:v>5.4000000000000041E-2</c:v>
                </c:pt>
                <c:pt idx="329">
                  <c:v>5.5000000000000042E-2</c:v>
                </c:pt>
                <c:pt idx="330">
                  <c:v>5.6000000000000043E-2</c:v>
                </c:pt>
                <c:pt idx="331">
                  <c:v>5.7000000000000044E-2</c:v>
                </c:pt>
                <c:pt idx="332">
                  <c:v>5.8000000000000045E-2</c:v>
                </c:pt>
                <c:pt idx="333">
                  <c:v>5.9000000000000045E-2</c:v>
                </c:pt>
                <c:pt idx="334">
                  <c:v>6.0000000000000046E-2</c:v>
                </c:pt>
                <c:pt idx="335">
                  <c:v>6.1000000000000047E-2</c:v>
                </c:pt>
                <c:pt idx="336">
                  <c:v>6.2000000000000048E-2</c:v>
                </c:pt>
                <c:pt idx="337">
                  <c:v>6.1000000000000047E-2</c:v>
                </c:pt>
                <c:pt idx="338">
                  <c:v>6.0000000000000046E-2</c:v>
                </c:pt>
                <c:pt idx="339">
                  <c:v>5.9000000000000045E-2</c:v>
                </c:pt>
                <c:pt idx="340">
                  <c:v>5.8000000000000045E-2</c:v>
                </c:pt>
                <c:pt idx="341">
                  <c:v>5.7000000000000044E-2</c:v>
                </c:pt>
                <c:pt idx="342">
                  <c:v>5.6000000000000043E-2</c:v>
                </c:pt>
                <c:pt idx="343">
                  <c:v>5.5000000000000042E-2</c:v>
                </c:pt>
                <c:pt idx="344">
                  <c:v>5.4000000000000041E-2</c:v>
                </c:pt>
                <c:pt idx="345">
                  <c:v>5.300000000000004E-2</c:v>
                </c:pt>
                <c:pt idx="346">
                  <c:v>5.2000000000000039E-2</c:v>
                </c:pt>
                <c:pt idx="347">
                  <c:v>5.1000000000000038E-2</c:v>
                </c:pt>
                <c:pt idx="348">
                  <c:v>5.0000000000000037E-2</c:v>
                </c:pt>
                <c:pt idx="349">
                  <c:v>4.9000000000000037E-2</c:v>
                </c:pt>
                <c:pt idx="350">
                  <c:v>4.8000000000000036E-2</c:v>
                </c:pt>
                <c:pt idx="351">
                  <c:v>4.7000000000000035E-2</c:v>
                </c:pt>
                <c:pt idx="352">
                  <c:v>4.6000000000000034E-2</c:v>
                </c:pt>
                <c:pt idx="353">
                  <c:v>4.5000000000000033E-2</c:v>
                </c:pt>
                <c:pt idx="354">
                  <c:v>4.4000000000000032E-2</c:v>
                </c:pt>
                <c:pt idx="355">
                  <c:v>4.3000000000000031E-2</c:v>
                </c:pt>
                <c:pt idx="356">
                  <c:v>4.200000000000003E-2</c:v>
                </c:pt>
                <c:pt idx="357">
                  <c:v>4.1000000000000029E-2</c:v>
                </c:pt>
                <c:pt idx="358">
                  <c:v>4.0000000000000029E-2</c:v>
                </c:pt>
                <c:pt idx="359">
                  <c:v>3.9000000000000028E-2</c:v>
                </c:pt>
                <c:pt idx="360">
                  <c:v>3.8000000000000027E-2</c:v>
                </c:pt>
                <c:pt idx="361">
                  <c:v>3.7000000000000026E-2</c:v>
                </c:pt>
                <c:pt idx="362">
                  <c:v>3.6000000000000025E-2</c:v>
                </c:pt>
                <c:pt idx="363">
                  <c:v>3.5000000000000024E-2</c:v>
                </c:pt>
                <c:pt idx="364">
                  <c:v>3.4000000000000023E-2</c:v>
                </c:pt>
                <c:pt idx="365">
                  <c:v>3.3000000000000022E-2</c:v>
                </c:pt>
                <c:pt idx="366">
                  <c:v>3.2000000000000021E-2</c:v>
                </c:pt>
                <c:pt idx="367">
                  <c:v>3.1000000000000021E-2</c:v>
                </c:pt>
                <c:pt idx="368">
                  <c:v>3.000000000000002E-2</c:v>
                </c:pt>
                <c:pt idx="369">
                  <c:v>2.9000000000000019E-2</c:v>
                </c:pt>
                <c:pt idx="370">
                  <c:v>2.8000000000000018E-2</c:v>
                </c:pt>
                <c:pt idx="371">
                  <c:v>2.7000000000000017E-2</c:v>
                </c:pt>
                <c:pt idx="372">
                  <c:v>2.6000000000000016E-2</c:v>
                </c:pt>
                <c:pt idx="373">
                  <c:v>2.5000000000000015E-2</c:v>
                </c:pt>
                <c:pt idx="374">
                  <c:v>2.4000000000000014E-2</c:v>
                </c:pt>
                <c:pt idx="375">
                  <c:v>2.3000000000000013E-2</c:v>
                </c:pt>
                <c:pt idx="376">
                  <c:v>2.2000000000000013E-2</c:v>
                </c:pt>
                <c:pt idx="377">
                  <c:v>2.1000000000000012E-2</c:v>
                </c:pt>
                <c:pt idx="378">
                  <c:v>2.0000000000000011E-2</c:v>
                </c:pt>
                <c:pt idx="379">
                  <c:v>2.1000000000000012E-2</c:v>
                </c:pt>
                <c:pt idx="380">
                  <c:v>2.2000000000000013E-2</c:v>
                </c:pt>
                <c:pt idx="381">
                  <c:v>2.3000000000000013E-2</c:v>
                </c:pt>
                <c:pt idx="382">
                  <c:v>2.4000000000000014E-2</c:v>
                </c:pt>
                <c:pt idx="383">
                  <c:v>2.5000000000000015E-2</c:v>
                </c:pt>
                <c:pt idx="384">
                  <c:v>2.6000000000000016E-2</c:v>
                </c:pt>
                <c:pt idx="385">
                  <c:v>2.7000000000000017E-2</c:v>
                </c:pt>
                <c:pt idx="386">
                  <c:v>2.8000000000000018E-2</c:v>
                </c:pt>
                <c:pt idx="387">
                  <c:v>2.9000000000000019E-2</c:v>
                </c:pt>
                <c:pt idx="388">
                  <c:v>3.000000000000002E-2</c:v>
                </c:pt>
                <c:pt idx="389">
                  <c:v>3.1000000000000021E-2</c:v>
                </c:pt>
                <c:pt idx="390">
                  <c:v>3.2000000000000021E-2</c:v>
                </c:pt>
                <c:pt idx="391">
                  <c:v>3.3000000000000022E-2</c:v>
                </c:pt>
                <c:pt idx="392">
                  <c:v>3.4000000000000023E-2</c:v>
                </c:pt>
                <c:pt idx="393">
                  <c:v>3.5000000000000024E-2</c:v>
                </c:pt>
                <c:pt idx="394">
                  <c:v>3.6000000000000025E-2</c:v>
                </c:pt>
                <c:pt idx="395">
                  <c:v>3.7000000000000026E-2</c:v>
                </c:pt>
                <c:pt idx="396">
                  <c:v>3.8000000000000027E-2</c:v>
                </c:pt>
                <c:pt idx="397">
                  <c:v>3.9000000000000028E-2</c:v>
                </c:pt>
                <c:pt idx="398">
                  <c:v>4.0000000000000029E-2</c:v>
                </c:pt>
                <c:pt idx="399">
                  <c:v>4.1000000000000029E-2</c:v>
                </c:pt>
                <c:pt idx="400">
                  <c:v>4.200000000000003E-2</c:v>
                </c:pt>
                <c:pt idx="401">
                  <c:v>4.3000000000000031E-2</c:v>
                </c:pt>
                <c:pt idx="402">
                  <c:v>4.4000000000000032E-2</c:v>
                </c:pt>
                <c:pt idx="403">
                  <c:v>4.5000000000000033E-2</c:v>
                </c:pt>
                <c:pt idx="404">
                  <c:v>4.6000000000000034E-2</c:v>
                </c:pt>
                <c:pt idx="405">
                  <c:v>4.7000000000000035E-2</c:v>
                </c:pt>
                <c:pt idx="406">
                  <c:v>4.8000000000000036E-2</c:v>
                </c:pt>
                <c:pt idx="407">
                  <c:v>4.9000000000000037E-2</c:v>
                </c:pt>
                <c:pt idx="408">
                  <c:v>5.0000000000000037E-2</c:v>
                </c:pt>
                <c:pt idx="409">
                  <c:v>5.1000000000000038E-2</c:v>
                </c:pt>
                <c:pt idx="410">
                  <c:v>5.2000000000000039E-2</c:v>
                </c:pt>
                <c:pt idx="411">
                  <c:v>5.300000000000004E-2</c:v>
                </c:pt>
                <c:pt idx="412">
                  <c:v>5.4000000000000041E-2</c:v>
                </c:pt>
                <c:pt idx="413">
                  <c:v>5.5000000000000042E-2</c:v>
                </c:pt>
                <c:pt idx="414">
                  <c:v>5.6000000000000043E-2</c:v>
                </c:pt>
                <c:pt idx="415">
                  <c:v>5.7000000000000044E-2</c:v>
                </c:pt>
                <c:pt idx="416">
                  <c:v>5.8000000000000045E-2</c:v>
                </c:pt>
                <c:pt idx="417">
                  <c:v>5.9000000000000045E-2</c:v>
                </c:pt>
                <c:pt idx="418">
                  <c:v>6.0000000000000046E-2</c:v>
                </c:pt>
                <c:pt idx="419">
                  <c:v>6.1000000000000047E-2</c:v>
                </c:pt>
                <c:pt idx="420">
                  <c:v>6.2000000000000048E-2</c:v>
                </c:pt>
                <c:pt idx="421">
                  <c:v>6.1000000000000047E-2</c:v>
                </c:pt>
                <c:pt idx="422">
                  <c:v>6.0000000000000046E-2</c:v>
                </c:pt>
                <c:pt idx="423">
                  <c:v>5.9000000000000045E-2</c:v>
                </c:pt>
                <c:pt idx="424">
                  <c:v>5.8000000000000045E-2</c:v>
                </c:pt>
                <c:pt idx="425">
                  <c:v>5.7000000000000044E-2</c:v>
                </c:pt>
                <c:pt idx="426">
                  <c:v>5.6000000000000043E-2</c:v>
                </c:pt>
                <c:pt idx="427">
                  <c:v>5.5000000000000042E-2</c:v>
                </c:pt>
                <c:pt idx="428">
                  <c:v>5.4000000000000041E-2</c:v>
                </c:pt>
                <c:pt idx="429">
                  <c:v>5.300000000000004E-2</c:v>
                </c:pt>
                <c:pt idx="430">
                  <c:v>5.2000000000000039E-2</c:v>
                </c:pt>
                <c:pt idx="431">
                  <c:v>5.1000000000000038E-2</c:v>
                </c:pt>
                <c:pt idx="432">
                  <c:v>5.0000000000000037E-2</c:v>
                </c:pt>
                <c:pt idx="433">
                  <c:v>4.9000000000000037E-2</c:v>
                </c:pt>
                <c:pt idx="434">
                  <c:v>4.8000000000000036E-2</c:v>
                </c:pt>
                <c:pt idx="435">
                  <c:v>4.7000000000000035E-2</c:v>
                </c:pt>
                <c:pt idx="436">
                  <c:v>4.6000000000000034E-2</c:v>
                </c:pt>
                <c:pt idx="437">
                  <c:v>4.5000000000000033E-2</c:v>
                </c:pt>
                <c:pt idx="438">
                  <c:v>4.4000000000000032E-2</c:v>
                </c:pt>
                <c:pt idx="439">
                  <c:v>4.3000000000000031E-2</c:v>
                </c:pt>
                <c:pt idx="440">
                  <c:v>4.200000000000003E-2</c:v>
                </c:pt>
                <c:pt idx="441">
                  <c:v>4.1000000000000029E-2</c:v>
                </c:pt>
                <c:pt idx="442">
                  <c:v>4.0000000000000029E-2</c:v>
                </c:pt>
                <c:pt idx="443">
                  <c:v>3.9000000000000028E-2</c:v>
                </c:pt>
                <c:pt idx="444">
                  <c:v>3.8000000000000027E-2</c:v>
                </c:pt>
                <c:pt idx="445">
                  <c:v>3.7000000000000026E-2</c:v>
                </c:pt>
                <c:pt idx="446">
                  <c:v>3.6000000000000025E-2</c:v>
                </c:pt>
                <c:pt idx="447">
                  <c:v>3.5000000000000024E-2</c:v>
                </c:pt>
                <c:pt idx="448">
                  <c:v>3.4000000000000023E-2</c:v>
                </c:pt>
                <c:pt idx="449">
                  <c:v>3.3000000000000022E-2</c:v>
                </c:pt>
                <c:pt idx="450">
                  <c:v>3.2000000000000021E-2</c:v>
                </c:pt>
                <c:pt idx="451">
                  <c:v>3.1000000000000021E-2</c:v>
                </c:pt>
                <c:pt idx="452">
                  <c:v>3.000000000000002E-2</c:v>
                </c:pt>
                <c:pt idx="453">
                  <c:v>2.9000000000000019E-2</c:v>
                </c:pt>
                <c:pt idx="454">
                  <c:v>2.8000000000000018E-2</c:v>
                </c:pt>
                <c:pt idx="455">
                  <c:v>2.7000000000000017E-2</c:v>
                </c:pt>
                <c:pt idx="456">
                  <c:v>2.6000000000000016E-2</c:v>
                </c:pt>
                <c:pt idx="457">
                  <c:v>2.5000000000000015E-2</c:v>
                </c:pt>
                <c:pt idx="458">
                  <c:v>2.4000000000000014E-2</c:v>
                </c:pt>
                <c:pt idx="459">
                  <c:v>2.3000000000000013E-2</c:v>
                </c:pt>
                <c:pt idx="460">
                  <c:v>2.2000000000000013E-2</c:v>
                </c:pt>
                <c:pt idx="461">
                  <c:v>2.1000000000000012E-2</c:v>
                </c:pt>
                <c:pt idx="462">
                  <c:v>2.0000000000000011E-2</c:v>
                </c:pt>
                <c:pt idx="463">
                  <c:v>2.1000000000000012E-2</c:v>
                </c:pt>
                <c:pt idx="464">
                  <c:v>2.2000000000000013E-2</c:v>
                </c:pt>
                <c:pt idx="465">
                  <c:v>2.3000000000000013E-2</c:v>
                </c:pt>
                <c:pt idx="466">
                  <c:v>2.4000000000000014E-2</c:v>
                </c:pt>
                <c:pt idx="467">
                  <c:v>2.5000000000000015E-2</c:v>
                </c:pt>
                <c:pt idx="468">
                  <c:v>2.6000000000000016E-2</c:v>
                </c:pt>
                <c:pt idx="469">
                  <c:v>2.7000000000000017E-2</c:v>
                </c:pt>
                <c:pt idx="470">
                  <c:v>2.8000000000000018E-2</c:v>
                </c:pt>
                <c:pt idx="471">
                  <c:v>2.9000000000000019E-2</c:v>
                </c:pt>
                <c:pt idx="472">
                  <c:v>3.000000000000002E-2</c:v>
                </c:pt>
                <c:pt idx="473">
                  <c:v>3.1000000000000021E-2</c:v>
                </c:pt>
                <c:pt idx="474">
                  <c:v>3.2000000000000021E-2</c:v>
                </c:pt>
                <c:pt idx="475">
                  <c:v>3.3000000000000022E-2</c:v>
                </c:pt>
                <c:pt idx="476">
                  <c:v>3.4000000000000023E-2</c:v>
                </c:pt>
                <c:pt idx="477">
                  <c:v>3.5000000000000024E-2</c:v>
                </c:pt>
                <c:pt idx="478">
                  <c:v>3.6000000000000025E-2</c:v>
                </c:pt>
                <c:pt idx="479">
                  <c:v>3.7000000000000026E-2</c:v>
                </c:pt>
                <c:pt idx="480">
                  <c:v>3.8000000000000027E-2</c:v>
                </c:pt>
                <c:pt idx="481">
                  <c:v>3.9000000000000028E-2</c:v>
                </c:pt>
                <c:pt idx="482">
                  <c:v>4.0000000000000029E-2</c:v>
                </c:pt>
                <c:pt idx="483">
                  <c:v>4.1000000000000029E-2</c:v>
                </c:pt>
                <c:pt idx="484">
                  <c:v>4.200000000000003E-2</c:v>
                </c:pt>
                <c:pt idx="485">
                  <c:v>4.3000000000000031E-2</c:v>
                </c:pt>
                <c:pt idx="486">
                  <c:v>4.4000000000000032E-2</c:v>
                </c:pt>
                <c:pt idx="487">
                  <c:v>4.5000000000000033E-2</c:v>
                </c:pt>
                <c:pt idx="488">
                  <c:v>4.6000000000000034E-2</c:v>
                </c:pt>
                <c:pt idx="489">
                  <c:v>4.7000000000000035E-2</c:v>
                </c:pt>
                <c:pt idx="490">
                  <c:v>4.8000000000000036E-2</c:v>
                </c:pt>
                <c:pt idx="491">
                  <c:v>4.9000000000000037E-2</c:v>
                </c:pt>
                <c:pt idx="492">
                  <c:v>5.0000000000000037E-2</c:v>
                </c:pt>
                <c:pt idx="493">
                  <c:v>5.1000000000000038E-2</c:v>
                </c:pt>
                <c:pt idx="494">
                  <c:v>5.2000000000000039E-2</c:v>
                </c:pt>
                <c:pt idx="495">
                  <c:v>5.300000000000004E-2</c:v>
                </c:pt>
                <c:pt idx="496">
                  <c:v>5.4000000000000041E-2</c:v>
                </c:pt>
                <c:pt idx="497">
                  <c:v>5.5000000000000042E-2</c:v>
                </c:pt>
                <c:pt idx="498">
                  <c:v>5.6000000000000043E-2</c:v>
                </c:pt>
                <c:pt idx="499">
                  <c:v>5.7000000000000044E-2</c:v>
                </c:pt>
                <c:pt idx="500">
                  <c:v>5.8000000000000045E-2</c:v>
                </c:pt>
                <c:pt idx="501">
                  <c:v>5.9000000000000045E-2</c:v>
                </c:pt>
                <c:pt idx="502">
                  <c:v>6.0000000000000046E-2</c:v>
                </c:pt>
                <c:pt idx="503">
                  <c:v>6.1000000000000047E-2</c:v>
                </c:pt>
                <c:pt idx="504">
                  <c:v>6.2000000000000048E-2</c:v>
                </c:pt>
                <c:pt idx="505">
                  <c:v>6.1000000000000047E-2</c:v>
                </c:pt>
                <c:pt idx="506">
                  <c:v>6.0000000000000046E-2</c:v>
                </c:pt>
                <c:pt idx="507">
                  <c:v>5.9000000000000045E-2</c:v>
                </c:pt>
                <c:pt idx="508">
                  <c:v>5.8000000000000045E-2</c:v>
                </c:pt>
                <c:pt idx="509">
                  <c:v>5.7000000000000044E-2</c:v>
                </c:pt>
                <c:pt idx="510">
                  <c:v>5.6000000000000043E-2</c:v>
                </c:pt>
                <c:pt idx="511">
                  <c:v>5.5000000000000042E-2</c:v>
                </c:pt>
                <c:pt idx="512">
                  <c:v>5.4000000000000041E-2</c:v>
                </c:pt>
                <c:pt idx="513">
                  <c:v>5.300000000000004E-2</c:v>
                </c:pt>
                <c:pt idx="514">
                  <c:v>5.2000000000000039E-2</c:v>
                </c:pt>
                <c:pt idx="515">
                  <c:v>5.1000000000000038E-2</c:v>
                </c:pt>
                <c:pt idx="516">
                  <c:v>5.0000000000000037E-2</c:v>
                </c:pt>
                <c:pt idx="517">
                  <c:v>4.9000000000000037E-2</c:v>
                </c:pt>
                <c:pt idx="518">
                  <c:v>4.8000000000000036E-2</c:v>
                </c:pt>
                <c:pt idx="519">
                  <c:v>4.7000000000000035E-2</c:v>
                </c:pt>
                <c:pt idx="520">
                  <c:v>4.6000000000000034E-2</c:v>
                </c:pt>
                <c:pt idx="521">
                  <c:v>4.5000000000000033E-2</c:v>
                </c:pt>
                <c:pt idx="522">
                  <c:v>4.4000000000000032E-2</c:v>
                </c:pt>
                <c:pt idx="523">
                  <c:v>4.3000000000000031E-2</c:v>
                </c:pt>
                <c:pt idx="524">
                  <c:v>4.200000000000003E-2</c:v>
                </c:pt>
                <c:pt idx="525">
                  <c:v>4.1000000000000029E-2</c:v>
                </c:pt>
                <c:pt idx="526">
                  <c:v>4.0000000000000029E-2</c:v>
                </c:pt>
                <c:pt idx="527">
                  <c:v>3.9000000000000028E-2</c:v>
                </c:pt>
                <c:pt idx="528">
                  <c:v>3.8000000000000027E-2</c:v>
                </c:pt>
                <c:pt idx="529">
                  <c:v>3.7000000000000026E-2</c:v>
                </c:pt>
                <c:pt idx="530">
                  <c:v>3.6000000000000025E-2</c:v>
                </c:pt>
                <c:pt idx="531">
                  <c:v>3.5000000000000024E-2</c:v>
                </c:pt>
                <c:pt idx="532">
                  <c:v>3.4000000000000023E-2</c:v>
                </c:pt>
                <c:pt idx="533">
                  <c:v>3.3000000000000022E-2</c:v>
                </c:pt>
                <c:pt idx="534">
                  <c:v>3.2000000000000021E-2</c:v>
                </c:pt>
                <c:pt idx="535">
                  <c:v>3.1000000000000021E-2</c:v>
                </c:pt>
                <c:pt idx="536">
                  <c:v>3.000000000000002E-2</c:v>
                </c:pt>
                <c:pt idx="537">
                  <c:v>2.9000000000000019E-2</c:v>
                </c:pt>
                <c:pt idx="538">
                  <c:v>2.8000000000000018E-2</c:v>
                </c:pt>
                <c:pt idx="539">
                  <c:v>2.7000000000000017E-2</c:v>
                </c:pt>
                <c:pt idx="540">
                  <c:v>2.6000000000000016E-2</c:v>
                </c:pt>
                <c:pt idx="541">
                  <c:v>2.5000000000000015E-2</c:v>
                </c:pt>
                <c:pt idx="542">
                  <c:v>2.4000000000000014E-2</c:v>
                </c:pt>
                <c:pt idx="543">
                  <c:v>2.3000000000000013E-2</c:v>
                </c:pt>
                <c:pt idx="544">
                  <c:v>2.2000000000000013E-2</c:v>
                </c:pt>
                <c:pt idx="545">
                  <c:v>2.1000000000000012E-2</c:v>
                </c:pt>
                <c:pt idx="546">
                  <c:v>2.0000000000000011E-2</c:v>
                </c:pt>
                <c:pt idx="547">
                  <c:v>2.1000000000000012E-2</c:v>
                </c:pt>
                <c:pt idx="548">
                  <c:v>2.2000000000000013E-2</c:v>
                </c:pt>
                <c:pt idx="549">
                  <c:v>2.3000000000000013E-2</c:v>
                </c:pt>
                <c:pt idx="550">
                  <c:v>2.4000000000000014E-2</c:v>
                </c:pt>
                <c:pt idx="551">
                  <c:v>2.5000000000000015E-2</c:v>
                </c:pt>
                <c:pt idx="552">
                  <c:v>2.6000000000000016E-2</c:v>
                </c:pt>
                <c:pt idx="553">
                  <c:v>2.7000000000000017E-2</c:v>
                </c:pt>
                <c:pt idx="554">
                  <c:v>2.8000000000000018E-2</c:v>
                </c:pt>
                <c:pt idx="555">
                  <c:v>2.9000000000000019E-2</c:v>
                </c:pt>
                <c:pt idx="556">
                  <c:v>3.000000000000002E-2</c:v>
                </c:pt>
                <c:pt idx="557">
                  <c:v>3.1000000000000021E-2</c:v>
                </c:pt>
                <c:pt idx="558">
                  <c:v>3.2000000000000021E-2</c:v>
                </c:pt>
                <c:pt idx="559">
                  <c:v>3.3000000000000022E-2</c:v>
                </c:pt>
                <c:pt idx="560">
                  <c:v>3.4000000000000023E-2</c:v>
                </c:pt>
                <c:pt idx="561">
                  <c:v>3.5000000000000024E-2</c:v>
                </c:pt>
                <c:pt idx="562">
                  <c:v>3.6000000000000025E-2</c:v>
                </c:pt>
                <c:pt idx="563">
                  <c:v>3.7000000000000026E-2</c:v>
                </c:pt>
                <c:pt idx="564">
                  <c:v>3.8000000000000027E-2</c:v>
                </c:pt>
                <c:pt idx="565">
                  <c:v>3.9000000000000028E-2</c:v>
                </c:pt>
                <c:pt idx="566">
                  <c:v>4.0000000000000029E-2</c:v>
                </c:pt>
                <c:pt idx="567">
                  <c:v>4.1000000000000029E-2</c:v>
                </c:pt>
                <c:pt idx="568">
                  <c:v>4.200000000000003E-2</c:v>
                </c:pt>
                <c:pt idx="569">
                  <c:v>4.3000000000000031E-2</c:v>
                </c:pt>
                <c:pt idx="570">
                  <c:v>4.4000000000000032E-2</c:v>
                </c:pt>
                <c:pt idx="571">
                  <c:v>4.5000000000000033E-2</c:v>
                </c:pt>
                <c:pt idx="572">
                  <c:v>4.6000000000000034E-2</c:v>
                </c:pt>
                <c:pt idx="573">
                  <c:v>4.7000000000000035E-2</c:v>
                </c:pt>
                <c:pt idx="574">
                  <c:v>4.8000000000000036E-2</c:v>
                </c:pt>
                <c:pt idx="575">
                  <c:v>4.9000000000000037E-2</c:v>
                </c:pt>
                <c:pt idx="576">
                  <c:v>5.0000000000000037E-2</c:v>
                </c:pt>
                <c:pt idx="577">
                  <c:v>5.1000000000000038E-2</c:v>
                </c:pt>
                <c:pt idx="578">
                  <c:v>5.2000000000000039E-2</c:v>
                </c:pt>
                <c:pt idx="579">
                  <c:v>5.300000000000004E-2</c:v>
                </c:pt>
                <c:pt idx="580">
                  <c:v>5.4000000000000041E-2</c:v>
                </c:pt>
                <c:pt idx="581">
                  <c:v>5.5000000000000042E-2</c:v>
                </c:pt>
                <c:pt idx="582">
                  <c:v>5.6000000000000043E-2</c:v>
                </c:pt>
                <c:pt idx="583">
                  <c:v>5.7000000000000044E-2</c:v>
                </c:pt>
                <c:pt idx="584">
                  <c:v>5.8000000000000045E-2</c:v>
                </c:pt>
                <c:pt idx="585">
                  <c:v>5.9000000000000045E-2</c:v>
                </c:pt>
                <c:pt idx="586">
                  <c:v>6.0000000000000046E-2</c:v>
                </c:pt>
                <c:pt idx="587">
                  <c:v>6.1000000000000047E-2</c:v>
                </c:pt>
                <c:pt idx="588">
                  <c:v>6.2000000000000048E-2</c:v>
                </c:pt>
                <c:pt idx="589">
                  <c:v>6.3000000000000042E-2</c:v>
                </c:pt>
                <c:pt idx="590">
                  <c:v>6.2000000000000041E-2</c:v>
                </c:pt>
                <c:pt idx="591">
                  <c:v>6.100000000000004E-2</c:v>
                </c:pt>
                <c:pt idx="592">
                  <c:v>6.0000000000000039E-2</c:v>
                </c:pt>
                <c:pt idx="593">
                  <c:v>5.9000000000000039E-2</c:v>
                </c:pt>
                <c:pt idx="594">
                  <c:v>5.8000000000000038E-2</c:v>
                </c:pt>
                <c:pt idx="595">
                  <c:v>5.7000000000000037E-2</c:v>
                </c:pt>
                <c:pt idx="596">
                  <c:v>5.6000000000000036E-2</c:v>
                </c:pt>
                <c:pt idx="597">
                  <c:v>5.5000000000000035E-2</c:v>
                </c:pt>
                <c:pt idx="598">
                  <c:v>5.4000000000000034E-2</c:v>
                </c:pt>
                <c:pt idx="599">
                  <c:v>5.3000000000000033E-2</c:v>
                </c:pt>
                <c:pt idx="600">
                  <c:v>5.2000000000000032E-2</c:v>
                </c:pt>
                <c:pt idx="601">
                  <c:v>5.1000000000000031E-2</c:v>
                </c:pt>
                <c:pt idx="602">
                  <c:v>5.0000000000000031E-2</c:v>
                </c:pt>
                <c:pt idx="603">
                  <c:v>4.900000000000003E-2</c:v>
                </c:pt>
                <c:pt idx="604">
                  <c:v>4.8000000000000029E-2</c:v>
                </c:pt>
                <c:pt idx="605">
                  <c:v>4.7000000000000028E-2</c:v>
                </c:pt>
                <c:pt idx="606">
                  <c:v>4.6000000000000027E-2</c:v>
                </c:pt>
                <c:pt idx="607">
                  <c:v>4.5000000000000026E-2</c:v>
                </c:pt>
                <c:pt idx="608">
                  <c:v>4.4000000000000025E-2</c:v>
                </c:pt>
                <c:pt idx="609">
                  <c:v>4.3000000000000024E-2</c:v>
                </c:pt>
                <c:pt idx="610">
                  <c:v>4.2000000000000023E-2</c:v>
                </c:pt>
                <c:pt idx="611">
                  <c:v>4.1000000000000023E-2</c:v>
                </c:pt>
                <c:pt idx="612">
                  <c:v>4.0000000000000022E-2</c:v>
                </c:pt>
                <c:pt idx="613">
                  <c:v>3.9000000000000021E-2</c:v>
                </c:pt>
                <c:pt idx="614">
                  <c:v>3.800000000000002E-2</c:v>
                </c:pt>
                <c:pt idx="615">
                  <c:v>3.7000000000000019E-2</c:v>
                </c:pt>
                <c:pt idx="616">
                  <c:v>3.6000000000000018E-2</c:v>
                </c:pt>
                <c:pt idx="617">
                  <c:v>3.5000000000000017E-2</c:v>
                </c:pt>
                <c:pt idx="618">
                  <c:v>3.4000000000000016E-2</c:v>
                </c:pt>
                <c:pt idx="619">
                  <c:v>3.3000000000000015E-2</c:v>
                </c:pt>
                <c:pt idx="620">
                  <c:v>3.2000000000000015E-2</c:v>
                </c:pt>
                <c:pt idx="621">
                  <c:v>3.1000000000000014E-2</c:v>
                </c:pt>
                <c:pt idx="622">
                  <c:v>3.0000000000000013E-2</c:v>
                </c:pt>
                <c:pt idx="623">
                  <c:v>2.9000000000000012E-2</c:v>
                </c:pt>
                <c:pt idx="624">
                  <c:v>2.8000000000000011E-2</c:v>
                </c:pt>
                <c:pt idx="625">
                  <c:v>2.700000000000001E-2</c:v>
                </c:pt>
                <c:pt idx="626">
                  <c:v>2.6000000000000009E-2</c:v>
                </c:pt>
                <c:pt idx="627">
                  <c:v>2.5000000000000008E-2</c:v>
                </c:pt>
                <c:pt idx="628">
                  <c:v>2.4000000000000007E-2</c:v>
                </c:pt>
                <c:pt idx="629">
                  <c:v>2.3000000000000007E-2</c:v>
                </c:pt>
                <c:pt idx="630">
                  <c:v>2.2000000000000006E-2</c:v>
                </c:pt>
                <c:pt idx="631">
                  <c:v>2.1000000000000005E-2</c:v>
                </c:pt>
                <c:pt idx="632">
                  <c:v>2.0000000000000004E-2</c:v>
                </c:pt>
                <c:pt idx="633">
                  <c:v>2.1000000000000005E-2</c:v>
                </c:pt>
                <c:pt idx="634">
                  <c:v>2.2000000000000006E-2</c:v>
                </c:pt>
                <c:pt idx="635">
                  <c:v>2.3000000000000007E-2</c:v>
                </c:pt>
                <c:pt idx="636">
                  <c:v>2.4000000000000007E-2</c:v>
                </c:pt>
                <c:pt idx="637">
                  <c:v>2.5000000000000008E-2</c:v>
                </c:pt>
                <c:pt idx="638">
                  <c:v>2.6000000000000009E-2</c:v>
                </c:pt>
                <c:pt idx="639">
                  <c:v>2.700000000000001E-2</c:v>
                </c:pt>
                <c:pt idx="640">
                  <c:v>2.8000000000000011E-2</c:v>
                </c:pt>
                <c:pt idx="641">
                  <c:v>2.9000000000000012E-2</c:v>
                </c:pt>
                <c:pt idx="642">
                  <c:v>3.0000000000000013E-2</c:v>
                </c:pt>
                <c:pt idx="643">
                  <c:v>3.1000000000000014E-2</c:v>
                </c:pt>
                <c:pt idx="644">
                  <c:v>3.2000000000000015E-2</c:v>
                </c:pt>
                <c:pt idx="645">
                  <c:v>3.3000000000000015E-2</c:v>
                </c:pt>
                <c:pt idx="646">
                  <c:v>3.4000000000000016E-2</c:v>
                </c:pt>
                <c:pt idx="647">
                  <c:v>3.5000000000000017E-2</c:v>
                </c:pt>
                <c:pt idx="648">
                  <c:v>3.6000000000000018E-2</c:v>
                </c:pt>
                <c:pt idx="649">
                  <c:v>3.7000000000000019E-2</c:v>
                </c:pt>
                <c:pt idx="650">
                  <c:v>3.800000000000002E-2</c:v>
                </c:pt>
                <c:pt idx="651">
                  <c:v>3.9000000000000021E-2</c:v>
                </c:pt>
                <c:pt idx="652">
                  <c:v>4.0000000000000022E-2</c:v>
                </c:pt>
                <c:pt idx="653">
                  <c:v>4.1000000000000023E-2</c:v>
                </c:pt>
                <c:pt idx="654">
                  <c:v>4.2000000000000023E-2</c:v>
                </c:pt>
                <c:pt idx="655">
                  <c:v>4.3000000000000024E-2</c:v>
                </c:pt>
                <c:pt idx="656">
                  <c:v>4.4000000000000025E-2</c:v>
                </c:pt>
                <c:pt idx="657">
                  <c:v>4.5000000000000026E-2</c:v>
                </c:pt>
                <c:pt idx="658">
                  <c:v>4.6000000000000027E-2</c:v>
                </c:pt>
                <c:pt idx="659">
                  <c:v>4.7000000000000028E-2</c:v>
                </c:pt>
                <c:pt idx="660">
                  <c:v>4.8000000000000029E-2</c:v>
                </c:pt>
                <c:pt idx="661">
                  <c:v>4.900000000000003E-2</c:v>
                </c:pt>
                <c:pt idx="662">
                  <c:v>5.0000000000000031E-2</c:v>
                </c:pt>
                <c:pt idx="663">
                  <c:v>5.1000000000000031E-2</c:v>
                </c:pt>
                <c:pt idx="664">
                  <c:v>5.2000000000000032E-2</c:v>
                </c:pt>
                <c:pt idx="665">
                  <c:v>5.3000000000000033E-2</c:v>
                </c:pt>
                <c:pt idx="666">
                  <c:v>5.4000000000000034E-2</c:v>
                </c:pt>
                <c:pt idx="667">
                  <c:v>5.5000000000000035E-2</c:v>
                </c:pt>
                <c:pt idx="668">
                  <c:v>5.6000000000000036E-2</c:v>
                </c:pt>
                <c:pt idx="669">
                  <c:v>5.7000000000000037E-2</c:v>
                </c:pt>
                <c:pt idx="670">
                  <c:v>5.8000000000000038E-2</c:v>
                </c:pt>
                <c:pt idx="671">
                  <c:v>5.9000000000000039E-2</c:v>
                </c:pt>
                <c:pt idx="672">
                  <c:v>6.0000000000000039E-2</c:v>
                </c:pt>
                <c:pt idx="673">
                  <c:v>6.100000000000004E-2</c:v>
                </c:pt>
                <c:pt idx="674">
                  <c:v>6.2000000000000041E-2</c:v>
                </c:pt>
                <c:pt idx="675">
                  <c:v>6.3000000000000042E-2</c:v>
                </c:pt>
                <c:pt idx="676">
                  <c:v>6.2000000000000041E-2</c:v>
                </c:pt>
                <c:pt idx="677">
                  <c:v>6.100000000000004E-2</c:v>
                </c:pt>
                <c:pt idx="678">
                  <c:v>6.0000000000000039E-2</c:v>
                </c:pt>
                <c:pt idx="679">
                  <c:v>5.9000000000000039E-2</c:v>
                </c:pt>
                <c:pt idx="680">
                  <c:v>5.8000000000000038E-2</c:v>
                </c:pt>
                <c:pt idx="681">
                  <c:v>5.7000000000000037E-2</c:v>
                </c:pt>
                <c:pt idx="682">
                  <c:v>5.6000000000000036E-2</c:v>
                </c:pt>
                <c:pt idx="683">
                  <c:v>5.5000000000000035E-2</c:v>
                </c:pt>
                <c:pt idx="684">
                  <c:v>5.4000000000000034E-2</c:v>
                </c:pt>
                <c:pt idx="685">
                  <c:v>5.3000000000000033E-2</c:v>
                </c:pt>
                <c:pt idx="686">
                  <c:v>5.2000000000000032E-2</c:v>
                </c:pt>
                <c:pt idx="687">
                  <c:v>5.1000000000000031E-2</c:v>
                </c:pt>
                <c:pt idx="688">
                  <c:v>5.0000000000000031E-2</c:v>
                </c:pt>
                <c:pt idx="689">
                  <c:v>4.900000000000003E-2</c:v>
                </c:pt>
                <c:pt idx="690">
                  <c:v>4.8000000000000029E-2</c:v>
                </c:pt>
                <c:pt idx="691">
                  <c:v>4.7000000000000028E-2</c:v>
                </c:pt>
                <c:pt idx="692">
                  <c:v>4.6000000000000027E-2</c:v>
                </c:pt>
                <c:pt idx="693">
                  <c:v>4.5000000000000026E-2</c:v>
                </c:pt>
                <c:pt idx="694">
                  <c:v>4.4000000000000025E-2</c:v>
                </c:pt>
                <c:pt idx="695">
                  <c:v>4.3000000000000024E-2</c:v>
                </c:pt>
                <c:pt idx="696">
                  <c:v>4.2000000000000023E-2</c:v>
                </c:pt>
                <c:pt idx="697">
                  <c:v>4.1000000000000023E-2</c:v>
                </c:pt>
                <c:pt idx="698">
                  <c:v>4.0000000000000022E-2</c:v>
                </c:pt>
                <c:pt idx="699">
                  <c:v>3.9000000000000021E-2</c:v>
                </c:pt>
                <c:pt idx="700">
                  <c:v>3.800000000000002E-2</c:v>
                </c:pt>
                <c:pt idx="701">
                  <c:v>3.7000000000000019E-2</c:v>
                </c:pt>
                <c:pt idx="702">
                  <c:v>3.6000000000000018E-2</c:v>
                </c:pt>
                <c:pt idx="703">
                  <c:v>3.5000000000000017E-2</c:v>
                </c:pt>
                <c:pt idx="704">
                  <c:v>3.4000000000000016E-2</c:v>
                </c:pt>
                <c:pt idx="705">
                  <c:v>3.3000000000000015E-2</c:v>
                </c:pt>
                <c:pt idx="706">
                  <c:v>3.2000000000000015E-2</c:v>
                </c:pt>
                <c:pt idx="707">
                  <c:v>3.1000000000000014E-2</c:v>
                </c:pt>
                <c:pt idx="708">
                  <c:v>3.0000000000000013E-2</c:v>
                </c:pt>
                <c:pt idx="709">
                  <c:v>2.9000000000000012E-2</c:v>
                </c:pt>
                <c:pt idx="710">
                  <c:v>2.8000000000000011E-2</c:v>
                </c:pt>
                <c:pt idx="711">
                  <c:v>2.700000000000001E-2</c:v>
                </c:pt>
                <c:pt idx="712">
                  <c:v>2.6000000000000009E-2</c:v>
                </c:pt>
                <c:pt idx="713">
                  <c:v>2.5000000000000008E-2</c:v>
                </c:pt>
                <c:pt idx="714">
                  <c:v>2.4000000000000007E-2</c:v>
                </c:pt>
                <c:pt idx="715">
                  <c:v>2.3000000000000007E-2</c:v>
                </c:pt>
                <c:pt idx="716">
                  <c:v>2.2000000000000006E-2</c:v>
                </c:pt>
                <c:pt idx="717">
                  <c:v>2.1000000000000005E-2</c:v>
                </c:pt>
                <c:pt idx="718">
                  <c:v>2.0000000000000004E-2</c:v>
                </c:pt>
                <c:pt idx="719">
                  <c:v>2.1000000000000005E-2</c:v>
                </c:pt>
                <c:pt idx="720">
                  <c:v>2.2000000000000006E-2</c:v>
                </c:pt>
                <c:pt idx="721">
                  <c:v>2.3000000000000007E-2</c:v>
                </c:pt>
                <c:pt idx="722">
                  <c:v>2.4000000000000007E-2</c:v>
                </c:pt>
                <c:pt idx="723">
                  <c:v>2.5000000000000008E-2</c:v>
                </c:pt>
                <c:pt idx="724">
                  <c:v>2.6000000000000009E-2</c:v>
                </c:pt>
                <c:pt idx="725">
                  <c:v>2.700000000000001E-2</c:v>
                </c:pt>
                <c:pt idx="726">
                  <c:v>2.8000000000000011E-2</c:v>
                </c:pt>
                <c:pt idx="727">
                  <c:v>2.9000000000000012E-2</c:v>
                </c:pt>
                <c:pt idx="728">
                  <c:v>3.0000000000000013E-2</c:v>
                </c:pt>
                <c:pt idx="729">
                  <c:v>3.1000000000000014E-2</c:v>
                </c:pt>
                <c:pt idx="730">
                  <c:v>3.2000000000000015E-2</c:v>
                </c:pt>
                <c:pt idx="731">
                  <c:v>3.3000000000000015E-2</c:v>
                </c:pt>
                <c:pt idx="732">
                  <c:v>3.4000000000000016E-2</c:v>
                </c:pt>
                <c:pt idx="733">
                  <c:v>3.5000000000000017E-2</c:v>
                </c:pt>
                <c:pt idx="734">
                  <c:v>3.6000000000000018E-2</c:v>
                </c:pt>
                <c:pt idx="735">
                  <c:v>3.7000000000000019E-2</c:v>
                </c:pt>
                <c:pt idx="736">
                  <c:v>3.800000000000002E-2</c:v>
                </c:pt>
                <c:pt idx="737">
                  <c:v>3.9000000000000021E-2</c:v>
                </c:pt>
                <c:pt idx="738">
                  <c:v>4.0000000000000022E-2</c:v>
                </c:pt>
                <c:pt idx="739">
                  <c:v>4.1000000000000023E-2</c:v>
                </c:pt>
                <c:pt idx="740">
                  <c:v>4.2000000000000023E-2</c:v>
                </c:pt>
                <c:pt idx="741">
                  <c:v>4.3000000000000024E-2</c:v>
                </c:pt>
                <c:pt idx="742">
                  <c:v>4.4000000000000025E-2</c:v>
                </c:pt>
                <c:pt idx="743">
                  <c:v>4.5000000000000026E-2</c:v>
                </c:pt>
                <c:pt idx="744">
                  <c:v>4.6000000000000027E-2</c:v>
                </c:pt>
                <c:pt idx="745">
                  <c:v>4.7000000000000028E-2</c:v>
                </c:pt>
                <c:pt idx="746">
                  <c:v>4.8000000000000029E-2</c:v>
                </c:pt>
                <c:pt idx="747">
                  <c:v>4.900000000000003E-2</c:v>
                </c:pt>
                <c:pt idx="748">
                  <c:v>5.0000000000000031E-2</c:v>
                </c:pt>
                <c:pt idx="749">
                  <c:v>5.1000000000000031E-2</c:v>
                </c:pt>
                <c:pt idx="750">
                  <c:v>5.2000000000000032E-2</c:v>
                </c:pt>
                <c:pt idx="751">
                  <c:v>5.3000000000000033E-2</c:v>
                </c:pt>
                <c:pt idx="752">
                  <c:v>5.4000000000000034E-2</c:v>
                </c:pt>
                <c:pt idx="753">
                  <c:v>5.5000000000000035E-2</c:v>
                </c:pt>
                <c:pt idx="754">
                  <c:v>5.6000000000000036E-2</c:v>
                </c:pt>
                <c:pt idx="755">
                  <c:v>5.7000000000000037E-2</c:v>
                </c:pt>
                <c:pt idx="756">
                  <c:v>5.8000000000000038E-2</c:v>
                </c:pt>
                <c:pt idx="757">
                  <c:v>5.9000000000000039E-2</c:v>
                </c:pt>
                <c:pt idx="758">
                  <c:v>6.0000000000000039E-2</c:v>
                </c:pt>
                <c:pt idx="759">
                  <c:v>6.100000000000004E-2</c:v>
                </c:pt>
                <c:pt idx="760">
                  <c:v>6.2000000000000041E-2</c:v>
                </c:pt>
                <c:pt idx="761">
                  <c:v>6.3000000000000042E-2</c:v>
                </c:pt>
                <c:pt idx="762">
                  <c:v>6.2000000000000041E-2</c:v>
                </c:pt>
                <c:pt idx="763">
                  <c:v>6.100000000000004E-2</c:v>
                </c:pt>
                <c:pt idx="764">
                  <c:v>6.0000000000000039E-2</c:v>
                </c:pt>
                <c:pt idx="765">
                  <c:v>5.9000000000000039E-2</c:v>
                </c:pt>
                <c:pt idx="766">
                  <c:v>5.8000000000000038E-2</c:v>
                </c:pt>
                <c:pt idx="767">
                  <c:v>5.7000000000000037E-2</c:v>
                </c:pt>
                <c:pt idx="768">
                  <c:v>5.6000000000000036E-2</c:v>
                </c:pt>
                <c:pt idx="769">
                  <c:v>5.5000000000000035E-2</c:v>
                </c:pt>
                <c:pt idx="770">
                  <c:v>5.4000000000000034E-2</c:v>
                </c:pt>
                <c:pt idx="771">
                  <c:v>5.3000000000000033E-2</c:v>
                </c:pt>
                <c:pt idx="772">
                  <c:v>5.2000000000000032E-2</c:v>
                </c:pt>
                <c:pt idx="773">
                  <c:v>5.1000000000000031E-2</c:v>
                </c:pt>
                <c:pt idx="774">
                  <c:v>5.0000000000000031E-2</c:v>
                </c:pt>
                <c:pt idx="775">
                  <c:v>4.900000000000003E-2</c:v>
                </c:pt>
                <c:pt idx="776">
                  <c:v>4.8000000000000029E-2</c:v>
                </c:pt>
                <c:pt idx="777">
                  <c:v>4.7000000000000028E-2</c:v>
                </c:pt>
                <c:pt idx="778">
                  <c:v>4.6000000000000027E-2</c:v>
                </c:pt>
                <c:pt idx="779">
                  <c:v>4.5000000000000026E-2</c:v>
                </c:pt>
                <c:pt idx="780">
                  <c:v>4.4000000000000025E-2</c:v>
                </c:pt>
                <c:pt idx="781">
                  <c:v>4.3000000000000024E-2</c:v>
                </c:pt>
                <c:pt idx="782">
                  <c:v>4.2000000000000023E-2</c:v>
                </c:pt>
                <c:pt idx="783">
                  <c:v>4.1000000000000023E-2</c:v>
                </c:pt>
                <c:pt idx="784">
                  <c:v>4.0000000000000022E-2</c:v>
                </c:pt>
                <c:pt idx="785">
                  <c:v>3.9000000000000021E-2</c:v>
                </c:pt>
                <c:pt idx="786">
                  <c:v>3.800000000000002E-2</c:v>
                </c:pt>
                <c:pt idx="787">
                  <c:v>3.7000000000000019E-2</c:v>
                </c:pt>
                <c:pt idx="788">
                  <c:v>3.6000000000000018E-2</c:v>
                </c:pt>
                <c:pt idx="789">
                  <c:v>3.5000000000000017E-2</c:v>
                </c:pt>
                <c:pt idx="790">
                  <c:v>3.4000000000000016E-2</c:v>
                </c:pt>
                <c:pt idx="791">
                  <c:v>3.3000000000000015E-2</c:v>
                </c:pt>
                <c:pt idx="792">
                  <c:v>3.2000000000000015E-2</c:v>
                </c:pt>
                <c:pt idx="793">
                  <c:v>3.1000000000000014E-2</c:v>
                </c:pt>
                <c:pt idx="794">
                  <c:v>3.0000000000000013E-2</c:v>
                </c:pt>
                <c:pt idx="795">
                  <c:v>2.9000000000000012E-2</c:v>
                </c:pt>
                <c:pt idx="796">
                  <c:v>2.8000000000000011E-2</c:v>
                </c:pt>
                <c:pt idx="797">
                  <c:v>2.700000000000001E-2</c:v>
                </c:pt>
                <c:pt idx="798">
                  <c:v>2.6000000000000009E-2</c:v>
                </c:pt>
                <c:pt idx="799">
                  <c:v>2.5000000000000008E-2</c:v>
                </c:pt>
                <c:pt idx="800">
                  <c:v>2.4000000000000007E-2</c:v>
                </c:pt>
                <c:pt idx="801">
                  <c:v>2.3000000000000007E-2</c:v>
                </c:pt>
                <c:pt idx="802">
                  <c:v>2.2000000000000006E-2</c:v>
                </c:pt>
                <c:pt idx="803">
                  <c:v>2.1000000000000005E-2</c:v>
                </c:pt>
                <c:pt idx="804">
                  <c:v>2.0000000000000004E-2</c:v>
                </c:pt>
                <c:pt idx="805">
                  <c:v>2.1000000000000005E-2</c:v>
                </c:pt>
                <c:pt idx="806">
                  <c:v>2.2000000000000006E-2</c:v>
                </c:pt>
                <c:pt idx="807">
                  <c:v>2.3000000000000007E-2</c:v>
                </c:pt>
                <c:pt idx="808">
                  <c:v>2.4000000000000007E-2</c:v>
                </c:pt>
                <c:pt idx="809">
                  <c:v>2.5000000000000008E-2</c:v>
                </c:pt>
                <c:pt idx="810">
                  <c:v>2.6000000000000009E-2</c:v>
                </c:pt>
                <c:pt idx="811">
                  <c:v>2.700000000000001E-2</c:v>
                </c:pt>
                <c:pt idx="812">
                  <c:v>2.8000000000000011E-2</c:v>
                </c:pt>
                <c:pt idx="813">
                  <c:v>2.9000000000000012E-2</c:v>
                </c:pt>
                <c:pt idx="814">
                  <c:v>3.0000000000000013E-2</c:v>
                </c:pt>
                <c:pt idx="815">
                  <c:v>3.1000000000000014E-2</c:v>
                </c:pt>
                <c:pt idx="816">
                  <c:v>3.2000000000000015E-2</c:v>
                </c:pt>
                <c:pt idx="817">
                  <c:v>3.3000000000000015E-2</c:v>
                </c:pt>
                <c:pt idx="818">
                  <c:v>3.4000000000000016E-2</c:v>
                </c:pt>
                <c:pt idx="819">
                  <c:v>3.5000000000000017E-2</c:v>
                </c:pt>
                <c:pt idx="820">
                  <c:v>3.6000000000000018E-2</c:v>
                </c:pt>
                <c:pt idx="821">
                  <c:v>3.7000000000000019E-2</c:v>
                </c:pt>
                <c:pt idx="822">
                  <c:v>3.800000000000002E-2</c:v>
                </c:pt>
                <c:pt idx="823">
                  <c:v>3.9000000000000021E-2</c:v>
                </c:pt>
                <c:pt idx="824">
                  <c:v>4.0000000000000022E-2</c:v>
                </c:pt>
                <c:pt idx="825">
                  <c:v>4.1000000000000023E-2</c:v>
                </c:pt>
                <c:pt idx="826">
                  <c:v>4.2000000000000023E-2</c:v>
                </c:pt>
                <c:pt idx="827">
                  <c:v>4.3000000000000024E-2</c:v>
                </c:pt>
                <c:pt idx="828">
                  <c:v>4.4000000000000025E-2</c:v>
                </c:pt>
                <c:pt idx="829">
                  <c:v>4.5000000000000026E-2</c:v>
                </c:pt>
                <c:pt idx="830">
                  <c:v>4.6000000000000027E-2</c:v>
                </c:pt>
                <c:pt idx="831">
                  <c:v>4.7000000000000028E-2</c:v>
                </c:pt>
                <c:pt idx="832">
                  <c:v>4.8000000000000029E-2</c:v>
                </c:pt>
                <c:pt idx="833">
                  <c:v>4.900000000000003E-2</c:v>
                </c:pt>
                <c:pt idx="834">
                  <c:v>5.0000000000000031E-2</c:v>
                </c:pt>
                <c:pt idx="835">
                  <c:v>5.1000000000000031E-2</c:v>
                </c:pt>
                <c:pt idx="836">
                  <c:v>5.2000000000000032E-2</c:v>
                </c:pt>
                <c:pt idx="837">
                  <c:v>5.3000000000000033E-2</c:v>
                </c:pt>
                <c:pt idx="838">
                  <c:v>5.4000000000000034E-2</c:v>
                </c:pt>
                <c:pt idx="839">
                  <c:v>5.5000000000000035E-2</c:v>
                </c:pt>
                <c:pt idx="840">
                  <c:v>5.6000000000000036E-2</c:v>
                </c:pt>
                <c:pt idx="841">
                  <c:v>5.7000000000000037E-2</c:v>
                </c:pt>
                <c:pt idx="842">
                  <c:v>5.8000000000000038E-2</c:v>
                </c:pt>
                <c:pt idx="843">
                  <c:v>5.9000000000000039E-2</c:v>
                </c:pt>
                <c:pt idx="844">
                  <c:v>6.0000000000000039E-2</c:v>
                </c:pt>
                <c:pt idx="845">
                  <c:v>6.100000000000004E-2</c:v>
                </c:pt>
                <c:pt idx="846">
                  <c:v>6.2000000000000041E-2</c:v>
                </c:pt>
                <c:pt idx="847">
                  <c:v>6.3000000000000042E-2</c:v>
                </c:pt>
                <c:pt idx="848">
                  <c:v>6.2000000000000041E-2</c:v>
                </c:pt>
                <c:pt idx="849">
                  <c:v>6.100000000000004E-2</c:v>
                </c:pt>
                <c:pt idx="850">
                  <c:v>6.0000000000000039E-2</c:v>
                </c:pt>
                <c:pt idx="851">
                  <c:v>5.9000000000000039E-2</c:v>
                </c:pt>
                <c:pt idx="852">
                  <c:v>5.8000000000000038E-2</c:v>
                </c:pt>
                <c:pt idx="853">
                  <c:v>5.7000000000000037E-2</c:v>
                </c:pt>
                <c:pt idx="854">
                  <c:v>5.6000000000000036E-2</c:v>
                </c:pt>
                <c:pt idx="855">
                  <c:v>5.5000000000000035E-2</c:v>
                </c:pt>
                <c:pt idx="856">
                  <c:v>5.4000000000000034E-2</c:v>
                </c:pt>
                <c:pt idx="857">
                  <c:v>5.3000000000000033E-2</c:v>
                </c:pt>
                <c:pt idx="858">
                  <c:v>5.2000000000000032E-2</c:v>
                </c:pt>
                <c:pt idx="859">
                  <c:v>5.1000000000000031E-2</c:v>
                </c:pt>
                <c:pt idx="860">
                  <c:v>5.0000000000000031E-2</c:v>
                </c:pt>
                <c:pt idx="861">
                  <c:v>4.900000000000003E-2</c:v>
                </c:pt>
                <c:pt idx="862">
                  <c:v>4.8000000000000029E-2</c:v>
                </c:pt>
                <c:pt idx="863">
                  <c:v>4.7000000000000028E-2</c:v>
                </c:pt>
                <c:pt idx="864">
                  <c:v>4.6000000000000027E-2</c:v>
                </c:pt>
                <c:pt idx="865">
                  <c:v>4.5000000000000026E-2</c:v>
                </c:pt>
                <c:pt idx="866">
                  <c:v>4.4000000000000025E-2</c:v>
                </c:pt>
                <c:pt idx="867">
                  <c:v>4.3000000000000024E-2</c:v>
                </c:pt>
                <c:pt idx="868">
                  <c:v>4.2000000000000023E-2</c:v>
                </c:pt>
                <c:pt idx="869">
                  <c:v>4.1000000000000023E-2</c:v>
                </c:pt>
                <c:pt idx="870">
                  <c:v>4.0000000000000022E-2</c:v>
                </c:pt>
                <c:pt idx="871">
                  <c:v>3.9000000000000021E-2</c:v>
                </c:pt>
                <c:pt idx="872">
                  <c:v>3.800000000000002E-2</c:v>
                </c:pt>
                <c:pt idx="873">
                  <c:v>3.7000000000000019E-2</c:v>
                </c:pt>
                <c:pt idx="874">
                  <c:v>3.6000000000000018E-2</c:v>
                </c:pt>
                <c:pt idx="875">
                  <c:v>3.5000000000000017E-2</c:v>
                </c:pt>
                <c:pt idx="876">
                  <c:v>3.4000000000000016E-2</c:v>
                </c:pt>
                <c:pt idx="877">
                  <c:v>3.3000000000000015E-2</c:v>
                </c:pt>
                <c:pt idx="878">
                  <c:v>3.2000000000000015E-2</c:v>
                </c:pt>
                <c:pt idx="879">
                  <c:v>3.1000000000000014E-2</c:v>
                </c:pt>
                <c:pt idx="880">
                  <c:v>3.0000000000000013E-2</c:v>
                </c:pt>
                <c:pt idx="881">
                  <c:v>2.9000000000000012E-2</c:v>
                </c:pt>
                <c:pt idx="882">
                  <c:v>2.8000000000000011E-2</c:v>
                </c:pt>
                <c:pt idx="883">
                  <c:v>2.700000000000001E-2</c:v>
                </c:pt>
                <c:pt idx="884">
                  <c:v>2.6000000000000009E-2</c:v>
                </c:pt>
                <c:pt idx="885">
                  <c:v>2.5000000000000008E-2</c:v>
                </c:pt>
                <c:pt idx="886">
                  <c:v>2.4000000000000007E-2</c:v>
                </c:pt>
                <c:pt idx="887">
                  <c:v>2.3000000000000007E-2</c:v>
                </c:pt>
                <c:pt idx="888">
                  <c:v>2.2000000000000006E-2</c:v>
                </c:pt>
                <c:pt idx="889">
                  <c:v>2.1000000000000005E-2</c:v>
                </c:pt>
                <c:pt idx="890">
                  <c:v>2.0000000000000004E-2</c:v>
                </c:pt>
                <c:pt idx="891">
                  <c:v>2.1000000000000005E-2</c:v>
                </c:pt>
                <c:pt idx="892">
                  <c:v>2.2000000000000006E-2</c:v>
                </c:pt>
                <c:pt idx="893">
                  <c:v>2.3000000000000007E-2</c:v>
                </c:pt>
                <c:pt idx="894">
                  <c:v>2.4000000000000007E-2</c:v>
                </c:pt>
                <c:pt idx="895">
                  <c:v>2.5000000000000008E-2</c:v>
                </c:pt>
                <c:pt idx="896">
                  <c:v>2.6000000000000009E-2</c:v>
                </c:pt>
                <c:pt idx="897">
                  <c:v>2.700000000000001E-2</c:v>
                </c:pt>
                <c:pt idx="898">
                  <c:v>2.8000000000000011E-2</c:v>
                </c:pt>
                <c:pt idx="899">
                  <c:v>2.9000000000000012E-2</c:v>
                </c:pt>
                <c:pt idx="900">
                  <c:v>3.0000000000000013E-2</c:v>
                </c:pt>
                <c:pt idx="901">
                  <c:v>3.1000000000000014E-2</c:v>
                </c:pt>
                <c:pt idx="902">
                  <c:v>3.2000000000000015E-2</c:v>
                </c:pt>
                <c:pt idx="903">
                  <c:v>3.3000000000000015E-2</c:v>
                </c:pt>
                <c:pt idx="904">
                  <c:v>3.4000000000000016E-2</c:v>
                </c:pt>
                <c:pt idx="905">
                  <c:v>3.5000000000000017E-2</c:v>
                </c:pt>
                <c:pt idx="906">
                  <c:v>3.6000000000000018E-2</c:v>
                </c:pt>
                <c:pt idx="907">
                  <c:v>3.7000000000000019E-2</c:v>
                </c:pt>
                <c:pt idx="908">
                  <c:v>3.800000000000002E-2</c:v>
                </c:pt>
                <c:pt idx="909">
                  <c:v>3.9000000000000021E-2</c:v>
                </c:pt>
                <c:pt idx="910">
                  <c:v>4.0000000000000022E-2</c:v>
                </c:pt>
                <c:pt idx="911">
                  <c:v>4.1000000000000023E-2</c:v>
                </c:pt>
                <c:pt idx="912">
                  <c:v>4.2000000000000023E-2</c:v>
                </c:pt>
                <c:pt idx="913">
                  <c:v>4.3000000000000024E-2</c:v>
                </c:pt>
                <c:pt idx="914">
                  <c:v>4.4000000000000025E-2</c:v>
                </c:pt>
                <c:pt idx="915">
                  <c:v>4.5000000000000026E-2</c:v>
                </c:pt>
                <c:pt idx="916">
                  <c:v>4.6000000000000027E-2</c:v>
                </c:pt>
                <c:pt idx="917">
                  <c:v>4.7000000000000028E-2</c:v>
                </c:pt>
                <c:pt idx="918">
                  <c:v>4.8000000000000029E-2</c:v>
                </c:pt>
                <c:pt idx="919">
                  <c:v>4.900000000000003E-2</c:v>
                </c:pt>
                <c:pt idx="920">
                  <c:v>5.0000000000000031E-2</c:v>
                </c:pt>
                <c:pt idx="921">
                  <c:v>5.1000000000000031E-2</c:v>
                </c:pt>
                <c:pt idx="922">
                  <c:v>5.2000000000000032E-2</c:v>
                </c:pt>
                <c:pt idx="923">
                  <c:v>5.3000000000000033E-2</c:v>
                </c:pt>
                <c:pt idx="924">
                  <c:v>5.4000000000000034E-2</c:v>
                </c:pt>
                <c:pt idx="925">
                  <c:v>5.5000000000000035E-2</c:v>
                </c:pt>
                <c:pt idx="926">
                  <c:v>5.6000000000000036E-2</c:v>
                </c:pt>
                <c:pt idx="927">
                  <c:v>5.7000000000000037E-2</c:v>
                </c:pt>
                <c:pt idx="928">
                  <c:v>5.8000000000000038E-2</c:v>
                </c:pt>
                <c:pt idx="929">
                  <c:v>5.9000000000000039E-2</c:v>
                </c:pt>
                <c:pt idx="930">
                  <c:v>6.0000000000000039E-2</c:v>
                </c:pt>
                <c:pt idx="931">
                  <c:v>6.100000000000004E-2</c:v>
                </c:pt>
                <c:pt idx="932">
                  <c:v>6.2000000000000041E-2</c:v>
                </c:pt>
                <c:pt idx="933">
                  <c:v>6.3000000000000042E-2</c:v>
                </c:pt>
                <c:pt idx="934">
                  <c:v>6.2000000000000041E-2</c:v>
                </c:pt>
                <c:pt idx="935">
                  <c:v>6.100000000000004E-2</c:v>
                </c:pt>
                <c:pt idx="936">
                  <c:v>6.0000000000000039E-2</c:v>
                </c:pt>
                <c:pt idx="937">
                  <c:v>5.9000000000000039E-2</c:v>
                </c:pt>
                <c:pt idx="938">
                  <c:v>5.8000000000000038E-2</c:v>
                </c:pt>
                <c:pt idx="939">
                  <c:v>5.7000000000000037E-2</c:v>
                </c:pt>
                <c:pt idx="940">
                  <c:v>5.6000000000000036E-2</c:v>
                </c:pt>
                <c:pt idx="941">
                  <c:v>5.5000000000000035E-2</c:v>
                </c:pt>
                <c:pt idx="942">
                  <c:v>5.4000000000000034E-2</c:v>
                </c:pt>
                <c:pt idx="943">
                  <c:v>5.3000000000000033E-2</c:v>
                </c:pt>
                <c:pt idx="944">
                  <c:v>5.2000000000000032E-2</c:v>
                </c:pt>
                <c:pt idx="945">
                  <c:v>5.1000000000000031E-2</c:v>
                </c:pt>
                <c:pt idx="946">
                  <c:v>5.0000000000000031E-2</c:v>
                </c:pt>
                <c:pt idx="947">
                  <c:v>4.900000000000003E-2</c:v>
                </c:pt>
                <c:pt idx="948">
                  <c:v>4.8000000000000029E-2</c:v>
                </c:pt>
                <c:pt idx="949">
                  <c:v>4.7000000000000028E-2</c:v>
                </c:pt>
                <c:pt idx="950">
                  <c:v>4.6000000000000027E-2</c:v>
                </c:pt>
                <c:pt idx="951">
                  <c:v>4.5000000000000026E-2</c:v>
                </c:pt>
                <c:pt idx="952">
                  <c:v>4.4000000000000025E-2</c:v>
                </c:pt>
                <c:pt idx="953">
                  <c:v>4.3000000000000024E-2</c:v>
                </c:pt>
                <c:pt idx="954">
                  <c:v>4.2000000000000023E-2</c:v>
                </c:pt>
                <c:pt idx="955">
                  <c:v>4.1000000000000023E-2</c:v>
                </c:pt>
                <c:pt idx="956">
                  <c:v>4.0000000000000022E-2</c:v>
                </c:pt>
                <c:pt idx="957">
                  <c:v>3.9000000000000021E-2</c:v>
                </c:pt>
                <c:pt idx="958">
                  <c:v>3.800000000000002E-2</c:v>
                </c:pt>
                <c:pt idx="959">
                  <c:v>3.7000000000000019E-2</c:v>
                </c:pt>
                <c:pt idx="960">
                  <c:v>3.6000000000000018E-2</c:v>
                </c:pt>
                <c:pt idx="961">
                  <c:v>3.5000000000000017E-2</c:v>
                </c:pt>
                <c:pt idx="962">
                  <c:v>3.4000000000000016E-2</c:v>
                </c:pt>
                <c:pt idx="963">
                  <c:v>3.3000000000000015E-2</c:v>
                </c:pt>
                <c:pt idx="964">
                  <c:v>3.2000000000000015E-2</c:v>
                </c:pt>
                <c:pt idx="965">
                  <c:v>3.1000000000000014E-2</c:v>
                </c:pt>
                <c:pt idx="966">
                  <c:v>3.0000000000000013E-2</c:v>
                </c:pt>
                <c:pt idx="967">
                  <c:v>2.9000000000000012E-2</c:v>
                </c:pt>
                <c:pt idx="968">
                  <c:v>2.8000000000000011E-2</c:v>
                </c:pt>
                <c:pt idx="969">
                  <c:v>2.700000000000001E-2</c:v>
                </c:pt>
                <c:pt idx="970">
                  <c:v>2.6000000000000009E-2</c:v>
                </c:pt>
                <c:pt idx="971">
                  <c:v>2.5000000000000008E-2</c:v>
                </c:pt>
                <c:pt idx="972">
                  <c:v>2.4000000000000007E-2</c:v>
                </c:pt>
                <c:pt idx="973">
                  <c:v>2.3000000000000007E-2</c:v>
                </c:pt>
                <c:pt idx="974">
                  <c:v>2.2000000000000006E-2</c:v>
                </c:pt>
                <c:pt idx="975">
                  <c:v>2.1000000000000005E-2</c:v>
                </c:pt>
                <c:pt idx="976">
                  <c:v>2.0000000000000004E-2</c:v>
                </c:pt>
                <c:pt idx="977">
                  <c:v>2.1000000000000005E-2</c:v>
                </c:pt>
                <c:pt idx="978">
                  <c:v>2.2000000000000006E-2</c:v>
                </c:pt>
                <c:pt idx="979">
                  <c:v>2.3000000000000007E-2</c:v>
                </c:pt>
                <c:pt idx="980">
                  <c:v>2.4000000000000007E-2</c:v>
                </c:pt>
                <c:pt idx="981">
                  <c:v>2.5000000000000008E-2</c:v>
                </c:pt>
                <c:pt idx="982">
                  <c:v>2.6000000000000009E-2</c:v>
                </c:pt>
                <c:pt idx="983">
                  <c:v>2.700000000000001E-2</c:v>
                </c:pt>
                <c:pt idx="984">
                  <c:v>2.8000000000000011E-2</c:v>
                </c:pt>
                <c:pt idx="985">
                  <c:v>2.9000000000000012E-2</c:v>
                </c:pt>
                <c:pt idx="986">
                  <c:v>3.0000000000000013E-2</c:v>
                </c:pt>
                <c:pt idx="987">
                  <c:v>3.1000000000000014E-2</c:v>
                </c:pt>
                <c:pt idx="988">
                  <c:v>3.2000000000000015E-2</c:v>
                </c:pt>
                <c:pt idx="989">
                  <c:v>3.3000000000000015E-2</c:v>
                </c:pt>
                <c:pt idx="990">
                  <c:v>3.4000000000000016E-2</c:v>
                </c:pt>
                <c:pt idx="991">
                  <c:v>3.5000000000000017E-2</c:v>
                </c:pt>
                <c:pt idx="992">
                  <c:v>3.6000000000000018E-2</c:v>
                </c:pt>
                <c:pt idx="993">
                  <c:v>3.7000000000000019E-2</c:v>
                </c:pt>
                <c:pt idx="994">
                  <c:v>3.800000000000002E-2</c:v>
                </c:pt>
                <c:pt idx="995">
                  <c:v>3.9000000000000021E-2</c:v>
                </c:pt>
                <c:pt idx="996">
                  <c:v>4.0000000000000022E-2</c:v>
                </c:pt>
                <c:pt idx="997">
                  <c:v>4.1000000000000023E-2</c:v>
                </c:pt>
                <c:pt idx="998">
                  <c:v>4.2000000000000023E-2</c:v>
                </c:pt>
                <c:pt idx="999">
                  <c:v>4.3000000000000024E-2</c:v>
                </c:pt>
                <c:pt idx="1000">
                  <c:v>4.4000000000000025E-2</c:v>
                </c:pt>
                <c:pt idx="1001">
                  <c:v>4.5000000000000026E-2</c:v>
                </c:pt>
                <c:pt idx="1002">
                  <c:v>4.6000000000000027E-2</c:v>
                </c:pt>
                <c:pt idx="1003">
                  <c:v>4.7000000000000028E-2</c:v>
                </c:pt>
                <c:pt idx="1004">
                  <c:v>4.8000000000000029E-2</c:v>
                </c:pt>
                <c:pt idx="1005">
                  <c:v>4.900000000000003E-2</c:v>
                </c:pt>
                <c:pt idx="1006">
                  <c:v>5.0000000000000031E-2</c:v>
                </c:pt>
                <c:pt idx="1007">
                  <c:v>5.1000000000000031E-2</c:v>
                </c:pt>
                <c:pt idx="1008">
                  <c:v>5.2000000000000032E-2</c:v>
                </c:pt>
                <c:pt idx="1009">
                  <c:v>5.3000000000000033E-2</c:v>
                </c:pt>
                <c:pt idx="1010">
                  <c:v>5.4000000000000034E-2</c:v>
                </c:pt>
                <c:pt idx="1011">
                  <c:v>5.5000000000000035E-2</c:v>
                </c:pt>
                <c:pt idx="1012">
                  <c:v>5.6000000000000036E-2</c:v>
                </c:pt>
                <c:pt idx="1013">
                  <c:v>5.7000000000000037E-2</c:v>
                </c:pt>
                <c:pt idx="1014">
                  <c:v>5.8000000000000038E-2</c:v>
                </c:pt>
                <c:pt idx="1015">
                  <c:v>5.9000000000000039E-2</c:v>
                </c:pt>
                <c:pt idx="1016">
                  <c:v>6.0000000000000039E-2</c:v>
                </c:pt>
                <c:pt idx="1017">
                  <c:v>6.100000000000004E-2</c:v>
                </c:pt>
                <c:pt idx="1018">
                  <c:v>6.2000000000000041E-2</c:v>
                </c:pt>
                <c:pt idx="1019">
                  <c:v>6.3000000000000042E-2</c:v>
                </c:pt>
                <c:pt idx="1020">
                  <c:v>6.2000000000000041E-2</c:v>
                </c:pt>
                <c:pt idx="1021">
                  <c:v>6.100000000000004E-2</c:v>
                </c:pt>
                <c:pt idx="1022">
                  <c:v>6.0000000000000039E-2</c:v>
                </c:pt>
                <c:pt idx="1023">
                  <c:v>5.9000000000000039E-2</c:v>
                </c:pt>
                <c:pt idx="1024">
                  <c:v>5.8000000000000038E-2</c:v>
                </c:pt>
                <c:pt idx="1025">
                  <c:v>5.7000000000000037E-2</c:v>
                </c:pt>
                <c:pt idx="1026">
                  <c:v>5.6000000000000036E-2</c:v>
                </c:pt>
                <c:pt idx="1027">
                  <c:v>5.5000000000000035E-2</c:v>
                </c:pt>
                <c:pt idx="1028">
                  <c:v>5.4000000000000034E-2</c:v>
                </c:pt>
                <c:pt idx="1029">
                  <c:v>5.3000000000000033E-2</c:v>
                </c:pt>
                <c:pt idx="1030">
                  <c:v>5.2000000000000032E-2</c:v>
                </c:pt>
                <c:pt idx="1031">
                  <c:v>5.1000000000000031E-2</c:v>
                </c:pt>
                <c:pt idx="1032">
                  <c:v>5.0000000000000031E-2</c:v>
                </c:pt>
                <c:pt idx="1033">
                  <c:v>4.900000000000003E-2</c:v>
                </c:pt>
                <c:pt idx="1034">
                  <c:v>4.8000000000000029E-2</c:v>
                </c:pt>
                <c:pt idx="1035">
                  <c:v>4.7000000000000028E-2</c:v>
                </c:pt>
                <c:pt idx="1036">
                  <c:v>4.6000000000000027E-2</c:v>
                </c:pt>
                <c:pt idx="1037">
                  <c:v>4.5000000000000026E-2</c:v>
                </c:pt>
                <c:pt idx="1038">
                  <c:v>4.4000000000000025E-2</c:v>
                </c:pt>
                <c:pt idx="1039">
                  <c:v>4.3000000000000024E-2</c:v>
                </c:pt>
                <c:pt idx="1040">
                  <c:v>4.2000000000000023E-2</c:v>
                </c:pt>
                <c:pt idx="1041">
                  <c:v>4.1000000000000023E-2</c:v>
                </c:pt>
                <c:pt idx="1042">
                  <c:v>4.0000000000000022E-2</c:v>
                </c:pt>
                <c:pt idx="1043">
                  <c:v>3.9000000000000021E-2</c:v>
                </c:pt>
                <c:pt idx="1044">
                  <c:v>3.800000000000002E-2</c:v>
                </c:pt>
                <c:pt idx="1045">
                  <c:v>3.7000000000000019E-2</c:v>
                </c:pt>
                <c:pt idx="1046">
                  <c:v>3.6000000000000018E-2</c:v>
                </c:pt>
                <c:pt idx="1047">
                  <c:v>3.5000000000000017E-2</c:v>
                </c:pt>
                <c:pt idx="1048">
                  <c:v>3.4000000000000016E-2</c:v>
                </c:pt>
                <c:pt idx="1049">
                  <c:v>3.3000000000000015E-2</c:v>
                </c:pt>
                <c:pt idx="1050">
                  <c:v>3.2000000000000015E-2</c:v>
                </c:pt>
                <c:pt idx="1051">
                  <c:v>3.1000000000000014E-2</c:v>
                </c:pt>
                <c:pt idx="1052">
                  <c:v>3.0000000000000013E-2</c:v>
                </c:pt>
                <c:pt idx="1053">
                  <c:v>2.9000000000000012E-2</c:v>
                </c:pt>
                <c:pt idx="1054">
                  <c:v>2.8000000000000011E-2</c:v>
                </c:pt>
                <c:pt idx="1055">
                  <c:v>2.700000000000001E-2</c:v>
                </c:pt>
                <c:pt idx="1056">
                  <c:v>2.6000000000000009E-2</c:v>
                </c:pt>
                <c:pt idx="1057">
                  <c:v>2.5000000000000008E-2</c:v>
                </c:pt>
                <c:pt idx="1058">
                  <c:v>2.4000000000000007E-2</c:v>
                </c:pt>
                <c:pt idx="1059">
                  <c:v>2.3000000000000007E-2</c:v>
                </c:pt>
                <c:pt idx="1060">
                  <c:v>2.2000000000000006E-2</c:v>
                </c:pt>
                <c:pt idx="1061">
                  <c:v>2.1000000000000005E-2</c:v>
                </c:pt>
                <c:pt idx="1062">
                  <c:v>2.0000000000000004E-2</c:v>
                </c:pt>
                <c:pt idx="1063">
                  <c:v>2.1000000000000005E-2</c:v>
                </c:pt>
                <c:pt idx="1064">
                  <c:v>2.2000000000000006E-2</c:v>
                </c:pt>
                <c:pt idx="1065">
                  <c:v>2.3000000000000007E-2</c:v>
                </c:pt>
                <c:pt idx="1066">
                  <c:v>2.4000000000000007E-2</c:v>
                </c:pt>
                <c:pt idx="1067">
                  <c:v>2.5000000000000008E-2</c:v>
                </c:pt>
                <c:pt idx="1068">
                  <c:v>2.6000000000000009E-2</c:v>
                </c:pt>
                <c:pt idx="1069">
                  <c:v>2.700000000000001E-2</c:v>
                </c:pt>
                <c:pt idx="1070">
                  <c:v>2.8000000000000011E-2</c:v>
                </c:pt>
                <c:pt idx="1071">
                  <c:v>2.9000000000000012E-2</c:v>
                </c:pt>
                <c:pt idx="1072">
                  <c:v>3.0000000000000013E-2</c:v>
                </c:pt>
                <c:pt idx="1073">
                  <c:v>3.1000000000000014E-2</c:v>
                </c:pt>
                <c:pt idx="1074">
                  <c:v>3.2000000000000015E-2</c:v>
                </c:pt>
                <c:pt idx="1075">
                  <c:v>3.3000000000000015E-2</c:v>
                </c:pt>
                <c:pt idx="1076">
                  <c:v>3.4000000000000016E-2</c:v>
                </c:pt>
                <c:pt idx="1077">
                  <c:v>3.5000000000000017E-2</c:v>
                </c:pt>
                <c:pt idx="1078">
                  <c:v>3.6000000000000018E-2</c:v>
                </c:pt>
                <c:pt idx="1079">
                  <c:v>3.7000000000000019E-2</c:v>
                </c:pt>
                <c:pt idx="1080">
                  <c:v>3.800000000000002E-2</c:v>
                </c:pt>
                <c:pt idx="1081">
                  <c:v>3.9000000000000021E-2</c:v>
                </c:pt>
                <c:pt idx="1082">
                  <c:v>4.0000000000000022E-2</c:v>
                </c:pt>
                <c:pt idx="1083">
                  <c:v>4.1000000000000023E-2</c:v>
                </c:pt>
                <c:pt idx="1084">
                  <c:v>4.2000000000000023E-2</c:v>
                </c:pt>
                <c:pt idx="1085">
                  <c:v>4.3000000000000024E-2</c:v>
                </c:pt>
                <c:pt idx="1086">
                  <c:v>4.4000000000000025E-2</c:v>
                </c:pt>
                <c:pt idx="1087">
                  <c:v>4.5000000000000026E-2</c:v>
                </c:pt>
                <c:pt idx="1088">
                  <c:v>4.6000000000000027E-2</c:v>
                </c:pt>
                <c:pt idx="1089">
                  <c:v>4.7000000000000028E-2</c:v>
                </c:pt>
                <c:pt idx="1090">
                  <c:v>4.8000000000000029E-2</c:v>
                </c:pt>
                <c:pt idx="1091">
                  <c:v>4.900000000000003E-2</c:v>
                </c:pt>
                <c:pt idx="1092">
                  <c:v>5.0000000000000031E-2</c:v>
                </c:pt>
                <c:pt idx="1093">
                  <c:v>5.1000000000000031E-2</c:v>
                </c:pt>
                <c:pt idx="1094">
                  <c:v>5.2000000000000032E-2</c:v>
                </c:pt>
                <c:pt idx="1095">
                  <c:v>5.3000000000000033E-2</c:v>
                </c:pt>
                <c:pt idx="1096">
                  <c:v>5.4000000000000034E-2</c:v>
                </c:pt>
                <c:pt idx="1097">
                  <c:v>5.5000000000000035E-2</c:v>
                </c:pt>
                <c:pt idx="1098">
                  <c:v>5.6000000000000036E-2</c:v>
                </c:pt>
                <c:pt idx="1099">
                  <c:v>5.7000000000000037E-2</c:v>
                </c:pt>
                <c:pt idx="1100">
                  <c:v>5.8000000000000038E-2</c:v>
                </c:pt>
                <c:pt idx="1101">
                  <c:v>5.9000000000000039E-2</c:v>
                </c:pt>
                <c:pt idx="1102">
                  <c:v>6.0000000000000039E-2</c:v>
                </c:pt>
                <c:pt idx="1103">
                  <c:v>6.100000000000004E-2</c:v>
                </c:pt>
                <c:pt idx="1104">
                  <c:v>6.2000000000000041E-2</c:v>
                </c:pt>
                <c:pt idx="1105">
                  <c:v>6.3000000000000042E-2</c:v>
                </c:pt>
                <c:pt idx="1106">
                  <c:v>6.2000000000000041E-2</c:v>
                </c:pt>
                <c:pt idx="1107">
                  <c:v>6.100000000000004E-2</c:v>
                </c:pt>
                <c:pt idx="1108">
                  <c:v>6.0000000000000039E-2</c:v>
                </c:pt>
                <c:pt idx="1109">
                  <c:v>5.9000000000000039E-2</c:v>
                </c:pt>
                <c:pt idx="1110">
                  <c:v>5.8000000000000038E-2</c:v>
                </c:pt>
                <c:pt idx="1111">
                  <c:v>5.7000000000000037E-2</c:v>
                </c:pt>
                <c:pt idx="1112">
                  <c:v>5.6000000000000036E-2</c:v>
                </c:pt>
                <c:pt idx="1113">
                  <c:v>5.5000000000000035E-2</c:v>
                </c:pt>
                <c:pt idx="1114">
                  <c:v>5.4000000000000034E-2</c:v>
                </c:pt>
                <c:pt idx="1115">
                  <c:v>5.3000000000000033E-2</c:v>
                </c:pt>
                <c:pt idx="1116">
                  <c:v>5.2000000000000032E-2</c:v>
                </c:pt>
                <c:pt idx="1117">
                  <c:v>5.1000000000000031E-2</c:v>
                </c:pt>
                <c:pt idx="1118">
                  <c:v>5.0000000000000031E-2</c:v>
                </c:pt>
                <c:pt idx="1119">
                  <c:v>4.900000000000003E-2</c:v>
                </c:pt>
                <c:pt idx="1120">
                  <c:v>4.8000000000000029E-2</c:v>
                </c:pt>
                <c:pt idx="1121">
                  <c:v>4.7000000000000028E-2</c:v>
                </c:pt>
                <c:pt idx="1122">
                  <c:v>4.6000000000000027E-2</c:v>
                </c:pt>
                <c:pt idx="1123">
                  <c:v>4.5000000000000026E-2</c:v>
                </c:pt>
                <c:pt idx="1124">
                  <c:v>4.4000000000000025E-2</c:v>
                </c:pt>
                <c:pt idx="1125">
                  <c:v>4.3000000000000024E-2</c:v>
                </c:pt>
                <c:pt idx="1126">
                  <c:v>4.2000000000000023E-2</c:v>
                </c:pt>
                <c:pt idx="1127">
                  <c:v>4.1000000000000023E-2</c:v>
                </c:pt>
                <c:pt idx="1128">
                  <c:v>4.0000000000000022E-2</c:v>
                </c:pt>
                <c:pt idx="1129">
                  <c:v>3.9000000000000021E-2</c:v>
                </c:pt>
                <c:pt idx="1130">
                  <c:v>3.800000000000002E-2</c:v>
                </c:pt>
                <c:pt idx="1131">
                  <c:v>3.7000000000000019E-2</c:v>
                </c:pt>
                <c:pt idx="1132">
                  <c:v>3.6000000000000018E-2</c:v>
                </c:pt>
                <c:pt idx="1133">
                  <c:v>3.5000000000000017E-2</c:v>
                </c:pt>
                <c:pt idx="1134">
                  <c:v>3.4000000000000016E-2</c:v>
                </c:pt>
                <c:pt idx="1135">
                  <c:v>3.3000000000000015E-2</c:v>
                </c:pt>
                <c:pt idx="1136">
                  <c:v>3.2000000000000015E-2</c:v>
                </c:pt>
                <c:pt idx="1137">
                  <c:v>3.1000000000000014E-2</c:v>
                </c:pt>
                <c:pt idx="1138">
                  <c:v>3.0000000000000013E-2</c:v>
                </c:pt>
                <c:pt idx="1139">
                  <c:v>2.9000000000000012E-2</c:v>
                </c:pt>
                <c:pt idx="1140">
                  <c:v>2.8000000000000011E-2</c:v>
                </c:pt>
                <c:pt idx="1141">
                  <c:v>2.700000000000001E-2</c:v>
                </c:pt>
                <c:pt idx="1142">
                  <c:v>2.6000000000000009E-2</c:v>
                </c:pt>
                <c:pt idx="1143">
                  <c:v>2.5000000000000008E-2</c:v>
                </c:pt>
                <c:pt idx="1144">
                  <c:v>2.4000000000000007E-2</c:v>
                </c:pt>
                <c:pt idx="1145">
                  <c:v>2.3000000000000007E-2</c:v>
                </c:pt>
                <c:pt idx="1146">
                  <c:v>2.2000000000000006E-2</c:v>
                </c:pt>
                <c:pt idx="1147">
                  <c:v>2.1000000000000005E-2</c:v>
                </c:pt>
                <c:pt idx="1148">
                  <c:v>2.0000000000000004E-2</c:v>
                </c:pt>
                <c:pt idx="1149">
                  <c:v>2.1000000000000005E-2</c:v>
                </c:pt>
                <c:pt idx="1150">
                  <c:v>2.2000000000000006E-2</c:v>
                </c:pt>
                <c:pt idx="1151">
                  <c:v>2.3000000000000007E-2</c:v>
                </c:pt>
                <c:pt idx="1152">
                  <c:v>2.4000000000000007E-2</c:v>
                </c:pt>
                <c:pt idx="1153">
                  <c:v>2.5000000000000008E-2</c:v>
                </c:pt>
                <c:pt idx="1154">
                  <c:v>2.6000000000000009E-2</c:v>
                </c:pt>
                <c:pt idx="1155">
                  <c:v>2.700000000000001E-2</c:v>
                </c:pt>
                <c:pt idx="1156">
                  <c:v>2.8000000000000011E-2</c:v>
                </c:pt>
                <c:pt idx="1157">
                  <c:v>2.9000000000000012E-2</c:v>
                </c:pt>
                <c:pt idx="1158">
                  <c:v>3.0000000000000013E-2</c:v>
                </c:pt>
                <c:pt idx="1159">
                  <c:v>3.1000000000000014E-2</c:v>
                </c:pt>
                <c:pt idx="1160">
                  <c:v>3.2000000000000015E-2</c:v>
                </c:pt>
                <c:pt idx="1161">
                  <c:v>3.3000000000000015E-2</c:v>
                </c:pt>
                <c:pt idx="1162">
                  <c:v>3.4000000000000016E-2</c:v>
                </c:pt>
                <c:pt idx="1163">
                  <c:v>3.5000000000000017E-2</c:v>
                </c:pt>
                <c:pt idx="1164">
                  <c:v>3.6000000000000018E-2</c:v>
                </c:pt>
                <c:pt idx="1165">
                  <c:v>3.7000000000000019E-2</c:v>
                </c:pt>
                <c:pt idx="1166">
                  <c:v>3.800000000000002E-2</c:v>
                </c:pt>
              </c:numCache>
            </c:numRef>
          </c:xVal>
          <c:yVal>
            <c:numRef>
              <c:f>'NiTi AM'!$AY$102:$AY$1268</c:f>
              <c:numCache>
                <c:formatCode>0.0</c:formatCode>
                <c:ptCount val="1167"/>
                <c:pt idx="0">
                  <c:v>76.342299999999994</c:v>
                </c:pt>
                <c:pt idx="1">
                  <c:v>70.700599999999994</c:v>
                </c:pt>
                <c:pt idx="2">
                  <c:v>67.901200000000003</c:v>
                </c:pt>
                <c:pt idx="3">
                  <c:v>62.2119</c:v>
                </c:pt>
                <c:pt idx="4">
                  <c:v>56.624299999999998</c:v>
                </c:pt>
                <c:pt idx="5">
                  <c:v>50.892699999999998</c:v>
                </c:pt>
                <c:pt idx="6">
                  <c:v>47.908099999999997</c:v>
                </c:pt>
                <c:pt idx="7">
                  <c:v>42.0627</c:v>
                </c:pt>
                <c:pt idx="8">
                  <c:v>36.3352</c:v>
                </c:pt>
                <c:pt idx="9">
                  <c:v>30.622</c:v>
                </c:pt>
                <c:pt idx="10">
                  <c:v>76.021999999999991</c:v>
                </c:pt>
                <c:pt idx="11">
                  <c:v>121.42200000000003</c:v>
                </c:pt>
                <c:pt idx="12">
                  <c:v>166.82200000000006</c:v>
                </c:pt>
                <c:pt idx="13">
                  <c:v>212.22200000000009</c:v>
                </c:pt>
                <c:pt idx="14">
                  <c:v>257.62200000000013</c:v>
                </c:pt>
                <c:pt idx="15">
                  <c:v>303.02200000000016</c:v>
                </c:pt>
                <c:pt idx="16">
                  <c:v>323.15600000000001</c:v>
                </c:pt>
                <c:pt idx="17">
                  <c:v>325.90199999999999</c:v>
                </c:pt>
                <c:pt idx="18">
                  <c:v>331.154</c:v>
                </c:pt>
                <c:pt idx="19">
                  <c:v>336.65600000000001</c:v>
                </c:pt>
                <c:pt idx="20">
                  <c:v>339.21300000000002</c:v>
                </c:pt>
                <c:pt idx="21">
                  <c:v>344.45299999999997</c:v>
                </c:pt>
                <c:pt idx="22">
                  <c:v>349.57600000000002</c:v>
                </c:pt>
                <c:pt idx="23">
                  <c:v>352.22800000000001</c:v>
                </c:pt>
                <c:pt idx="24">
                  <c:v>357.65600000000001</c:v>
                </c:pt>
                <c:pt idx="25">
                  <c:v>362.971</c:v>
                </c:pt>
                <c:pt idx="26">
                  <c:v>365.435</c:v>
                </c:pt>
                <c:pt idx="27">
                  <c:v>370.54199999999997</c:v>
                </c:pt>
                <c:pt idx="28">
                  <c:v>375.52499999999998</c:v>
                </c:pt>
                <c:pt idx="29">
                  <c:v>377.84</c:v>
                </c:pt>
                <c:pt idx="30">
                  <c:v>383.202</c:v>
                </c:pt>
                <c:pt idx="31">
                  <c:v>385.64100000000002</c:v>
                </c:pt>
                <c:pt idx="32">
                  <c:v>390.98200000000003</c:v>
                </c:pt>
                <c:pt idx="33">
                  <c:v>396.29300000000001</c:v>
                </c:pt>
                <c:pt idx="34">
                  <c:v>398.81200000000001</c:v>
                </c:pt>
                <c:pt idx="35">
                  <c:v>403.92</c:v>
                </c:pt>
                <c:pt idx="36">
                  <c:v>406.31599999999997</c:v>
                </c:pt>
                <c:pt idx="37">
                  <c:v>411.63099999999997</c:v>
                </c:pt>
                <c:pt idx="38">
                  <c:v>416.25200000000001</c:v>
                </c:pt>
                <c:pt idx="39">
                  <c:v>418.99799999999999</c:v>
                </c:pt>
                <c:pt idx="40">
                  <c:v>424.03300000000002</c:v>
                </c:pt>
                <c:pt idx="41">
                  <c:v>426.577</c:v>
                </c:pt>
                <c:pt idx="42">
                  <c:v>431.63499999999999</c:v>
                </c:pt>
                <c:pt idx="43">
                  <c:v>434.13600000000002</c:v>
                </c:pt>
                <c:pt idx="44">
                  <c:v>439.25200000000001</c:v>
                </c:pt>
                <c:pt idx="45">
                  <c:v>444.61900000000003</c:v>
                </c:pt>
                <c:pt idx="46">
                  <c:v>447.05599999999998</c:v>
                </c:pt>
                <c:pt idx="47">
                  <c:v>452.22500000000002</c:v>
                </c:pt>
                <c:pt idx="48">
                  <c:v>454.65499999999997</c:v>
                </c:pt>
                <c:pt idx="49">
                  <c:v>459.72199999999998</c:v>
                </c:pt>
                <c:pt idx="50">
                  <c:v>462.22800000000001</c:v>
                </c:pt>
                <c:pt idx="51">
                  <c:v>466.74099999999999</c:v>
                </c:pt>
                <c:pt idx="52">
                  <c:v>469.279</c:v>
                </c:pt>
                <c:pt idx="53">
                  <c:v>471.81599999999997</c:v>
                </c:pt>
                <c:pt idx="54">
                  <c:v>476.68400000000003</c:v>
                </c:pt>
                <c:pt idx="55">
                  <c:v>480.93099999999998</c:v>
                </c:pt>
                <c:pt idx="56">
                  <c:v>484.51400000000001</c:v>
                </c:pt>
                <c:pt idx="57">
                  <c:v>487.31299999999999</c:v>
                </c:pt>
                <c:pt idx="58">
                  <c:v>491.44400000000002</c:v>
                </c:pt>
                <c:pt idx="59">
                  <c:v>495.17899999999997</c:v>
                </c:pt>
                <c:pt idx="60">
                  <c:v>498.45800000000003</c:v>
                </c:pt>
                <c:pt idx="61">
                  <c:v>502.58699999999999</c:v>
                </c:pt>
                <c:pt idx="62">
                  <c:v>506.53</c:v>
                </c:pt>
                <c:pt idx="63">
                  <c:v>461.12999999999994</c:v>
                </c:pt>
                <c:pt idx="64">
                  <c:v>415.7299999999999</c:v>
                </c:pt>
                <c:pt idx="65">
                  <c:v>370.32999999999987</c:v>
                </c:pt>
                <c:pt idx="66">
                  <c:v>324.92999999999984</c:v>
                </c:pt>
                <c:pt idx="67">
                  <c:v>279.5299999999998</c:v>
                </c:pt>
                <c:pt idx="68">
                  <c:v>248.90199999999999</c:v>
                </c:pt>
                <c:pt idx="69">
                  <c:v>244.65600000000001</c:v>
                </c:pt>
                <c:pt idx="70">
                  <c:v>240.39099999999999</c:v>
                </c:pt>
                <c:pt idx="71">
                  <c:v>235.85400000000001</c:v>
                </c:pt>
                <c:pt idx="72">
                  <c:v>231.245</c:v>
                </c:pt>
                <c:pt idx="73">
                  <c:v>226.59800000000001</c:v>
                </c:pt>
                <c:pt idx="74">
                  <c:v>223.131</c:v>
                </c:pt>
                <c:pt idx="75">
                  <c:v>217.96600000000001</c:v>
                </c:pt>
                <c:pt idx="76">
                  <c:v>213.084</c:v>
                </c:pt>
                <c:pt idx="77">
                  <c:v>208.83600000000001</c:v>
                </c:pt>
                <c:pt idx="78">
                  <c:v>205.60900000000001</c:v>
                </c:pt>
                <c:pt idx="79">
                  <c:v>200.26</c:v>
                </c:pt>
                <c:pt idx="80">
                  <c:v>196.01</c:v>
                </c:pt>
                <c:pt idx="81">
                  <c:v>193.428</c:v>
                </c:pt>
                <c:pt idx="82">
                  <c:v>187.75299999999999</c:v>
                </c:pt>
                <c:pt idx="83">
                  <c:v>182.19499999999999</c:v>
                </c:pt>
                <c:pt idx="84">
                  <c:v>179.53299999999999</c:v>
                </c:pt>
                <c:pt idx="85">
                  <c:v>173.90700000000001</c:v>
                </c:pt>
                <c:pt idx="86">
                  <c:v>171.285</c:v>
                </c:pt>
                <c:pt idx="87">
                  <c:v>165.89</c:v>
                </c:pt>
                <c:pt idx="88">
                  <c:v>160.565</c:v>
                </c:pt>
                <c:pt idx="89">
                  <c:v>157.804</c:v>
                </c:pt>
                <c:pt idx="90">
                  <c:v>152.34200000000001</c:v>
                </c:pt>
                <c:pt idx="91">
                  <c:v>146.935</c:v>
                </c:pt>
                <c:pt idx="92">
                  <c:v>144.178</c:v>
                </c:pt>
                <c:pt idx="93">
                  <c:v>138.566</c:v>
                </c:pt>
                <c:pt idx="94">
                  <c:v>133.15199999999999</c:v>
                </c:pt>
                <c:pt idx="95">
                  <c:v>130.42500000000001</c:v>
                </c:pt>
                <c:pt idx="96">
                  <c:v>124.714</c:v>
                </c:pt>
                <c:pt idx="97">
                  <c:v>119.23</c:v>
                </c:pt>
                <c:pt idx="98">
                  <c:v>116.32</c:v>
                </c:pt>
                <c:pt idx="99">
                  <c:v>110.58</c:v>
                </c:pt>
                <c:pt idx="100">
                  <c:v>104.845</c:v>
                </c:pt>
                <c:pt idx="101">
                  <c:v>101.982</c:v>
                </c:pt>
                <c:pt idx="102">
                  <c:v>96.350200000000001</c:v>
                </c:pt>
                <c:pt idx="103">
                  <c:v>90.485200000000006</c:v>
                </c:pt>
                <c:pt idx="104">
                  <c:v>84.752300000000005</c:v>
                </c:pt>
                <c:pt idx="105">
                  <c:v>82.025899999999993</c:v>
                </c:pt>
                <c:pt idx="106">
                  <c:v>76.342299999999994</c:v>
                </c:pt>
                <c:pt idx="107">
                  <c:v>70.700599999999994</c:v>
                </c:pt>
                <c:pt idx="108">
                  <c:v>67.901200000000003</c:v>
                </c:pt>
                <c:pt idx="109">
                  <c:v>62.2119</c:v>
                </c:pt>
                <c:pt idx="110">
                  <c:v>56.624299999999998</c:v>
                </c:pt>
                <c:pt idx="111">
                  <c:v>102.02430000000004</c:v>
                </c:pt>
                <c:pt idx="112">
                  <c:v>147.42430000000007</c:v>
                </c:pt>
                <c:pt idx="113">
                  <c:v>192.82430000000011</c:v>
                </c:pt>
                <c:pt idx="114">
                  <c:v>238.22430000000014</c:v>
                </c:pt>
                <c:pt idx="115">
                  <c:v>283.62430000000018</c:v>
                </c:pt>
                <c:pt idx="116">
                  <c:v>329.02430000000021</c:v>
                </c:pt>
                <c:pt idx="117">
                  <c:v>344.45299999999997</c:v>
                </c:pt>
                <c:pt idx="118">
                  <c:v>349.57600000000002</c:v>
                </c:pt>
                <c:pt idx="119">
                  <c:v>352.22800000000001</c:v>
                </c:pt>
                <c:pt idx="120">
                  <c:v>357.65600000000001</c:v>
                </c:pt>
                <c:pt idx="121">
                  <c:v>362.971</c:v>
                </c:pt>
                <c:pt idx="122">
                  <c:v>365.435</c:v>
                </c:pt>
                <c:pt idx="123">
                  <c:v>370.54199999999997</c:v>
                </c:pt>
                <c:pt idx="124">
                  <c:v>375.52499999999998</c:v>
                </c:pt>
                <c:pt idx="125">
                  <c:v>377.84</c:v>
                </c:pt>
                <c:pt idx="126">
                  <c:v>383.202</c:v>
                </c:pt>
                <c:pt idx="127">
                  <c:v>385.64100000000002</c:v>
                </c:pt>
                <c:pt idx="128">
                  <c:v>390.98200000000003</c:v>
                </c:pt>
                <c:pt idx="129">
                  <c:v>396.29300000000001</c:v>
                </c:pt>
                <c:pt idx="130">
                  <c:v>398.81200000000001</c:v>
                </c:pt>
                <c:pt idx="131">
                  <c:v>403.92</c:v>
                </c:pt>
                <c:pt idx="132">
                  <c:v>406.31599999999997</c:v>
                </c:pt>
                <c:pt idx="133">
                  <c:v>411.63099999999997</c:v>
                </c:pt>
                <c:pt idx="134">
                  <c:v>416.25200000000001</c:v>
                </c:pt>
                <c:pt idx="135">
                  <c:v>418.99799999999999</c:v>
                </c:pt>
                <c:pt idx="136">
                  <c:v>424.03300000000002</c:v>
                </c:pt>
                <c:pt idx="137">
                  <c:v>426.577</c:v>
                </c:pt>
                <c:pt idx="138">
                  <c:v>431.63499999999999</c:v>
                </c:pt>
                <c:pt idx="139">
                  <c:v>434.13600000000002</c:v>
                </c:pt>
                <c:pt idx="140">
                  <c:v>439.25200000000001</c:v>
                </c:pt>
                <c:pt idx="141">
                  <c:v>444.61900000000003</c:v>
                </c:pt>
                <c:pt idx="142">
                  <c:v>447.05599999999998</c:v>
                </c:pt>
                <c:pt idx="143">
                  <c:v>452.22500000000002</c:v>
                </c:pt>
                <c:pt idx="144">
                  <c:v>454.65499999999997</c:v>
                </c:pt>
                <c:pt idx="145">
                  <c:v>459.72199999999998</c:v>
                </c:pt>
                <c:pt idx="146">
                  <c:v>462.22800000000001</c:v>
                </c:pt>
                <c:pt idx="147">
                  <c:v>466.74099999999999</c:v>
                </c:pt>
                <c:pt idx="148">
                  <c:v>469.279</c:v>
                </c:pt>
                <c:pt idx="149">
                  <c:v>471.81599999999997</c:v>
                </c:pt>
                <c:pt idx="150">
                  <c:v>476.68400000000003</c:v>
                </c:pt>
                <c:pt idx="151">
                  <c:v>480.93099999999998</c:v>
                </c:pt>
                <c:pt idx="152">
                  <c:v>484.51400000000001</c:v>
                </c:pt>
                <c:pt idx="153">
                  <c:v>487.31299999999999</c:v>
                </c:pt>
                <c:pt idx="154">
                  <c:v>491.44400000000002</c:v>
                </c:pt>
                <c:pt idx="155">
                  <c:v>495.17899999999997</c:v>
                </c:pt>
                <c:pt idx="156">
                  <c:v>498.45800000000003</c:v>
                </c:pt>
                <c:pt idx="157">
                  <c:v>502.58699999999999</c:v>
                </c:pt>
                <c:pt idx="158">
                  <c:v>506.53</c:v>
                </c:pt>
                <c:pt idx="159">
                  <c:v>509.54300000000001</c:v>
                </c:pt>
                <c:pt idx="160">
                  <c:v>464.14299999999997</c:v>
                </c:pt>
                <c:pt idx="161">
                  <c:v>418.74299999999994</c:v>
                </c:pt>
                <c:pt idx="162">
                  <c:v>373.3429999999999</c:v>
                </c:pt>
                <c:pt idx="163">
                  <c:v>327.94299999999987</c:v>
                </c:pt>
                <c:pt idx="164">
                  <c:v>282.54299999999984</c:v>
                </c:pt>
                <c:pt idx="165">
                  <c:v>255.02500000000001</c:v>
                </c:pt>
                <c:pt idx="166">
                  <c:v>248.90199999999999</c:v>
                </c:pt>
                <c:pt idx="167">
                  <c:v>244.65600000000001</c:v>
                </c:pt>
                <c:pt idx="168">
                  <c:v>240.39099999999999</c:v>
                </c:pt>
                <c:pt idx="169">
                  <c:v>235.85400000000001</c:v>
                </c:pt>
                <c:pt idx="170">
                  <c:v>231.245</c:v>
                </c:pt>
                <c:pt idx="171">
                  <c:v>226.59800000000001</c:v>
                </c:pt>
                <c:pt idx="172">
                  <c:v>223.131</c:v>
                </c:pt>
                <c:pt idx="173">
                  <c:v>217.96600000000001</c:v>
                </c:pt>
                <c:pt idx="174">
                  <c:v>213.084</c:v>
                </c:pt>
                <c:pt idx="175">
                  <c:v>208.83600000000001</c:v>
                </c:pt>
                <c:pt idx="176">
                  <c:v>205.60900000000001</c:v>
                </c:pt>
                <c:pt idx="177">
                  <c:v>200.26</c:v>
                </c:pt>
                <c:pt idx="178">
                  <c:v>196.01</c:v>
                </c:pt>
                <c:pt idx="179">
                  <c:v>193.428</c:v>
                </c:pt>
                <c:pt idx="180">
                  <c:v>187.75299999999999</c:v>
                </c:pt>
                <c:pt idx="181">
                  <c:v>182.19499999999999</c:v>
                </c:pt>
                <c:pt idx="182">
                  <c:v>179.53299999999999</c:v>
                </c:pt>
                <c:pt idx="183">
                  <c:v>173.90700000000001</c:v>
                </c:pt>
                <c:pt idx="184">
                  <c:v>171.285</c:v>
                </c:pt>
                <c:pt idx="185">
                  <c:v>165.89</c:v>
                </c:pt>
                <c:pt idx="186">
                  <c:v>160.565</c:v>
                </c:pt>
                <c:pt idx="187">
                  <c:v>157.804</c:v>
                </c:pt>
                <c:pt idx="188">
                  <c:v>152.34200000000001</c:v>
                </c:pt>
                <c:pt idx="189">
                  <c:v>146.935</c:v>
                </c:pt>
                <c:pt idx="190">
                  <c:v>144.178</c:v>
                </c:pt>
                <c:pt idx="191">
                  <c:v>138.566</c:v>
                </c:pt>
                <c:pt idx="192">
                  <c:v>133.15199999999999</c:v>
                </c:pt>
                <c:pt idx="193">
                  <c:v>130.42500000000001</c:v>
                </c:pt>
                <c:pt idx="194">
                  <c:v>124.714</c:v>
                </c:pt>
                <c:pt idx="195">
                  <c:v>119.23</c:v>
                </c:pt>
                <c:pt idx="196">
                  <c:v>116.32</c:v>
                </c:pt>
                <c:pt idx="197">
                  <c:v>110.58</c:v>
                </c:pt>
                <c:pt idx="198">
                  <c:v>104.845</c:v>
                </c:pt>
                <c:pt idx="199">
                  <c:v>101.982</c:v>
                </c:pt>
                <c:pt idx="200">
                  <c:v>96.350200000000001</c:v>
                </c:pt>
                <c:pt idx="201">
                  <c:v>90.485200000000006</c:v>
                </c:pt>
                <c:pt idx="202">
                  <c:v>84.752300000000005</c:v>
                </c:pt>
                <c:pt idx="203">
                  <c:v>82.025899999999993</c:v>
                </c:pt>
                <c:pt idx="204">
                  <c:v>76.342299999999994</c:v>
                </c:pt>
                <c:pt idx="205">
                  <c:v>121.74230000000003</c:v>
                </c:pt>
                <c:pt idx="206">
                  <c:v>167.14230000000006</c:v>
                </c:pt>
                <c:pt idx="207">
                  <c:v>212.5423000000001</c:v>
                </c:pt>
                <c:pt idx="208">
                  <c:v>257.94230000000016</c:v>
                </c:pt>
                <c:pt idx="209">
                  <c:v>303.34230000000019</c:v>
                </c:pt>
                <c:pt idx="210">
                  <c:v>348.74230000000023</c:v>
                </c:pt>
                <c:pt idx="211">
                  <c:v>362.971</c:v>
                </c:pt>
                <c:pt idx="212">
                  <c:v>365.435</c:v>
                </c:pt>
                <c:pt idx="213">
                  <c:v>370.54199999999997</c:v>
                </c:pt>
                <c:pt idx="214">
                  <c:v>375.52499999999998</c:v>
                </c:pt>
                <c:pt idx="215">
                  <c:v>377.84</c:v>
                </c:pt>
                <c:pt idx="216">
                  <c:v>383.202</c:v>
                </c:pt>
                <c:pt idx="217">
                  <c:v>385.64100000000002</c:v>
                </c:pt>
                <c:pt idx="218">
                  <c:v>390.98200000000003</c:v>
                </c:pt>
                <c:pt idx="219">
                  <c:v>396.29300000000001</c:v>
                </c:pt>
                <c:pt idx="220">
                  <c:v>398.81200000000001</c:v>
                </c:pt>
                <c:pt idx="221">
                  <c:v>403.92</c:v>
                </c:pt>
                <c:pt idx="222">
                  <c:v>406.31599999999997</c:v>
                </c:pt>
                <c:pt idx="223">
                  <c:v>411.63099999999997</c:v>
                </c:pt>
                <c:pt idx="224">
                  <c:v>416.25200000000001</c:v>
                </c:pt>
                <c:pt idx="225">
                  <c:v>418.99799999999999</c:v>
                </c:pt>
                <c:pt idx="226">
                  <c:v>424.03300000000002</c:v>
                </c:pt>
                <c:pt idx="227">
                  <c:v>426.577</c:v>
                </c:pt>
                <c:pt idx="228">
                  <c:v>431.63499999999999</c:v>
                </c:pt>
                <c:pt idx="229">
                  <c:v>434.13600000000002</c:v>
                </c:pt>
                <c:pt idx="230">
                  <c:v>439.25200000000001</c:v>
                </c:pt>
                <c:pt idx="231">
                  <c:v>444.61900000000003</c:v>
                </c:pt>
                <c:pt idx="232">
                  <c:v>447.05599999999998</c:v>
                </c:pt>
                <c:pt idx="233">
                  <c:v>452.22500000000002</c:v>
                </c:pt>
                <c:pt idx="234">
                  <c:v>454.65499999999997</c:v>
                </c:pt>
                <c:pt idx="235">
                  <c:v>459.72199999999998</c:v>
                </c:pt>
                <c:pt idx="236">
                  <c:v>462.22800000000001</c:v>
                </c:pt>
                <c:pt idx="237">
                  <c:v>466.74099999999999</c:v>
                </c:pt>
                <c:pt idx="238">
                  <c:v>469.279</c:v>
                </c:pt>
                <c:pt idx="239">
                  <c:v>471.81599999999997</c:v>
                </c:pt>
                <c:pt idx="240">
                  <c:v>476.68400000000003</c:v>
                </c:pt>
                <c:pt idx="241">
                  <c:v>480.93099999999998</c:v>
                </c:pt>
                <c:pt idx="242">
                  <c:v>484.51400000000001</c:v>
                </c:pt>
                <c:pt idx="243">
                  <c:v>487.31299999999999</c:v>
                </c:pt>
                <c:pt idx="244">
                  <c:v>491.44400000000002</c:v>
                </c:pt>
                <c:pt idx="245">
                  <c:v>495.17899999999997</c:v>
                </c:pt>
                <c:pt idx="246">
                  <c:v>498.45800000000003</c:v>
                </c:pt>
                <c:pt idx="247">
                  <c:v>502.58699999999999</c:v>
                </c:pt>
                <c:pt idx="248">
                  <c:v>506.53</c:v>
                </c:pt>
                <c:pt idx="249">
                  <c:v>509.54300000000001</c:v>
                </c:pt>
                <c:pt idx="250">
                  <c:v>464.14299999999997</c:v>
                </c:pt>
                <c:pt idx="251">
                  <c:v>418.74299999999994</c:v>
                </c:pt>
                <c:pt idx="252">
                  <c:v>373.3429999999999</c:v>
                </c:pt>
                <c:pt idx="253">
                  <c:v>327.94299999999987</c:v>
                </c:pt>
                <c:pt idx="254">
                  <c:v>282.54299999999984</c:v>
                </c:pt>
                <c:pt idx="255">
                  <c:v>255.02500000000001</c:v>
                </c:pt>
                <c:pt idx="256">
                  <c:v>248.90199999999999</c:v>
                </c:pt>
                <c:pt idx="257">
                  <c:v>244.65600000000001</c:v>
                </c:pt>
                <c:pt idx="258">
                  <c:v>240.39099999999999</c:v>
                </c:pt>
                <c:pt idx="259">
                  <c:v>235.85400000000001</c:v>
                </c:pt>
                <c:pt idx="260">
                  <c:v>231.245</c:v>
                </c:pt>
                <c:pt idx="261">
                  <c:v>226.59800000000001</c:v>
                </c:pt>
                <c:pt idx="262">
                  <c:v>223.131</c:v>
                </c:pt>
                <c:pt idx="263">
                  <c:v>217.96600000000001</c:v>
                </c:pt>
                <c:pt idx="264">
                  <c:v>213.084</c:v>
                </c:pt>
                <c:pt idx="265">
                  <c:v>208.83600000000001</c:v>
                </c:pt>
                <c:pt idx="266">
                  <c:v>205.60900000000001</c:v>
                </c:pt>
                <c:pt idx="267">
                  <c:v>200.26</c:v>
                </c:pt>
                <c:pt idx="268">
                  <c:v>196.01</c:v>
                </c:pt>
                <c:pt idx="269">
                  <c:v>193.428</c:v>
                </c:pt>
                <c:pt idx="270">
                  <c:v>187.75299999999999</c:v>
                </c:pt>
                <c:pt idx="271">
                  <c:v>182.19499999999999</c:v>
                </c:pt>
                <c:pt idx="272">
                  <c:v>179.53299999999999</c:v>
                </c:pt>
                <c:pt idx="273">
                  <c:v>173.90700000000001</c:v>
                </c:pt>
                <c:pt idx="274">
                  <c:v>171.285</c:v>
                </c:pt>
                <c:pt idx="275">
                  <c:v>165.89</c:v>
                </c:pt>
                <c:pt idx="276">
                  <c:v>160.565</c:v>
                </c:pt>
                <c:pt idx="277">
                  <c:v>157.804</c:v>
                </c:pt>
                <c:pt idx="278">
                  <c:v>152.34200000000001</c:v>
                </c:pt>
                <c:pt idx="279">
                  <c:v>146.935</c:v>
                </c:pt>
                <c:pt idx="280">
                  <c:v>144.178</c:v>
                </c:pt>
                <c:pt idx="281">
                  <c:v>138.566</c:v>
                </c:pt>
                <c:pt idx="282">
                  <c:v>133.15199999999999</c:v>
                </c:pt>
                <c:pt idx="283">
                  <c:v>130.42500000000001</c:v>
                </c:pt>
                <c:pt idx="284">
                  <c:v>124.714</c:v>
                </c:pt>
                <c:pt idx="285">
                  <c:v>119.23</c:v>
                </c:pt>
                <c:pt idx="286">
                  <c:v>116.32</c:v>
                </c:pt>
                <c:pt idx="287">
                  <c:v>110.58</c:v>
                </c:pt>
                <c:pt idx="288">
                  <c:v>104.845</c:v>
                </c:pt>
                <c:pt idx="289">
                  <c:v>101.982</c:v>
                </c:pt>
                <c:pt idx="290">
                  <c:v>96.350200000000001</c:v>
                </c:pt>
                <c:pt idx="291">
                  <c:v>90.485200000000006</c:v>
                </c:pt>
                <c:pt idx="292">
                  <c:v>84.752300000000005</c:v>
                </c:pt>
                <c:pt idx="293">
                  <c:v>130.15230000000005</c:v>
                </c:pt>
                <c:pt idx="294">
                  <c:v>175.55230000000009</c:v>
                </c:pt>
                <c:pt idx="295">
                  <c:v>220.95230000000012</c:v>
                </c:pt>
                <c:pt idx="296">
                  <c:v>266.35230000000018</c:v>
                </c:pt>
                <c:pt idx="297">
                  <c:v>311.75230000000022</c:v>
                </c:pt>
                <c:pt idx="298">
                  <c:v>357.15230000000025</c:v>
                </c:pt>
                <c:pt idx="299">
                  <c:v>370.54199999999997</c:v>
                </c:pt>
                <c:pt idx="300">
                  <c:v>375.52499999999998</c:v>
                </c:pt>
                <c:pt idx="301">
                  <c:v>377.84</c:v>
                </c:pt>
                <c:pt idx="302">
                  <c:v>383.202</c:v>
                </c:pt>
                <c:pt idx="303">
                  <c:v>385.64100000000002</c:v>
                </c:pt>
                <c:pt idx="304">
                  <c:v>390.98200000000003</c:v>
                </c:pt>
                <c:pt idx="305">
                  <c:v>396.29300000000001</c:v>
                </c:pt>
                <c:pt idx="306">
                  <c:v>398.81200000000001</c:v>
                </c:pt>
                <c:pt idx="307">
                  <c:v>403.92</c:v>
                </c:pt>
                <c:pt idx="308">
                  <c:v>406.31599999999997</c:v>
                </c:pt>
                <c:pt idx="309">
                  <c:v>411.63099999999997</c:v>
                </c:pt>
                <c:pt idx="310">
                  <c:v>416.25200000000001</c:v>
                </c:pt>
                <c:pt idx="311">
                  <c:v>418.99799999999999</c:v>
                </c:pt>
                <c:pt idx="312">
                  <c:v>424.03300000000002</c:v>
                </c:pt>
                <c:pt idx="313">
                  <c:v>426.577</c:v>
                </c:pt>
                <c:pt idx="314">
                  <c:v>431.63499999999999</c:v>
                </c:pt>
                <c:pt idx="315">
                  <c:v>434.13600000000002</c:v>
                </c:pt>
                <c:pt idx="316">
                  <c:v>439.25200000000001</c:v>
                </c:pt>
                <c:pt idx="317">
                  <c:v>444.61900000000003</c:v>
                </c:pt>
                <c:pt idx="318">
                  <c:v>447.05599999999998</c:v>
                </c:pt>
                <c:pt idx="319">
                  <c:v>452.22500000000002</c:v>
                </c:pt>
                <c:pt idx="320">
                  <c:v>454.65499999999997</c:v>
                </c:pt>
                <c:pt idx="321">
                  <c:v>459.72199999999998</c:v>
                </c:pt>
                <c:pt idx="322">
                  <c:v>462.22800000000001</c:v>
                </c:pt>
                <c:pt idx="323">
                  <c:v>466.74099999999999</c:v>
                </c:pt>
                <c:pt idx="324">
                  <c:v>469.279</c:v>
                </c:pt>
                <c:pt idx="325">
                  <c:v>471.81599999999997</c:v>
                </c:pt>
                <c:pt idx="326">
                  <c:v>476.68400000000003</c:v>
                </c:pt>
                <c:pt idx="327">
                  <c:v>480.93099999999998</c:v>
                </c:pt>
                <c:pt idx="328">
                  <c:v>484.51400000000001</c:v>
                </c:pt>
                <c:pt idx="329">
                  <c:v>487.31299999999999</c:v>
                </c:pt>
                <c:pt idx="330">
                  <c:v>491.44400000000002</c:v>
                </c:pt>
                <c:pt idx="331">
                  <c:v>495.17899999999997</c:v>
                </c:pt>
                <c:pt idx="332">
                  <c:v>498.45800000000003</c:v>
                </c:pt>
                <c:pt idx="333">
                  <c:v>502.58699999999999</c:v>
                </c:pt>
                <c:pt idx="334">
                  <c:v>506.53</c:v>
                </c:pt>
                <c:pt idx="335">
                  <c:v>509.54300000000001</c:v>
                </c:pt>
                <c:pt idx="336">
                  <c:v>513.33000000000004</c:v>
                </c:pt>
                <c:pt idx="337">
                  <c:v>467.93</c:v>
                </c:pt>
                <c:pt idx="338">
                  <c:v>422.53</c:v>
                </c:pt>
                <c:pt idx="339">
                  <c:v>377.12999999999994</c:v>
                </c:pt>
                <c:pt idx="340">
                  <c:v>331.7299999999999</c:v>
                </c:pt>
                <c:pt idx="341">
                  <c:v>286.32999999999987</c:v>
                </c:pt>
                <c:pt idx="342">
                  <c:v>259.63900000000001</c:v>
                </c:pt>
                <c:pt idx="343">
                  <c:v>255.02500000000001</c:v>
                </c:pt>
                <c:pt idx="344">
                  <c:v>248.90199999999999</c:v>
                </c:pt>
                <c:pt idx="345">
                  <c:v>244.65600000000001</c:v>
                </c:pt>
                <c:pt idx="346">
                  <c:v>240.39099999999999</c:v>
                </c:pt>
                <c:pt idx="347">
                  <c:v>235.85400000000001</c:v>
                </c:pt>
                <c:pt idx="348">
                  <c:v>231.245</c:v>
                </c:pt>
                <c:pt idx="349">
                  <c:v>226.59800000000001</c:v>
                </c:pt>
                <c:pt idx="350">
                  <c:v>223.131</c:v>
                </c:pt>
                <c:pt idx="351">
                  <c:v>217.96600000000001</c:v>
                </c:pt>
                <c:pt idx="352">
                  <c:v>213.084</c:v>
                </c:pt>
                <c:pt idx="353">
                  <c:v>208.83600000000001</c:v>
                </c:pt>
                <c:pt idx="354">
                  <c:v>205.60900000000001</c:v>
                </c:pt>
                <c:pt idx="355">
                  <c:v>200.26</c:v>
                </c:pt>
                <c:pt idx="356">
                  <c:v>196.01</c:v>
                </c:pt>
                <c:pt idx="357">
                  <c:v>193.428</c:v>
                </c:pt>
                <c:pt idx="358">
                  <c:v>187.75299999999999</c:v>
                </c:pt>
                <c:pt idx="359">
                  <c:v>182.19499999999999</c:v>
                </c:pt>
                <c:pt idx="360">
                  <c:v>179.53299999999999</c:v>
                </c:pt>
                <c:pt idx="361">
                  <c:v>173.90700000000001</c:v>
                </c:pt>
                <c:pt idx="362">
                  <c:v>171.285</c:v>
                </c:pt>
                <c:pt idx="363">
                  <c:v>165.89</c:v>
                </c:pt>
                <c:pt idx="364">
                  <c:v>160.565</c:v>
                </c:pt>
                <c:pt idx="365">
                  <c:v>157.804</c:v>
                </c:pt>
                <c:pt idx="366">
                  <c:v>152.34200000000001</c:v>
                </c:pt>
                <c:pt idx="367">
                  <c:v>146.935</c:v>
                </c:pt>
                <c:pt idx="368">
                  <c:v>144.178</c:v>
                </c:pt>
                <c:pt idx="369">
                  <c:v>138.566</c:v>
                </c:pt>
                <c:pt idx="370">
                  <c:v>133.15199999999999</c:v>
                </c:pt>
                <c:pt idx="371">
                  <c:v>130.42500000000001</c:v>
                </c:pt>
                <c:pt idx="372">
                  <c:v>124.714</c:v>
                </c:pt>
                <c:pt idx="373">
                  <c:v>119.23</c:v>
                </c:pt>
                <c:pt idx="374">
                  <c:v>116.32</c:v>
                </c:pt>
                <c:pt idx="375">
                  <c:v>110.58</c:v>
                </c:pt>
                <c:pt idx="376">
                  <c:v>104.845</c:v>
                </c:pt>
                <c:pt idx="377">
                  <c:v>101.982</c:v>
                </c:pt>
                <c:pt idx="378">
                  <c:v>96.350200000000001</c:v>
                </c:pt>
                <c:pt idx="379">
                  <c:v>141.75020000000004</c:v>
                </c:pt>
                <c:pt idx="380">
                  <c:v>187.15020000000007</c:v>
                </c:pt>
                <c:pt idx="381">
                  <c:v>232.5502000000001</c:v>
                </c:pt>
                <c:pt idx="382">
                  <c:v>277.95020000000017</c:v>
                </c:pt>
                <c:pt idx="383">
                  <c:v>323.3502000000002</c:v>
                </c:pt>
                <c:pt idx="384">
                  <c:v>368.75020000000023</c:v>
                </c:pt>
                <c:pt idx="385">
                  <c:v>377.84</c:v>
                </c:pt>
                <c:pt idx="386">
                  <c:v>383.202</c:v>
                </c:pt>
                <c:pt idx="387">
                  <c:v>385.64100000000002</c:v>
                </c:pt>
                <c:pt idx="388">
                  <c:v>390.98200000000003</c:v>
                </c:pt>
                <c:pt idx="389">
                  <c:v>396.29300000000001</c:v>
                </c:pt>
                <c:pt idx="390">
                  <c:v>398.81200000000001</c:v>
                </c:pt>
                <c:pt idx="391">
                  <c:v>403.92</c:v>
                </c:pt>
                <c:pt idx="392">
                  <c:v>406.31599999999997</c:v>
                </c:pt>
                <c:pt idx="393">
                  <c:v>411.63099999999997</c:v>
                </c:pt>
                <c:pt idx="394">
                  <c:v>416.25200000000001</c:v>
                </c:pt>
                <c:pt idx="395">
                  <c:v>418.99799999999999</c:v>
                </c:pt>
                <c:pt idx="396">
                  <c:v>424.03300000000002</c:v>
                </c:pt>
                <c:pt idx="397">
                  <c:v>426.577</c:v>
                </c:pt>
                <c:pt idx="398">
                  <c:v>431.63499999999999</c:v>
                </c:pt>
                <c:pt idx="399">
                  <c:v>434.13600000000002</c:v>
                </c:pt>
                <c:pt idx="400">
                  <c:v>439.25200000000001</c:v>
                </c:pt>
                <c:pt idx="401">
                  <c:v>444.61900000000003</c:v>
                </c:pt>
                <c:pt idx="402">
                  <c:v>447.05599999999998</c:v>
                </c:pt>
                <c:pt idx="403">
                  <c:v>452.22500000000002</c:v>
                </c:pt>
                <c:pt idx="404">
                  <c:v>454.65499999999997</c:v>
                </c:pt>
                <c:pt idx="405">
                  <c:v>459.72199999999998</c:v>
                </c:pt>
                <c:pt idx="406">
                  <c:v>462.22800000000001</c:v>
                </c:pt>
                <c:pt idx="407">
                  <c:v>466.74099999999999</c:v>
                </c:pt>
                <c:pt idx="408">
                  <c:v>469.279</c:v>
                </c:pt>
                <c:pt idx="409">
                  <c:v>471.81599999999997</c:v>
                </c:pt>
                <c:pt idx="410">
                  <c:v>476.68400000000003</c:v>
                </c:pt>
                <c:pt idx="411">
                  <c:v>480.93099999999998</c:v>
                </c:pt>
                <c:pt idx="412">
                  <c:v>484.51400000000001</c:v>
                </c:pt>
                <c:pt idx="413">
                  <c:v>487.31299999999999</c:v>
                </c:pt>
                <c:pt idx="414">
                  <c:v>491.44400000000002</c:v>
                </c:pt>
                <c:pt idx="415">
                  <c:v>495.17899999999997</c:v>
                </c:pt>
                <c:pt idx="416">
                  <c:v>498.45800000000003</c:v>
                </c:pt>
                <c:pt idx="417">
                  <c:v>502.58699999999999</c:v>
                </c:pt>
                <c:pt idx="418">
                  <c:v>506.53</c:v>
                </c:pt>
                <c:pt idx="419">
                  <c:v>509.54300000000001</c:v>
                </c:pt>
                <c:pt idx="420">
                  <c:v>513.33000000000004</c:v>
                </c:pt>
                <c:pt idx="421">
                  <c:v>467.93</c:v>
                </c:pt>
                <c:pt idx="422">
                  <c:v>422.53</c:v>
                </c:pt>
                <c:pt idx="423">
                  <c:v>377.12999999999994</c:v>
                </c:pt>
                <c:pt idx="424">
                  <c:v>331.7299999999999</c:v>
                </c:pt>
                <c:pt idx="425">
                  <c:v>286.32999999999987</c:v>
                </c:pt>
                <c:pt idx="426">
                  <c:v>259.63900000000001</c:v>
                </c:pt>
                <c:pt idx="427">
                  <c:v>255.02500000000001</c:v>
                </c:pt>
                <c:pt idx="428">
                  <c:v>248.90199999999999</c:v>
                </c:pt>
                <c:pt idx="429">
                  <c:v>244.65600000000001</c:v>
                </c:pt>
                <c:pt idx="430">
                  <c:v>240.39099999999999</c:v>
                </c:pt>
                <c:pt idx="431">
                  <c:v>235.85400000000001</c:v>
                </c:pt>
                <c:pt idx="432">
                  <c:v>231.245</c:v>
                </c:pt>
                <c:pt idx="433">
                  <c:v>226.59800000000001</c:v>
                </c:pt>
                <c:pt idx="434">
                  <c:v>223.131</c:v>
                </c:pt>
                <c:pt idx="435">
                  <c:v>217.96600000000001</c:v>
                </c:pt>
                <c:pt idx="436">
                  <c:v>213.084</c:v>
                </c:pt>
                <c:pt idx="437">
                  <c:v>208.83600000000001</c:v>
                </c:pt>
                <c:pt idx="438">
                  <c:v>205.60900000000001</c:v>
                </c:pt>
                <c:pt idx="439">
                  <c:v>200.26</c:v>
                </c:pt>
                <c:pt idx="440">
                  <c:v>196.01</c:v>
                </c:pt>
                <c:pt idx="441">
                  <c:v>193.428</c:v>
                </c:pt>
                <c:pt idx="442">
                  <c:v>187.75299999999999</c:v>
                </c:pt>
                <c:pt idx="443">
                  <c:v>182.19499999999999</c:v>
                </c:pt>
                <c:pt idx="444">
                  <c:v>179.53299999999999</c:v>
                </c:pt>
                <c:pt idx="445">
                  <c:v>173.90700000000001</c:v>
                </c:pt>
                <c:pt idx="446">
                  <c:v>171.285</c:v>
                </c:pt>
                <c:pt idx="447">
                  <c:v>165.89</c:v>
                </c:pt>
                <c:pt idx="448">
                  <c:v>160.565</c:v>
                </c:pt>
                <c:pt idx="449">
                  <c:v>157.804</c:v>
                </c:pt>
                <c:pt idx="450">
                  <c:v>152.34200000000001</c:v>
                </c:pt>
                <c:pt idx="451">
                  <c:v>146.935</c:v>
                </c:pt>
                <c:pt idx="452">
                  <c:v>144.178</c:v>
                </c:pt>
                <c:pt idx="453">
                  <c:v>138.566</c:v>
                </c:pt>
                <c:pt idx="454">
                  <c:v>133.15199999999999</c:v>
                </c:pt>
                <c:pt idx="455">
                  <c:v>130.42500000000001</c:v>
                </c:pt>
                <c:pt idx="456">
                  <c:v>124.714</c:v>
                </c:pt>
                <c:pt idx="457">
                  <c:v>119.23</c:v>
                </c:pt>
                <c:pt idx="458">
                  <c:v>116.32</c:v>
                </c:pt>
                <c:pt idx="459">
                  <c:v>110.58</c:v>
                </c:pt>
                <c:pt idx="460">
                  <c:v>104.845</c:v>
                </c:pt>
                <c:pt idx="461">
                  <c:v>101.982</c:v>
                </c:pt>
                <c:pt idx="462">
                  <c:v>96.350200000000001</c:v>
                </c:pt>
                <c:pt idx="463">
                  <c:v>141.75020000000004</c:v>
                </c:pt>
                <c:pt idx="464">
                  <c:v>187.15020000000007</c:v>
                </c:pt>
                <c:pt idx="465">
                  <c:v>232.5502000000001</c:v>
                </c:pt>
                <c:pt idx="466">
                  <c:v>277.95020000000017</c:v>
                </c:pt>
                <c:pt idx="467">
                  <c:v>323.3502000000002</c:v>
                </c:pt>
                <c:pt idx="468">
                  <c:v>368.75020000000023</c:v>
                </c:pt>
                <c:pt idx="469">
                  <c:v>377.84</c:v>
                </c:pt>
                <c:pt idx="470">
                  <c:v>383.202</c:v>
                </c:pt>
                <c:pt idx="471">
                  <c:v>385.64100000000002</c:v>
                </c:pt>
                <c:pt idx="472">
                  <c:v>390.98200000000003</c:v>
                </c:pt>
                <c:pt idx="473">
                  <c:v>396.29300000000001</c:v>
                </c:pt>
                <c:pt idx="474">
                  <c:v>398.81200000000001</c:v>
                </c:pt>
                <c:pt idx="475">
                  <c:v>403.92</c:v>
                </c:pt>
                <c:pt idx="476">
                  <c:v>406.31599999999997</c:v>
                </c:pt>
                <c:pt idx="477">
                  <c:v>411.63099999999997</c:v>
                </c:pt>
                <c:pt idx="478">
                  <c:v>416.25200000000001</c:v>
                </c:pt>
                <c:pt idx="479">
                  <c:v>418.99799999999999</c:v>
                </c:pt>
                <c:pt idx="480">
                  <c:v>424.03300000000002</c:v>
                </c:pt>
                <c:pt idx="481">
                  <c:v>426.577</c:v>
                </c:pt>
                <c:pt idx="482">
                  <c:v>431.63499999999999</c:v>
                </c:pt>
                <c:pt idx="483">
                  <c:v>434.13600000000002</c:v>
                </c:pt>
                <c:pt idx="484">
                  <c:v>439.25200000000001</c:v>
                </c:pt>
                <c:pt idx="485">
                  <c:v>444.61900000000003</c:v>
                </c:pt>
                <c:pt idx="486">
                  <c:v>447.05599999999998</c:v>
                </c:pt>
                <c:pt idx="487">
                  <c:v>452.22500000000002</c:v>
                </c:pt>
                <c:pt idx="488">
                  <c:v>454.65499999999997</c:v>
                </c:pt>
                <c:pt idx="489">
                  <c:v>459.72199999999998</c:v>
                </c:pt>
                <c:pt idx="490">
                  <c:v>462.22800000000001</c:v>
                </c:pt>
                <c:pt idx="491">
                  <c:v>466.74099999999999</c:v>
                </c:pt>
                <c:pt idx="492">
                  <c:v>469.279</c:v>
                </c:pt>
                <c:pt idx="493">
                  <c:v>471.81599999999997</c:v>
                </c:pt>
                <c:pt idx="494">
                  <c:v>476.68400000000003</c:v>
                </c:pt>
                <c:pt idx="495">
                  <c:v>480.93099999999998</c:v>
                </c:pt>
                <c:pt idx="496">
                  <c:v>484.51400000000001</c:v>
                </c:pt>
                <c:pt idx="497">
                  <c:v>487.31299999999999</c:v>
                </c:pt>
                <c:pt idx="498">
                  <c:v>491.44400000000002</c:v>
                </c:pt>
                <c:pt idx="499">
                  <c:v>495.17899999999997</c:v>
                </c:pt>
                <c:pt idx="500">
                  <c:v>498.45800000000003</c:v>
                </c:pt>
                <c:pt idx="501">
                  <c:v>502.58699999999999</c:v>
                </c:pt>
                <c:pt idx="502">
                  <c:v>506.53</c:v>
                </c:pt>
                <c:pt idx="503">
                  <c:v>509.54300000000001</c:v>
                </c:pt>
                <c:pt idx="504">
                  <c:v>513.33000000000004</c:v>
                </c:pt>
                <c:pt idx="505">
                  <c:v>467.93</c:v>
                </c:pt>
                <c:pt idx="506">
                  <c:v>422.53</c:v>
                </c:pt>
                <c:pt idx="507">
                  <c:v>377.12999999999994</c:v>
                </c:pt>
                <c:pt idx="508">
                  <c:v>331.7299999999999</c:v>
                </c:pt>
                <c:pt idx="509">
                  <c:v>286.32999999999987</c:v>
                </c:pt>
                <c:pt idx="510">
                  <c:v>259.63900000000001</c:v>
                </c:pt>
                <c:pt idx="511">
                  <c:v>255.02500000000001</c:v>
                </c:pt>
                <c:pt idx="512">
                  <c:v>248.90199999999999</c:v>
                </c:pt>
                <c:pt idx="513">
                  <c:v>244.65600000000001</c:v>
                </c:pt>
                <c:pt idx="514">
                  <c:v>240.39099999999999</c:v>
                </c:pt>
                <c:pt idx="515">
                  <c:v>235.85400000000001</c:v>
                </c:pt>
                <c:pt idx="516">
                  <c:v>231.245</c:v>
                </c:pt>
                <c:pt idx="517">
                  <c:v>226.59800000000001</c:v>
                </c:pt>
                <c:pt idx="518">
                  <c:v>223.131</c:v>
                </c:pt>
                <c:pt idx="519">
                  <c:v>217.96600000000001</c:v>
                </c:pt>
                <c:pt idx="520">
                  <c:v>213.084</c:v>
                </c:pt>
                <c:pt idx="521">
                  <c:v>208.83600000000001</c:v>
                </c:pt>
                <c:pt idx="522">
                  <c:v>205.60900000000001</c:v>
                </c:pt>
                <c:pt idx="523">
                  <c:v>200.26</c:v>
                </c:pt>
                <c:pt idx="524">
                  <c:v>196.01</c:v>
                </c:pt>
                <c:pt idx="525">
                  <c:v>193.428</c:v>
                </c:pt>
                <c:pt idx="526">
                  <c:v>187.75299999999999</c:v>
                </c:pt>
                <c:pt idx="527">
                  <c:v>182.19499999999999</c:v>
                </c:pt>
                <c:pt idx="528">
                  <c:v>179.53299999999999</c:v>
                </c:pt>
                <c:pt idx="529">
                  <c:v>173.90700000000001</c:v>
                </c:pt>
                <c:pt idx="530">
                  <c:v>171.285</c:v>
                </c:pt>
                <c:pt idx="531">
                  <c:v>165.89</c:v>
                </c:pt>
                <c:pt idx="532">
                  <c:v>160.565</c:v>
                </c:pt>
                <c:pt idx="533">
                  <c:v>157.804</c:v>
                </c:pt>
                <c:pt idx="534">
                  <c:v>152.34200000000001</c:v>
                </c:pt>
                <c:pt idx="535">
                  <c:v>146.935</c:v>
                </c:pt>
                <c:pt idx="536">
                  <c:v>144.178</c:v>
                </c:pt>
                <c:pt idx="537">
                  <c:v>138.566</c:v>
                </c:pt>
                <c:pt idx="538">
                  <c:v>133.15199999999999</c:v>
                </c:pt>
                <c:pt idx="539">
                  <c:v>130.42500000000001</c:v>
                </c:pt>
                <c:pt idx="540">
                  <c:v>124.714</c:v>
                </c:pt>
                <c:pt idx="541">
                  <c:v>119.23</c:v>
                </c:pt>
                <c:pt idx="542">
                  <c:v>116.32</c:v>
                </c:pt>
                <c:pt idx="543">
                  <c:v>110.58</c:v>
                </c:pt>
                <c:pt idx="544">
                  <c:v>104.845</c:v>
                </c:pt>
                <c:pt idx="545">
                  <c:v>101.982</c:v>
                </c:pt>
                <c:pt idx="546">
                  <c:v>96.350200000000001</c:v>
                </c:pt>
                <c:pt idx="547">
                  <c:v>141.75020000000004</c:v>
                </c:pt>
                <c:pt idx="548">
                  <c:v>187.15020000000007</c:v>
                </c:pt>
                <c:pt idx="549">
                  <c:v>232.5502000000001</c:v>
                </c:pt>
                <c:pt idx="550">
                  <c:v>277.95020000000017</c:v>
                </c:pt>
                <c:pt idx="551">
                  <c:v>323.3502000000002</c:v>
                </c:pt>
                <c:pt idx="552">
                  <c:v>368.75020000000023</c:v>
                </c:pt>
                <c:pt idx="553">
                  <c:v>377.84</c:v>
                </c:pt>
                <c:pt idx="554">
                  <c:v>383.202</c:v>
                </c:pt>
                <c:pt idx="555">
                  <c:v>385.64100000000002</c:v>
                </c:pt>
                <c:pt idx="556">
                  <c:v>390.98200000000003</c:v>
                </c:pt>
                <c:pt idx="557">
                  <c:v>396.29300000000001</c:v>
                </c:pt>
                <c:pt idx="558">
                  <c:v>398.81200000000001</c:v>
                </c:pt>
                <c:pt idx="559">
                  <c:v>403.92</c:v>
                </c:pt>
                <c:pt idx="560">
                  <c:v>406.31599999999997</c:v>
                </c:pt>
                <c:pt idx="561">
                  <c:v>411.63099999999997</c:v>
                </c:pt>
                <c:pt idx="562">
                  <c:v>416.25200000000001</c:v>
                </c:pt>
                <c:pt idx="563">
                  <c:v>418.99799999999999</c:v>
                </c:pt>
                <c:pt idx="564">
                  <c:v>424.03300000000002</c:v>
                </c:pt>
                <c:pt idx="565">
                  <c:v>426.577</c:v>
                </c:pt>
                <c:pt idx="566">
                  <c:v>431.63499999999999</c:v>
                </c:pt>
                <c:pt idx="567">
                  <c:v>434.13600000000002</c:v>
                </c:pt>
                <c:pt idx="568">
                  <c:v>439.25200000000001</c:v>
                </c:pt>
                <c:pt idx="569">
                  <c:v>444.61900000000003</c:v>
                </c:pt>
                <c:pt idx="570">
                  <c:v>447.05599999999998</c:v>
                </c:pt>
                <c:pt idx="571">
                  <c:v>452.22500000000002</c:v>
                </c:pt>
                <c:pt idx="572">
                  <c:v>454.65499999999997</c:v>
                </c:pt>
                <c:pt idx="573">
                  <c:v>459.72199999999998</c:v>
                </c:pt>
                <c:pt idx="574">
                  <c:v>462.22800000000001</c:v>
                </c:pt>
                <c:pt idx="575">
                  <c:v>466.74099999999999</c:v>
                </c:pt>
                <c:pt idx="576">
                  <c:v>469.279</c:v>
                </c:pt>
                <c:pt idx="577">
                  <c:v>471.81599999999997</c:v>
                </c:pt>
                <c:pt idx="578">
                  <c:v>476.68400000000003</c:v>
                </c:pt>
                <c:pt idx="579">
                  <c:v>480.93099999999998</c:v>
                </c:pt>
                <c:pt idx="580">
                  <c:v>484.51400000000001</c:v>
                </c:pt>
                <c:pt idx="581">
                  <c:v>487.31299999999999</c:v>
                </c:pt>
                <c:pt idx="582">
                  <c:v>491.44400000000002</c:v>
                </c:pt>
                <c:pt idx="583">
                  <c:v>495.17899999999997</c:v>
                </c:pt>
                <c:pt idx="584">
                  <c:v>498.45800000000003</c:v>
                </c:pt>
                <c:pt idx="585">
                  <c:v>502.58699999999999</c:v>
                </c:pt>
                <c:pt idx="586">
                  <c:v>506.53</c:v>
                </c:pt>
                <c:pt idx="587">
                  <c:v>509.54300000000001</c:v>
                </c:pt>
                <c:pt idx="588">
                  <c:v>513.33000000000004</c:v>
                </c:pt>
                <c:pt idx="589">
                  <c:v>516.29499999999996</c:v>
                </c:pt>
                <c:pt idx="590">
                  <c:v>470.89499999999992</c:v>
                </c:pt>
                <c:pt idx="591">
                  <c:v>425.49499999999989</c:v>
                </c:pt>
                <c:pt idx="592">
                  <c:v>380.09499999999986</c:v>
                </c:pt>
                <c:pt idx="593">
                  <c:v>334.69499999999982</c:v>
                </c:pt>
                <c:pt idx="594">
                  <c:v>289.29499999999979</c:v>
                </c:pt>
                <c:pt idx="595">
                  <c:v>265.53300000000002</c:v>
                </c:pt>
                <c:pt idx="596">
                  <c:v>259.63900000000001</c:v>
                </c:pt>
                <c:pt idx="597">
                  <c:v>255.02500000000001</c:v>
                </c:pt>
                <c:pt idx="598">
                  <c:v>248.90199999999999</c:v>
                </c:pt>
                <c:pt idx="599">
                  <c:v>244.65600000000001</c:v>
                </c:pt>
                <c:pt idx="600">
                  <c:v>240.39099999999999</c:v>
                </c:pt>
                <c:pt idx="601">
                  <c:v>235.85400000000001</c:v>
                </c:pt>
                <c:pt idx="602">
                  <c:v>231.245</c:v>
                </c:pt>
                <c:pt idx="603">
                  <c:v>226.59800000000001</c:v>
                </c:pt>
                <c:pt idx="604">
                  <c:v>223.131</c:v>
                </c:pt>
                <c:pt idx="605">
                  <c:v>217.96600000000001</c:v>
                </c:pt>
                <c:pt idx="606">
                  <c:v>213.084</c:v>
                </c:pt>
                <c:pt idx="607">
                  <c:v>208.83600000000001</c:v>
                </c:pt>
                <c:pt idx="608">
                  <c:v>205.60900000000001</c:v>
                </c:pt>
                <c:pt idx="609">
                  <c:v>200.26</c:v>
                </c:pt>
                <c:pt idx="610">
                  <c:v>196.01</c:v>
                </c:pt>
                <c:pt idx="611">
                  <c:v>193.428</c:v>
                </c:pt>
                <c:pt idx="612">
                  <c:v>187.75299999999999</c:v>
                </c:pt>
                <c:pt idx="613">
                  <c:v>182.19499999999999</c:v>
                </c:pt>
                <c:pt idx="614">
                  <c:v>179.53299999999999</c:v>
                </c:pt>
                <c:pt idx="615">
                  <c:v>173.90700000000001</c:v>
                </c:pt>
                <c:pt idx="616">
                  <c:v>171.285</c:v>
                </c:pt>
                <c:pt idx="617">
                  <c:v>165.89</c:v>
                </c:pt>
                <c:pt idx="618">
                  <c:v>160.565</c:v>
                </c:pt>
                <c:pt idx="619">
                  <c:v>157.804</c:v>
                </c:pt>
                <c:pt idx="620">
                  <c:v>152.34200000000001</c:v>
                </c:pt>
                <c:pt idx="621">
                  <c:v>146.935</c:v>
                </c:pt>
                <c:pt idx="622">
                  <c:v>144.178</c:v>
                </c:pt>
                <c:pt idx="623">
                  <c:v>138.566</c:v>
                </c:pt>
                <c:pt idx="624">
                  <c:v>133.15199999999999</c:v>
                </c:pt>
                <c:pt idx="625">
                  <c:v>130.42500000000001</c:v>
                </c:pt>
                <c:pt idx="626">
                  <c:v>124.714</c:v>
                </c:pt>
                <c:pt idx="627">
                  <c:v>119.23</c:v>
                </c:pt>
                <c:pt idx="628">
                  <c:v>116.32</c:v>
                </c:pt>
                <c:pt idx="629">
                  <c:v>110.58</c:v>
                </c:pt>
                <c:pt idx="630">
                  <c:v>104.845</c:v>
                </c:pt>
                <c:pt idx="631">
                  <c:v>101.982</c:v>
                </c:pt>
                <c:pt idx="632">
                  <c:v>96.350200000000001</c:v>
                </c:pt>
                <c:pt idx="633">
                  <c:v>141.75020000000004</c:v>
                </c:pt>
                <c:pt idx="634">
                  <c:v>187.15020000000007</c:v>
                </c:pt>
                <c:pt idx="635">
                  <c:v>232.5502000000001</c:v>
                </c:pt>
                <c:pt idx="636">
                  <c:v>277.95020000000017</c:v>
                </c:pt>
                <c:pt idx="637">
                  <c:v>323.3502000000002</c:v>
                </c:pt>
                <c:pt idx="638">
                  <c:v>368.75020000000023</c:v>
                </c:pt>
                <c:pt idx="639">
                  <c:v>377.84</c:v>
                </c:pt>
                <c:pt idx="640">
                  <c:v>383.202</c:v>
                </c:pt>
                <c:pt idx="641">
                  <c:v>385.64100000000002</c:v>
                </c:pt>
                <c:pt idx="642">
                  <c:v>390.98200000000003</c:v>
                </c:pt>
                <c:pt idx="643">
                  <c:v>396.29300000000001</c:v>
                </c:pt>
                <c:pt idx="644">
                  <c:v>398.81200000000001</c:v>
                </c:pt>
                <c:pt idx="645">
                  <c:v>403.92</c:v>
                </c:pt>
                <c:pt idx="646">
                  <c:v>406.31599999999997</c:v>
                </c:pt>
                <c:pt idx="647">
                  <c:v>411.63099999999997</c:v>
                </c:pt>
                <c:pt idx="648">
                  <c:v>416.25200000000001</c:v>
                </c:pt>
                <c:pt idx="649">
                  <c:v>418.99799999999999</c:v>
                </c:pt>
                <c:pt idx="650">
                  <c:v>424.03300000000002</c:v>
                </c:pt>
                <c:pt idx="651">
                  <c:v>426.577</c:v>
                </c:pt>
                <c:pt idx="652">
                  <c:v>431.63499999999999</c:v>
                </c:pt>
                <c:pt idx="653">
                  <c:v>434.13600000000002</c:v>
                </c:pt>
                <c:pt idx="654">
                  <c:v>439.25200000000001</c:v>
                </c:pt>
                <c:pt idx="655">
                  <c:v>444.61900000000003</c:v>
                </c:pt>
                <c:pt idx="656">
                  <c:v>447.05599999999998</c:v>
                </c:pt>
                <c:pt idx="657">
                  <c:v>452.22500000000002</c:v>
                </c:pt>
                <c:pt idx="658">
                  <c:v>454.65499999999997</c:v>
                </c:pt>
                <c:pt idx="659">
                  <c:v>459.72199999999998</c:v>
                </c:pt>
                <c:pt idx="660">
                  <c:v>462.22800000000001</c:v>
                </c:pt>
                <c:pt idx="661">
                  <c:v>466.74099999999999</c:v>
                </c:pt>
                <c:pt idx="662">
                  <c:v>469.279</c:v>
                </c:pt>
                <c:pt idx="663">
                  <c:v>471.81599999999997</c:v>
                </c:pt>
                <c:pt idx="664">
                  <c:v>476.68400000000003</c:v>
                </c:pt>
                <c:pt idx="665">
                  <c:v>480.93099999999998</c:v>
                </c:pt>
                <c:pt idx="666">
                  <c:v>484.51400000000001</c:v>
                </c:pt>
                <c:pt idx="667">
                  <c:v>487.31299999999999</c:v>
                </c:pt>
                <c:pt idx="668">
                  <c:v>491.44400000000002</c:v>
                </c:pt>
                <c:pt idx="669">
                  <c:v>495.17899999999997</c:v>
                </c:pt>
                <c:pt idx="670">
                  <c:v>498.45800000000003</c:v>
                </c:pt>
                <c:pt idx="671">
                  <c:v>502.58699999999999</c:v>
                </c:pt>
                <c:pt idx="672">
                  <c:v>506.53</c:v>
                </c:pt>
                <c:pt idx="673">
                  <c:v>509.54300000000001</c:v>
                </c:pt>
                <c:pt idx="674">
                  <c:v>513.33000000000004</c:v>
                </c:pt>
                <c:pt idx="675">
                  <c:v>516.29499999999996</c:v>
                </c:pt>
                <c:pt idx="676">
                  <c:v>470.89499999999992</c:v>
                </c:pt>
                <c:pt idx="677">
                  <c:v>425.49499999999989</c:v>
                </c:pt>
                <c:pt idx="678">
                  <c:v>380.09499999999986</c:v>
                </c:pt>
                <c:pt idx="679">
                  <c:v>334.69499999999982</c:v>
                </c:pt>
                <c:pt idx="680">
                  <c:v>289.29499999999979</c:v>
                </c:pt>
                <c:pt idx="681">
                  <c:v>265.53300000000002</c:v>
                </c:pt>
                <c:pt idx="682">
                  <c:v>259.63900000000001</c:v>
                </c:pt>
                <c:pt idx="683">
                  <c:v>255.02500000000001</c:v>
                </c:pt>
                <c:pt idx="684">
                  <c:v>248.90199999999999</c:v>
                </c:pt>
                <c:pt idx="685">
                  <c:v>244.65600000000001</c:v>
                </c:pt>
                <c:pt idx="686">
                  <c:v>240.39099999999999</c:v>
                </c:pt>
                <c:pt idx="687">
                  <c:v>235.85400000000001</c:v>
                </c:pt>
                <c:pt idx="688">
                  <c:v>231.245</c:v>
                </c:pt>
                <c:pt idx="689">
                  <c:v>226.59800000000001</c:v>
                </c:pt>
                <c:pt idx="690">
                  <c:v>223.131</c:v>
                </c:pt>
                <c:pt idx="691">
                  <c:v>217.96600000000001</c:v>
                </c:pt>
                <c:pt idx="692">
                  <c:v>213.084</c:v>
                </c:pt>
                <c:pt idx="693">
                  <c:v>208.83600000000001</c:v>
                </c:pt>
                <c:pt idx="694">
                  <c:v>205.60900000000001</c:v>
                </c:pt>
                <c:pt idx="695">
                  <c:v>200.26</c:v>
                </c:pt>
                <c:pt idx="696">
                  <c:v>196.01</c:v>
                </c:pt>
                <c:pt idx="697">
                  <c:v>193.428</c:v>
                </c:pt>
                <c:pt idx="698">
                  <c:v>187.75299999999999</c:v>
                </c:pt>
                <c:pt idx="699">
                  <c:v>182.19499999999999</c:v>
                </c:pt>
                <c:pt idx="700">
                  <c:v>179.53299999999999</c:v>
                </c:pt>
                <c:pt idx="701">
                  <c:v>173.90700000000001</c:v>
                </c:pt>
                <c:pt idx="702">
                  <c:v>171.285</c:v>
                </c:pt>
                <c:pt idx="703">
                  <c:v>165.89</c:v>
                </c:pt>
                <c:pt idx="704">
                  <c:v>160.565</c:v>
                </c:pt>
                <c:pt idx="705">
                  <c:v>157.804</c:v>
                </c:pt>
                <c:pt idx="706">
                  <c:v>152.34200000000001</c:v>
                </c:pt>
                <c:pt idx="707">
                  <c:v>146.935</c:v>
                </c:pt>
                <c:pt idx="708">
                  <c:v>144.178</c:v>
                </c:pt>
                <c:pt idx="709">
                  <c:v>138.566</c:v>
                </c:pt>
                <c:pt idx="710">
                  <c:v>133.15199999999999</c:v>
                </c:pt>
                <c:pt idx="711">
                  <c:v>130.42500000000001</c:v>
                </c:pt>
                <c:pt idx="712">
                  <c:v>124.714</c:v>
                </c:pt>
                <c:pt idx="713">
                  <c:v>119.23</c:v>
                </c:pt>
                <c:pt idx="714">
                  <c:v>116.32</c:v>
                </c:pt>
                <c:pt idx="715">
                  <c:v>110.58</c:v>
                </c:pt>
                <c:pt idx="716">
                  <c:v>104.845</c:v>
                </c:pt>
                <c:pt idx="717">
                  <c:v>101.982</c:v>
                </c:pt>
                <c:pt idx="718">
                  <c:v>96.350200000000001</c:v>
                </c:pt>
                <c:pt idx="719">
                  <c:v>141.75020000000004</c:v>
                </c:pt>
                <c:pt idx="720">
                  <c:v>187.15020000000007</c:v>
                </c:pt>
                <c:pt idx="721">
                  <c:v>232.5502000000001</c:v>
                </c:pt>
                <c:pt idx="722">
                  <c:v>277.95020000000017</c:v>
                </c:pt>
                <c:pt idx="723">
                  <c:v>323.3502000000002</c:v>
                </c:pt>
                <c:pt idx="724">
                  <c:v>368.75020000000023</c:v>
                </c:pt>
                <c:pt idx="725">
                  <c:v>377.84</c:v>
                </c:pt>
                <c:pt idx="726">
                  <c:v>383.202</c:v>
                </c:pt>
                <c:pt idx="727">
                  <c:v>385.64100000000002</c:v>
                </c:pt>
                <c:pt idx="728">
                  <c:v>390.98200000000003</c:v>
                </c:pt>
                <c:pt idx="729">
                  <c:v>396.29300000000001</c:v>
                </c:pt>
                <c:pt idx="730">
                  <c:v>398.81200000000001</c:v>
                </c:pt>
                <c:pt idx="731">
                  <c:v>403.92</c:v>
                </c:pt>
                <c:pt idx="732">
                  <c:v>406.31599999999997</c:v>
                </c:pt>
                <c:pt idx="733">
                  <c:v>411.63099999999997</c:v>
                </c:pt>
                <c:pt idx="734">
                  <c:v>416.25200000000001</c:v>
                </c:pt>
                <c:pt idx="735">
                  <c:v>418.99799999999999</c:v>
                </c:pt>
                <c:pt idx="736">
                  <c:v>424.03300000000002</c:v>
                </c:pt>
                <c:pt idx="737">
                  <c:v>426.577</c:v>
                </c:pt>
                <c:pt idx="738">
                  <c:v>431.63499999999999</c:v>
                </c:pt>
                <c:pt idx="739">
                  <c:v>434.13600000000002</c:v>
                </c:pt>
                <c:pt idx="740">
                  <c:v>439.25200000000001</c:v>
                </c:pt>
                <c:pt idx="741">
                  <c:v>444.61900000000003</c:v>
                </c:pt>
                <c:pt idx="742">
                  <c:v>447.05599999999998</c:v>
                </c:pt>
                <c:pt idx="743">
                  <c:v>452.22500000000002</c:v>
                </c:pt>
                <c:pt idx="744">
                  <c:v>454.65499999999997</c:v>
                </c:pt>
                <c:pt idx="745">
                  <c:v>459.72199999999998</c:v>
                </c:pt>
                <c:pt idx="746">
                  <c:v>462.22800000000001</c:v>
                </c:pt>
                <c:pt idx="747">
                  <c:v>466.74099999999999</c:v>
                </c:pt>
                <c:pt idx="748">
                  <c:v>469.279</c:v>
                </c:pt>
                <c:pt idx="749">
                  <c:v>471.81599999999997</c:v>
                </c:pt>
                <c:pt idx="750">
                  <c:v>476.68400000000003</c:v>
                </c:pt>
                <c:pt idx="751">
                  <c:v>480.93099999999998</c:v>
                </c:pt>
                <c:pt idx="752">
                  <c:v>484.51400000000001</c:v>
                </c:pt>
                <c:pt idx="753">
                  <c:v>487.31299999999999</c:v>
                </c:pt>
                <c:pt idx="754">
                  <c:v>491.44400000000002</c:v>
                </c:pt>
                <c:pt idx="755">
                  <c:v>495.17899999999997</c:v>
                </c:pt>
                <c:pt idx="756">
                  <c:v>498.45800000000003</c:v>
                </c:pt>
                <c:pt idx="757">
                  <c:v>502.58699999999999</c:v>
                </c:pt>
                <c:pt idx="758">
                  <c:v>506.53</c:v>
                </c:pt>
                <c:pt idx="759">
                  <c:v>509.54300000000001</c:v>
                </c:pt>
                <c:pt idx="760">
                  <c:v>513.33000000000004</c:v>
                </c:pt>
                <c:pt idx="761">
                  <c:v>516.29499999999996</c:v>
                </c:pt>
                <c:pt idx="762">
                  <c:v>470.89499999999992</c:v>
                </c:pt>
                <c:pt idx="763">
                  <c:v>425.49499999999989</c:v>
                </c:pt>
                <c:pt idx="764">
                  <c:v>380.09499999999986</c:v>
                </c:pt>
                <c:pt idx="765">
                  <c:v>334.69499999999982</c:v>
                </c:pt>
                <c:pt idx="766">
                  <c:v>289.29499999999979</c:v>
                </c:pt>
                <c:pt idx="767">
                  <c:v>265.53300000000002</c:v>
                </c:pt>
                <c:pt idx="768">
                  <c:v>259.63900000000001</c:v>
                </c:pt>
                <c:pt idx="769">
                  <c:v>255.02500000000001</c:v>
                </c:pt>
                <c:pt idx="770">
                  <c:v>248.90199999999999</c:v>
                </c:pt>
                <c:pt idx="771">
                  <c:v>244.65600000000001</c:v>
                </c:pt>
                <c:pt idx="772">
                  <c:v>240.39099999999999</c:v>
                </c:pt>
                <c:pt idx="773">
                  <c:v>235.85400000000001</c:v>
                </c:pt>
                <c:pt idx="774">
                  <c:v>231.245</c:v>
                </c:pt>
                <c:pt idx="775">
                  <c:v>226.59800000000001</c:v>
                </c:pt>
                <c:pt idx="776">
                  <c:v>223.131</c:v>
                </c:pt>
                <c:pt idx="777">
                  <c:v>217.96600000000001</c:v>
                </c:pt>
                <c:pt idx="778">
                  <c:v>213.084</c:v>
                </c:pt>
                <c:pt idx="779">
                  <c:v>208.83600000000001</c:v>
                </c:pt>
                <c:pt idx="780">
                  <c:v>205.60900000000001</c:v>
                </c:pt>
                <c:pt idx="781">
                  <c:v>200.26</c:v>
                </c:pt>
                <c:pt idx="782">
                  <c:v>196.01</c:v>
                </c:pt>
                <c:pt idx="783">
                  <c:v>193.428</c:v>
                </c:pt>
                <c:pt idx="784">
                  <c:v>187.75299999999999</c:v>
                </c:pt>
                <c:pt idx="785">
                  <c:v>182.19499999999999</c:v>
                </c:pt>
                <c:pt idx="786">
                  <c:v>179.53299999999999</c:v>
                </c:pt>
                <c:pt idx="787">
                  <c:v>173.90700000000001</c:v>
                </c:pt>
                <c:pt idx="788">
                  <c:v>171.285</c:v>
                </c:pt>
                <c:pt idx="789">
                  <c:v>165.89</c:v>
                </c:pt>
                <c:pt idx="790">
                  <c:v>160.565</c:v>
                </c:pt>
                <c:pt idx="791">
                  <c:v>157.804</c:v>
                </c:pt>
                <c:pt idx="792">
                  <c:v>152.34200000000001</c:v>
                </c:pt>
                <c:pt idx="793">
                  <c:v>146.935</c:v>
                </c:pt>
                <c:pt idx="794">
                  <c:v>144.178</c:v>
                </c:pt>
                <c:pt idx="795">
                  <c:v>138.566</c:v>
                </c:pt>
                <c:pt idx="796">
                  <c:v>133.15199999999999</c:v>
                </c:pt>
                <c:pt idx="797">
                  <c:v>130.42500000000001</c:v>
                </c:pt>
                <c:pt idx="798">
                  <c:v>124.714</c:v>
                </c:pt>
                <c:pt idx="799">
                  <c:v>119.23</c:v>
                </c:pt>
                <c:pt idx="800">
                  <c:v>116.32</c:v>
                </c:pt>
                <c:pt idx="801">
                  <c:v>110.58</c:v>
                </c:pt>
                <c:pt idx="802">
                  <c:v>104.845</c:v>
                </c:pt>
                <c:pt idx="803">
                  <c:v>101.982</c:v>
                </c:pt>
                <c:pt idx="804">
                  <c:v>96.350200000000001</c:v>
                </c:pt>
                <c:pt idx="805">
                  <c:v>141.75020000000004</c:v>
                </c:pt>
                <c:pt idx="806">
                  <c:v>187.15020000000007</c:v>
                </c:pt>
                <c:pt idx="807">
                  <c:v>232.5502000000001</c:v>
                </c:pt>
                <c:pt idx="808">
                  <c:v>277.95020000000017</c:v>
                </c:pt>
                <c:pt idx="809">
                  <c:v>323.3502000000002</c:v>
                </c:pt>
                <c:pt idx="810">
                  <c:v>368.75020000000023</c:v>
                </c:pt>
                <c:pt idx="811">
                  <c:v>377.84</c:v>
                </c:pt>
                <c:pt idx="812">
                  <c:v>383.202</c:v>
                </c:pt>
                <c:pt idx="813">
                  <c:v>385.64100000000002</c:v>
                </c:pt>
                <c:pt idx="814">
                  <c:v>390.98200000000003</c:v>
                </c:pt>
                <c:pt idx="815">
                  <c:v>396.29300000000001</c:v>
                </c:pt>
                <c:pt idx="816">
                  <c:v>398.81200000000001</c:v>
                </c:pt>
                <c:pt idx="817">
                  <c:v>403.92</c:v>
                </c:pt>
                <c:pt idx="818">
                  <c:v>406.31599999999997</c:v>
                </c:pt>
                <c:pt idx="819">
                  <c:v>411.63099999999997</c:v>
                </c:pt>
                <c:pt idx="820">
                  <c:v>416.25200000000001</c:v>
                </c:pt>
                <c:pt idx="821">
                  <c:v>418.99799999999999</c:v>
                </c:pt>
                <c:pt idx="822">
                  <c:v>424.03300000000002</c:v>
                </c:pt>
                <c:pt idx="823">
                  <c:v>426.577</c:v>
                </c:pt>
                <c:pt idx="824">
                  <c:v>431.63499999999999</c:v>
                </c:pt>
                <c:pt idx="825">
                  <c:v>434.13600000000002</c:v>
                </c:pt>
                <c:pt idx="826">
                  <c:v>439.25200000000001</c:v>
                </c:pt>
                <c:pt idx="827">
                  <c:v>444.61900000000003</c:v>
                </c:pt>
                <c:pt idx="828">
                  <c:v>447.05599999999998</c:v>
                </c:pt>
                <c:pt idx="829">
                  <c:v>452.22500000000002</c:v>
                </c:pt>
                <c:pt idx="830">
                  <c:v>454.65499999999997</c:v>
                </c:pt>
                <c:pt idx="831">
                  <c:v>459.72199999999998</c:v>
                </c:pt>
                <c:pt idx="832">
                  <c:v>462.22800000000001</c:v>
                </c:pt>
                <c:pt idx="833">
                  <c:v>466.74099999999999</c:v>
                </c:pt>
                <c:pt idx="834">
                  <c:v>469.279</c:v>
                </c:pt>
                <c:pt idx="835">
                  <c:v>471.81599999999997</c:v>
                </c:pt>
                <c:pt idx="836">
                  <c:v>476.68400000000003</c:v>
                </c:pt>
                <c:pt idx="837">
                  <c:v>480.93099999999998</c:v>
                </c:pt>
                <c:pt idx="838">
                  <c:v>484.51400000000001</c:v>
                </c:pt>
                <c:pt idx="839">
                  <c:v>487.31299999999999</c:v>
                </c:pt>
                <c:pt idx="840">
                  <c:v>491.44400000000002</c:v>
                </c:pt>
                <c:pt idx="841">
                  <c:v>495.17899999999997</c:v>
                </c:pt>
                <c:pt idx="842">
                  <c:v>498.45800000000003</c:v>
                </c:pt>
                <c:pt idx="843">
                  <c:v>502.58699999999999</c:v>
                </c:pt>
                <c:pt idx="844">
                  <c:v>506.53</c:v>
                </c:pt>
                <c:pt idx="845">
                  <c:v>509.54300000000001</c:v>
                </c:pt>
                <c:pt idx="846">
                  <c:v>513.33000000000004</c:v>
                </c:pt>
                <c:pt idx="847">
                  <c:v>516.29499999999996</c:v>
                </c:pt>
                <c:pt idx="848">
                  <c:v>470.89499999999992</c:v>
                </c:pt>
                <c:pt idx="849">
                  <c:v>425.49499999999989</c:v>
                </c:pt>
                <c:pt idx="850">
                  <c:v>380.09499999999986</c:v>
                </c:pt>
                <c:pt idx="851">
                  <c:v>334.69499999999982</c:v>
                </c:pt>
                <c:pt idx="852">
                  <c:v>289.29499999999979</c:v>
                </c:pt>
                <c:pt idx="853">
                  <c:v>265.53300000000002</c:v>
                </c:pt>
                <c:pt idx="854">
                  <c:v>259.63900000000001</c:v>
                </c:pt>
                <c:pt idx="855">
                  <c:v>255.02500000000001</c:v>
                </c:pt>
                <c:pt idx="856">
                  <c:v>248.90199999999999</c:v>
                </c:pt>
                <c:pt idx="857">
                  <c:v>244.65600000000001</c:v>
                </c:pt>
                <c:pt idx="858">
                  <c:v>240.39099999999999</c:v>
                </c:pt>
                <c:pt idx="859">
                  <c:v>235.85400000000001</c:v>
                </c:pt>
                <c:pt idx="860">
                  <c:v>231.245</c:v>
                </c:pt>
                <c:pt idx="861">
                  <c:v>226.59800000000001</c:v>
                </c:pt>
                <c:pt idx="862">
                  <c:v>223.131</c:v>
                </c:pt>
                <c:pt idx="863">
                  <c:v>217.96600000000001</c:v>
                </c:pt>
                <c:pt idx="864">
                  <c:v>213.084</c:v>
                </c:pt>
                <c:pt idx="865">
                  <c:v>208.83600000000001</c:v>
                </c:pt>
                <c:pt idx="866">
                  <c:v>205.60900000000001</c:v>
                </c:pt>
                <c:pt idx="867">
                  <c:v>200.26</c:v>
                </c:pt>
                <c:pt idx="868">
                  <c:v>196.01</c:v>
                </c:pt>
                <c:pt idx="869">
                  <c:v>193.428</c:v>
                </c:pt>
                <c:pt idx="870">
                  <c:v>187.75299999999999</c:v>
                </c:pt>
                <c:pt idx="871">
                  <c:v>182.19499999999999</c:v>
                </c:pt>
                <c:pt idx="872">
                  <c:v>179.53299999999999</c:v>
                </c:pt>
                <c:pt idx="873">
                  <c:v>173.90700000000001</c:v>
                </c:pt>
                <c:pt idx="874">
                  <c:v>171.285</c:v>
                </c:pt>
                <c:pt idx="875">
                  <c:v>165.89</c:v>
                </c:pt>
                <c:pt idx="876">
                  <c:v>160.565</c:v>
                </c:pt>
                <c:pt idx="877">
                  <c:v>157.804</c:v>
                </c:pt>
                <c:pt idx="878">
                  <c:v>152.34200000000001</c:v>
                </c:pt>
                <c:pt idx="879">
                  <c:v>146.935</c:v>
                </c:pt>
                <c:pt idx="880">
                  <c:v>144.178</c:v>
                </c:pt>
                <c:pt idx="881">
                  <c:v>138.566</c:v>
                </c:pt>
                <c:pt idx="882">
                  <c:v>133.15199999999999</c:v>
                </c:pt>
                <c:pt idx="883">
                  <c:v>130.42500000000001</c:v>
                </c:pt>
                <c:pt idx="884">
                  <c:v>124.714</c:v>
                </c:pt>
                <c:pt idx="885">
                  <c:v>119.23</c:v>
                </c:pt>
                <c:pt idx="886">
                  <c:v>116.32</c:v>
                </c:pt>
                <c:pt idx="887">
                  <c:v>110.58</c:v>
                </c:pt>
                <c:pt idx="888">
                  <c:v>104.845</c:v>
                </c:pt>
                <c:pt idx="889">
                  <c:v>101.982</c:v>
                </c:pt>
                <c:pt idx="890">
                  <c:v>96.350200000000001</c:v>
                </c:pt>
                <c:pt idx="891">
                  <c:v>141.75020000000004</c:v>
                </c:pt>
                <c:pt idx="892">
                  <c:v>187.15020000000007</c:v>
                </c:pt>
                <c:pt idx="893">
                  <c:v>232.5502000000001</c:v>
                </c:pt>
                <c:pt idx="894">
                  <c:v>277.95020000000017</c:v>
                </c:pt>
                <c:pt idx="895">
                  <c:v>323.3502000000002</c:v>
                </c:pt>
                <c:pt idx="896">
                  <c:v>368.75020000000023</c:v>
                </c:pt>
                <c:pt idx="897">
                  <c:v>377.84</c:v>
                </c:pt>
                <c:pt idx="898">
                  <c:v>383.202</c:v>
                </c:pt>
                <c:pt idx="899">
                  <c:v>385.64100000000002</c:v>
                </c:pt>
                <c:pt idx="900">
                  <c:v>390.98200000000003</c:v>
                </c:pt>
                <c:pt idx="901">
                  <c:v>396.29300000000001</c:v>
                </c:pt>
                <c:pt idx="902">
                  <c:v>398.81200000000001</c:v>
                </c:pt>
                <c:pt idx="903">
                  <c:v>403.92</c:v>
                </c:pt>
                <c:pt idx="904">
                  <c:v>406.31599999999997</c:v>
                </c:pt>
                <c:pt idx="905">
                  <c:v>411.63099999999997</c:v>
                </c:pt>
                <c:pt idx="906">
                  <c:v>416.25200000000001</c:v>
                </c:pt>
                <c:pt idx="907">
                  <c:v>418.99799999999999</c:v>
                </c:pt>
                <c:pt idx="908">
                  <c:v>424.03300000000002</c:v>
                </c:pt>
                <c:pt idx="909">
                  <c:v>426.577</c:v>
                </c:pt>
                <c:pt idx="910">
                  <c:v>431.63499999999999</c:v>
                </c:pt>
                <c:pt idx="911">
                  <c:v>434.13600000000002</c:v>
                </c:pt>
                <c:pt idx="912">
                  <c:v>439.25200000000001</c:v>
                </c:pt>
                <c:pt idx="913">
                  <c:v>444.61900000000003</c:v>
                </c:pt>
                <c:pt idx="914">
                  <c:v>447.05599999999998</c:v>
                </c:pt>
                <c:pt idx="915">
                  <c:v>452.22500000000002</c:v>
                </c:pt>
                <c:pt idx="916">
                  <c:v>454.65499999999997</c:v>
                </c:pt>
                <c:pt idx="917">
                  <c:v>459.72199999999998</c:v>
                </c:pt>
                <c:pt idx="918">
                  <c:v>462.22800000000001</c:v>
                </c:pt>
                <c:pt idx="919">
                  <c:v>466.74099999999999</c:v>
                </c:pt>
                <c:pt idx="920">
                  <c:v>469.279</c:v>
                </c:pt>
                <c:pt idx="921">
                  <c:v>471.81599999999997</c:v>
                </c:pt>
                <c:pt idx="922">
                  <c:v>476.68400000000003</c:v>
                </c:pt>
                <c:pt idx="923">
                  <c:v>480.93099999999998</c:v>
                </c:pt>
                <c:pt idx="924">
                  <c:v>484.51400000000001</c:v>
                </c:pt>
                <c:pt idx="925">
                  <c:v>487.31299999999999</c:v>
                </c:pt>
                <c:pt idx="926">
                  <c:v>491.44400000000002</c:v>
                </c:pt>
                <c:pt idx="927">
                  <c:v>495.17899999999997</c:v>
                </c:pt>
                <c:pt idx="928">
                  <c:v>498.45800000000003</c:v>
                </c:pt>
                <c:pt idx="929">
                  <c:v>502.58699999999999</c:v>
                </c:pt>
                <c:pt idx="930">
                  <c:v>506.53</c:v>
                </c:pt>
                <c:pt idx="931">
                  <c:v>509.54300000000001</c:v>
                </c:pt>
                <c:pt idx="932">
                  <c:v>513.33000000000004</c:v>
                </c:pt>
                <c:pt idx="933">
                  <c:v>516.29499999999996</c:v>
                </c:pt>
                <c:pt idx="934">
                  <c:v>470.89499999999992</c:v>
                </c:pt>
                <c:pt idx="935">
                  <c:v>425.49499999999989</c:v>
                </c:pt>
                <c:pt idx="936">
                  <c:v>380.09499999999986</c:v>
                </c:pt>
                <c:pt idx="937">
                  <c:v>334.69499999999982</c:v>
                </c:pt>
                <c:pt idx="938">
                  <c:v>289.29499999999979</c:v>
                </c:pt>
                <c:pt idx="939">
                  <c:v>265.53300000000002</c:v>
                </c:pt>
                <c:pt idx="940">
                  <c:v>259.63900000000001</c:v>
                </c:pt>
                <c:pt idx="941">
                  <c:v>255.02500000000001</c:v>
                </c:pt>
                <c:pt idx="942">
                  <c:v>248.90199999999999</c:v>
                </c:pt>
                <c:pt idx="943">
                  <c:v>244.65600000000001</c:v>
                </c:pt>
                <c:pt idx="944">
                  <c:v>240.39099999999999</c:v>
                </c:pt>
                <c:pt idx="945">
                  <c:v>235.85400000000001</c:v>
                </c:pt>
                <c:pt idx="946">
                  <c:v>231.245</c:v>
                </c:pt>
                <c:pt idx="947">
                  <c:v>226.59800000000001</c:v>
                </c:pt>
                <c:pt idx="948">
                  <c:v>223.131</c:v>
                </c:pt>
                <c:pt idx="949">
                  <c:v>217.96600000000001</c:v>
                </c:pt>
                <c:pt idx="950">
                  <c:v>213.084</c:v>
                </c:pt>
                <c:pt idx="951">
                  <c:v>208.83600000000001</c:v>
                </c:pt>
                <c:pt idx="952">
                  <c:v>205.60900000000001</c:v>
                </c:pt>
                <c:pt idx="953">
                  <c:v>200.26</c:v>
                </c:pt>
                <c:pt idx="954">
                  <c:v>196.01</c:v>
                </c:pt>
                <c:pt idx="955">
                  <c:v>193.428</c:v>
                </c:pt>
                <c:pt idx="956">
                  <c:v>187.75299999999999</c:v>
                </c:pt>
                <c:pt idx="957">
                  <c:v>182.19499999999999</c:v>
                </c:pt>
                <c:pt idx="958">
                  <c:v>179.53299999999999</c:v>
                </c:pt>
                <c:pt idx="959">
                  <c:v>173.90700000000001</c:v>
                </c:pt>
                <c:pt idx="960">
                  <c:v>171.285</c:v>
                </c:pt>
                <c:pt idx="961">
                  <c:v>165.89</c:v>
                </c:pt>
                <c:pt idx="962">
                  <c:v>160.565</c:v>
                </c:pt>
                <c:pt idx="963">
                  <c:v>157.804</c:v>
                </c:pt>
                <c:pt idx="964">
                  <c:v>152.34200000000001</c:v>
                </c:pt>
                <c:pt idx="965">
                  <c:v>146.935</c:v>
                </c:pt>
                <c:pt idx="966">
                  <c:v>144.178</c:v>
                </c:pt>
                <c:pt idx="967">
                  <c:v>138.566</c:v>
                </c:pt>
                <c:pt idx="968">
                  <c:v>133.15199999999999</c:v>
                </c:pt>
                <c:pt idx="969">
                  <c:v>130.42500000000001</c:v>
                </c:pt>
                <c:pt idx="970">
                  <c:v>124.714</c:v>
                </c:pt>
                <c:pt idx="971">
                  <c:v>119.23</c:v>
                </c:pt>
                <c:pt idx="972">
                  <c:v>116.32</c:v>
                </c:pt>
                <c:pt idx="973">
                  <c:v>110.58</c:v>
                </c:pt>
                <c:pt idx="974">
                  <c:v>104.845</c:v>
                </c:pt>
                <c:pt idx="975">
                  <c:v>101.982</c:v>
                </c:pt>
                <c:pt idx="976">
                  <c:v>96.350200000000001</c:v>
                </c:pt>
                <c:pt idx="977">
                  <c:v>141.75020000000004</c:v>
                </c:pt>
                <c:pt idx="978">
                  <c:v>187.15020000000007</c:v>
                </c:pt>
                <c:pt idx="979">
                  <c:v>232.5502000000001</c:v>
                </c:pt>
                <c:pt idx="980">
                  <c:v>277.95020000000017</c:v>
                </c:pt>
                <c:pt idx="981">
                  <c:v>323.3502000000002</c:v>
                </c:pt>
                <c:pt idx="982">
                  <c:v>368.75020000000023</c:v>
                </c:pt>
                <c:pt idx="983">
                  <c:v>377.84</c:v>
                </c:pt>
                <c:pt idx="984">
                  <c:v>383.202</c:v>
                </c:pt>
                <c:pt idx="985">
                  <c:v>385.64100000000002</c:v>
                </c:pt>
                <c:pt idx="986">
                  <c:v>390.98200000000003</c:v>
                </c:pt>
                <c:pt idx="987">
                  <c:v>396.29300000000001</c:v>
                </c:pt>
                <c:pt idx="988">
                  <c:v>398.81200000000001</c:v>
                </c:pt>
                <c:pt idx="989">
                  <c:v>403.92</c:v>
                </c:pt>
                <c:pt idx="990">
                  <c:v>406.31599999999997</c:v>
                </c:pt>
                <c:pt idx="991">
                  <c:v>411.63099999999997</c:v>
                </c:pt>
                <c:pt idx="992">
                  <c:v>416.25200000000001</c:v>
                </c:pt>
                <c:pt idx="993">
                  <c:v>418.99799999999999</c:v>
                </c:pt>
                <c:pt idx="994">
                  <c:v>424.03300000000002</c:v>
                </c:pt>
                <c:pt idx="995">
                  <c:v>426.577</c:v>
                </c:pt>
                <c:pt idx="996">
                  <c:v>431.63499999999999</c:v>
                </c:pt>
                <c:pt idx="997">
                  <c:v>434.13600000000002</c:v>
                </c:pt>
                <c:pt idx="998">
                  <c:v>439.25200000000001</c:v>
                </c:pt>
                <c:pt idx="999">
                  <c:v>444.61900000000003</c:v>
                </c:pt>
                <c:pt idx="1000">
                  <c:v>447.05599999999998</c:v>
                </c:pt>
                <c:pt idx="1001">
                  <c:v>452.22500000000002</c:v>
                </c:pt>
                <c:pt idx="1002">
                  <c:v>454.65499999999997</c:v>
                </c:pt>
                <c:pt idx="1003">
                  <c:v>459.72199999999998</c:v>
                </c:pt>
                <c:pt idx="1004">
                  <c:v>462.22800000000001</c:v>
                </c:pt>
                <c:pt idx="1005">
                  <c:v>466.74099999999999</c:v>
                </c:pt>
                <c:pt idx="1006">
                  <c:v>469.279</c:v>
                </c:pt>
                <c:pt idx="1007">
                  <c:v>471.81599999999997</c:v>
                </c:pt>
                <c:pt idx="1008">
                  <c:v>476.68400000000003</c:v>
                </c:pt>
                <c:pt idx="1009">
                  <c:v>480.93099999999998</c:v>
                </c:pt>
                <c:pt idx="1010">
                  <c:v>484.51400000000001</c:v>
                </c:pt>
                <c:pt idx="1011">
                  <c:v>487.31299999999999</c:v>
                </c:pt>
                <c:pt idx="1012">
                  <c:v>491.44400000000002</c:v>
                </c:pt>
                <c:pt idx="1013">
                  <c:v>495.17899999999997</c:v>
                </c:pt>
                <c:pt idx="1014">
                  <c:v>498.45800000000003</c:v>
                </c:pt>
                <c:pt idx="1015">
                  <c:v>502.58699999999999</c:v>
                </c:pt>
                <c:pt idx="1016">
                  <c:v>506.53</c:v>
                </c:pt>
                <c:pt idx="1017">
                  <c:v>509.54300000000001</c:v>
                </c:pt>
                <c:pt idx="1018">
                  <c:v>513.33000000000004</c:v>
                </c:pt>
                <c:pt idx="1019">
                  <c:v>516.29499999999996</c:v>
                </c:pt>
                <c:pt idx="1020">
                  <c:v>470.89499999999992</c:v>
                </c:pt>
                <c:pt idx="1021">
                  <c:v>425.49499999999989</c:v>
                </c:pt>
                <c:pt idx="1022">
                  <c:v>380.09499999999986</c:v>
                </c:pt>
                <c:pt idx="1023">
                  <c:v>334.69499999999982</c:v>
                </c:pt>
                <c:pt idx="1024">
                  <c:v>289.29499999999979</c:v>
                </c:pt>
                <c:pt idx="1025">
                  <c:v>265.53300000000002</c:v>
                </c:pt>
                <c:pt idx="1026">
                  <c:v>259.63900000000001</c:v>
                </c:pt>
                <c:pt idx="1027">
                  <c:v>255.02500000000001</c:v>
                </c:pt>
                <c:pt idx="1028">
                  <c:v>248.90199999999999</c:v>
                </c:pt>
                <c:pt idx="1029">
                  <c:v>244.65600000000001</c:v>
                </c:pt>
                <c:pt idx="1030">
                  <c:v>240.39099999999999</c:v>
                </c:pt>
                <c:pt idx="1031">
                  <c:v>235.85400000000001</c:v>
                </c:pt>
                <c:pt idx="1032">
                  <c:v>231.245</c:v>
                </c:pt>
                <c:pt idx="1033">
                  <c:v>226.59800000000001</c:v>
                </c:pt>
                <c:pt idx="1034">
                  <c:v>223.131</c:v>
                </c:pt>
                <c:pt idx="1035">
                  <c:v>217.96600000000001</c:v>
                </c:pt>
                <c:pt idx="1036">
                  <c:v>213.084</c:v>
                </c:pt>
                <c:pt idx="1037">
                  <c:v>208.83600000000001</c:v>
                </c:pt>
                <c:pt idx="1038">
                  <c:v>205.60900000000001</c:v>
                </c:pt>
                <c:pt idx="1039">
                  <c:v>200.26</c:v>
                </c:pt>
                <c:pt idx="1040">
                  <c:v>196.01</c:v>
                </c:pt>
                <c:pt idx="1041">
                  <c:v>193.428</c:v>
                </c:pt>
                <c:pt idx="1042">
                  <c:v>187.75299999999999</c:v>
                </c:pt>
                <c:pt idx="1043">
                  <c:v>182.19499999999999</c:v>
                </c:pt>
                <c:pt idx="1044">
                  <c:v>179.53299999999999</c:v>
                </c:pt>
                <c:pt idx="1045">
                  <c:v>173.90700000000001</c:v>
                </c:pt>
                <c:pt idx="1046">
                  <c:v>171.285</c:v>
                </c:pt>
                <c:pt idx="1047">
                  <c:v>165.89</c:v>
                </c:pt>
                <c:pt idx="1048">
                  <c:v>160.565</c:v>
                </c:pt>
                <c:pt idx="1049">
                  <c:v>157.804</c:v>
                </c:pt>
                <c:pt idx="1050">
                  <c:v>152.34200000000001</c:v>
                </c:pt>
                <c:pt idx="1051">
                  <c:v>146.935</c:v>
                </c:pt>
                <c:pt idx="1052">
                  <c:v>144.178</c:v>
                </c:pt>
                <c:pt idx="1053">
                  <c:v>138.566</c:v>
                </c:pt>
                <c:pt idx="1054">
                  <c:v>133.15199999999999</c:v>
                </c:pt>
                <c:pt idx="1055">
                  <c:v>130.42500000000001</c:v>
                </c:pt>
                <c:pt idx="1056">
                  <c:v>124.714</c:v>
                </c:pt>
                <c:pt idx="1057">
                  <c:v>119.23</c:v>
                </c:pt>
                <c:pt idx="1058">
                  <c:v>116.32</c:v>
                </c:pt>
                <c:pt idx="1059">
                  <c:v>110.58</c:v>
                </c:pt>
                <c:pt idx="1060">
                  <c:v>104.845</c:v>
                </c:pt>
                <c:pt idx="1061">
                  <c:v>101.982</c:v>
                </c:pt>
                <c:pt idx="1062">
                  <c:v>96.350200000000001</c:v>
                </c:pt>
                <c:pt idx="1063">
                  <c:v>141.75020000000004</c:v>
                </c:pt>
                <c:pt idx="1064">
                  <c:v>187.15020000000007</c:v>
                </c:pt>
                <c:pt idx="1065">
                  <c:v>232.5502000000001</c:v>
                </c:pt>
                <c:pt idx="1066">
                  <c:v>277.95020000000017</c:v>
                </c:pt>
                <c:pt idx="1067">
                  <c:v>323.3502000000002</c:v>
                </c:pt>
                <c:pt idx="1068">
                  <c:v>368.75020000000023</c:v>
                </c:pt>
                <c:pt idx="1069">
                  <c:v>377.84</c:v>
                </c:pt>
                <c:pt idx="1070">
                  <c:v>383.202</c:v>
                </c:pt>
                <c:pt idx="1071">
                  <c:v>385.64100000000002</c:v>
                </c:pt>
                <c:pt idx="1072">
                  <c:v>390.98200000000003</c:v>
                </c:pt>
                <c:pt idx="1073">
                  <c:v>396.29300000000001</c:v>
                </c:pt>
                <c:pt idx="1074">
                  <c:v>398.81200000000001</c:v>
                </c:pt>
                <c:pt idx="1075">
                  <c:v>403.92</c:v>
                </c:pt>
                <c:pt idx="1076">
                  <c:v>406.31599999999997</c:v>
                </c:pt>
                <c:pt idx="1077">
                  <c:v>411.63099999999997</c:v>
                </c:pt>
                <c:pt idx="1078">
                  <c:v>416.25200000000001</c:v>
                </c:pt>
                <c:pt idx="1079">
                  <c:v>418.99799999999999</c:v>
                </c:pt>
                <c:pt idx="1080">
                  <c:v>424.03300000000002</c:v>
                </c:pt>
                <c:pt idx="1081">
                  <c:v>426.577</c:v>
                </c:pt>
                <c:pt idx="1082">
                  <c:v>431.63499999999999</c:v>
                </c:pt>
                <c:pt idx="1083">
                  <c:v>434.13600000000002</c:v>
                </c:pt>
                <c:pt idx="1084">
                  <c:v>439.25200000000001</c:v>
                </c:pt>
                <c:pt idx="1085">
                  <c:v>444.61900000000003</c:v>
                </c:pt>
                <c:pt idx="1086">
                  <c:v>447.05599999999998</c:v>
                </c:pt>
                <c:pt idx="1087">
                  <c:v>452.22500000000002</c:v>
                </c:pt>
                <c:pt idx="1088">
                  <c:v>454.65499999999997</c:v>
                </c:pt>
                <c:pt idx="1089">
                  <c:v>459.72199999999998</c:v>
                </c:pt>
                <c:pt idx="1090">
                  <c:v>462.22800000000001</c:v>
                </c:pt>
                <c:pt idx="1091">
                  <c:v>466.74099999999999</c:v>
                </c:pt>
                <c:pt idx="1092">
                  <c:v>469.279</c:v>
                </c:pt>
                <c:pt idx="1093">
                  <c:v>471.81599999999997</c:v>
                </c:pt>
                <c:pt idx="1094">
                  <c:v>476.68400000000003</c:v>
                </c:pt>
                <c:pt idx="1095">
                  <c:v>480.93099999999998</c:v>
                </c:pt>
                <c:pt idx="1096">
                  <c:v>484.51400000000001</c:v>
                </c:pt>
                <c:pt idx="1097">
                  <c:v>487.31299999999999</c:v>
                </c:pt>
                <c:pt idx="1098">
                  <c:v>491.44400000000002</c:v>
                </c:pt>
                <c:pt idx="1099">
                  <c:v>495.17899999999997</c:v>
                </c:pt>
                <c:pt idx="1100">
                  <c:v>498.45800000000003</c:v>
                </c:pt>
                <c:pt idx="1101">
                  <c:v>502.58699999999999</c:v>
                </c:pt>
                <c:pt idx="1102">
                  <c:v>506.53</c:v>
                </c:pt>
                <c:pt idx="1103">
                  <c:v>509.54300000000001</c:v>
                </c:pt>
                <c:pt idx="1104">
                  <c:v>513.33000000000004</c:v>
                </c:pt>
                <c:pt idx="1105">
                  <c:v>516.29499999999996</c:v>
                </c:pt>
                <c:pt idx="1106">
                  <c:v>470.89499999999992</c:v>
                </c:pt>
                <c:pt idx="1107">
                  <c:v>425.49499999999989</c:v>
                </c:pt>
                <c:pt idx="1108">
                  <c:v>380.09499999999986</c:v>
                </c:pt>
                <c:pt idx="1109">
                  <c:v>334.69499999999982</c:v>
                </c:pt>
                <c:pt idx="1110">
                  <c:v>289.29499999999979</c:v>
                </c:pt>
                <c:pt idx="1111">
                  <c:v>265.53300000000002</c:v>
                </c:pt>
                <c:pt idx="1112">
                  <c:v>259.63900000000001</c:v>
                </c:pt>
                <c:pt idx="1113">
                  <c:v>255.02500000000001</c:v>
                </c:pt>
                <c:pt idx="1114">
                  <c:v>248.90199999999999</c:v>
                </c:pt>
                <c:pt idx="1115">
                  <c:v>244.65600000000001</c:v>
                </c:pt>
                <c:pt idx="1116">
                  <c:v>240.39099999999999</c:v>
                </c:pt>
                <c:pt idx="1117">
                  <c:v>235.85400000000001</c:v>
                </c:pt>
                <c:pt idx="1118">
                  <c:v>231.245</c:v>
                </c:pt>
                <c:pt idx="1119">
                  <c:v>226.59800000000001</c:v>
                </c:pt>
                <c:pt idx="1120">
                  <c:v>223.131</c:v>
                </c:pt>
                <c:pt idx="1121">
                  <c:v>217.96600000000001</c:v>
                </c:pt>
                <c:pt idx="1122">
                  <c:v>213.084</c:v>
                </c:pt>
                <c:pt idx="1123">
                  <c:v>208.83600000000001</c:v>
                </c:pt>
                <c:pt idx="1124">
                  <c:v>205.60900000000001</c:v>
                </c:pt>
                <c:pt idx="1125">
                  <c:v>200.26</c:v>
                </c:pt>
                <c:pt idx="1126">
                  <c:v>196.01</c:v>
                </c:pt>
                <c:pt idx="1127">
                  <c:v>193.428</c:v>
                </c:pt>
                <c:pt idx="1128">
                  <c:v>187.75299999999999</c:v>
                </c:pt>
                <c:pt idx="1129">
                  <c:v>182.19499999999999</c:v>
                </c:pt>
                <c:pt idx="1130">
                  <c:v>179.53299999999999</c:v>
                </c:pt>
                <c:pt idx="1131">
                  <c:v>173.90700000000001</c:v>
                </c:pt>
                <c:pt idx="1132">
                  <c:v>171.285</c:v>
                </c:pt>
                <c:pt idx="1133">
                  <c:v>165.89</c:v>
                </c:pt>
                <c:pt idx="1134">
                  <c:v>160.565</c:v>
                </c:pt>
                <c:pt idx="1135">
                  <c:v>157.804</c:v>
                </c:pt>
                <c:pt idx="1136">
                  <c:v>152.34200000000001</c:v>
                </c:pt>
                <c:pt idx="1137">
                  <c:v>146.935</c:v>
                </c:pt>
                <c:pt idx="1138">
                  <c:v>144.178</c:v>
                </c:pt>
                <c:pt idx="1139">
                  <c:v>138.566</c:v>
                </c:pt>
                <c:pt idx="1140">
                  <c:v>133.15199999999999</c:v>
                </c:pt>
                <c:pt idx="1141">
                  <c:v>130.42500000000001</c:v>
                </c:pt>
                <c:pt idx="1142">
                  <c:v>124.714</c:v>
                </c:pt>
                <c:pt idx="1143">
                  <c:v>119.23</c:v>
                </c:pt>
                <c:pt idx="1144">
                  <c:v>116.32</c:v>
                </c:pt>
                <c:pt idx="1145">
                  <c:v>110.58</c:v>
                </c:pt>
                <c:pt idx="1146">
                  <c:v>104.845</c:v>
                </c:pt>
                <c:pt idx="1147">
                  <c:v>101.982</c:v>
                </c:pt>
                <c:pt idx="1148">
                  <c:v>96.350200000000001</c:v>
                </c:pt>
                <c:pt idx="1149">
                  <c:v>141.75020000000004</c:v>
                </c:pt>
                <c:pt idx="1150">
                  <c:v>187.15020000000007</c:v>
                </c:pt>
                <c:pt idx="1151">
                  <c:v>232.5502000000001</c:v>
                </c:pt>
                <c:pt idx="1152">
                  <c:v>277.95020000000017</c:v>
                </c:pt>
                <c:pt idx="1153">
                  <c:v>323.3502000000002</c:v>
                </c:pt>
                <c:pt idx="1154">
                  <c:v>368.75020000000023</c:v>
                </c:pt>
                <c:pt idx="1155">
                  <c:v>377.84</c:v>
                </c:pt>
                <c:pt idx="1156">
                  <c:v>383.202</c:v>
                </c:pt>
                <c:pt idx="1157">
                  <c:v>385.64100000000002</c:v>
                </c:pt>
                <c:pt idx="1158">
                  <c:v>390.98200000000003</c:v>
                </c:pt>
                <c:pt idx="1159">
                  <c:v>396.29300000000001</c:v>
                </c:pt>
                <c:pt idx="1160">
                  <c:v>398.81200000000001</c:v>
                </c:pt>
                <c:pt idx="1161">
                  <c:v>403.92</c:v>
                </c:pt>
                <c:pt idx="1162">
                  <c:v>406.31599999999997</c:v>
                </c:pt>
                <c:pt idx="1163">
                  <c:v>411.63099999999997</c:v>
                </c:pt>
                <c:pt idx="1164">
                  <c:v>416.25200000000001</c:v>
                </c:pt>
                <c:pt idx="1165">
                  <c:v>418.99799999999999</c:v>
                </c:pt>
                <c:pt idx="1166">
                  <c:v>424.03300000000002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B8-B545-AF9B-863C2AB456D4}"/>
            </c:ext>
          </c:extLst>
        </c:ser>
        <c:ser>
          <c:idx val="2"/>
          <c:order val="2"/>
          <c:tx>
            <c:v>Cycle10</c:v>
          </c:tx>
          <c:spPr>
            <a:ln w="381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'NiTi AM'!$AX$1268:$AX$1381</c:f>
              <c:numCache>
                <c:formatCode>0.00000</c:formatCode>
                <c:ptCount val="114"/>
                <c:pt idx="0">
                  <c:v>3.800000000000002E-2</c:v>
                </c:pt>
                <c:pt idx="1">
                  <c:v>3.9000000000000021E-2</c:v>
                </c:pt>
                <c:pt idx="2">
                  <c:v>4.0000000000000022E-2</c:v>
                </c:pt>
                <c:pt idx="3">
                  <c:v>4.1000000000000023E-2</c:v>
                </c:pt>
                <c:pt idx="4">
                  <c:v>4.2000000000000023E-2</c:v>
                </c:pt>
                <c:pt idx="5">
                  <c:v>4.3000000000000024E-2</c:v>
                </c:pt>
                <c:pt idx="6">
                  <c:v>4.4000000000000025E-2</c:v>
                </c:pt>
                <c:pt idx="7">
                  <c:v>4.5000000000000026E-2</c:v>
                </c:pt>
                <c:pt idx="8">
                  <c:v>4.6000000000000027E-2</c:v>
                </c:pt>
                <c:pt idx="9">
                  <c:v>4.7000000000000028E-2</c:v>
                </c:pt>
                <c:pt idx="10">
                  <c:v>4.8000000000000029E-2</c:v>
                </c:pt>
                <c:pt idx="11">
                  <c:v>4.900000000000003E-2</c:v>
                </c:pt>
                <c:pt idx="12">
                  <c:v>5.0000000000000031E-2</c:v>
                </c:pt>
                <c:pt idx="13">
                  <c:v>5.1000000000000031E-2</c:v>
                </c:pt>
                <c:pt idx="14">
                  <c:v>5.2000000000000032E-2</c:v>
                </c:pt>
                <c:pt idx="15">
                  <c:v>5.3000000000000033E-2</c:v>
                </c:pt>
                <c:pt idx="16">
                  <c:v>5.4000000000000034E-2</c:v>
                </c:pt>
                <c:pt idx="17">
                  <c:v>5.5000000000000035E-2</c:v>
                </c:pt>
                <c:pt idx="18">
                  <c:v>5.6000000000000036E-2</c:v>
                </c:pt>
                <c:pt idx="19">
                  <c:v>5.7000000000000037E-2</c:v>
                </c:pt>
                <c:pt idx="20">
                  <c:v>5.8000000000000038E-2</c:v>
                </c:pt>
                <c:pt idx="21">
                  <c:v>5.9000000000000039E-2</c:v>
                </c:pt>
                <c:pt idx="22">
                  <c:v>6.0000000000000039E-2</c:v>
                </c:pt>
                <c:pt idx="23">
                  <c:v>6.100000000000004E-2</c:v>
                </c:pt>
                <c:pt idx="24">
                  <c:v>6.2000000000000041E-2</c:v>
                </c:pt>
                <c:pt idx="25">
                  <c:v>6.3000000000000042E-2</c:v>
                </c:pt>
                <c:pt idx="26">
                  <c:v>6.2000000000000041E-2</c:v>
                </c:pt>
                <c:pt idx="27">
                  <c:v>6.100000000000004E-2</c:v>
                </c:pt>
                <c:pt idx="28">
                  <c:v>6.0000000000000039E-2</c:v>
                </c:pt>
                <c:pt idx="29">
                  <c:v>5.9000000000000039E-2</c:v>
                </c:pt>
                <c:pt idx="30">
                  <c:v>5.8000000000000038E-2</c:v>
                </c:pt>
                <c:pt idx="31">
                  <c:v>5.7000000000000037E-2</c:v>
                </c:pt>
                <c:pt idx="32">
                  <c:v>5.6000000000000036E-2</c:v>
                </c:pt>
                <c:pt idx="33">
                  <c:v>5.5000000000000035E-2</c:v>
                </c:pt>
                <c:pt idx="34">
                  <c:v>5.4000000000000034E-2</c:v>
                </c:pt>
                <c:pt idx="35">
                  <c:v>5.3000000000000033E-2</c:v>
                </c:pt>
                <c:pt idx="36">
                  <c:v>5.2000000000000032E-2</c:v>
                </c:pt>
                <c:pt idx="37">
                  <c:v>5.1000000000000031E-2</c:v>
                </c:pt>
                <c:pt idx="38">
                  <c:v>5.0000000000000031E-2</c:v>
                </c:pt>
                <c:pt idx="39">
                  <c:v>4.900000000000003E-2</c:v>
                </c:pt>
                <c:pt idx="40">
                  <c:v>4.8000000000000029E-2</c:v>
                </c:pt>
                <c:pt idx="41">
                  <c:v>4.7000000000000028E-2</c:v>
                </c:pt>
                <c:pt idx="42">
                  <c:v>4.6000000000000027E-2</c:v>
                </c:pt>
                <c:pt idx="43">
                  <c:v>4.5000000000000026E-2</c:v>
                </c:pt>
                <c:pt idx="44">
                  <c:v>4.4000000000000025E-2</c:v>
                </c:pt>
                <c:pt idx="45">
                  <c:v>4.3000000000000024E-2</c:v>
                </c:pt>
                <c:pt idx="46">
                  <c:v>4.2000000000000023E-2</c:v>
                </c:pt>
                <c:pt idx="47">
                  <c:v>4.1000000000000023E-2</c:v>
                </c:pt>
                <c:pt idx="48">
                  <c:v>4.0000000000000022E-2</c:v>
                </c:pt>
                <c:pt idx="49">
                  <c:v>3.9000000000000021E-2</c:v>
                </c:pt>
                <c:pt idx="50">
                  <c:v>3.800000000000002E-2</c:v>
                </c:pt>
                <c:pt idx="51">
                  <c:v>3.7000000000000019E-2</c:v>
                </c:pt>
                <c:pt idx="52">
                  <c:v>3.6000000000000018E-2</c:v>
                </c:pt>
                <c:pt idx="53">
                  <c:v>3.5000000000000017E-2</c:v>
                </c:pt>
                <c:pt idx="54">
                  <c:v>3.4000000000000016E-2</c:v>
                </c:pt>
                <c:pt idx="55">
                  <c:v>3.3000000000000015E-2</c:v>
                </c:pt>
                <c:pt idx="56">
                  <c:v>3.2000000000000015E-2</c:v>
                </c:pt>
                <c:pt idx="57">
                  <c:v>3.1000000000000014E-2</c:v>
                </c:pt>
                <c:pt idx="58">
                  <c:v>3.0000000000000013E-2</c:v>
                </c:pt>
                <c:pt idx="59">
                  <c:v>2.9000000000000012E-2</c:v>
                </c:pt>
                <c:pt idx="60">
                  <c:v>2.8000000000000011E-2</c:v>
                </c:pt>
                <c:pt idx="61">
                  <c:v>2.700000000000001E-2</c:v>
                </c:pt>
                <c:pt idx="62">
                  <c:v>2.6000000000000009E-2</c:v>
                </c:pt>
                <c:pt idx="63">
                  <c:v>2.5000000000000008E-2</c:v>
                </c:pt>
                <c:pt idx="64">
                  <c:v>2.4000000000000007E-2</c:v>
                </c:pt>
                <c:pt idx="65">
                  <c:v>2.3000000000000007E-2</c:v>
                </c:pt>
                <c:pt idx="66">
                  <c:v>2.2000000000000006E-2</c:v>
                </c:pt>
                <c:pt idx="67">
                  <c:v>2.1000000000000005E-2</c:v>
                </c:pt>
                <c:pt idx="68">
                  <c:v>2.0000000000000004E-2</c:v>
                </c:pt>
                <c:pt idx="69">
                  <c:v>1.9000000000000003E-2</c:v>
                </c:pt>
                <c:pt idx="70">
                  <c:v>2.0000000000000004E-2</c:v>
                </c:pt>
                <c:pt idx="71">
                  <c:v>2.1000000000000005E-2</c:v>
                </c:pt>
                <c:pt idx="72">
                  <c:v>2.2000000000000006E-2</c:v>
                </c:pt>
                <c:pt idx="73">
                  <c:v>2.3000000000000007E-2</c:v>
                </c:pt>
                <c:pt idx="74">
                  <c:v>2.4000000000000007E-2</c:v>
                </c:pt>
                <c:pt idx="75">
                  <c:v>2.5000000000000008E-2</c:v>
                </c:pt>
                <c:pt idx="76">
                  <c:v>2.6000000000000009E-2</c:v>
                </c:pt>
                <c:pt idx="77">
                  <c:v>2.700000000000001E-2</c:v>
                </c:pt>
                <c:pt idx="78">
                  <c:v>2.8000000000000011E-2</c:v>
                </c:pt>
                <c:pt idx="79">
                  <c:v>2.9000000000000012E-2</c:v>
                </c:pt>
                <c:pt idx="80">
                  <c:v>3.0000000000000013E-2</c:v>
                </c:pt>
                <c:pt idx="81">
                  <c:v>3.1000000000000014E-2</c:v>
                </c:pt>
                <c:pt idx="82">
                  <c:v>3.2000000000000015E-2</c:v>
                </c:pt>
                <c:pt idx="83">
                  <c:v>3.3000000000000015E-2</c:v>
                </c:pt>
                <c:pt idx="84">
                  <c:v>3.4000000000000016E-2</c:v>
                </c:pt>
                <c:pt idx="85">
                  <c:v>3.5000000000000017E-2</c:v>
                </c:pt>
                <c:pt idx="86">
                  <c:v>3.6000000000000018E-2</c:v>
                </c:pt>
                <c:pt idx="87">
                  <c:v>3.7000000000000019E-2</c:v>
                </c:pt>
                <c:pt idx="88">
                  <c:v>3.800000000000002E-2</c:v>
                </c:pt>
                <c:pt idx="89">
                  <c:v>3.9000000000000021E-2</c:v>
                </c:pt>
                <c:pt idx="90">
                  <c:v>4.0000000000000022E-2</c:v>
                </c:pt>
                <c:pt idx="91">
                  <c:v>4.1000000000000023E-2</c:v>
                </c:pt>
                <c:pt idx="92">
                  <c:v>4.2000000000000023E-2</c:v>
                </c:pt>
                <c:pt idx="93">
                  <c:v>4.3000000000000024E-2</c:v>
                </c:pt>
                <c:pt idx="94">
                  <c:v>4.4000000000000025E-2</c:v>
                </c:pt>
                <c:pt idx="95">
                  <c:v>4.5000000000000026E-2</c:v>
                </c:pt>
                <c:pt idx="96">
                  <c:v>4.6000000000000027E-2</c:v>
                </c:pt>
                <c:pt idx="97">
                  <c:v>4.7000000000000028E-2</c:v>
                </c:pt>
                <c:pt idx="98">
                  <c:v>4.8000000000000029E-2</c:v>
                </c:pt>
                <c:pt idx="99">
                  <c:v>4.900000000000003E-2</c:v>
                </c:pt>
                <c:pt idx="100">
                  <c:v>5.0000000000000031E-2</c:v>
                </c:pt>
                <c:pt idx="101">
                  <c:v>5.1000000000000031E-2</c:v>
                </c:pt>
                <c:pt idx="102">
                  <c:v>5.2000000000000032E-2</c:v>
                </c:pt>
                <c:pt idx="103">
                  <c:v>5.3000000000000033E-2</c:v>
                </c:pt>
                <c:pt idx="104">
                  <c:v>5.4000000000000034E-2</c:v>
                </c:pt>
                <c:pt idx="105">
                  <c:v>5.5000000000000035E-2</c:v>
                </c:pt>
                <c:pt idx="106">
                  <c:v>5.6000000000000036E-2</c:v>
                </c:pt>
                <c:pt idx="107">
                  <c:v>5.7000000000000037E-2</c:v>
                </c:pt>
                <c:pt idx="108">
                  <c:v>5.8000000000000038E-2</c:v>
                </c:pt>
                <c:pt idx="109">
                  <c:v>5.9000000000000039E-2</c:v>
                </c:pt>
                <c:pt idx="110">
                  <c:v>6.0000000000000039E-2</c:v>
                </c:pt>
                <c:pt idx="111">
                  <c:v>6.100000000000004E-2</c:v>
                </c:pt>
                <c:pt idx="112">
                  <c:v>6.2000000000000041E-2</c:v>
                </c:pt>
                <c:pt idx="113">
                  <c:v>6.3000000000000042E-2</c:v>
                </c:pt>
              </c:numCache>
            </c:numRef>
          </c:xVal>
          <c:yVal>
            <c:numRef>
              <c:f>'NiTi AM'!$AY$1268:$AY$1381</c:f>
              <c:numCache>
                <c:formatCode>0.0</c:formatCode>
                <c:ptCount val="114"/>
                <c:pt idx="0">
                  <c:v>424.03300000000002</c:v>
                </c:pt>
                <c:pt idx="1">
                  <c:v>426.577</c:v>
                </c:pt>
                <c:pt idx="2">
                  <c:v>431.63499999999999</c:v>
                </c:pt>
                <c:pt idx="3">
                  <c:v>434.13600000000002</c:v>
                </c:pt>
                <c:pt idx="4">
                  <c:v>439.25200000000001</c:v>
                </c:pt>
                <c:pt idx="5">
                  <c:v>444.61900000000003</c:v>
                </c:pt>
                <c:pt idx="6">
                  <c:v>447.05599999999998</c:v>
                </c:pt>
                <c:pt idx="7">
                  <c:v>452.22500000000002</c:v>
                </c:pt>
                <c:pt idx="8">
                  <c:v>454.65499999999997</c:v>
                </c:pt>
                <c:pt idx="9">
                  <c:v>459.72199999999998</c:v>
                </c:pt>
                <c:pt idx="10">
                  <c:v>462.22800000000001</c:v>
                </c:pt>
                <c:pt idx="11">
                  <c:v>466.74099999999999</c:v>
                </c:pt>
                <c:pt idx="12">
                  <c:v>469.279</c:v>
                </c:pt>
                <c:pt idx="13">
                  <c:v>471.81599999999997</c:v>
                </c:pt>
                <c:pt idx="14">
                  <c:v>476.68400000000003</c:v>
                </c:pt>
                <c:pt idx="15">
                  <c:v>480.93099999999998</c:v>
                </c:pt>
                <c:pt idx="16">
                  <c:v>484.51400000000001</c:v>
                </c:pt>
                <c:pt idx="17">
                  <c:v>487.31299999999999</c:v>
                </c:pt>
                <c:pt idx="18">
                  <c:v>491.44400000000002</c:v>
                </c:pt>
                <c:pt idx="19">
                  <c:v>495.17899999999997</c:v>
                </c:pt>
                <c:pt idx="20">
                  <c:v>498.45800000000003</c:v>
                </c:pt>
                <c:pt idx="21">
                  <c:v>502.58699999999999</c:v>
                </c:pt>
                <c:pt idx="22">
                  <c:v>506.53</c:v>
                </c:pt>
                <c:pt idx="23">
                  <c:v>509.54300000000001</c:v>
                </c:pt>
                <c:pt idx="24">
                  <c:v>513.33000000000004</c:v>
                </c:pt>
                <c:pt idx="25">
                  <c:v>516.29499999999996</c:v>
                </c:pt>
                <c:pt idx="26">
                  <c:v>470.89499999999992</c:v>
                </c:pt>
                <c:pt idx="27">
                  <c:v>425.49499999999989</c:v>
                </c:pt>
                <c:pt idx="28">
                  <c:v>380.09499999999986</c:v>
                </c:pt>
                <c:pt idx="29">
                  <c:v>334.69499999999982</c:v>
                </c:pt>
                <c:pt idx="30">
                  <c:v>289.29499999999979</c:v>
                </c:pt>
                <c:pt idx="31">
                  <c:v>265.53300000000002</c:v>
                </c:pt>
                <c:pt idx="32">
                  <c:v>259.63900000000001</c:v>
                </c:pt>
                <c:pt idx="33">
                  <c:v>255.02500000000001</c:v>
                </c:pt>
                <c:pt idx="34">
                  <c:v>248.90199999999999</c:v>
                </c:pt>
                <c:pt idx="35">
                  <c:v>244.65600000000001</c:v>
                </c:pt>
                <c:pt idx="36">
                  <c:v>240.39099999999999</c:v>
                </c:pt>
                <c:pt idx="37">
                  <c:v>235.85400000000001</c:v>
                </c:pt>
                <c:pt idx="38">
                  <c:v>231.245</c:v>
                </c:pt>
                <c:pt idx="39">
                  <c:v>226.59800000000001</c:v>
                </c:pt>
                <c:pt idx="40">
                  <c:v>223.131</c:v>
                </c:pt>
                <c:pt idx="41">
                  <c:v>217.96600000000001</c:v>
                </c:pt>
                <c:pt idx="42">
                  <c:v>213.084</c:v>
                </c:pt>
                <c:pt idx="43">
                  <c:v>208.83600000000001</c:v>
                </c:pt>
                <c:pt idx="44">
                  <c:v>205.60900000000001</c:v>
                </c:pt>
                <c:pt idx="45">
                  <c:v>200.26</c:v>
                </c:pt>
                <c:pt idx="46">
                  <c:v>196.01</c:v>
                </c:pt>
                <c:pt idx="47">
                  <c:v>193.428</c:v>
                </c:pt>
                <c:pt idx="48">
                  <c:v>187.75299999999999</c:v>
                </c:pt>
                <c:pt idx="49">
                  <c:v>182.19499999999999</c:v>
                </c:pt>
                <c:pt idx="50">
                  <c:v>179.53299999999999</c:v>
                </c:pt>
                <c:pt idx="51">
                  <c:v>173.90700000000001</c:v>
                </c:pt>
                <c:pt idx="52">
                  <c:v>171.285</c:v>
                </c:pt>
                <c:pt idx="53">
                  <c:v>165.89</c:v>
                </c:pt>
                <c:pt idx="54">
                  <c:v>160.565</c:v>
                </c:pt>
                <c:pt idx="55">
                  <c:v>157.804</c:v>
                </c:pt>
                <c:pt idx="56">
                  <c:v>152.34200000000001</c:v>
                </c:pt>
                <c:pt idx="57">
                  <c:v>146.935</c:v>
                </c:pt>
                <c:pt idx="58">
                  <c:v>144.178</c:v>
                </c:pt>
                <c:pt idx="59">
                  <c:v>138.566</c:v>
                </c:pt>
                <c:pt idx="60">
                  <c:v>133.15199999999999</c:v>
                </c:pt>
                <c:pt idx="61">
                  <c:v>130.42500000000001</c:v>
                </c:pt>
                <c:pt idx="62">
                  <c:v>124.714</c:v>
                </c:pt>
                <c:pt idx="63">
                  <c:v>119.23</c:v>
                </c:pt>
                <c:pt idx="64">
                  <c:v>116.32</c:v>
                </c:pt>
                <c:pt idx="65">
                  <c:v>110.58</c:v>
                </c:pt>
                <c:pt idx="66">
                  <c:v>104.845</c:v>
                </c:pt>
                <c:pt idx="67">
                  <c:v>101.982</c:v>
                </c:pt>
                <c:pt idx="68">
                  <c:v>96.350200000000001</c:v>
                </c:pt>
                <c:pt idx="69">
                  <c:v>90.485200000000006</c:v>
                </c:pt>
                <c:pt idx="70">
                  <c:v>135.88520000000005</c:v>
                </c:pt>
                <c:pt idx="71">
                  <c:v>181.28520000000009</c:v>
                </c:pt>
                <c:pt idx="72">
                  <c:v>226.68520000000012</c:v>
                </c:pt>
                <c:pt idx="73">
                  <c:v>272.08520000000016</c:v>
                </c:pt>
                <c:pt idx="74">
                  <c:v>317.48520000000019</c:v>
                </c:pt>
                <c:pt idx="75">
                  <c:v>362.88520000000022</c:v>
                </c:pt>
                <c:pt idx="76">
                  <c:v>375.52499999999998</c:v>
                </c:pt>
                <c:pt idx="77">
                  <c:v>377.84</c:v>
                </c:pt>
                <c:pt idx="78">
                  <c:v>383.202</c:v>
                </c:pt>
                <c:pt idx="79">
                  <c:v>385.64100000000002</c:v>
                </c:pt>
                <c:pt idx="80">
                  <c:v>390.98200000000003</c:v>
                </c:pt>
                <c:pt idx="81">
                  <c:v>396.29300000000001</c:v>
                </c:pt>
                <c:pt idx="82">
                  <c:v>398.81200000000001</c:v>
                </c:pt>
                <c:pt idx="83">
                  <c:v>403.92</c:v>
                </c:pt>
                <c:pt idx="84">
                  <c:v>406.31599999999997</c:v>
                </c:pt>
                <c:pt idx="85">
                  <c:v>411.63099999999997</c:v>
                </c:pt>
                <c:pt idx="86">
                  <c:v>416.25200000000001</c:v>
                </c:pt>
                <c:pt idx="87">
                  <c:v>418.99799999999999</c:v>
                </c:pt>
                <c:pt idx="88">
                  <c:v>424.03300000000002</c:v>
                </c:pt>
                <c:pt idx="89">
                  <c:v>426.577</c:v>
                </c:pt>
                <c:pt idx="90">
                  <c:v>431.63499999999999</c:v>
                </c:pt>
                <c:pt idx="91">
                  <c:v>434.13600000000002</c:v>
                </c:pt>
                <c:pt idx="92">
                  <c:v>439.25200000000001</c:v>
                </c:pt>
                <c:pt idx="93">
                  <c:v>444.61900000000003</c:v>
                </c:pt>
                <c:pt idx="94">
                  <c:v>447.05599999999998</c:v>
                </c:pt>
                <c:pt idx="95">
                  <c:v>452.22500000000002</c:v>
                </c:pt>
                <c:pt idx="96">
                  <c:v>454.65499999999997</c:v>
                </c:pt>
                <c:pt idx="97">
                  <c:v>459.72199999999998</c:v>
                </c:pt>
                <c:pt idx="98">
                  <c:v>462.22800000000001</c:v>
                </c:pt>
                <c:pt idx="99">
                  <c:v>466.74099999999999</c:v>
                </c:pt>
                <c:pt idx="100">
                  <c:v>469.279</c:v>
                </c:pt>
                <c:pt idx="101">
                  <c:v>471.81599999999997</c:v>
                </c:pt>
                <c:pt idx="102">
                  <c:v>476.68400000000003</c:v>
                </c:pt>
                <c:pt idx="103">
                  <c:v>480.93099999999998</c:v>
                </c:pt>
                <c:pt idx="104">
                  <c:v>484.51400000000001</c:v>
                </c:pt>
                <c:pt idx="105">
                  <c:v>487.31299999999999</c:v>
                </c:pt>
                <c:pt idx="106">
                  <c:v>491.44400000000002</c:v>
                </c:pt>
                <c:pt idx="107">
                  <c:v>495.17899999999997</c:v>
                </c:pt>
                <c:pt idx="108">
                  <c:v>498.45800000000003</c:v>
                </c:pt>
                <c:pt idx="109">
                  <c:v>502.58699999999999</c:v>
                </c:pt>
                <c:pt idx="110">
                  <c:v>506.53</c:v>
                </c:pt>
                <c:pt idx="111">
                  <c:v>509.54300000000001</c:v>
                </c:pt>
                <c:pt idx="112">
                  <c:v>513.33000000000004</c:v>
                </c:pt>
                <c:pt idx="113">
                  <c:v>516.29499999999996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B8-B545-AF9B-863C2AB45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394463"/>
        <c:axId val="782377647"/>
      </c:scatterChart>
      <c:valAx>
        <c:axId val="782394463"/>
        <c:scaling>
          <c:orientation val="minMax"/>
          <c:max val="8.0000000000000016E-2"/>
          <c:min val="-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77647"/>
        <c:crosses val="autoZero"/>
        <c:crossBetween val="midCat"/>
        <c:majorUnit val="1.0000000000000002E-2"/>
        <c:minorUnit val="5.000000000000001E-3"/>
      </c:valAx>
      <c:valAx>
        <c:axId val="782377647"/>
        <c:scaling>
          <c:orientation val="minMax"/>
          <c:max val="8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94463"/>
        <c:crosses val="autoZero"/>
        <c:crossBetween val="midCat"/>
        <c:min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Fig. 3b. Compressive Local Stress (MPa)</a:t>
            </a:r>
            <a:r>
              <a:rPr lang="en-US" baseline="0"/>
              <a:t> - Local </a:t>
            </a:r>
            <a:r>
              <a:rPr lang="en-US"/>
              <a:t>Strain </a:t>
            </a:r>
            <a:r>
              <a:rPr lang="en-US" baseline="0"/>
              <a:t>&lt;111&gt; 0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Cycle1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'NiTi AM'!$AV$2:$AV$102</c:f>
              <c:numCache>
                <c:formatCode>0.00000</c:formatCode>
                <c:ptCount val="101"/>
                <c:pt idx="0">
                  <c:v>0</c:v>
                </c:pt>
                <c:pt idx="1">
                  <c:v>9.9998819585095226E-4</c:v>
                </c:pt>
                <c:pt idx="2">
                  <c:v>1.9999764535784349E-3</c:v>
                </c:pt>
                <c:pt idx="3">
                  <c:v>2.9999647280589811E-3</c:v>
                </c:pt>
                <c:pt idx="4">
                  <c:v>3.9999530025397242E-3</c:v>
                </c:pt>
                <c:pt idx="5">
                  <c:v>4.9999412770204681E-3</c:v>
                </c:pt>
                <c:pt idx="6">
                  <c:v>5.9999295515012121E-3</c:v>
                </c:pt>
                <c:pt idx="7">
                  <c:v>6.9999177995418724E-3</c:v>
                </c:pt>
                <c:pt idx="8">
                  <c:v>7.9999043983241969E-3</c:v>
                </c:pt>
                <c:pt idx="9">
                  <c:v>8.9998875882711868E-3</c:v>
                </c:pt>
                <c:pt idx="10">
                  <c:v>9.9998701467493081E-3</c:v>
                </c:pt>
                <c:pt idx="11">
                  <c:v>1.0999844100879735E-2</c:v>
                </c:pt>
                <c:pt idx="12">
                  <c:v>1.1999826440954126E-2</c:v>
                </c:pt>
                <c:pt idx="13">
                  <c:v>1.2999808646783949E-2</c:v>
                </c:pt>
                <c:pt idx="14">
                  <c:v>1.3999783250638205E-2</c:v>
                </c:pt>
                <c:pt idx="15">
                  <c:v>1.4999765414861581E-2</c:v>
                </c:pt>
                <c:pt idx="16">
                  <c:v>1.5999747739732759E-2</c:v>
                </c:pt>
                <c:pt idx="17">
                  <c:v>1.6999722178273526E-2</c:v>
                </c:pt>
                <c:pt idx="18">
                  <c:v>1.7999705745537227E-2</c:v>
                </c:pt>
                <c:pt idx="19">
                  <c:v>1.8999691678680552E-2</c:v>
                </c:pt>
                <c:pt idx="20">
                  <c:v>1.9999668250596805E-2</c:v>
                </c:pt>
                <c:pt idx="21">
                  <c:v>2.0999644778366924E-2</c:v>
                </c:pt>
                <c:pt idx="22">
                  <c:v>2.1999630491580772E-2</c:v>
                </c:pt>
                <c:pt idx="23">
                  <c:v>2.2999605727139313E-2</c:v>
                </c:pt>
                <c:pt idx="24">
                  <c:v>2.3999581873454849E-2</c:v>
                </c:pt>
                <c:pt idx="25">
                  <c:v>2.4999567622187833E-2</c:v>
                </c:pt>
                <c:pt idx="26">
                  <c:v>2.5999543983984193E-2</c:v>
                </c:pt>
                <c:pt idx="27">
                  <c:v>2.6999520217582541E-2</c:v>
                </c:pt>
                <c:pt idx="28">
                  <c:v>2.7999505759863014E-2</c:v>
                </c:pt>
                <c:pt idx="29">
                  <c:v>2.8999482226123564E-2</c:v>
                </c:pt>
                <c:pt idx="30">
                  <c:v>2.9999458517865382E-2</c:v>
                </c:pt>
                <c:pt idx="31">
                  <c:v>3.0999435020847579E-2</c:v>
                </c:pt>
                <c:pt idx="32">
                  <c:v>3.1999420770591792E-2</c:v>
                </c:pt>
                <c:pt idx="33">
                  <c:v>3.2999396125316778E-2</c:v>
                </c:pt>
                <c:pt idx="34">
                  <c:v>3.3999372611250182E-2</c:v>
                </c:pt>
                <c:pt idx="35">
                  <c:v>3.4999358305375018E-2</c:v>
                </c:pt>
                <c:pt idx="36">
                  <c:v>3.5999334190153762E-2</c:v>
                </c:pt>
                <c:pt idx="37">
                  <c:v>3.6999310382320703E-2</c:v>
                </c:pt>
                <c:pt idx="38">
                  <c:v>3.7999287331131594E-2</c:v>
                </c:pt>
                <c:pt idx="39">
                  <c:v>3.8999273035702733E-2</c:v>
                </c:pt>
                <c:pt idx="40">
                  <c:v>3.9999248363213426E-2</c:v>
                </c:pt>
                <c:pt idx="41">
                  <c:v>4.0999225138847392E-2</c:v>
                </c:pt>
                <c:pt idx="42">
                  <c:v>4.1999201437081163E-2</c:v>
                </c:pt>
                <c:pt idx="43">
                  <c:v>4.2999186982523065E-2</c:v>
                </c:pt>
                <c:pt idx="44">
                  <c:v>4.3999162307705592E-2</c:v>
                </c:pt>
                <c:pt idx="45">
                  <c:v>4.4999139088526867E-2</c:v>
                </c:pt>
                <c:pt idx="46">
                  <c:v>4.5999115385988824E-2</c:v>
                </c:pt>
                <c:pt idx="47">
                  <c:v>4.6999101027140389E-2</c:v>
                </c:pt>
                <c:pt idx="48">
                  <c:v>4.7999076270571629E-2</c:v>
                </c:pt>
                <c:pt idx="49">
                  <c:v>4.8999052097235436E-2</c:v>
                </c:pt>
                <c:pt idx="50">
                  <c:v>4.9999028556308146E-2</c:v>
                </c:pt>
                <c:pt idx="51">
                  <c:v>5.0999005476757675E-2</c:v>
                </c:pt>
                <c:pt idx="52">
                  <c:v>5.1998990768203419E-2</c:v>
                </c:pt>
                <c:pt idx="53">
                  <c:v>5.2998966544736591E-2</c:v>
                </c:pt>
                <c:pt idx="54">
                  <c:v>5.399894293465294E-2</c:v>
                </c:pt>
                <c:pt idx="55">
                  <c:v>5.4998919076241784E-2</c:v>
                </c:pt>
                <c:pt idx="56">
                  <c:v>5.5998895329017563E-2</c:v>
                </c:pt>
                <c:pt idx="57">
                  <c:v>5.6998881058189524E-2</c:v>
                </c:pt>
                <c:pt idx="58">
                  <c:v>5.7998856075563036E-2</c:v>
                </c:pt>
                <c:pt idx="59">
                  <c:v>5.6998846081070906E-2</c:v>
                </c:pt>
                <c:pt idx="60">
                  <c:v>5.5998834355565866E-2</c:v>
                </c:pt>
                <c:pt idx="61">
                  <c:v>5.4998822630081122E-2</c:v>
                </c:pt>
                <c:pt idx="62">
                  <c:v>5.3998810904596378E-2</c:v>
                </c:pt>
                <c:pt idx="63">
                  <c:v>5.2998799179111634E-2</c:v>
                </c:pt>
                <c:pt idx="64">
                  <c:v>5.1998787453626891E-2</c:v>
                </c:pt>
                <c:pt idx="65">
                  <c:v>5.0998774413145022E-2</c:v>
                </c:pt>
                <c:pt idx="66">
                  <c:v>4.9998752708801546E-2</c:v>
                </c:pt>
                <c:pt idx="67">
                  <c:v>4.8998735979783749E-2</c:v>
                </c:pt>
                <c:pt idx="68">
                  <c:v>4.7998712088701004E-2</c:v>
                </c:pt>
                <c:pt idx="69">
                  <c:v>4.6998694617101482E-2</c:v>
                </c:pt>
                <c:pt idx="70">
                  <c:v>4.5998676591349347E-2</c:v>
                </c:pt>
                <c:pt idx="71">
                  <c:v>4.4998650578202806E-2</c:v>
                </c:pt>
                <c:pt idx="72">
                  <c:v>4.3998633094322497E-2</c:v>
                </c:pt>
                <c:pt idx="73">
                  <c:v>4.2998607838481917E-2</c:v>
                </c:pt>
                <c:pt idx="74">
                  <c:v>4.1998589782418765E-2</c:v>
                </c:pt>
                <c:pt idx="75">
                  <c:v>4.099857196314035E-2</c:v>
                </c:pt>
                <c:pt idx="76">
                  <c:v>3.9998546442102274E-2</c:v>
                </c:pt>
                <c:pt idx="77">
                  <c:v>3.8998528688979822E-2</c:v>
                </c:pt>
                <c:pt idx="78">
                  <c:v>3.7998510844549624E-2</c:v>
                </c:pt>
                <c:pt idx="79">
                  <c:v>3.6998485438289971E-2</c:v>
                </c:pt>
                <c:pt idx="80">
                  <c:v>3.5998467751913003E-2</c:v>
                </c:pt>
                <c:pt idx="81">
                  <c:v>3.499844997882412E-2</c:v>
                </c:pt>
                <c:pt idx="82">
                  <c:v>3.3998424440904063E-2</c:v>
                </c:pt>
                <c:pt idx="83">
                  <c:v>3.2998406720107301E-2</c:v>
                </c:pt>
                <c:pt idx="84">
                  <c:v>3.1998381325704914E-2</c:v>
                </c:pt>
                <c:pt idx="85">
                  <c:v>3.0998363494252373E-2</c:v>
                </c:pt>
                <c:pt idx="86">
                  <c:v>2.9998346086245586E-2</c:v>
                </c:pt>
                <c:pt idx="87">
                  <c:v>2.8998320788395572E-2</c:v>
                </c:pt>
                <c:pt idx="88">
                  <c:v>2.7998303250349105E-2</c:v>
                </c:pt>
                <c:pt idx="89">
                  <c:v>2.6998285668215202E-2</c:v>
                </c:pt>
                <c:pt idx="90">
                  <c:v>2.5998260081857318E-2</c:v>
                </c:pt>
                <c:pt idx="91">
                  <c:v>2.4998242506122453E-2</c:v>
                </c:pt>
                <c:pt idx="92">
                  <c:v>2.3998225033901473E-2</c:v>
                </c:pt>
                <c:pt idx="93">
                  <c:v>2.2998207376873157E-2</c:v>
                </c:pt>
                <c:pt idx="94">
                  <c:v>2.1998182413236367E-2</c:v>
                </c:pt>
                <c:pt idx="95">
                  <c:v>2.0998164894457289E-2</c:v>
                </c:pt>
                <c:pt idx="96">
                  <c:v>1.9998147235083492E-2</c:v>
                </c:pt>
                <c:pt idx="97">
                  <c:v>1.8998122000162598E-2</c:v>
                </c:pt>
                <c:pt idx="98">
                  <c:v>1.7998104498870932E-2</c:v>
                </c:pt>
                <c:pt idx="99">
                  <c:v>1.6998086871046418E-2</c:v>
                </c:pt>
                <c:pt idx="100">
                  <c:v>1.5998069347442148E-2</c:v>
                </c:pt>
              </c:numCache>
            </c:numRef>
          </c:xVal>
          <c:yVal>
            <c:numRef>
              <c:f>'NiTi AM'!$AS$2:$AS$102</c:f>
              <c:numCache>
                <c:formatCode>0.0</c:formatCode>
                <c:ptCount val="101"/>
                <c:pt idx="0">
                  <c:v>0</c:v>
                </c:pt>
                <c:pt idx="1">
                  <c:v>55.423512508874914</c:v>
                </c:pt>
                <c:pt idx="2">
                  <c:v>112.81983867640213</c:v>
                </c:pt>
                <c:pt idx="3">
                  <c:v>170.77340807374298</c:v>
                </c:pt>
                <c:pt idx="4">
                  <c:v>228.72697747109356</c:v>
                </c:pt>
                <c:pt idx="5">
                  <c:v>286.68054686844414</c:v>
                </c:pt>
                <c:pt idx="6">
                  <c:v>344.63411626579472</c:v>
                </c:pt>
                <c:pt idx="7">
                  <c:v>401.71305639813511</c:v>
                </c:pt>
                <c:pt idx="8">
                  <c:v>431.11410028756853</c:v>
                </c:pt>
                <c:pt idx="9">
                  <c:v>445.79815023121881</c:v>
                </c:pt>
                <c:pt idx="10">
                  <c:v>459.23624174533433</c:v>
                </c:pt>
                <c:pt idx="11">
                  <c:v>465.4682881212438</c:v>
                </c:pt>
                <c:pt idx="12">
                  <c:v>478.52349760343242</c:v>
                </c:pt>
                <c:pt idx="13">
                  <c:v>491.35359588103074</c:v>
                </c:pt>
                <c:pt idx="14">
                  <c:v>497.84864650456063</c:v>
                </c:pt>
                <c:pt idx="15">
                  <c:v>510.61084299319782</c:v>
                </c:pt>
                <c:pt idx="16">
                  <c:v>523.63994508633141</c:v>
                </c:pt>
                <c:pt idx="17">
                  <c:v>530.06599440708783</c:v>
                </c:pt>
                <c:pt idx="18">
                  <c:v>542.14158806692012</c:v>
                </c:pt>
                <c:pt idx="19">
                  <c:v>552.19358529713338</c:v>
                </c:pt>
                <c:pt idx="20">
                  <c:v>559.39366061458338</c:v>
                </c:pt>
                <c:pt idx="21">
                  <c:v>565.86278659209734</c:v>
                </c:pt>
                <c:pt idx="22">
                  <c:v>576.91636052159583</c:v>
                </c:pt>
                <c:pt idx="23">
                  <c:v>583.9406887001752</c:v>
                </c:pt>
                <c:pt idx="24">
                  <c:v>590.2514643072941</c:v>
                </c:pt>
                <c:pt idx="25">
                  <c:v>601.27861132896055</c:v>
                </c:pt>
                <c:pt idx="26">
                  <c:v>608.68170942703966</c:v>
                </c:pt>
                <c:pt idx="27">
                  <c:v>615.10435397431661</c:v>
                </c:pt>
                <c:pt idx="28">
                  <c:v>626.00064689861199</c:v>
                </c:pt>
                <c:pt idx="29">
                  <c:v>633.40309104037829</c:v>
                </c:pt>
                <c:pt idx="30">
                  <c:v>639.84377530756319</c:v>
                </c:pt>
                <c:pt idx="31">
                  <c:v>646.13649987124916</c:v>
                </c:pt>
                <c:pt idx="32">
                  <c:v>657.15811986606138</c:v>
                </c:pt>
                <c:pt idx="33">
                  <c:v>664.21262113041701</c:v>
                </c:pt>
                <c:pt idx="34">
                  <c:v>670.63554666735752</c:v>
                </c:pt>
                <c:pt idx="35">
                  <c:v>681.65686705292273</c:v>
                </c:pt>
                <c:pt idx="36">
                  <c:v>688.89012018004325</c:v>
                </c:pt>
                <c:pt idx="37">
                  <c:v>695.26151747062227</c:v>
                </c:pt>
                <c:pt idx="38">
                  <c:v>701.67968438837829</c:v>
                </c:pt>
                <c:pt idx="39">
                  <c:v>712.70799447188688</c:v>
                </c:pt>
                <c:pt idx="40">
                  <c:v>719.75540676558148</c:v>
                </c:pt>
                <c:pt idx="41">
                  <c:v>726.26930326484796</c:v>
                </c:pt>
                <c:pt idx="42">
                  <c:v>732.51502315689356</c:v>
                </c:pt>
                <c:pt idx="43">
                  <c:v>743.35207313492049</c:v>
                </c:pt>
                <c:pt idx="44">
                  <c:v>750.34549724837973</c:v>
                </c:pt>
                <c:pt idx="45">
                  <c:v>756.84877201090967</c:v>
                </c:pt>
                <c:pt idx="46">
                  <c:v>763.09197003472548</c:v>
                </c:pt>
                <c:pt idx="47">
                  <c:v>774.00632774579958</c:v>
                </c:pt>
                <c:pt idx="48">
                  <c:v>780.99448759465531</c:v>
                </c:pt>
                <c:pt idx="49">
                  <c:v>787.20113263552628</c:v>
                </c:pt>
                <c:pt idx="50">
                  <c:v>793.43011678950154</c:v>
                </c:pt>
                <c:pt idx="51">
                  <c:v>799.8079785707539</c:v>
                </c:pt>
                <c:pt idx="52">
                  <c:v>810.48740889527608</c:v>
                </c:pt>
                <c:pt idx="53">
                  <c:v>817.58694860660955</c:v>
                </c:pt>
                <c:pt idx="54">
                  <c:v>823.98982567973098</c:v>
                </c:pt>
                <c:pt idx="55">
                  <c:v>830.16457025257193</c:v>
                </c:pt>
                <c:pt idx="56">
                  <c:v>836.32438818580715</c:v>
                </c:pt>
                <c:pt idx="57">
                  <c:v>847.28225012900668</c:v>
                </c:pt>
                <c:pt idx="58">
                  <c:v>854.20951636262328</c:v>
                </c:pt>
                <c:pt idx="59">
                  <c:v>796.2548734378264</c:v>
                </c:pt>
                <c:pt idx="60">
                  <c:v>738.3001449564938</c:v>
                </c:pt>
                <c:pt idx="61">
                  <c:v>680.34541647616436</c:v>
                </c:pt>
                <c:pt idx="62">
                  <c:v>622.39068799583504</c:v>
                </c:pt>
                <c:pt idx="63">
                  <c:v>564.43595951550571</c:v>
                </c:pt>
                <c:pt idx="64">
                  <c:v>506.48123103517634</c:v>
                </c:pt>
                <c:pt idx="65">
                  <c:v>473.59152196841205</c:v>
                </c:pt>
                <c:pt idx="66">
                  <c:v>465.04754794621016</c:v>
                </c:pt>
                <c:pt idx="67">
                  <c:v>450.18672188242277</c:v>
                </c:pt>
                <c:pt idx="68">
                  <c:v>442.98777032429592</c:v>
                </c:pt>
                <c:pt idx="69">
                  <c:v>429.60395623996482</c:v>
                </c:pt>
                <c:pt idx="70">
                  <c:v>417.1440493353993</c:v>
                </c:pt>
                <c:pt idx="71">
                  <c:v>410.89909945581911</c:v>
                </c:pt>
                <c:pt idx="72">
                  <c:v>397.53731342005699</c:v>
                </c:pt>
                <c:pt idx="73">
                  <c:v>390.98236247652528</c:v>
                </c:pt>
                <c:pt idx="74">
                  <c:v>378.56955184438544</c:v>
                </c:pt>
                <c:pt idx="75">
                  <c:v>365.78065487254713</c:v>
                </c:pt>
                <c:pt idx="76">
                  <c:v>359.33770525176396</c:v>
                </c:pt>
                <c:pt idx="77">
                  <c:v>346.439905439006</c:v>
                </c:pt>
                <c:pt idx="78">
                  <c:v>333.69200427504478</c:v>
                </c:pt>
                <c:pt idx="79">
                  <c:v>327.20105519284169</c:v>
                </c:pt>
                <c:pt idx="80">
                  <c:v>314.19125562519196</c:v>
                </c:pt>
                <c:pt idx="81">
                  <c:v>301.32635450967155</c:v>
                </c:pt>
                <c:pt idx="82">
                  <c:v>294.89040453688273</c:v>
                </c:pt>
                <c:pt idx="83">
                  <c:v>281.93860578089647</c:v>
                </c:pt>
                <c:pt idx="84">
                  <c:v>275.44265593480503</c:v>
                </c:pt>
                <c:pt idx="85">
                  <c:v>262.673852502903</c:v>
                </c:pt>
                <c:pt idx="86">
                  <c:v>249.17495821885294</c:v>
                </c:pt>
                <c:pt idx="87">
                  <c:v>242.63800664463457</c:v>
                </c:pt>
                <c:pt idx="88">
                  <c:v>229.37220958280832</c:v>
                </c:pt>
                <c:pt idx="89">
                  <c:v>216.18330900135376</c:v>
                </c:pt>
                <c:pt idx="90">
                  <c:v>209.76735764795603</c:v>
                </c:pt>
                <c:pt idx="91">
                  <c:v>196.56756338467341</c:v>
                </c:pt>
                <c:pt idx="92">
                  <c:v>183.18466476996505</c:v>
                </c:pt>
                <c:pt idx="93">
                  <c:v>170.12476235644186</c:v>
                </c:pt>
                <c:pt idx="94">
                  <c:v>163.44181352797028</c:v>
                </c:pt>
                <c:pt idx="95">
                  <c:v>150.14201254136157</c:v>
                </c:pt>
                <c:pt idx="96">
                  <c:v>137.08611070580315</c:v>
                </c:pt>
                <c:pt idx="97">
                  <c:v>130.52216098154767</c:v>
                </c:pt>
                <c:pt idx="98">
                  <c:v>117.191364075184</c:v>
                </c:pt>
                <c:pt idx="99">
                  <c:v>104.08146241638002</c:v>
                </c:pt>
                <c:pt idx="100">
                  <c:v>90.789963801598972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BD-6740-905D-6E5692B31315}"/>
            </c:ext>
          </c:extLst>
        </c:ser>
        <c:ser>
          <c:idx val="1"/>
          <c:order val="1"/>
          <c:tx>
            <c:v>Cycle2-9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'NiTi AM'!$AV$102:$AV$1268</c:f>
              <c:numCache>
                <c:formatCode>0.00000</c:formatCode>
                <c:ptCount val="1167"/>
                <c:pt idx="0">
                  <c:v>1.5998069347442148E-2</c:v>
                </c:pt>
                <c:pt idx="1">
                  <c:v>1.4998044613970909E-2</c:v>
                </c:pt>
                <c:pt idx="2">
                  <c:v>1.3998027038457083E-2</c:v>
                </c:pt>
                <c:pt idx="3">
                  <c:v>1.2998009403994532E-2</c:v>
                </c:pt>
                <c:pt idx="4">
                  <c:v>1.1997991670280738E-2</c:v>
                </c:pt>
                <c:pt idx="5">
                  <c:v>1.0997966748176475E-2</c:v>
                </c:pt>
                <c:pt idx="6">
                  <c:v>9.9979490842392448E-3</c:v>
                </c:pt>
                <c:pt idx="7">
                  <c:v>8.9979312591441235E-3</c:v>
                </c:pt>
                <c:pt idx="8">
                  <c:v>7.997909221047296E-3</c:v>
                </c:pt>
                <c:pt idx="9">
                  <c:v>6.9978974087509787E-3</c:v>
                </c:pt>
                <c:pt idx="10">
                  <c:v>7.9978856832307044E-3</c:v>
                </c:pt>
                <c:pt idx="11">
                  <c:v>8.9978739381752024E-3</c:v>
                </c:pt>
                <c:pt idx="12">
                  <c:v>9.9978621969579844E-3</c:v>
                </c:pt>
                <c:pt idx="13">
                  <c:v>1.0997850462593481E-2</c:v>
                </c:pt>
                <c:pt idx="14">
                  <c:v>1.199783873513245E-2</c:v>
                </c:pt>
                <c:pt idx="15">
                  <c:v>1.2997827009613171E-2</c:v>
                </c:pt>
                <c:pt idx="16">
                  <c:v>1.3997815284093914E-2</c:v>
                </c:pt>
                <c:pt idx="17">
                  <c:v>1.499780354877224E-2</c:v>
                </c:pt>
                <c:pt idx="18">
                  <c:v>1.5997790050341434E-2</c:v>
                </c:pt>
                <c:pt idx="19">
                  <c:v>1.6997764580403453E-2</c:v>
                </c:pt>
                <c:pt idx="20">
                  <c:v>1.7997747138794973E-2</c:v>
                </c:pt>
                <c:pt idx="21">
                  <c:v>1.8997729217442999E-2</c:v>
                </c:pt>
                <c:pt idx="22">
                  <c:v>1.9997704209484567E-2</c:v>
                </c:pt>
                <c:pt idx="23">
                  <c:v>2.0997686415240913E-2</c:v>
                </c:pt>
                <c:pt idx="24">
                  <c:v>2.1997668625926246E-2</c:v>
                </c:pt>
                <c:pt idx="25">
                  <c:v>2.2997643047496248E-2</c:v>
                </c:pt>
                <c:pt idx="26">
                  <c:v>2.3997625372290003E-2</c:v>
                </c:pt>
                <c:pt idx="27">
                  <c:v>2.4997607597510831E-2</c:v>
                </c:pt>
                <c:pt idx="28">
                  <c:v>2.5997584160795596E-2</c:v>
                </c:pt>
                <c:pt idx="29">
                  <c:v>2.6997570093907294E-2</c:v>
                </c:pt>
                <c:pt idx="30">
                  <c:v>2.799754666581173E-2</c:v>
                </c:pt>
                <c:pt idx="31">
                  <c:v>2.8997532143184901E-2</c:v>
                </c:pt>
                <c:pt idx="32">
                  <c:v>2.9997508279020074E-2</c:v>
                </c:pt>
                <c:pt idx="33">
                  <c:v>3.0997484329982006E-2</c:v>
                </c:pt>
                <c:pt idx="34">
                  <c:v>3.1997469905046608E-2</c:v>
                </c:pt>
                <c:pt idx="35">
                  <c:v>3.2997445821727554E-2</c:v>
                </c:pt>
                <c:pt idx="36">
                  <c:v>3.3997423001984647E-2</c:v>
                </c:pt>
                <c:pt idx="37">
                  <c:v>3.4997399375858759E-2</c:v>
                </c:pt>
                <c:pt idx="38">
                  <c:v>3.5997384934526463E-2</c:v>
                </c:pt>
                <c:pt idx="39">
                  <c:v>3.6997361407243065E-2</c:v>
                </c:pt>
                <c:pt idx="40">
                  <c:v>3.7997337700115388E-2</c:v>
                </c:pt>
                <c:pt idx="41">
                  <c:v>3.89973232477187E-2</c:v>
                </c:pt>
                <c:pt idx="42">
                  <c:v>3.9997299442488893E-2</c:v>
                </c:pt>
                <c:pt idx="43">
                  <c:v>4.0997275611392076E-2</c:v>
                </c:pt>
                <c:pt idx="44">
                  <c:v>4.1997252226311524E-2</c:v>
                </c:pt>
                <c:pt idx="45">
                  <c:v>4.2997237935539133E-2</c:v>
                </c:pt>
                <c:pt idx="46">
                  <c:v>4.3997213826478053E-2</c:v>
                </c:pt>
                <c:pt idx="47">
                  <c:v>4.4997190019682609E-2</c:v>
                </c:pt>
                <c:pt idx="48">
                  <c:v>4.5997166968654093E-2</c:v>
                </c:pt>
                <c:pt idx="49">
                  <c:v>4.6997152673244447E-2</c:v>
                </c:pt>
                <c:pt idx="50">
                  <c:v>4.7997128000763084E-2</c:v>
                </c:pt>
                <c:pt idx="51">
                  <c:v>4.8997104776398313E-2</c:v>
                </c:pt>
                <c:pt idx="52">
                  <c:v>4.9997081074632285E-2</c:v>
                </c:pt>
                <c:pt idx="53">
                  <c:v>5.0997066620074208E-2</c:v>
                </c:pt>
                <c:pt idx="54">
                  <c:v>5.1997041945256742E-2</c:v>
                </c:pt>
                <c:pt idx="55">
                  <c:v>5.2997018726078024E-2</c:v>
                </c:pt>
                <c:pt idx="56">
                  <c:v>5.3996995023539968E-2</c:v>
                </c:pt>
                <c:pt idx="57">
                  <c:v>5.4996980664691539E-2</c:v>
                </c:pt>
                <c:pt idx="58">
                  <c:v>5.5996955908122772E-2</c:v>
                </c:pt>
                <c:pt idx="59">
                  <c:v>5.6996931734786573E-2</c:v>
                </c:pt>
                <c:pt idx="60">
                  <c:v>5.7996908193859283E-2</c:v>
                </c:pt>
                <c:pt idx="61">
                  <c:v>5.8996893790289766E-2</c:v>
                </c:pt>
                <c:pt idx="62">
                  <c:v>5.9996868718747577E-2</c:v>
                </c:pt>
                <c:pt idx="63">
                  <c:v>5.8996858713264946E-2</c:v>
                </c:pt>
                <c:pt idx="64">
                  <c:v>5.7996846987760031E-2</c:v>
                </c:pt>
                <c:pt idx="65">
                  <c:v>5.6996835262275287E-2</c:v>
                </c:pt>
                <c:pt idx="66">
                  <c:v>5.5996823536790544E-2</c:v>
                </c:pt>
                <c:pt idx="67">
                  <c:v>5.49968118113058E-2</c:v>
                </c:pt>
                <c:pt idx="68">
                  <c:v>5.3996800085821049E-2</c:v>
                </c:pt>
                <c:pt idx="69">
                  <c:v>5.2996787549695487E-2</c:v>
                </c:pt>
                <c:pt idx="70">
                  <c:v>5.1996769542530463E-2</c:v>
                </c:pt>
                <c:pt idx="71">
                  <c:v>5.0996752058570093E-2</c:v>
                </c:pt>
                <c:pt idx="72">
                  <c:v>4.9996726802729506E-2</c:v>
                </c:pt>
                <c:pt idx="73">
                  <c:v>4.8996708746666354E-2</c:v>
                </c:pt>
                <c:pt idx="74">
                  <c:v>4.7996682743770391E-2</c:v>
                </c:pt>
                <c:pt idx="75">
                  <c:v>4.6996665041414032E-2</c:v>
                </c:pt>
                <c:pt idx="76">
                  <c:v>4.5996647288213392E-2</c:v>
                </c:pt>
                <c:pt idx="77">
                  <c:v>4.4996621589300359E-2</c:v>
                </c:pt>
                <c:pt idx="78">
                  <c:v>4.3996603818707715E-2</c:v>
                </c:pt>
                <c:pt idx="79">
                  <c:v>4.2996578581466549E-2</c:v>
                </c:pt>
                <c:pt idx="80">
                  <c:v>4.1996560761036916E-2</c:v>
                </c:pt>
                <c:pt idx="81">
                  <c:v>4.0996543045524386E-2</c:v>
                </c:pt>
                <c:pt idx="82">
                  <c:v>3.9996517224911453E-2</c:v>
                </c:pt>
                <c:pt idx="83">
                  <c:v>3.8996499607048644E-2</c:v>
                </c:pt>
                <c:pt idx="84">
                  <c:v>3.7996481775518343E-2</c:v>
                </c:pt>
                <c:pt idx="85">
                  <c:v>3.699645693402881E-2</c:v>
                </c:pt>
                <c:pt idx="86">
                  <c:v>3.5996439414117669E-2</c:v>
                </c:pt>
                <c:pt idx="87">
                  <c:v>3.4996421875993423E-2</c:v>
                </c:pt>
                <c:pt idx="88">
                  <c:v>3.3996397021272981E-2</c:v>
                </c:pt>
                <c:pt idx="89">
                  <c:v>3.2996379253086495E-2</c:v>
                </c:pt>
                <c:pt idx="90">
                  <c:v>3.1996361677273454E-2</c:v>
                </c:pt>
                <c:pt idx="91">
                  <c:v>3.099634420505247E-2</c:v>
                </c:pt>
                <c:pt idx="92">
                  <c:v>2.9996319064701148E-2</c:v>
                </c:pt>
                <c:pt idx="93">
                  <c:v>2.8996301453209895E-2</c:v>
                </c:pt>
                <c:pt idx="94">
                  <c:v>2.7996283934357297E-2</c:v>
                </c:pt>
                <c:pt idx="95">
                  <c:v>2.699625860837385E-2</c:v>
                </c:pt>
                <c:pt idx="96">
                  <c:v>2.5996240971889944E-2</c:v>
                </c:pt>
                <c:pt idx="97">
                  <c:v>2.4996223470522293E-2</c:v>
                </c:pt>
                <c:pt idx="98">
                  <c:v>2.3996205842697779E-2</c:v>
                </c:pt>
                <c:pt idx="99">
                  <c:v>2.2996180733002667E-2</c:v>
                </c:pt>
                <c:pt idx="100">
                  <c:v>2.1996163303934939E-2</c:v>
                </c:pt>
                <c:pt idx="101">
                  <c:v>2.099614572834807E-2</c:v>
                </c:pt>
                <c:pt idx="102">
                  <c:v>1.9996128093885519E-2</c:v>
                </c:pt>
                <c:pt idx="103">
                  <c:v>1.8996102891620726E-2</c:v>
                </c:pt>
                <c:pt idx="104">
                  <c:v>1.7996085231150254E-2</c:v>
                </c:pt>
                <c:pt idx="105">
                  <c:v>1.6996067567140408E-2</c:v>
                </c:pt>
                <c:pt idx="106">
                  <c:v>1.5996049742045288E-2</c:v>
                </c:pt>
                <c:pt idx="107">
                  <c:v>1.4996027703948459E-2</c:v>
                </c:pt>
                <c:pt idx="108">
                  <c:v>1.3996015321180217E-2</c:v>
                </c:pt>
                <c:pt idx="109">
                  <c:v>1.2996003576791789E-2</c:v>
                </c:pt>
                <c:pt idx="110">
                  <c:v>1.1995991839257165E-2</c:v>
                </c:pt>
                <c:pt idx="111">
                  <c:v>1.2995980113737768E-2</c:v>
                </c:pt>
                <c:pt idx="112">
                  <c:v>1.399596838821851E-2</c:v>
                </c:pt>
                <c:pt idx="113">
                  <c:v>1.4995956487160456E-2</c:v>
                </c:pt>
                <c:pt idx="114">
                  <c:v>1.5995944740132047E-2</c:v>
                </c:pt>
                <c:pt idx="115">
                  <c:v>1.6995933014612538E-2</c:v>
                </c:pt>
                <c:pt idx="116">
                  <c:v>1.7995921289093282E-2</c:v>
                </c:pt>
                <c:pt idx="117">
                  <c:v>1.8995909563574023E-2</c:v>
                </c:pt>
                <c:pt idx="118">
                  <c:v>1.9995897838054767E-2</c:v>
                </c:pt>
                <c:pt idx="119">
                  <c:v>2.099588611253551E-2</c:v>
                </c:pt>
                <c:pt idx="120">
                  <c:v>2.1995874387016254E-2</c:v>
                </c:pt>
                <c:pt idx="121">
                  <c:v>2.2995858997050249E-2</c:v>
                </c:pt>
                <c:pt idx="122">
                  <c:v>2.3995833527093342E-2</c:v>
                </c:pt>
                <c:pt idx="123">
                  <c:v>2.4995816085484866E-2</c:v>
                </c:pt>
                <c:pt idx="124">
                  <c:v>2.5995798164132895E-2</c:v>
                </c:pt>
                <c:pt idx="125">
                  <c:v>2.6995780460029831E-2</c:v>
                </c:pt>
                <c:pt idx="126">
                  <c:v>2.7995755106434497E-2</c:v>
                </c:pt>
                <c:pt idx="127">
                  <c:v>2.8995737317044239E-2</c:v>
                </c:pt>
                <c:pt idx="128">
                  <c:v>2.999571957836349E-2</c:v>
                </c:pt>
                <c:pt idx="129">
                  <c:v>3.0995694255352035E-2</c:v>
                </c:pt>
                <c:pt idx="130">
                  <c:v>3.1995676480496386E-2</c:v>
                </c:pt>
                <c:pt idx="131">
                  <c:v>3.299566201995472E-2</c:v>
                </c:pt>
                <c:pt idx="132">
                  <c:v>3.3995638251120314E-2</c:v>
                </c:pt>
                <c:pt idx="133">
                  <c:v>3.4995624039543038E-2</c:v>
                </c:pt>
                <c:pt idx="134">
                  <c:v>3.5995599646957151E-2</c:v>
                </c:pt>
                <c:pt idx="135">
                  <c:v>3.6995576635974921E-2</c:v>
                </c:pt>
                <c:pt idx="136">
                  <c:v>3.7995552831446913E-2</c:v>
                </c:pt>
                <c:pt idx="137">
                  <c:v>3.8995538423134884E-2</c:v>
                </c:pt>
                <c:pt idx="138">
                  <c:v>3.9995514346459718E-2</c:v>
                </c:pt>
                <c:pt idx="139">
                  <c:v>4.0995491527813677E-2</c:v>
                </c:pt>
                <c:pt idx="140">
                  <c:v>4.199547702215288E-2</c:v>
                </c:pt>
                <c:pt idx="141">
                  <c:v>4.2995452518391181E-2</c:v>
                </c:pt>
                <c:pt idx="142">
                  <c:v>4.3995429795622674E-2</c:v>
                </c:pt>
                <c:pt idx="143">
                  <c:v>4.4995415261393258E-2</c:v>
                </c:pt>
                <c:pt idx="144">
                  <c:v>4.5995390948742138E-2</c:v>
                </c:pt>
                <c:pt idx="145">
                  <c:v>4.6995367950287331E-2</c:v>
                </c:pt>
                <c:pt idx="146">
                  <c:v>4.7995344255480007E-2</c:v>
                </c:pt>
                <c:pt idx="147">
                  <c:v>4.8995329969617127E-2</c:v>
                </c:pt>
                <c:pt idx="148">
                  <c:v>4.9995305610548171E-2</c:v>
                </c:pt>
                <c:pt idx="149">
                  <c:v>5.0995282334127673E-2</c:v>
                </c:pt>
                <c:pt idx="150">
                  <c:v>5.1995258665054334E-2</c:v>
                </c:pt>
                <c:pt idx="151">
                  <c:v>5.2995244436211085E-2</c:v>
                </c:pt>
                <c:pt idx="152">
                  <c:v>5.3995220241537974E-2</c:v>
                </c:pt>
                <c:pt idx="153">
                  <c:v>5.4995196405228805E-2</c:v>
                </c:pt>
                <c:pt idx="154">
                  <c:v>5.5995173312319999E-2</c:v>
                </c:pt>
                <c:pt idx="155">
                  <c:v>5.6995158767899082E-2</c:v>
                </c:pt>
                <c:pt idx="156">
                  <c:v>5.7995134390266184E-2</c:v>
                </c:pt>
                <c:pt idx="157">
                  <c:v>5.899511053000981E-2</c:v>
                </c:pt>
                <c:pt idx="158">
                  <c:v>5.999508743826705E-2</c:v>
                </c:pt>
                <c:pt idx="159">
                  <c:v>6.099507301384198E-2</c:v>
                </c:pt>
                <c:pt idx="160">
                  <c:v>5.9995063801787235E-2</c:v>
                </c:pt>
                <c:pt idx="161">
                  <c:v>5.8995052076273015E-2</c:v>
                </c:pt>
                <c:pt idx="162">
                  <c:v>5.7995040350788271E-2</c:v>
                </c:pt>
                <c:pt idx="163">
                  <c:v>5.6995028625303527E-2</c:v>
                </c:pt>
                <c:pt idx="164">
                  <c:v>5.5995016899818784E-2</c:v>
                </c:pt>
                <c:pt idx="165">
                  <c:v>5.4995005174334033E-2</c:v>
                </c:pt>
                <c:pt idx="166">
                  <c:v>5.3994992752477718E-2</c:v>
                </c:pt>
                <c:pt idx="167">
                  <c:v>5.299497504998555E-2</c:v>
                </c:pt>
                <c:pt idx="168">
                  <c:v>5.1994949763830747E-2</c:v>
                </c:pt>
                <c:pt idx="169">
                  <c:v>5.0994931905914628E-2</c:v>
                </c:pt>
                <c:pt idx="170">
                  <c:v>4.9994906226694384E-2</c:v>
                </c:pt>
                <c:pt idx="171">
                  <c:v>4.8994888566228675E-2</c:v>
                </c:pt>
                <c:pt idx="172">
                  <c:v>4.7994870745723284E-2</c:v>
                </c:pt>
                <c:pt idx="173">
                  <c:v>4.6994845419742845E-2</c:v>
                </c:pt>
                <c:pt idx="174">
                  <c:v>4.5994827580922687E-2</c:v>
                </c:pt>
                <c:pt idx="175">
                  <c:v>4.4994809962980067E-2</c:v>
                </c:pt>
                <c:pt idx="176">
                  <c:v>4.3994784286215408E-2</c:v>
                </c:pt>
                <c:pt idx="177">
                  <c:v>4.2994766668931463E-2</c:v>
                </c:pt>
                <c:pt idx="178">
                  <c:v>4.1994749148948074E-2</c:v>
                </c:pt>
                <c:pt idx="179">
                  <c:v>4.0994724162885313E-2</c:v>
                </c:pt>
                <c:pt idx="180">
                  <c:v>3.9994706658213378E-2</c:v>
                </c:pt>
                <c:pt idx="181">
                  <c:v>3.8994688889953395E-2</c:v>
                </c:pt>
                <c:pt idx="182">
                  <c:v>3.799466357336212E-2</c:v>
                </c:pt>
                <c:pt idx="183">
                  <c:v>3.6994646123485853E-2</c:v>
                </c:pt>
                <c:pt idx="184">
                  <c:v>3.5994628568275108E-2</c:v>
                </c:pt>
                <c:pt idx="185">
                  <c:v>3.4994603076088968E-2</c:v>
                </c:pt>
                <c:pt idx="186">
                  <c:v>3.3994585593323481E-2</c:v>
                </c:pt>
                <c:pt idx="187">
                  <c:v>3.2994567985230261E-2</c:v>
                </c:pt>
                <c:pt idx="188">
                  <c:v>3.199455034866918E-2</c:v>
                </c:pt>
                <c:pt idx="189">
                  <c:v>3.09945251715536E-2</c:v>
                </c:pt>
                <c:pt idx="190">
                  <c:v>2.9994507722230924E-2</c:v>
                </c:pt>
                <c:pt idx="191">
                  <c:v>2.8994490057220299E-2</c:v>
                </c:pt>
                <c:pt idx="192">
                  <c:v>2.7994472628078124E-2</c:v>
                </c:pt>
                <c:pt idx="193">
                  <c:v>2.6994447485433719E-2</c:v>
                </c:pt>
                <c:pt idx="194">
                  <c:v>2.5994429871392433E-2</c:v>
                </c:pt>
                <c:pt idx="195">
                  <c:v>2.4994412260694869E-2</c:v>
                </c:pt>
                <c:pt idx="196">
                  <c:v>2.3994394600148482E-2</c:v>
                </c:pt>
                <c:pt idx="197">
                  <c:v>2.2994369444425022E-2</c:v>
                </c:pt>
                <c:pt idx="198">
                  <c:v>2.1994351649111933E-2</c:v>
                </c:pt>
                <c:pt idx="199">
                  <c:v>2.099433485014256E-2</c:v>
                </c:pt>
                <c:pt idx="200">
                  <c:v>1.999432074720834E-2</c:v>
                </c:pt>
                <c:pt idx="201">
                  <c:v>1.899430902175147E-2</c:v>
                </c:pt>
                <c:pt idx="202">
                  <c:v>1.7994297296266722E-2</c:v>
                </c:pt>
                <c:pt idx="203">
                  <c:v>1.6994285570781975E-2</c:v>
                </c:pt>
                <c:pt idx="204">
                  <c:v>1.5994273845297228E-2</c:v>
                </c:pt>
                <c:pt idx="205">
                  <c:v>1.6994262119777972E-2</c:v>
                </c:pt>
                <c:pt idx="206">
                  <c:v>1.7994250394258716E-2</c:v>
                </c:pt>
                <c:pt idx="207">
                  <c:v>1.8994238668739456E-2</c:v>
                </c:pt>
                <c:pt idx="208">
                  <c:v>1.99942269432202E-2</c:v>
                </c:pt>
                <c:pt idx="209">
                  <c:v>2.0994215078592261E-2</c:v>
                </c:pt>
                <c:pt idx="210">
                  <c:v>2.1994203333678547E-2</c:v>
                </c:pt>
                <c:pt idx="211">
                  <c:v>2.2994191595621331E-2</c:v>
                </c:pt>
                <c:pt idx="212">
                  <c:v>2.399417986444451E-2</c:v>
                </c:pt>
                <c:pt idx="213">
                  <c:v>2.4994168138925188E-2</c:v>
                </c:pt>
                <c:pt idx="214">
                  <c:v>2.5994156413405932E-2</c:v>
                </c:pt>
                <c:pt idx="215">
                  <c:v>2.6994144627281634E-2</c:v>
                </c:pt>
                <c:pt idx="216">
                  <c:v>2.7994132747672748E-2</c:v>
                </c:pt>
                <c:pt idx="217">
                  <c:v>2.8994110582473483E-2</c:v>
                </c:pt>
                <c:pt idx="218">
                  <c:v>2.999409318438925E-2</c:v>
                </c:pt>
                <c:pt idx="219">
                  <c:v>3.0994075258642971E-2</c:v>
                </c:pt>
                <c:pt idx="220">
                  <c:v>3.1994049614409208E-2</c:v>
                </c:pt>
                <c:pt idx="221">
                  <c:v>3.2994031910228913E-2</c:v>
                </c:pt>
                <c:pt idx="222">
                  <c:v>3.3994014222710964E-2</c:v>
                </c:pt>
                <c:pt idx="223">
                  <c:v>3.4993988457629598E-2</c:v>
                </c:pt>
                <c:pt idx="224">
                  <c:v>3.5993970718869089E-2</c:v>
                </c:pt>
                <c:pt idx="225">
                  <c:v>3.69939529981132E-2</c:v>
                </c:pt>
                <c:pt idx="226">
                  <c:v>3.7993927460831786E-2</c:v>
                </c:pt>
                <c:pt idx="227">
                  <c:v>3.8993913000248279E-2</c:v>
                </c:pt>
                <c:pt idx="228">
                  <c:v>3.999389857079437E-2</c:v>
                </c:pt>
                <c:pt idx="229">
                  <c:v>4.0993874195053112E-2</c:v>
                </c:pt>
                <c:pt idx="230">
                  <c:v>4.1993850649120042E-2</c:v>
                </c:pt>
                <c:pt idx="231">
                  <c:v>4.299382777364532E-2</c:v>
                </c:pt>
                <c:pt idx="232">
                  <c:v>4.3993813126637749E-2</c:v>
                </c:pt>
                <c:pt idx="233">
                  <c:v>4.4993789143725718E-2</c:v>
                </c:pt>
                <c:pt idx="234">
                  <c:v>4.5993765856775025E-2</c:v>
                </c:pt>
                <c:pt idx="235">
                  <c:v>4.6993751569697512E-2</c:v>
                </c:pt>
                <c:pt idx="236">
                  <c:v>4.799372723805749E-2</c:v>
                </c:pt>
                <c:pt idx="237">
                  <c:v>4.8993703555552888E-2</c:v>
                </c:pt>
                <c:pt idx="238">
                  <c:v>4.9993689324336357E-2</c:v>
                </c:pt>
                <c:pt idx="239">
                  <c:v>5.0993664835137856E-2</c:v>
                </c:pt>
                <c:pt idx="240">
                  <c:v>5.1993641345950678E-2</c:v>
                </c:pt>
                <c:pt idx="241">
                  <c:v>5.2993618479436864E-2</c:v>
                </c:pt>
                <c:pt idx="242">
                  <c:v>5.3993603961795859E-2</c:v>
                </c:pt>
                <c:pt idx="243">
                  <c:v>5.4993580065212128E-2</c:v>
                </c:pt>
                <c:pt idx="244">
                  <c:v>5.5993556515031497E-2</c:v>
                </c:pt>
                <c:pt idx="245">
                  <c:v>5.6993542078361645E-2</c:v>
                </c:pt>
                <c:pt idx="246">
                  <c:v>5.7993518065944633E-2</c:v>
                </c:pt>
                <c:pt idx="247">
                  <c:v>5.8993494816919595E-2</c:v>
                </c:pt>
                <c:pt idx="248">
                  <c:v>5.9993471576787298E-2</c:v>
                </c:pt>
                <c:pt idx="249">
                  <c:v>6.0993457149653665E-2</c:v>
                </c:pt>
                <c:pt idx="250">
                  <c:v>5.9993447937378777E-2</c:v>
                </c:pt>
                <c:pt idx="251">
                  <c:v>5.8993436211864564E-2</c:v>
                </c:pt>
                <c:pt idx="252">
                  <c:v>5.7993424486379813E-2</c:v>
                </c:pt>
                <c:pt idx="253">
                  <c:v>5.6993412760895062E-2</c:v>
                </c:pt>
                <c:pt idx="254">
                  <c:v>5.5993401035410312E-2</c:v>
                </c:pt>
                <c:pt idx="255">
                  <c:v>5.4993389309925561E-2</c:v>
                </c:pt>
                <c:pt idx="256">
                  <c:v>5.3993376955733016E-2</c:v>
                </c:pt>
                <c:pt idx="257">
                  <c:v>5.2993359269225535E-2</c:v>
                </c:pt>
                <c:pt idx="258">
                  <c:v>5.1993341496136658E-2</c:v>
                </c:pt>
                <c:pt idx="259">
                  <c:v>5.0993315958216587E-2</c:v>
                </c:pt>
                <c:pt idx="260">
                  <c:v>4.9993298237419825E-2</c:v>
                </c:pt>
                <c:pt idx="261">
                  <c:v>4.8993280470368744E-2</c:v>
                </c:pt>
                <c:pt idx="262">
                  <c:v>4.7993254820592739E-2</c:v>
                </c:pt>
                <c:pt idx="263">
                  <c:v>4.6993237412664132E-2</c:v>
                </c:pt>
                <c:pt idx="264">
                  <c:v>4.5993219842582492E-2</c:v>
                </c:pt>
                <c:pt idx="265">
                  <c:v>4.4993194674674455E-2</c:v>
                </c:pt>
                <c:pt idx="266">
                  <c:v>4.3993177092616853E-2</c:v>
                </c:pt>
                <c:pt idx="267">
                  <c:v>4.2993159367565398E-2</c:v>
                </c:pt>
                <c:pt idx="268">
                  <c:v>4.1993134377011701E-2</c:v>
                </c:pt>
                <c:pt idx="269">
                  <c:v>4.099311690486486E-2</c:v>
                </c:pt>
                <c:pt idx="270">
                  <c:v>3.9993099247836547E-2</c:v>
                </c:pt>
                <c:pt idx="271">
                  <c:v>3.8993081764992707E-2</c:v>
                </c:pt>
                <c:pt idx="272">
                  <c:v>3.7993056656665844E-2</c:v>
                </c:pt>
                <c:pt idx="273">
                  <c:v>3.6993038997367944E-2</c:v>
                </c:pt>
                <c:pt idx="274">
                  <c:v>3.5993021394482447E-2</c:v>
                </c:pt>
                <c:pt idx="275">
                  <c:v>3.4992996561796198E-2</c:v>
                </c:pt>
                <c:pt idx="276">
                  <c:v>3.3992978934045001E-2</c:v>
                </c:pt>
                <c:pt idx="277">
                  <c:v>3.2992961410440731E-2</c:v>
                </c:pt>
                <c:pt idx="278">
                  <c:v>3.1992943942906402E-2</c:v>
                </c:pt>
                <c:pt idx="279">
                  <c:v>3.0992918782815529E-2</c:v>
                </c:pt>
                <c:pt idx="280">
                  <c:v>2.999290114842882E-2</c:v>
                </c:pt>
                <c:pt idx="281">
                  <c:v>2.8992883414715027E-2</c:v>
                </c:pt>
                <c:pt idx="282">
                  <c:v>2.7992865895807115E-2</c:v>
                </c:pt>
                <c:pt idx="283">
                  <c:v>2.699284810041766E-2</c:v>
                </c:pt>
                <c:pt idx="284">
                  <c:v>2.5992822477780415E-2</c:v>
                </c:pt>
                <c:pt idx="285">
                  <c:v>2.4992805858549665E-2</c:v>
                </c:pt>
                <c:pt idx="286">
                  <c:v>2.3992794109987229E-2</c:v>
                </c:pt>
                <c:pt idx="287">
                  <c:v>2.2992782368215614E-2</c:v>
                </c:pt>
                <c:pt idx="288">
                  <c:v>2.1992770633336219E-2</c:v>
                </c:pt>
                <c:pt idx="289">
                  <c:v>2.0992758905329548E-2</c:v>
                </c:pt>
                <c:pt idx="290">
                  <c:v>1.9992747179844832E-2</c:v>
                </c:pt>
                <c:pt idx="291">
                  <c:v>1.8992727406934543E-2</c:v>
                </c:pt>
                <c:pt idx="292">
                  <c:v>1.7992694650297115E-2</c:v>
                </c:pt>
                <c:pt idx="293">
                  <c:v>1.8992682924531254E-2</c:v>
                </c:pt>
                <c:pt idx="294">
                  <c:v>1.9992671199011991E-2</c:v>
                </c:pt>
                <c:pt idx="295">
                  <c:v>2.0992659473492735E-2</c:v>
                </c:pt>
                <c:pt idx="296">
                  <c:v>2.1992647747973479E-2</c:v>
                </c:pt>
                <c:pt idx="297">
                  <c:v>2.2992636022454223E-2</c:v>
                </c:pt>
                <c:pt idx="298">
                  <c:v>2.3992614375145816E-2</c:v>
                </c:pt>
                <c:pt idx="299">
                  <c:v>2.4992574836200706E-2</c:v>
                </c:pt>
                <c:pt idx="300">
                  <c:v>2.5992563005059723E-2</c:v>
                </c:pt>
                <c:pt idx="301">
                  <c:v>2.6992551279539229E-2</c:v>
                </c:pt>
                <c:pt idx="302">
                  <c:v>2.7992539554019973E-2</c:v>
                </c:pt>
                <c:pt idx="303">
                  <c:v>2.8992527828500717E-2</c:v>
                </c:pt>
                <c:pt idx="304">
                  <c:v>2.999251610298146E-2</c:v>
                </c:pt>
                <c:pt idx="305">
                  <c:v>3.0992504377462204E-2</c:v>
                </c:pt>
                <c:pt idx="306">
                  <c:v>3.1992492651942948E-2</c:v>
                </c:pt>
                <c:pt idx="307">
                  <c:v>3.2992479563143794E-2</c:v>
                </c:pt>
                <c:pt idx="308">
                  <c:v>3.3992462753093908E-2</c:v>
                </c:pt>
                <c:pt idx="309">
                  <c:v>3.4992438575004794E-2</c:v>
                </c:pt>
                <c:pt idx="310">
                  <c:v>3.5992420649190712E-2</c:v>
                </c:pt>
                <c:pt idx="311">
                  <c:v>3.6992402989346307E-2</c:v>
                </c:pt>
                <c:pt idx="312">
                  <c:v>3.7992385195176129E-2</c:v>
                </c:pt>
                <c:pt idx="313">
                  <c:v>3.8992359799030388E-2</c:v>
                </c:pt>
                <c:pt idx="314">
                  <c:v>3.9992341963253762E-2</c:v>
                </c:pt>
                <c:pt idx="315">
                  <c:v>4.0992324288124937E-2</c:v>
                </c:pt>
                <c:pt idx="316">
                  <c:v>4.1992298726665711E-2</c:v>
                </c:pt>
                <c:pt idx="317">
                  <c:v>4.2992282293929408E-2</c:v>
                </c:pt>
                <c:pt idx="318">
                  <c:v>4.3992268227072737E-2</c:v>
                </c:pt>
                <c:pt idx="319">
                  <c:v>4.4992244798988987E-2</c:v>
                </c:pt>
                <c:pt idx="320">
                  <c:v>4.5992221326759106E-2</c:v>
                </c:pt>
                <c:pt idx="321">
                  <c:v>4.699220703997295E-2</c:v>
                </c:pt>
                <c:pt idx="322">
                  <c:v>4.7992182275531495E-2</c:v>
                </c:pt>
                <c:pt idx="323">
                  <c:v>4.8992158421847024E-2</c:v>
                </c:pt>
                <c:pt idx="324">
                  <c:v>4.9992144170580011E-2</c:v>
                </c:pt>
                <c:pt idx="325">
                  <c:v>5.0992120532376374E-2</c:v>
                </c:pt>
                <c:pt idx="326">
                  <c:v>5.1992096765974716E-2</c:v>
                </c:pt>
                <c:pt idx="327">
                  <c:v>5.2992073427036115E-2</c:v>
                </c:pt>
                <c:pt idx="328">
                  <c:v>5.3992059198819886E-2</c:v>
                </c:pt>
                <c:pt idx="329">
                  <c:v>5.4992034688941725E-2</c:v>
                </c:pt>
                <c:pt idx="330">
                  <c:v>5.5992011063272874E-2</c:v>
                </c:pt>
                <c:pt idx="331">
                  <c:v>5.6991996798088536E-2</c:v>
                </c:pt>
                <c:pt idx="332">
                  <c:v>5.7991972146624583E-2</c:v>
                </c:pt>
                <c:pt idx="333">
                  <c:v>5.8991948631560549E-2</c:v>
                </c:pt>
                <c:pt idx="334">
                  <c:v>5.9991925671716184E-2</c:v>
                </c:pt>
                <c:pt idx="335">
                  <c:v>6.0991911308552069E-2</c:v>
                </c:pt>
                <c:pt idx="336">
                  <c:v>6.1991886680238154E-2</c:v>
                </c:pt>
                <c:pt idx="337">
                  <c:v>6.0991876711882206E-2</c:v>
                </c:pt>
                <c:pt idx="338">
                  <c:v>5.9991864986376861E-2</c:v>
                </c:pt>
                <c:pt idx="339">
                  <c:v>5.899185326089211E-2</c:v>
                </c:pt>
                <c:pt idx="340">
                  <c:v>5.7991841535407367E-2</c:v>
                </c:pt>
                <c:pt idx="341">
                  <c:v>5.6991829809922623E-2</c:v>
                </c:pt>
                <c:pt idx="342">
                  <c:v>5.5991818084437872E-2</c:v>
                </c:pt>
                <c:pt idx="343">
                  <c:v>5.4991806025440196E-2</c:v>
                </c:pt>
                <c:pt idx="344">
                  <c:v>5.3991788304508646E-2</c:v>
                </c:pt>
                <c:pt idx="345">
                  <c:v>5.2991770537457572E-2</c:v>
                </c:pt>
                <c:pt idx="346">
                  <c:v>5.1991744887681567E-2</c:v>
                </c:pt>
                <c:pt idx="347">
                  <c:v>5.099172747975296E-2</c:v>
                </c:pt>
                <c:pt idx="348">
                  <c:v>4.999170990967132E-2</c:v>
                </c:pt>
                <c:pt idx="349">
                  <c:v>4.8991684741763283E-2</c:v>
                </c:pt>
                <c:pt idx="350">
                  <c:v>4.7991667159705681E-2</c:v>
                </c:pt>
                <c:pt idx="351">
                  <c:v>4.6991649434654226E-2</c:v>
                </c:pt>
                <c:pt idx="352">
                  <c:v>4.5991624444100529E-2</c:v>
                </c:pt>
                <c:pt idx="353">
                  <c:v>4.4991606971953695E-2</c:v>
                </c:pt>
                <c:pt idx="354">
                  <c:v>4.3991589314925375E-2</c:v>
                </c:pt>
                <c:pt idx="355">
                  <c:v>4.2991564351288591E-2</c:v>
                </c:pt>
                <c:pt idx="356">
                  <c:v>4.199154683250951E-2</c:v>
                </c:pt>
                <c:pt idx="357">
                  <c:v>4.0991529173135713E-2</c:v>
                </c:pt>
                <c:pt idx="358">
                  <c:v>3.9991511570250222E-2</c:v>
                </c:pt>
                <c:pt idx="359">
                  <c:v>3.8991486737563974E-2</c:v>
                </c:pt>
                <c:pt idx="360">
                  <c:v>3.7991469109812777E-2</c:v>
                </c:pt>
                <c:pt idx="361">
                  <c:v>3.6991451586208507E-2</c:v>
                </c:pt>
                <c:pt idx="362">
                  <c:v>3.599143411867417E-2</c:v>
                </c:pt>
                <c:pt idx="363">
                  <c:v>3.4991408958583305E-2</c:v>
                </c:pt>
                <c:pt idx="364">
                  <c:v>3.3991391324196596E-2</c:v>
                </c:pt>
                <c:pt idx="365">
                  <c:v>3.2991373590482806E-2</c:v>
                </c:pt>
                <c:pt idx="366">
                  <c:v>3.199135607157489E-2</c:v>
                </c:pt>
                <c:pt idx="367">
                  <c:v>3.0991330566897922E-2</c:v>
                </c:pt>
                <c:pt idx="368">
                  <c:v>2.9991312741881208E-2</c:v>
                </c:pt>
                <c:pt idx="369">
                  <c:v>2.8991290703784377E-2</c:v>
                </c:pt>
                <c:pt idx="370">
                  <c:v>2.7991278978420551E-2</c:v>
                </c:pt>
                <c:pt idx="371">
                  <c:v>2.6991267252935804E-2</c:v>
                </c:pt>
                <c:pt idx="372">
                  <c:v>2.5991255527451056E-2</c:v>
                </c:pt>
                <c:pt idx="373">
                  <c:v>2.4991243801966309E-2</c:v>
                </c:pt>
                <c:pt idx="374">
                  <c:v>2.3991232076481562E-2</c:v>
                </c:pt>
                <c:pt idx="375">
                  <c:v>2.2991215331416244E-2</c:v>
                </c:pt>
                <c:pt idx="376">
                  <c:v>2.1991184897719267E-2</c:v>
                </c:pt>
                <c:pt idx="377">
                  <c:v>2.099114500708564E-2</c:v>
                </c:pt>
                <c:pt idx="378">
                  <c:v>1.99911178244397E-2</c:v>
                </c:pt>
                <c:pt idx="379">
                  <c:v>2.0991106098739196E-2</c:v>
                </c:pt>
                <c:pt idx="380">
                  <c:v>2.1991094373219937E-2</c:v>
                </c:pt>
                <c:pt idx="381">
                  <c:v>2.2991082647700681E-2</c:v>
                </c:pt>
                <c:pt idx="382">
                  <c:v>2.3991070922181425E-2</c:v>
                </c:pt>
                <c:pt idx="383">
                  <c:v>2.4991059196662165E-2</c:v>
                </c:pt>
                <c:pt idx="384">
                  <c:v>2.5991038858810434E-2</c:v>
                </c:pt>
                <c:pt idx="385">
                  <c:v>2.699101066755507E-2</c:v>
                </c:pt>
                <c:pt idx="386">
                  <c:v>2.7990961919620066E-2</c:v>
                </c:pt>
                <c:pt idx="387">
                  <c:v>2.8990941534003292E-2</c:v>
                </c:pt>
                <c:pt idx="388">
                  <c:v>2.9990929785311895E-2</c:v>
                </c:pt>
                <c:pt idx="389">
                  <c:v>3.0990918043546208E-2</c:v>
                </c:pt>
                <c:pt idx="390">
                  <c:v>3.1990906308672698E-2</c:v>
                </c:pt>
                <c:pt idx="391">
                  <c:v>3.2990894580671858E-2</c:v>
                </c:pt>
                <c:pt idx="392">
                  <c:v>3.3990882855152574E-2</c:v>
                </c:pt>
                <c:pt idx="393">
                  <c:v>3.4990871129633318E-2</c:v>
                </c:pt>
                <c:pt idx="394">
                  <c:v>3.5990859244641821E-2</c:v>
                </c:pt>
                <c:pt idx="395">
                  <c:v>3.6990845843422812E-2</c:v>
                </c:pt>
                <c:pt idx="396">
                  <c:v>3.7990829033369797E-2</c:v>
                </c:pt>
                <c:pt idx="397">
                  <c:v>3.8990811591847918E-2</c:v>
                </c:pt>
                <c:pt idx="398">
                  <c:v>3.9990785545978354E-2</c:v>
                </c:pt>
                <c:pt idx="399">
                  <c:v>4.0990767886052742E-2</c:v>
                </c:pt>
                <c:pt idx="400">
                  <c:v>4.1990750091882564E-2</c:v>
                </c:pt>
                <c:pt idx="401">
                  <c:v>4.2990732302567891E-2</c:v>
                </c:pt>
                <c:pt idx="402">
                  <c:v>4.3990706724137907E-2</c:v>
                </c:pt>
                <c:pt idx="403">
                  <c:v>4.4990689048931651E-2</c:v>
                </c:pt>
                <c:pt idx="404">
                  <c:v>4.5990671274152475E-2</c:v>
                </c:pt>
                <c:pt idx="405">
                  <c:v>4.6990647837437241E-2</c:v>
                </c:pt>
                <c:pt idx="406">
                  <c:v>4.7990633770548935E-2</c:v>
                </c:pt>
                <c:pt idx="407">
                  <c:v>4.8990610342453361E-2</c:v>
                </c:pt>
                <c:pt idx="408">
                  <c:v>4.9990586870221454E-2</c:v>
                </c:pt>
                <c:pt idx="409">
                  <c:v>5.0990572583435062E-2</c:v>
                </c:pt>
                <c:pt idx="410">
                  <c:v>5.1990547818993517E-2</c:v>
                </c:pt>
                <c:pt idx="411">
                  <c:v>5.2990523965309053E-2</c:v>
                </c:pt>
                <c:pt idx="412">
                  <c:v>5.399050971404204E-2</c:v>
                </c:pt>
                <c:pt idx="413">
                  <c:v>5.4990486075838396E-2</c:v>
                </c:pt>
                <c:pt idx="414">
                  <c:v>5.5990462309436745E-2</c:v>
                </c:pt>
                <c:pt idx="415">
                  <c:v>5.6990447851717224E-2</c:v>
                </c:pt>
                <c:pt idx="416">
                  <c:v>5.7990424317977768E-2</c:v>
                </c:pt>
                <c:pt idx="417">
                  <c:v>5.8990400609719593E-2</c:v>
                </c:pt>
                <c:pt idx="418">
                  <c:v>5.999037711270179E-2</c:v>
                </c:pt>
                <c:pt idx="419">
                  <c:v>6.0990362862446003E-2</c:v>
                </c:pt>
                <c:pt idx="420">
                  <c:v>6.1990338217170989E-2</c:v>
                </c:pt>
                <c:pt idx="421">
                  <c:v>6.0990328249700701E-2</c:v>
                </c:pt>
                <c:pt idx="422">
                  <c:v>5.9990316524195342E-2</c:v>
                </c:pt>
                <c:pt idx="423">
                  <c:v>5.8990304798710591E-2</c:v>
                </c:pt>
                <c:pt idx="424">
                  <c:v>5.799029307322584E-2</c:v>
                </c:pt>
                <c:pt idx="425">
                  <c:v>5.6990281347741097E-2</c:v>
                </c:pt>
                <c:pt idx="426">
                  <c:v>5.5990269622256353E-2</c:v>
                </c:pt>
                <c:pt idx="427">
                  <c:v>5.4990257585649023E-2</c:v>
                </c:pt>
                <c:pt idx="428">
                  <c:v>5.3990240177584289E-2</c:v>
                </c:pt>
                <c:pt idx="429">
                  <c:v>5.2990222607502649E-2</c:v>
                </c:pt>
                <c:pt idx="430">
                  <c:v>5.1990197439594613E-2</c:v>
                </c:pt>
                <c:pt idx="431">
                  <c:v>5.099017985753701E-2</c:v>
                </c:pt>
                <c:pt idx="432">
                  <c:v>4.9990162132485555E-2</c:v>
                </c:pt>
                <c:pt idx="433">
                  <c:v>4.8990137141931858E-2</c:v>
                </c:pt>
                <c:pt idx="434">
                  <c:v>4.7990119669785024E-2</c:v>
                </c:pt>
                <c:pt idx="435">
                  <c:v>4.6990102012756704E-2</c:v>
                </c:pt>
                <c:pt idx="436">
                  <c:v>4.5990084529912871E-2</c:v>
                </c:pt>
                <c:pt idx="437">
                  <c:v>4.4990059421586001E-2</c:v>
                </c:pt>
                <c:pt idx="438">
                  <c:v>4.3990041762288101E-2</c:v>
                </c:pt>
                <c:pt idx="439">
                  <c:v>4.2990024159402611E-2</c:v>
                </c:pt>
                <c:pt idx="440">
                  <c:v>4.1990006710004198E-2</c:v>
                </c:pt>
                <c:pt idx="441">
                  <c:v>4.0989981152742702E-2</c:v>
                </c:pt>
                <c:pt idx="442">
                  <c:v>3.9989963629217723E-2</c:v>
                </c:pt>
                <c:pt idx="443">
                  <c:v>3.8989946161683393E-2</c:v>
                </c:pt>
                <c:pt idx="444">
                  <c:v>3.7989921001592521E-2</c:v>
                </c:pt>
                <c:pt idx="445">
                  <c:v>3.6989903367205812E-2</c:v>
                </c:pt>
                <c:pt idx="446">
                  <c:v>3.5989885633492022E-2</c:v>
                </c:pt>
                <c:pt idx="447">
                  <c:v>3.4989868114584113E-2</c:v>
                </c:pt>
                <c:pt idx="448">
                  <c:v>3.3989850319194659E-2</c:v>
                </c:pt>
                <c:pt idx="449">
                  <c:v>3.2989832259972873E-2</c:v>
                </c:pt>
                <c:pt idx="450">
                  <c:v>3.1989811271101898E-2</c:v>
                </c:pt>
                <c:pt idx="451">
                  <c:v>3.0989799522583156E-2</c:v>
                </c:pt>
                <c:pt idx="452">
                  <c:v>2.9989787780811541E-2</c:v>
                </c:pt>
                <c:pt idx="453">
                  <c:v>2.8989776055326984E-2</c:v>
                </c:pt>
                <c:pt idx="454">
                  <c:v>2.7989764329842237E-2</c:v>
                </c:pt>
                <c:pt idx="455">
                  <c:v>2.6989752604357493E-2</c:v>
                </c:pt>
                <c:pt idx="456">
                  <c:v>2.5989732435501754E-2</c:v>
                </c:pt>
                <c:pt idx="457">
                  <c:v>2.4989699678868285E-2</c:v>
                </c:pt>
                <c:pt idx="458">
                  <c:v>2.39896597882579E-2</c:v>
                </c:pt>
                <c:pt idx="459">
                  <c:v>2.2989632605611952E-2</c:v>
                </c:pt>
                <c:pt idx="460">
                  <c:v>2.1989605849167378E-2</c:v>
                </c:pt>
                <c:pt idx="461">
                  <c:v>2.0989576962488484E-2</c:v>
                </c:pt>
                <c:pt idx="462">
                  <c:v>1.9989531284324485E-2</c:v>
                </c:pt>
                <c:pt idx="463">
                  <c:v>2.0989519558407103E-2</c:v>
                </c:pt>
                <c:pt idx="464">
                  <c:v>2.198950783288784E-2</c:v>
                </c:pt>
                <c:pt idx="465">
                  <c:v>2.2989496107368584E-2</c:v>
                </c:pt>
                <c:pt idx="466">
                  <c:v>2.3989484381849328E-2</c:v>
                </c:pt>
                <c:pt idx="467">
                  <c:v>2.4989472656330072E-2</c:v>
                </c:pt>
                <c:pt idx="468">
                  <c:v>2.598944934927646E-2</c:v>
                </c:pt>
                <c:pt idx="469">
                  <c:v>2.6989420895648802E-2</c:v>
                </c:pt>
                <c:pt idx="470">
                  <c:v>2.798939210977015E-2</c:v>
                </c:pt>
                <c:pt idx="471">
                  <c:v>2.898936387276297E-2</c:v>
                </c:pt>
                <c:pt idx="472">
                  <c:v>2.9989318035667425E-2</c:v>
                </c:pt>
                <c:pt idx="473">
                  <c:v>3.0989289122972198E-2</c:v>
                </c:pt>
                <c:pt idx="474">
                  <c:v>3.1989249583954438E-2</c:v>
                </c:pt>
                <c:pt idx="475">
                  <c:v>3.2989237752813455E-2</c:v>
                </c:pt>
                <c:pt idx="476">
                  <c:v>3.3989226010000428E-2</c:v>
                </c:pt>
                <c:pt idx="477">
                  <c:v>3.4989214284480971E-2</c:v>
                </c:pt>
                <c:pt idx="478">
                  <c:v>3.5989202558961715E-2</c:v>
                </c:pt>
                <c:pt idx="479">
                  <c:v>3.6989190833442459E-2</c:v>
                </c:pt>
                <c:pt idx="480">
                  <c:v>3.7989179107923196E-2</c:v>
                </c:pt>
                <c:pt idx="481">
                  <c:v>3.8989167382403947E-2</c:v>
                </c:pt>
                <c:pt idx="482">
                  <c:v>3.9989154347509395E-2</c:v>
                </c:pt>
                <c:pt idx="483">
                  <c:v>4.0989137537460044E-2</c:v>
                </c:pt>
                <c:pt idx="484">
                  <c:v>4.1989113359370937E-2</c:v>
                </c:pt>
                <c:pt idx="485">
                  <c:v>4.2989095433556855E-2</c:v>
                </c:pt>
                <c:pt idx="486">
                  <c:v>4.398907777371245E-2</c:v>
                </c:pt>
                <c:pt idx="487">
                  <c:v>4.4989059979542265E-2</c:v>
                </c:pt>
                <c:pt idx="488">
                  <c:v>4.5989034583396524E-2</c:v>
                </c:pt>
                <c:pt idx="489">
                  <c:v>4.6989016747619898E-2</c:v>
                </c:pt>
                <c:pt idx="490">
                  <c:v>4.7988999072491073E-2</c:v>
                </c:pt>
                <c:pt idx="491">
                  <c:v>4.8988973511031833E-2</c:v>
                </c:pt>
                <c:pt idx="492">
                  <c:v>4.9988957078295537E-2</c:v>
                </c:pt>
                <c:pt idx="493">
                  <c:v>5.0988943011438859E-2</c:v>
                </c:pt>
                <c:pt idx="494">
                  <c:v>5.1988919583355109E-2</c:v>
                </c:pt>
                <c:pt idx="495">
                  <c:v>5.2988896111125228E-2</c:v>
                </c:pt>
                <c:pt idx="496">
                  <c:v>5.3988881824339065E-2</c:v>
                </c:pt>
                <c:pt idx="497">
                  <c:v>5.4988857059897624E-2</c:v>
                </c:pt>
                <c:pt idx="498">
                  <c:v>5.5988833206213173E-2</c:v>
                </c:pt>
                <c:pt idx="499">
                  <c:v>5.698881895494616E-2</c:v>
                </c:pt>
                <c:pt idx="500">
                  <c:v>5.7988795316742531E-2</c:v>
                </c:pt>
                <c:pt idx="501">
                  <c:v>5.8988771550340866E-2</c:v>
                </c:pt>
                <c:pt idx="502">
                  <c:v>5.9988748211402279E-2</c:v>
                </c:pt>
                <c:pt idx="503">
                  <c:v>6.098873398318605E-2</c:v>
                </c:pt>
                <c:pt idx="504">
                  <c:v>6.1988709473307896E-2</c:v>
                </c:pt>
                <c:pt idx="505">
                  <c:v>6.0988699517394829E-2</c:v>
                </c:pt>
                <c:pt idx="506">
                  <c:v>5.9988687791889331E-2</c:v>
                </c:pt>
                <c:pt idx="507">
                  <c:v>5.898867606640458E-2</c:v>
                </c:pt>
                <c:pt idx="508">
                  <c:v>5.7988664340919836E-2</c:v>
                </c:pt>
                <c:pt idx="509">
                  <c:v>5.6988652615435093E-2</c:v>
                </c:pt>
                <c:pt idx="510">
                  <c:v>5.5988640889950342E-2</c:v>
                </c:pt>
                <c:pt idx="511">
                  <c:v>5.4988629136616139E-2</c:v>
                </c:pt>
                <c:pt idx="512">
                  <c:v>5.3988604281837854E-2</c:v>
                </c:pt>
                <c:pt idx="513">
                  <c:v>5.2988586513651369E-2</c:v>
                </c:pt>
                <c:pt idx="514">
                  <c:v>5.198856893783832E-2</c:v>
                </c:pt>
                <c:pt idx="515">
                  <c:v>5.0988544127120082E-2</c:v>
                </c:pt>
                <c:pt idx="516">
                  <c:v>4.9988526571982939E-2</c:v>
                </c:pt>
                <c:pt idx="517">
                  <c:v>4.8988508960415837E-2</c:v>
                </c:pt>
                <c:pt idx="518">
                  <c:v>4.7988483992299047E-2</c:v>
                </c:pt>
                <c:pt idx="519">
                  <c:v>4.6988466384280683E-2</c:v>
                </c:pt>
                <c:pt idx="520">
                  <c:v>4.5988448747719596E-2</c:v>
                </c:pt>
                <c:pt idx="521">
                  <c:v>4.4988431246351948E-2</c:v>
                </c:pt>
                <c:pt idx="522">
                  <c:v>4.3988406280474165E-2</c:v>
                </c:pt>
                <c:pt idx="523">
                  <c:v>4.2988388615538699E-2</c:v>
                </c:pt>
                <c:pt idx="524">
                  <c:v>4.1988371186396527E-2</c:v>
                </c:pt>
                <c:pt idx="525">
                  <c:v>4.0988353610809658E-2</c:v>
                </c:pt>
                <c:pt idx="526">
                  <c:v>3.9988328313429355E-2</c:v>
                </c:pt>
                <c:pt idx="527">
                  <c:v>3.8988310702808622E-2</c:v>
                </c:pt>
                <c:pt idx="528">
                  <c:v>3.7988293042262235E-2</c:v>
                </c:pt>
                <c:pt idx="529">
                  <c:v>3.6988275378252389E-2</c:v>
                </c:pt>
                <c:pt idx="530">
                  <c:v>3.5988257553157273E-2</c:v>
                </c:pt>
                <c:pt idx="531">
                  <c:v>3.4988235515060445E-2</c:v>
                </c:pt>
                <c:pt idx="532">
                  <c:v>3.3988222853163184E-2</c:v>
                </c:pt>
                <c:pt idx="533">
                  <c:v>3.2988211108253743E-2</c:v>
                </c:pt>
                <c:pt idx="534">
                  <c:v>3.198819937019063E-2</c:v>
                </c:pt>
                <c:pt idx="535">
                  <c:v>3.0988187639007951E-2</c:v>
                </c:pt>
                <c:pt idx="536">
                  <c:v>2.998817591352327E-2</c:v>
                </c:pt>
                <c:pt idx="537">
                  <c:v>2.8988163054535429E-2</c:v>
                </c:pt>
                <c:pt idx="538">
                  <c:v>2.7988130285667066E-2</c:v>
                </c:pt>
                <c:pt idx="539">
                  <c:v>2.6988101561773576E-2</c:v>
                </c:pt>
                <c:pt idx="540">
                  <c:v>2.5988053721501786E-2</c:v>
                </c:pt>
                <c:pt idx="541">
                  <c:v>2.4988027920406393E-2</c:v>
                </c:pt>
                <c:pt idx="542">
                  <c:v>2.3987999586399834E-2</c:v>
                </c:pt>
                <c:pt idx="543">
                  <c:v>2.2987951944632101E-2</c:v>
                </c:pt>
                <c:pt idx="544">
                  <c:v>2.1987924336551182E-2</c:v>
                </c:pt>
                <c:pt idx="545">
                  <c:v>2.0987897236257359E-2</c:v>
                </c:pt>
                <c:pt idx="546">
                  <c:v>1.9987852603387743E-2</c:v>
                </c:pt>
                <c:pt idx="547">
                  <c:v>2.0987840877482618E-2</c:v>
                </c:pt>
                <c:pt idx="548">
                  <c:v>2.1987829151963359E-2</c:v>
                </c:pt>
                <c:pt idx="549">
                  <c:v>2.2987817426444099E-2</c:v>
                </c:pt>
                <c:pt idx="550">
                  <c:v>2.3987805700924843E-2</c:v>
                </c:pt>
                <c:pt idx="551">
                  <c:v>2.4987793975405587E-2</c:v>
                </c:pt>
                <c:pt idx="552">
                  <c:v>2.5987771324734545E-2</c:v>
                </c:pt>
                <c:pt idx="553">
                  <c:v>2.6987743581963729E-2</c:v>
                </c:pt>
                <c:pt idx="554">
                  <c:v>2.7987698212004447E-2</c:v>
                </c:pt>
                <c:pt idx="555">
                  <c:v>2.8987669955212438E-2</c:v>
                </c:pt>
                <c:pt idx="556">
                  <c:v>2.9987641351471916E-2</c:v>
                </c:pt>
                <c:pt idx="557">
                  <c:v>3.0987612668321726E-2</c:v>
                </c:pt>
                <c:pt idx="558">
                  <c:v>3.198756668610292E-2</c:v>
                </c:pt>
                <c:pt idx="559">
                  <c:v>3.2987538494591101E-2</c:v>
                </c:pt>
                <c:pt idx="560">
                  <c:v>3.398751173295482E-2</c:v>
                </c:pt>
                <c:pt idx="561">
                  <c:v>3.4987497534000225E-2</c:v>
                </c:pt>
                <c:pt idx="562">
                  <c:v>3.5987485808451972E-2</c:v>
                </c:pt>
                <c:pt idx="563">
                  <c:v>3.6987474082932709E-2</c:v>
                </c:pt>
                <c:pt idx="564">
                  <c:v>3.7987462357413453E-2</c:v>
                </c:pt>
                <c:pt idx="565">
                  <c:v>3.8987450631894197E-2</c:v>
                </c:pt>
                <c:pt idx="566">
                  <c:v>3.9987438906374941E-2</c:v>
                </c:pt>
                <c:pt idx="567">
                  <c:v>4.0987427180855684E-2</c:v>
                </c:pt>
                <c:pt idx="568">
                  <c:v>4.1987415344373454E-2</c:v>
                </c:pt>
                <c:pt idx="569">
                  <c:v>4.2987399443351317E-2</c:v>
                </c:pt>
                <c:pt idx="570">
                  <c:v>4.3987382045329725E-2</c:v>
                </c:pt>
                <c:pt idx="571">
                  <c:v>4.4987356383950516E-2</c:v>
                </c:pt>
                <c:pt idx="572">
                  <c:v>4.5987338462516347E-2</c:v>
                </c:pt>
                <c:pt idx="573">
                  <c:v>4.6987320758413283E-2</c:v>
                </c:pt>
                <c:pt idx="574">
                  <c:v>4.7987295404817942E-2</c:v>
                </c:pt>
                <c:pt idx="575">
                  <c:v>4.8987277615427691E-2</c:v>
                </c:pt>
                <c:pt idx="576">
                  <c:v>4.9987259876746938E-2</c:v>
                </c:pt>
                <c:pt idx="577">
                  <c:v>5.098723455373548E-2</c:v>
                </c:pt>
                <c:pt idx="578">
                  <c:v>5.1987216778879825E-2</c:v>
                </c:pt>
                <c:pt idx="579">
                  <c:v>5.2987202318338159E-2</c:v>
                </c:pt>
                <c:pt idx="580">
                  <c:v>5.3987178549503759E-2</c:v>
                </c:pt>
                <c:pt idx="581">
                  <c:v>5.4987164337926484E-2</c:v>
                </c:pt>
                <c:pt idx="582">
                  <c:v>5.5987139945340589E-2</c:v>
                </c:pt>
                <c:pt idx="583">
                  <c:v>5.6987116934358366E-2</c:v>
                </c:pt>
                <c:pt idx="584">
                  <c:v>5.7987102270544322E-2</c:v>
                </c:pt>
                <c:pt idx="585">
                  <c:v>5.8987078281100253E-2</c:v>
                </c:pt>
                <c:pt idx="586">
                  <c:v>5.9987054993056538E-2</c:v>
                </c:pt>
                <c:pt idx="587">
                  <c:v>6.0987032302402745E-2</c:v>
                </c:pt>
                <c:pt idx="588">
                  <c:v>6.1987017812712944E-2</c:v>
                </c:pt>
                <c:pt idx="589">
                  <c:v>6.2986993315384418E-2</c:v>
                </c:pt>
                <c:pt idx="590">
                  <c:v>6.1986983352424314E-2</c:v>
                </c:pt>
                <c:pt idx="591">
                  <c:v>6.0986971626918907E-2</c:v>
                </c:pt>
                <c:pt idx="592">
                  <c:v>5.9986959901434156E-2</c:v>
                </c:pt>
                <c:pt idx="593">
                  <c:v>5.8986948175949405E-2</c:v>
                </c:pt>
                <c:pt idx="594">
                  <c:v>5.7986936450464661E-2</c:v>
                </c:pt>
                <c:pt idx="595">
                  <c:v>5.6986924724979918E-2</c:v>
                </c:pt>
                <c:pt idx="596">
                  <c:v>5.5986912983016106E-2</c:v>
                </c:pt>
                <c:pt idx="597">
                  <c:v>5.4986887396599821E-2</c:v>
                </c:pt>
                <c:pt idx="598">
                  <c:v>5.3986869820864952E-2</c:v>
                </c:pt>
                <c:pt idx="599">
                  <c:v>5.2986852348643976E-2</c:v>
                </c:pt>
                <c:pt idx="600">
                  <c:v>5.1986827208292646E-2</c:v>
                </c:pt>
                <c:pt idx="601">
                  <c:v>5.0986809596801401E-2</c:v>
                </c:pt>
                <c:pt idx="602">
                  <c:v>4.9986792077948802E-2</c:v>
                </c:pt>
                <c:pt idx="603">
                  <c:v>4.8986774418575005E-2</c:v>
                </c:pt>
                <c:pt idx="604">
                  <c:v>4.7986749183654108E-2</c:v>
                </c:pt>
                <c:pt idx="605">
                  <c:v>4.6986731682362448E-2</c:v>
                </c:pt>
                <c:pt idx="606">
                  <c:v>4.5986714054537928E-2</c:v>
                </c:pt>
                <c:pt idx="607">
                  <c:v>4.4986696530933658E-2</c:v>
                </c:pt>
                <c:pt idx="608">
                  <c:v>4.3986671797462421E-2</c:v>
                </c:pt>
                <c:pt idx="609">
                  <c:v>4.2986654221948591E-2</c:v>
                </c:pt>
                <c:pt idx="610">
                  <c:v>4.198663658748604E-2</c:v>
                </c:pt>
                <c:pt idx="611">
                  <c:v>4.098661885377225E-2</c:v>
                </c:pt>
                <c:pt idx="612">
                  <c:v>3.9986593931667987E-2</c:v>
                </c:pt>
                <c:pt idx="613">
                  <c:v>3.8986576267730756E-2</c:v>
                </c:pt>
                <c:pt idx="614">
                  <c:v>3.7986558442635633E-2</c:v>
                </c:pt>
                <c:pt idx="615">
                  <c:v>3.6986536404538806E-2</c:v>
                </c:pt>
                <c:pt idx="616">
                  <c:v>3.5986524247977887E-2</c:v>
                </c:pt>
                <c:pt idx="617">
                  <c:v>3.4986512522498195E-2</c:v>
                </c:pt>
                <c:pt idx="618">
                  <c:v>3.3986500797013444E-2</c:v>
                </c:pt>
                <c:pt idx="619">
                  <c:v>3.29864890715287E-2</c:v>
                </c:pt>
                <c:pt idx="620">
                  <c:v>3.1986477346043957E-2</c:v>
                </c:pt>
                <c:pt idx="621">
                  <c:v>3.0986463487074144E-2</c:v>
                </c:pt>
                <c:pt idx="622">
                  <c:v>2.9986430869310098E-2</c:v>
                </c:pt>
                <c:pt idx="623">
                  <c:v>2.898639770710262E-2</c:v>
                </c:pt>
                <c:pt idx="624">
                  <c:v>2.7986370524389396E-2</c:v>
                </c:pt>
                <c:pt idx="625">
                  <c:v>2.6986328793372476E-2</c:v>
                </c:pt>
                <c:pt idx="626">
                  <c:v>2.598630045952521E-2</c:v>
                </c:pt>
                <c:pt idx="627">
                  <c:v>2.4986272143114885E-2</c:v>
                </c:pt>
                <c:pt idx="628">
                  <c:v>2.3986227374829392E-2</c:v>
                </c:pt>
                <c:pt idx="629">
                  <c:v>2.2986200274707165E-2</c:v>
                </c:pt>
                <c:pt idx="630">
                  <c:v>2.1986173046188551E-2</c:v>
                </c:pt>
                <c:pt idx="631">
                  <c:v>2.0986129349225634E-2</c:v>
                </c:pt>
                <c:pt idx="632">
                  <c:v>1.9986102348606642E-2</c:v>
                </c:pt>
                <c:pt idx="633">
                  <c:v>2.0986090622908272E-2</c:v>
                </c:pt>
                <c:pt idx="634">
                  <c:v>2.1986078897389013E-2</c:v>
                </c:pt>
                <c:pt idx="635">
                  <c:v>2.2986067171869753E-2</c:v>
                </c:pt>
                <c:pt idx="636">
                  <c:v>2.3986055446350497E-2</c:v>
                </c:pt>
                <c:pt idx="637">
                  <c:v>2.4986043720831241E-2</c:v>
                </c:pt>
                <c:pt idx="638">
                  <c:v>2.5986021951274346E-2</c:v>
                </c:pt>
                <c:pt idx="639">
                  <c:v>2.6985994282705587E-2</c:v>
                </c:pt>
                <c:pt idx="640">
                  <c:v>2.7985966148577249E-2</c:v>
                </c:pt>
                <c:pt idx="641">
                  <c:v>2.8985920259922467E-2</c:v>
                </c:pt>
                <c:pt idx="642">
                  <c:v>2.9985892644628184E-2</c:v>
                </c:pt>
                <c:pt idx="643">
                  <c:v>3.0985864388013731E-2</c:v>
                </c:pt>
                <c:pt idx="644">
                  <c:v>3.1985835784273206E-2</c:v>
                </c:pt>
                <c:pt idx="645">
                  <c:v>3.2985788022906526E-2</c:v>
                </c:pt>
                <c:pt idx="646">
                  <c:v>3.3985759785709585E-2</c:v>
                </c:pt>
                <c:pt idx="647">
                  <c:v>3.4985731594375222E-2</c:v>
                </c:pt>
                <c:pt idx="648">
                  <c:v>3.5985701764969173E-2</c:v>
                </c:pt>
                <c:pt idx="649">
                  <c:v>3.6985685495347455E-2</c:v>
                </c:pt>
                <c:pt idx="650">
                  <c:v>3.7985673747742858E-2</c:v>
                </c:pt>
                <c:pt idx="651">
                  <c:v>3.8985662007056027E-2</c:v>
                </c:pt>
                <c:pt idx="652">
                  <c:v>3.9985650273235314E-2</c:v>
                </c:pt>
                <c:pt idx="653">
                  <c:v>4.0985638546296346E-2</c:v>
                </c:pt>
                <c:pt idx="654">
                  <c:v>4.1985626820777076E-2</c:v>
                </c:pt>
                <c:pt idx="655">
                  <c:v>4.298561509525782E-2</c:v>
                </c:pt>
                <c:pt idx="656">
                  <c:v>4.3985603214274874E-2</c:v>
                </c:pt>
                <c:pt idx="657">
                  <c:v>4.4985589715842614E-2</c:v>
                </c:pt>
                <c:pt idx="658">
                  <c:v>4.5985564245904623E-2</c:v>
                </c:pt>
                <c:pt idx="659">
                  <c:v>4.6985546804296147E-2</c:v>
                </c:pt>
                <c:pt idx="660">
                  <c:v>4.7985528882944176E-2</c:v>
                </c:pt>
                <c:pt idx="661">
                  <c:v>4.898550387498575E-2</c:v>
                </c:pt>
                <c:pt idx="662">
                  <c:v>4.9985486080742096E-2</c:v>
                </c:pt>
                <c:pt idx="663">
                  <c:v>5.098546829142743E-2</c:v>
                </c:pt>
                <c:pt idx="664">
                  <c:v>5.1985442712997432E-2</c:v>
                </c:pt>
                <c:pt idx="665">
                  <c:v>5.2985425037791183E-2</c:v>
                </c:pt>
                <c:pt idx="666">
                  <c:v>5.3985407263012007E-2</c:v>
                </c:pt>
                <c:pt idx="667">
                  <c:v>5.4985392802470341E-2</c:v>
                </c:pt>
                <c:pt idx="668">
                  <c:v>5.5985369033635948E-2</c:v>
                </c:pt>
                <c:pt idx="669">
                  <c:v>5.6985346342532578E-2</c:v>
                </c:pt>
                <c:pt idx="670">
                  <c:v>5.7985331912493304E-2</c:v>
                </c:pt>
                <c:pt idx="671">
                  <c:v>5.8985308085536925E-2</c:v>
                </c:pt>
                <c:pt idx="672">
                  <c:v>5.9985284142915846E-2</c:v>
                </c:pt>
                <c:pt idx="673">
                  <c:v>6.0985269718720418E-2</c:v>
                </c:pt>
                <c:pt idx="674">
                  <c:v>6.1985245635697336E-2</c:v>
                </c:pt>
                <c:pt idx="675">
                  <c:v>6.29852228160033E-2</c:v>
                </c:pt>
                <c:pt idx="676">
                  <c:v>6.1985212769675481E-2</c:v>
                </c:pt>
                <c:pt idx="677">
                  <c:v>6.0985201044171045E-2</c:v>
                </c:pt>
                <c:pt idx="678">
                  <c:v>5.9985189318686294E-2</c:v>
                </c:pt>
                <c:pt idx="679">
                  <c:v>5.898517759320155E-2</c:v>
                </c:pt>
                <c:pt idx="680">
                  <c:v>5.7985165867716806E-2</c:v>
                </c:pt>
                <c:pt idx="681">
                  <c:v>5.6985154142232056E-2</c:v>
                </c:pt>
                <c:pt idx="682">
                  <c:v>5.5985142416747305E-2</c:v>
                </c:pt>
                <c:pt idx="683">
                  <c:v>5.4985119223408187E-2</c:v>
                </c:pt>
                <c:pt idx="684">
                  <c:v>5.3985101668254876E-2</c:v>
                </c:pt>
                <c:pt idx="685">
                  <c:v>5.2985084056687774E-2</c:v>
                </c:pt>
                <c:pt idx="686">
                  <c:v>5.1985059088570977E-2</c:v>
                </c:pt>
                <c:pt idx="687">
                  <c:v>5.0985041480552613E-2</c:v>
                </c:pt>
                <c:pt idx="688">
                  <c:v>4.9985023843991526E-2</c:v>
                </c:pt>
                <c:pt idx="689">
                  <c:v>4.8985006342623878E-2</c:v>
                </c:pt>
                <c:pt idx="690">
                  <c:v>4.7984981376746096E-2</c:v>
                </c:pt>
                <c:pt idx="691">
                  <c:v>4.6984963711810636E-2</c:v>
                </c:pt>
                <c:pt idx="692">
                  <c:v>4.5984946282668457E-2</c:v>
                </c:pt>
                <c:pt idx="693">
                  <c:v>4.4984928707081588E-2</c:v>
                </c:pt>
                <c:pt idx="694">
                  <c:v>4.3984903409701293E-2</c:v>
                </c:pt>
                <c:pt idx="695">
                  <c:v>4.2984885799080559E-2</c:v>
                </c:pt>
                <c:pt idx="696">
                  <c:v>4.1984868138534172E-2</c:v>
                </c:pt>
                <c:pt idx="697">
                  <c:v>4.0984850474524326E-2</c:v>
                </c:pt>
                <c:pt idx="698">
                  <c:v>3.9984824796285429E-2</c:v>
                </c:pt>
                <c:pt idx="699">
                  <c:v>3.8984807997394878E-2</c:v>
                </c:pt>
                <c:pt idx="700">
                  <c:v>3.7984794982367939E-2</c:v>
                </c:pt>
                <c:pt idx="701">
                  <c:v>3.6984783236932578E-2</c:v>
                </c:pt>
                <c:pt idx="702">
                  <c:v>3.5984771498340645E-2</c:v>
                </c:pt>
                <c:pt idx="703">
                  <c:v>3.4984759772856047E-2</c:v>
                </c:pt>
                <c:pt idx="704">
                  <c:v>3.3984748047371303E-2</c:v>
                </c:pt>
                <c:pt idx="705">
                  <c:v>3.2984735464632133E-2</c:v>
                </c:pt>
                <c:pt idx="706">
                  <c:v>3.1984705031506036E-2</c:v>
                </c:pt>
                <c:pt idx="707">
                  <c:v>3.0984670642204091E-2</c:v>
                </c:pt>
                <c:pt idx="708">
                  <c:v>2.9984634890853366E-2</c:v>
                </c:pt>
                <c:pt idx="709">
                  <c:v>2.8984609089637091E-2</c:v>
                </c:pt>
                <c:pt idx="710">
                  <c:v>2.7984580755630532E-2</c:v>
                </c:pt>
                <c:pt idx="711">
                  <c:v>2.6984533113862792E-2</c:v>
                </c:pt>
                <c:pt idx="712">
                  <c:v>2.5984505505781873E-2</c:v>
                </c:pt>
                <c:pt idx="713">
                  <c:v>2.498447840548805E-2</c:v>
                </c:pt>
                <c:pt idx="714">
                  <c:v>2.398443377261843E-2</c:v>
                </c:pt>
                <c:pt idx="715">
                  <c:v>2.2984406779072635E-2</c:v>
                </c:pt>
                <c:pt idx="716">
                  <c:v>2.1984379778286618E-2</c:v>
                </c:pt>
                <c:pt idx="717">
                  <c:v>2.09843351571425E-2</c:v>
                </c:pt>
                <c:pt idx="718">
                  <c:v>1.9984307573256678E-2</c:v>
                </c:pt>
                <c:pt idx="719">
                  <c:v>2.098429584755147E-2</c:v>
                </c:pt>
                <c:pt idx="720">
                  <c:v>2.198428412203221E-2</c:v>
                </c:pt>
                <c:pt idx="721">
                  <c:v>2.2984272396512954E-2</c:v>
                </c:pt>
                <c:pt idx="722">
                  <c:v>2.3984260670993695E-2</c:v>
                </c:pt>
                <c:pt idx="723">
                  <c:v>2.4984248945474439E-2</c:v>
                </c:pt>
                <c:pt idx="724">
                  <c:v>2.5984227642976691E-2</c:v>
                </c:pt>
                <c:pt idx="725">
                  <c:v>2.6984199345605264E-2</c:v>
                </c:pt>
                <c:pt idx="726">
                  <c:v>2.7984153107059907E-2</c:v>
                </c:pt>
                <c:pt idx="727">
                  <c:v>2.8984125438246452E-2</c:v>
                </c:pt>
                <c:pt idx="728">
                  <c:v>2.998409730411811E-2</c:v>
                </c:pt>
                <c:pt idx="729">
                  <c:v>3.098406956129246E-2</c:v>
                </c:pt>
                <c:pt idx="730">
                  <c:v>3.1984024191333178E-2</c:v>
                </c:pt>
                <c:pt idx="731">
                  <c:v>3.2983995934541169E-2</c:v>
                </c:pt>
                <c:pt idx="732">
                  <c:v>3.3983967330800648E-2</c:v>
                </c:pt>
                <c:pt idx="733">
                  <c:v>3.4983938647650453E-2</c:v>
                </c:pt>
                <c:pt idx="734">
                  <c:v>3.5983910692478263E-2</c:v>
                </c:pt>
                <c:pt idx="735">
                  <c:v>3.6983863749111993E-2</c:v>
                </c:pt>
                <c:pt idx="736">
                  <c:v>3.7983836987288189E-2</c:v>
                </c:pt>
                <c:pt idx="737">
                  <c:v>3.898382344263597E-2</c:v>
                </c:pt>
                <c:pt idx="738">
                  <c:v>3.9983811696640927E-2</c:v>
                </c:pt>
                <c:pt idx="739">
                  <c:v>4.0983799957543407E-2</c:v>
                </c:pt>
                <c:pt idx="740">
                  <c:v>4.1983788232023991E-2</c:v>
                </c:pt>
                <c:pt idx="741">
                  <c:v>4.2983776506504735E-2</c:v>
                </c:pt>
                <c:pt idx="742">
                  <c:v>4.3983764780985479E-2</c:v>
                </c:pt>
                <c:pt idx="743">
                  <c:v>4.4983752956118082E-2</c:v>
                </c:pt>
                <c:pt idx="744">
                  <c:v>4.5983741115920192E-2</c:v>
                </c:pt>
                <c:pt idx="745">
                  <c:v>4.698372521489802E-2</c:v>
                </c:pt>
                <c:pt idx="746">
                  <c:v>4.7983707816876428E-2</c:v>
                </c:pt>
                <c:pt idx="747">
                  <c:v>4.898368215549722E-2</c:v>
                </c:pt>
                <c:pt idx="748">
                  <c:v>4.9983664234063044E-2</c:v>
                </c:pt>
                <c:pt idx="749">
                  <c:v>5.0983646529959979E-2</c:v>
                </c:pt>
                <c:pt idx="750">
                  <c:v>5.1983628842442037E-2</c:v>
                </c:pt>
                <c:pt idx="751">
                  <c:v>5.2983603077360671E-2</c:v>
                </c:pt>
                <c:pt idx="752">
                  <c:v>5.3983585338600162E-2</c:v>
                </c:pt>
                <c:pt idx="753">
                  <c:v>5.498356761784428E-2</c:v>
                </c:pt>
                <c:pt idx="754">
                  <c:v>5.5983542080562873E-2</c:v>
                </c:pt>
                <c:pt idx="755">
                  <c:v>5.6983527619979366E-2</c:v>
                </c:pt>
                <c:pt idx="756">
                  <c:v>5.7983503851135453E-2</c:v>
                </c:pt>
                <c:pt idx="757">
                  <c:v>5.8983489639557088E-2</c:v>
                </c:pt>
                <c:pt idx="758">
                  <c:v>5.9983465246970735E-2</c:v>
                </c:pt>
                <c:pt idx="759">
                  <c:v>6.0983442235988422E-2</c:v>
                </c:pt>
                <c:pt idx="760">
                  <c:v>6.1983427572174371E-2</c:v>
                </c:pt>
                <c:pt idx="761">
                  <c:v>6.2983403582730302E-2</c:v>
                </c:pt>
                <c:pt idx="762">
                  <c:v>6.198339364857719E-2</c:v>
                </c:pt>
                <c:pt idx="763">
                  <c:v>6.0983381923071442E-2</c:v>
                </c:pt>
                <c:pt idx="764">
                  <c:v>5.9983370197586691E-2</c:v>
                </c:pt>
                <c:pt idx="765">
                  <c:v>5.8983358472101947E-2</c:v>
                </c:pt>
                <c:pt idx="766">
                  <c:v>5.7983346746617204E-2</c:v>
                </c:pt>
                <c:pt idx="767">
                  <c:v>5.6983335021132453E-2</c:v>
                </c:pt>
                <c:pt idx="768">
                  <c:v>5.5983323295647702E-2</c:v>
                </c:pt>
                <c:pt idx="769">
                  <c:v>5.498330590398904E-2</c:v>
                </c:pt>
                <c:pt idx="770">
                  <c:v>5.3983280940349598E-2</c:v>
                </c:pt>
                <c:pt idx="771">
                  <c:v>5.2983263421570524E-2</c:v>
                </c:pt>
                <c:pt idx="772">
                  <c:v>5.1983245762196727E-2</c:v>
                </c:pt>
                <c:pt idx="773">
                  <c:v>5.0983228159311236E-2</c:v>
                </c:pt>
                <c:pt idx="774">
                  <c:v>4.9983203326624988E-2</c:v>
                </c:pt>
                <c:pt idx="775">
                  <c:v>4.8983185698873791E-2</c:v>
                </c:pt>
                <c:pt idx="776">
                  <c:v>4.7983168175269521E-2</c:v>
                </c:pt>
                <c:pt idx="777">
                  <c:v>4.6983150707735191E-2</c:v>
                </c:pt>
                <c:pt idx="778">
                  <c:v>4.5983125547644318E-2</c:v>
                </c:pt>
                <c:pt idx="779">
                  <c:v>4.498310791325761E-2</c:v>
                </c:pt>
                <c:pt idx="780">
                  <c:v>4.3983090179543813E-2</c:v>
                </c:pt>
                <c:pt idx="781">
                  <c:v>4.2983072660635904E-2</c:v>
                </c:pt>
                <c:pt idx="782">
                  <c:v>4.1983047155958936E-2</c:v>
                </c:pt>
                <c:pt idx="783">
                  <c:v>4.0983029330942222E-2</c:v>
                </c:pt>
                <c:pt idx="784">
                  <c:v>3.9983007292845395E-2</c:v>
                </c:pt>
                <c:pt idx="785">
                  <c:v>3.8982995567481561E-2</c:v>
                </c:pt>
                <c:pt idx="786">
                  <c:v>3.7982983841996817E-2</c:v>
                </c:pt>
                <c:pt idx="787">
                  <c:v>3.6982972116512067E-2</c:v>
                </c:pt>
                <c:pt idx="788">
                  <c:v>3.5982960391027323E-2</c:v>
                </c:pt>
                <c:pt idx="789">
                  <c:v>3.4982948665542579E-2</c:v>
                </c:pt>
                <c:pt idx="790">
                  <c:v>3.3982931920477258E-2</c:v>
                </c:pt>
                <c:pt idx="791">
                  <c:v>3.2982901486780278E-2</c:v>
                </c:pt>
                <c:pt idx="792">
                  <c:v>3.1982861596146654E-2</c:v>
                </c:pt>
                <c:pt idx="793">
                  <c:v>3.0982834413500707E-2</c:v>
                </c:pt>
                <c:pt idx="794">
                  <c:v>2.9982792682483782E-2</c:v>
                </c:pt>
                <c:pt idx="795">
                  <c:v>2.8982764348636524E-2</c:v>
                </c:pt>
                <c:pt idx="796">
                  <c:v>2.7982736032226202E-2</c:v>
                </c:pt>
                <c:pt idx="797">
                  <c:v>2.6982708797911901E-2</c:v>
                </c:pt>
                <c:pt idx="798">
                  <c:v>2.5982664570800246E-2</c:v>
                </c:pt>
                <c:pt idx="799">
                  <c:v>2.4982637342452894E-2</c:v>
                </c:pt>
                <c:pt idx="800">
                  <c:v>2.3982610467926498E-2</c:v>
                </c:pt>
                <c:pt idx="801">
                  <c:v>2.2982566263710359E-2</c:v>
                </c:pt>
                <c:pt idx="802">
                  <c:v>2.1982538863849828E-2</c:v>
                </c:pt>
                <c:pt idx="803">
                  <c:v>2.0982511288859113E-2</c:v>
                </c:pt>
                <c:pt idx="804">
                  <c:v>1.9982467430103314E-2</c:v>
                </c:pt>
                <c:pt idx="805">
                  <c:v>2.0982455704207266E-2</c:v>
                </c:pt>
                <c:pt idx="806">
                  <c:v>2.1982443978688003E-2</c:v>
                </c:pt>
                <c:pt idx="807">
                  <c:v>2.2982432253168747E-2</c:v>
                </c:pt>
                <c:pt idx="808">
                  <c:v>2.3982420527649491E-2</c:v>
                </c:pt>
                <c:pt idx="809">
                  <c:v>2.4982408802130235E-2</c:v>
                </c:pt>
                <c:pt idx="810">
                  <c:v>2.5982387624528216E-2</c:v>
                </c:pt>
                <c:pt idx="811">
                  <c:v>2.6982342969228613E-2</c:v>
                </c:pt>
                <c:pt idx="812">
                  <c:v>2.7982315064051126E-2</c:v>
                </c:pt>
                <c:pt idx="813">
                  <c:v>2.8982286787611201E-2</c:v>
                </c:pt>
                <c:pt idx="814">
                  <c:v>2.9982241361361961E-2</c:v>
                </c:pt>
                <c:pt idx="815">
                  <c:v>3.0982213549675723E-2</c:v>
                </c:pt>
                <c:pt idx="816">
                  <c:v>3.1982185445198853E-2</c:v>
                </c:pt>
                <c:pt idx="817">
                  <c:v>3.2982157830082424E-2</c:v>
                </c:pt>
                <c:pt idx="818">
                  <c:v>3.3982111582661637E-2</c:v>
                </c:pt>
                <c:pt idx="819">
                  <c:v>3.4982083128804568E-2</c:v>
                </c:pt>
                <c:pt idx="820">
                  <c:v>3.5982054342925916E-2</c:v>
                </c:pt>
                <c:pt idx="821">
                  <c:v>3.6982026105918733E-2</c:v>
                </c:pt>
                <c:pt idx="822">
                  <c:v>3.7981997914584377E-2</c:v>
                </c:pt>
                <c:pt idx="823">
                  <c:v>3.898194916664937E-2</c:v>
                </c:pt>
                <c:pt idx="824">
                  <c:v>3.9981925479623572E-2</c:v>
                </c:pt>
                <c:pt idx="825">
                  <c:v>4.098191375396406E-2</c:v>
                </c:pt>
                <c:pt idx="826">
                  <c:v>4.1981902028444797E-2</c:v>
                </c:pt>
                <c:pt idx="827">
                  <c:v>4.2981890302925541E-2</c:v>
                </c:pt>
                <c:pt idx="828">
                  <c:v>4.3981878577406285E-2</c:v>
                </c:pt>
                <c:pt idx="829">
                  <c:v>4.4981866851887028E-2</c:v>
                </c:pt>
                <c:pt idx="830">
                  <c:v>4.5981855126367772E-2</c:v>
                </c:pt>
                <c:pt idx="831">
                  <c:v>4.6981843263218859E-2</c:v>
                </c:pt>
                <c:pt idx="832">
                  <c:v>4.7981829862000072E-2</c:v>
                </c:pt>
                <c:pt idx="833">
                  <c:v>4.8981813051947057E-2</c:v>
                </c:pt>
                <c:pt idx="834">
                  <c:v>4.9981795610425178E-2</c:v>
                </c:pt>
                <c:pt idx="835">
                  <c:v>5.09817695645556E-2</c:v>
                </c:pt>
                <c:pt idx="836">
                  <c:v>5.1981751904629996E-2</c:v>
                </c:pt>
                <c:pt idx="837">
                  <c:v>5.2981734110459817E-2</c:v>
                </c:pt>
                <c:pt idx="838">
                  <c:v>5.3981716321145151E-2</c:v>
                </c:pt>
                <c:pt idx="839">
                  <c:v>5.498169074271516E-2</c:v>
                </c:pt>
                <c:pt idx="840">
                  <c:v>5.5981673067508911E-2</c:v>
                </c:pt>
                <c:pt idx="841">
                  <c:v>5.6981655292729735E-2</c:v>
                </c:pt>
                <c:pt idx="842">
                  <c:v>5.7981631856014501E-2</c:v>
                </c:pt>
                <c:pt idx="843">
                  <c:v>5.8981617789126188E-2</c:v>
                </c:pt>
                <c:pt idx="844">
                  <c:v>5.9981594361030621E-2</c:v>
                </c:pt>
                <c:pt idx="845">
                  <c:v>6.0981570888798714E-2</c:v>
                </c:pt>
                <c:pt idx="846">
                  <c:v>6.1981556602012322E-2</c:v>
                </c:pt>
                <c:pt idx="847">
                  <c:v>6.298153183757077E-2</c:v>
                </c:pt>
                <c:pt idx="848">
                  <c:v>6.1981521863705979E-2</c:v>
                </c:pt>
                <c:pt idx="849">
                  <c:v>6.0981510138200697E-2</c:v>
                </c:pt>
                <c:pt idx="850">
                  <c:v>5.9981498412715953E-2</c:v>
                </c:pt>
                <c:pt idx="851">
                  <c:v>5.8981486687231202E-2</c:v>
                </c:pt>
                <c:pt idx="852">
                  <c:v>5.7981474961746451E-2</c:v>
                </c:pt>
                <c:pt idx="853">
                  <c:v>5.6981463236261708E-2</c:v>
                </c:pt>
                <c:pt idx="854">
                  <c:v>5.5981451510776964E-2</c:v>
                </c:pt>
                <c:pt idx="855">
                  <c:v>5.4981434644584909E-2</c:v>
                </c:pt>
                <c:pt idx="856">
                  <c:v>5.3981409536251877E-2</c:v>
                </c:pt>
                <c:pt idx="857">
                  <c:v>5.298139187695397E-2</c:v>
                </c:pt>
                <c:pt idx="858">
                  <c:v>5.1981374274068487E-2</c:v>
                </c:pt>
                <c:pt idx="859">
                  <c:v>5.0981356824670067E-2</c:v>
                </c:pt>
                <c:pt idx="860">
                  <c:v>4.9981331267408571E-2</c:v>
                </c:pt>
                <c:pt idx="861">
                  <c:v>4.8981313743883592E-2</c:v>
                </c:pt>
                <c:pt idx="862">
                  <c:v>4.7981296276349263E-2</c:v>
                </c:pt>
                <c:pt idx="863">
                  <c:v>4.698127111625839E-2</c:v>
                </c:pt>
                <c:pt idx="864">
                  <c:v>4.5981253481871688E-2</c:v>
                </c:pt>
                <c:pt idx="865">
                  <c:v>4.4981235748157891E-2</c:v>
                </c:pt>
                <c:pt idx="866">
                  <c:v>4.3981218229249983E-2</c:v>
                </c:pt>
                <c:pt idx="867">
                  <c:v>4.2981200433860528E-2</c:v>
                </c:pt>
                <c:pt idx="868">
                  <c:v>4.1981182374638742E-2</c:v>
                </c:pt>
                <c:pt idx="869">
                  <c:v>4.0981161385767767E-2</c:v>
                </c:pt>
                <c:pt idx="870">
                  <c:v>3.9981149637249025E-2</c:v>
                </c:pt>
                <c:pt idx="871">
                  <c:v>3.8981137895477413E-2</c:v>
                </c:pt>
                <c:pt idx="872">
                  <c:v>3.7981126169992857E-2</c:v>
                </c:pt>
                <c:pt idx="873">
                  <c:v>3.6981114444508106E-2</c:v>
                </c:pt>
                <c:pt idx="874">
                  <c:v>3.5981102719023363E-2</c:v>
                </c:pt>
                <c:pt idx="875">
                  <c:v>3.4981082550167623E-2</c:v>
                </c:pt>
                <c:pt idx="876">
                  <c:v>3.3981049793534147E-2</c:v>
                </c:pt>
                <c:pt idx="877">
                  <c:v>3.2981009902923762E-2</c:v>
                </c:pt>
                <c:pt idx="878">
                  <c:v>3.1980982720277822E-2</c:v>
                </c:pt>
                <c:pt idx="879">
                  <c:v>3.0980955963833247E-2</c:v>
                </c:pt>
                <c:pt idx="880">
                  <c:v>2.9980927077154343E-2</c:v>
                </c:pt>
                <c:pt idx="881">
                  <c:v>2.8980881398990341E-2</c:v>
                </c:pt>
                <c:pt idx="882">
                  <c:v>2.7980854164849654E-2</c:v>
                </c:pt>
                <c:pt idx="883">
                  <c:v>2.6980826950834889E-2</c:v>
                </c:pt>
                <c:pt idx="884">
                  <c:v>2.5980782666340858E-2</c:v>
                </c:pt>
                <c:pt idx="885">
                  <c:v>2.4980755791985013E-2</c:v>
                </c:pt>
                <c:pt idx="886">
                  <c:v>2.3980728586656452E-2</c:v>
                </c:pt>
                <c:pt idx="887">
                  <c:v>2.2980683604246162E-2</c:v>
                </c:pt>
                <c:pt idx="888">
                  <c:v>2.1980656029431268E-2</c:v>
                </c:pt>
                <c:pt idx="889">
                  <c:v>2.0980629147943256E-2</c:v>
                </c:pt>
                <c:pt idx="890">
                  <c:v>1.9980585000841145E-2</c:v>
                </c:pt>
                <c:pt idx="891">
                  <c:v>2.0980573274941714E-2</c:v>
                </c:pt>
                <c:pt idx="892">
                  <c:v>2.1980561549422451E-2</c:v>
                </c:pt>
                <c:pt idx="893">
                  <c:v>2.2980549823903195E-2</c:v>
                </c:pt>
                <c:pt idx="894">
                  <c:v>2.3980538098383939E-2</c:v>
                </c:pt>
                <c:pt idx="895">
                  <c:v>2.4980526372864683E-2</c:v>
                </c:pt>
                <c:pt idx="896">
                  <c:v>2.5980505488995595E-2</c:v>
                </c:pt>
                <c:pt idx="897">
                  <c:v>2.6980459757117825E-2</c:v>
                </c:pt>
                <c:pt idx="898">
                  <c:v>2.798043234873368E-2</c:v>
                </c:pt>
                <c:pt idx="899">
                  <c:v>2.8980404443728666E-2</c:v>
                </c:pt>
                <c:pt idx="900">
                  <c:v>2.9980376167288741E-2</c:v>
                </c:pt>
                <c:pt idx="901">
                  <c:v>3.0980330741039501E-2</c:v>
                </c:pt>
                <c:pt idx="902">
                  <c:v>3.1980302929353263E-2</c:v>
                </c:pt>
                <c:pt idx="903">
                  <c:v>3.2980274824876393E-2</c:v>
                </c:pt>
                <c:pt idx="904">
                  <c:v>3.3980229734864489E-2</c:v>
                </c:pt>
                <c:pt idx="905">
                  <c:v>3.4980201832624187E-2</c:v>
                </c:pt>
                <c:pt idx="906">
                  <c:v>3.5980173378950576E-2</c:v>
                </c:pt>
                <c:pt idx="907">
                  <c:v>3.6980144593071924E-2</c:v>
                </c:pt>
                <c:pt idx="908">
                  <c:v>3.7980116356064748E-2</c:v>
                </c:pt>
                <c:pt idx="909">
                  <c:v>3.89800705189692E-2</c:v>
                </c:pt>
                <c:pt idx="910">
                  <c:v>3.9980041606273976E-2</c:v>
                </c:pt>
                <c:pt idx="911">
                  <c:v>4.0980002067256216E-2</c:v>
                </c:pt>
                <c:pt idx="912">
                  <c:v>4.1979990236115226E-2</c:v>
                </c:pt>
                <c:pt idx="913">
                  <c:v>4.2979978493302207E-2</c:v>
                </c:pt>
                <c:pt idx="914">
                  <c:v>4.3979966757374617E-2</c:v>
                </c:pt>
                <c:pt idx="915">
                  <c:v>4.4979955031855236E-2</c:v>
                </c:pt>
                <c:pt idx="916">
                  <c:v>4.597994330633598E-2</c:v>
                </c:pt>
                <c:pt idx="917">
                  <c:v>4.6979931580816724E-2</c:v>
                </c:pt>
                <c:pt idx="918">
                  <c:v>4.7979919855297468E-2</c:v>
                </c:pt>
                <c:pt idx="919">
                  <c:v>4.8979906852073582E-2</c:v>
                </c:pt>
                <c:pt idx="920">
                  <c:v>4.997989004202455E-2</c:v>
                </c:pt>
                <c:pt idx="921">
                  <c:v>5.0979865863935443E-2</c:v>
                </c:pt>
                <c:pt idx="922">
                  <c:v>5.1979847938121354E-2</c:v>
                </c:pt>
                <c:pt idx="923">
                  <c:v>5.2979830278276949E-2</c:v>
                </c:pt>
                <c:pt idx="924">
                  <c:v>5.3979812484106771E-2</c:v>
                </c:pt>
                <c:pt idx="925">
                  <c:v>5.497978708796103E-2</c:v>
                </c:pt>
                <c:pt idx="926">
                  <c:v>5.5979769252184397E-2</c:v>
                </c:pt>
                <c:pt idx="927">
                  <c:v>5.6979751577055579E-2</c:v>
                </c:pt>
                <c:pt idx="928">
                  <c:v>5.7979726015596346E-2</c:v>
                </c:pt>
                <c:pt idx="929">
                  <c:v>5.8979709582860043E-2</c:v>
                </c:pt>
                <c:pt idx="930">
                  <c:v>5.9979695516003372E-2</c:v>
                </c:pt>
                <c:pt idx="931">
                  <c:v>6.0979672087919629E-2</c:v>
                </c:pt>
                <c:pt idx="932">
                  <c:v>6.1979648615689747E-2</c:v>
                </c:pt>
                <c:pt idx="933">
                  <c:v>6.2979634328903591E-2</c:v>
                </c:pt>
                <c:pt idx="934">
                  <c:v>6.1979625142110917E-2</c:v>
                </c:pt>
                <c:pt idx="935">
                  <c:v>6.0979613416596405E-2</c:v>
                </c:pt>
                <c:pt idx="936">
                  <c:v>5.9979601691111661E-2</c:v>
                </c:pt>
                <c:pt idx="937">
                  <c:v>5.8979589965626911E-2</c:v>
                </c:pt>
                <c:pt idx="938">
                  <c:v>5.797957824014216E-2</c:v>
                </c:pt>
                <c:pt idx="939">
                  <c:v>5.6979566514657416E-2</c:v>
                </c:pt>
                <c:pt idx="940">
                  <c:v>5.5979554789172672E-2</c:v>
                </c:pt>
                <c:pt idx="941">
                  <c:v>5.4979533895938876E-2</c:v>
                </c:pt>
                <c:pt idx="942">
                  <c:v>5.3979516236598829E-2</c:v>
                </c:pt>
                <c:pt idx="943">
                  <c:v>5.2979498633713332E-2</c:v>
                </c:pt>
                <c:pt idx="944">
                  <c:v>5.197947380102709E-2</c:v>
                </c:pt>
                <c:pt idx="945">
                  <c:v>5.0979456173275886E-2</c:v>
                </c:pt>
                <c:pt idx="946">
                  <c:v>4.9979438649671616E-2</c:v>
                </c:pt>
                <c:pt idx="947">
                  <c:v>4.8979421182137287E-2</c:v>
                </c:pt>
                <c:pt idx="948">
                  <c:v>4.7979396022046414E-2</c:v>
                </c:pt>
                <c:pt idx="949">
                  <c:v>4.6979378387659705E-2</c:v>
                </c:pt>
                <c:pt idx="950">
                  <c:v>4.5979360653945915E-2</c:v>
                </c:pt>
                <c:pt idx="951">
                  <c:v>4.4979343135038E-2</c:v>
                </c:pt>
                <c:pt idx="952">
                  <c:v>4.3979325339648545E-2</c:v>
                </c:pt>
                <c:pt idx="953">
                  <c:v>4.2979299717011303E-2</c:v>
                </c:pt>
                <c:pt idx="954">
                  <c:v>4.1979281895208602E-2</c:v>
                </c:pt>
                <c:pt idx="955">
                  <c:v>4.0979270080502492E-2</c:v>
                </c:pt>
                <c:pt idx="956">
                  <c:v>3.9979258355018796E-2</c:v>
                </c:pt>
                <c:pt idx="957">
                  <c:v>3.8979246629534045E-2</c:v>
                </c:pt>
                <c:pt idx="958">
                  <c:v>3.7979234904049301E-2</c:v>
                </c:pt>
                <c:pt idx="959">
                  <c:v>3.6979223178564551E-2</c:v>
                </c:pt>
                <c:pt idx="960">
                  <c:v>3.5979205878956491E-2</c:v>
                </c:pt>
                <c:pt idx="961">
                  <c:v>3.4979173122294323E-2</c:v>
                </c:pt>
                <c:pt idx="962">
                  <c:v>3.3979133231683931E-2</c:v>
                </c:pt>
                <c:pt idx="963">
                  <c:v>3.297910604903799E-2</c:v>
                </c:pt>
                <c:pt idx="964">
                  <c:v>3.1979079292593415E-2</c:v>
                </c:pt>
                <c:pt idx="965">
                  <c:v>3.0979031384963884E-2</c:v>
                </c:pt>
                <c:pt idx="966">
                  <c:v>2.9979003068749295E-2</c:v>
                </c:pt>
                <c:pt idx="967">
                  <c:v>2.8978975834434997E-2</c:v>
                </c:pt>
                <c:pt idx="968">
                  <c:v>2.797894862042024E-2</c:v>
                </c:pt>
                <c:pt idx="969">
                  <c:v>2.6978904335926215E-2</c:v>
                </c:pt>
                <c:pt idx="970">
                  <c:v>2.5978877461570366E-2</c:v>
                </c:pt>
                <c:pt idx="971">
                  <c:v>2.4978850256241802E-2</c:v>
                </c:pt>
                <c:pt idx="972">
                  <c:v>2.3978805273831508E-2</c:v>
                </c:pt>
                <c:pt idx="973">
                  <c:v>2.2978777699016611E-2</c:v>
                </c:pt>
                <c:pt idx="974">
                  <c:v>2.1978750817528606E-2</c:v>
                </c:pt>
                <c:pt idx="975">
                  <c:v>2.0978706670426502E-2</c:v>
                </c:pt>
                <c:pt idx="976">
                  <c:v>1.9978679834967733E-2</c:v>
                </c:pt>
                <c:pt idx="977">
                  <c:v>2.0978668109271303E-2</c:v>
                </c:pt>
                <c:pt idx="978">
                  <c:v>2.1978656383752043E-2</c:v>
                </c:pt>
                <c:pt idx="979">
                  <c:v>2.2978644658232787E-2</c:v>
                </c:pt>
                <c:pt idx="980">
                  <c:v>2.3978632932713531E-2</c:v>
                </c:pt>
                <c:pt idx="981">
                  <c:v>2.4978621207194275E-2</c:v>
                </c:pt>
                <c:pt idx="982">
                  <c:v>2.5978600740305401E-2</c:v>
                </c:pt>
                <c:pt idx="983">
                  <c:v>2.6978572796575145E-2</c:v>
                </c:pt>
                <c:pt idx="984">
                  <c:v>2.7978527064626776E-2</c:v>
                </c:pt>
                <c:pt idx="985">
                  <c:v>2.8978499656242634E-2</c:v>
                </c:pt>
                <c:pt idx="986">
                  <c:v>2.9978471751237617E-2</c:v>
                </c:pt>
                <c:pt idx="987">
                  <c:v>3.0978443474797696E-2</c:v>
                </c:pt>
                <c:pt idx="988">
                  <c:v>3.1978398048548455E-2</c:v>
                </c:pt>
                <c:pt idx="989">
                  <c:v>3.2978370236862217E-2</c:v>
                </c:pt>
                <c:pt idx="990">
                  <c:v>3.3978342132385347E-2</c:v>
                </c:pt>
                <c:pt idx="991">
                  <c:v>3.4978314517268919E-2</c:v>
                </c:pt>
                <c:pt idx="992">
                  <c:v>3.5978268269848131E-2</c:v>
                </c:pt>
                <c:pt idx="993">
                  <c:v>3.6978239815991062E-2</c:v>
                </c:pt>
                <c:pt idx="994">
                  <c:v>3.797821103011241E-2</c:v>
                </c:pt>
                <c:pt idx="995">
                  <c:v>3.8978182793105227E-2</c:v>
                </c:pt>
                <c:pt idx="996">
                  <c:v>3.9978136956009686E-2</c:v>
                </c:pt>
                <c:pt idx="997">
                  <c:v>4.0978108043314455E-2</c:v>
                </c:pt>
                <c:pt idx="998">
                  <c:v>4.1978068504296695E-2</c:v>
                </c:pt>
                <c:pt idx="999">
                  <c:v>4.2978056778451304E-2</c:v>
                </c:pt>
                <c:pt idx="1000">
                  <c:v>4.3978045052932041E-2</c:v>
                </c:pt>
                <c:pt idx="1001">
                  <c:v>4.4978033327412785E-2</c:v>
                </c:pt>
                <c:pt idx="1002">
                  <c:v>4.5978021601893529E-2</c:v>
                </c:pt>
                <c:pt idx="1003">
                  <c:v>4.6978009876374266E-2</c:v>
                </c:pt>
                <c:pt idx="1004">
                  <c:v>4.797799812708517E-2</c:v>
                </c:pt>
                <c:pt idx="1005">
                  <c:v>4.8977986401565629E-2</c:v>
                </c:pt>
                <c:pt idx="1006">
                  <c:v>4.9977973049191146E-2</c:v>
                </c:pt>
                <c:pt idx="1007">
                  <c:v>5.0977956239138623E-2</c:v>
                </c:pt>
                <c:pt idx="1008">
                  <c:v>5.1977932061049517E-2</c:v>
                </c:pt>
                <c:pt idx="1009">
                  <c:v>5.2977914135235428E-2</c:v>
                </c:pt>
                <c:pt idx="1010">
                  <c:v>5.3977896475391023E-2</c:v>
                </c:pt>
                <c:pt idx="1011">
                  <c:v>5.4977878681220844E-2</c:v>
                </c:pt>
                <c:pt idx="1012">
                  <c:v>5.5977853285075097E-2</c:v>
                </c:pt>
                <c:pt idx="1013">
                  <c:v>5.6977835449298478E-2</c:v>
                </c:pt>
                <c:pt idx="1014">
                  <c:v>5.7977817774169653E-2</c:v>
                </c:pt>
                <c:pt idx="1015">
                  <c:v>5.897779221271042E-2</c:v>
                </c:pt>
                <c:pt idx="1016">
                  <c:v>5.9977775779974124E-2</c:v>
                </c:pt>
                <c:pt idx="1017">
                  <c:v>6.0977761713117445E-2</c:v>
                </c:pt>
                <c:pt idx="1018">
                  <c:v>6.1977738285033696E-2</c:v>
                </c:pt>
                <c:pt idx="1019">
                  <c:v>6.2977714812803814E-2</c:v>
                </c:pt>
                <c:pt idx="1020">
                  <c:v>6.1977704719763882E-2</c:v>
                </c:pt>
                <c:pt idx="1021">
                  <c:v>6.0977692994259994E-2</c:v>
                </c:pt>
                <c:pt idx="1022">
                  <c:v>5.9977681268775243E-2</c:v>
                </c:pt>
                <c:pt idx="1023">
                  <c:v>5.8977669543290492E-2</c:v>
                </c:pt>
                <c:pt idx="1024">
                  <c:v>5.7977657817805749E-2</c:v>
                </c:pt>
                <c:pt idx="1025">
                  <c:v>5.6977646092321005E-2</c:v>
                </c:pt>
                <c:pt idx="1026">
                  <c:v>5.5977634366836254E-2</c:v>
                </c:pt>
                <c:pt idx="1027">
                  <c:v>5.4977613887531335E-2</c:v>
                </c:pt>
                <c:pt idx="1028">
                  <c:v>5.3977596250998967E-2</c:v>
                </c:pt>
                <c:pt idx="1029">
                  <c:v>5.297757874963132E-2</c:v>
                </c:pt>
                <c:pt idx="1030">
                  <c:v>5.1977561121806806E-2</c:v>
                </c:pt>
                <c:pt idx="1031">
                  <c:v>5.097753601211169E-2</c:v>
                </c:pt>
                <c:pt idx="1032">
                  <c:v>4.9977518583043966E-2</c:v>
                </c:pt>
                <c:pt idx="1033">
                  <c:v>4.8977501007457097E-2</c:v>
                </c:pt>
                <c:pt idx="1034">
                  <c:v>4.7977483372994546E-2</c:v>
                </c:pt>
                <c:pt idx="1035">
                  <c:v>4.6977458170729749E-2</c:v>
                </c:pt>
                <c:pt idx="1036">
                  <c:v>4.5977440510259281E-2</c:v>
                </c:pt>
                <c:pt idx="1037">
                  <c:v>4.4977422846249435E-2</c:v>
                </c:pt>
                <c:pt idx="1038">
                  <c:v>4.3977405021154312E-2</c:v>
                </c:pt>
                <c:pt idx="1039">
                  <c:v>4.2977382983057484E-2</c:v>
                </c:pt>
                <c:pt idx="1040">
                  <c:v>4.1977370600289242E-2</c:v>
                </c:pt>
                <c:pt idx="1041">
                  <c:v>4.0977358855900814E-2</c:v>
                </c:pt>
                <c:pt idx="1042">
                  <c:v>3.9977347118366188E-2</c:v>
                </c:pt>
                <c:pt idx="1043">
                  <c:v>3.8977335392881583E-2</c:v>
                </c:pt>
                <c:pt idx="1044">
                  <c:v>3.797732366739684E-2</c:v>
                </c:pt>
                <c:pt idx="1045">
                  <c:v>3.6977310425834714E-2</c:v>
                </c:pt>
                <c:pt idx="1046">
                  <c:v>3.5977280090447497E-2</c:v>
                </c:pt>
                <c:pt idx="1047">
                  <c:v>3.4977246928217201E-2</c:v>
                </c:pt>
                <c:pt idx="1048">
                  <c:v>3.3977199087989796E-2</c:v>
                </c:pt>
                <c:pt idx="1049">
                  <c:v>3.297717328689441E-2</c:v>
                </c:pt>
                <c:pt idx="1050">
                  <c:v>3.1977144952887851E-2</c:v>
                </c:pt>
                <c:pt idx="1051">
                  <c:v>3.0977116636477536E-2</c:v>
                </c:pt>
                <c:pt idx="1052">
                  <c:v>2.9977071868192061E-2</c:v>
                </c:pt>
                <c:pt idx="1053">
                  <c:v>2.8977044768069837E-2</c:v>
                </c:pt>
                <c:pt idx="1054">
                  <c:v>2.7977017539551223E-2</c:v>
                </c:pt>
                <c:pt idx="1055">
                  <c:v>2.6976973842588299E-2</c:v>
                </c:pt>
                <c:pt idx="1056">
                  <c:v>2.5976946841969311E-2</c:v>
                </c:pt>
                <c:pt idx="1057">
                  <c:v>2.4976919441936744E-2</c:v>
                </c:pt>
                <c:pt idx="1058">
                  <c:v>2.3976874084528949E-2</c:v>
                </c:pt>
                <c:pt idx="1059">
                  <c:v>2.2976846888066234E-2</c:v>
                </c:pt>
                <c:pt idx="1060">
                  <c:v>2.1976819935200866E-2</c:v>
                </c:pt>
                <c:pt idx="1061">
                  <c:v>2.0976776288133926E-2</c:v>
                </c:pt>
                <c:pt idx="1062">
                  <c:v>1.9976749283273317E-2</c:v>
                </c:pt>
                <c:pt idx="1063">
                  <c:v>2.0976737557574898E-2</c:v>
                </c:pt>
                <c:pt idx="1064">
                  <c:v>2.1976725832055639E-2</c:v>
                </c:pt>
                <c:pt idx="1065">
                  <c:v>2.2976714106536383E-2</c:v>
                </c:pt>
                <c:pt idx="1066">
                  <c:v>2.3976702381017127E-2</c:v>
                </c:pt>
                <c:pt idx="1067">
                  <c:v>2.4976690655497871E-2</c:v>
                </c:pt>
                <c:pt idx="1068">
                  <c:v>2.5976670239173452E-2</c:v>
                </c:pt>
                <c:pt idx="1069">
                  <c:v>2.6976642650620934E-2</c:v>
                </c:pt>
                <c:pt idx="1070">
                  <c:v>2.7976596342176051E-2</c:v>
                </c:pt>
                <c:pt idx="1071">
                  <c:v>2.8976568666272316E-2</c:v>
                </c:pt>
                <c:pt idx="1072">
                  <c:v>2.997654117571405E-2</c:v>
                </c:pt>
                <c:pt idx="1073">
                  <c:v>3.097649485453087E-2</c:v>
                </c:pt>
                <c:pt idx="1074">
                  <c:v>3.1976466577906773E-2</c:v>
                </c:pt>
                <c:pt idx="1075">
                  <c:v>3.2976438909272945E-2</c:v>
                </c:pt>
                <c:pt idx="1076">
                  <c:v>3.3976410775144607E-2</c:v>
                </c:pt>
                <c:pt idx="1077">
                  <c:v>3.4976364886489822E-2</c:v>
                </c:pt>
                <c:pt idx="1078">
                  <c:v>3.5976337271195542E-2</c:v>
                </c:pt>
                <c:pt idx="1079">
                  <c:v>3.6976309014581085E-2</c:v>
                </c:pt>
                <c:pt idx="1080">
                  <c:v>3.7976280410840571E-2</c:v>
                </c:pt>
                <c:pt idx="1081">
                  <c:v>3.8976251727690377E-2</c:v>
                </c:pt>
                <c:pt idx="1082">
                  <c:v>3.9976205745471574E-2</c:v>
                </c:pt>
                <c:pt idx="1083">
                  <c:v>4.0976177553959756E-2</c:v>
                </c:pt>
                <c:pt idx="1084">
                  <c:v>4.1976150792323474E-2</c:v>
                </c:pt>
                <c:pt idx="1085">
                  <c:v>4.2976135643154438E-2</c:v>
                </c:pt>
                <c:pt idx="1086">
                  <c:v>4.3976123896093552E-2</c:v>
                </c:pt>
                <c:pt idx="1087">
                  <c:v>4.4976112155919144E-2</c:v>
                </c:pt>
                <c:pt idx="1088">
                  <c:v>4.5976100430399715E-2</c:v>
                </c:pt>
                <c:pt idx="1089">
                  <c:v>4.6976088704880459E-2</c:v>
                </c:pt>
                <c:pt idx="1090">
                  <c:v>4.7976076979361203E-2</c:v>
                </c:pt>
                <c:pt idx="1091">
                  <c:v>4.8976065253841947E-2</c:v>
                </c:pt>
                <c:pt idx="1092">
                  <c:v>4.9976053188173435E-2</c:v>
                </c:pt>
                <c:pt idx="1093">
                  <c:v>5.0976039689739322E-2</c:v>
                </c:pt>
                <c:pt idx="1094">
                  <c:v>5.1976014219801345E-2</c:v>
                </c:pt>
                <c:pt idx="1095">
                  <c:v>5.2975996778192869E-2</c:v>
                </c:pt>
                <c:pt idx="1096">
                  <c:v>5.3975978856840898E-2</c:v>
                </c:pt>
                <c:pt idx="1097">
                  <c:v>5.497596115273784E-2</c:v>
                </c:pt>
                <c:pt idx="1098">
                  <c:v>5.59759357991425E-2</c:v>
                </c:pt>
                <c:pt idx="1099">
                  <c:v>5.6975918009752241E-2</c:v>
                </c:pt>
                <c:pt idx="1100">
                  <c:v>5.7975900271071489E-2</c:v>
                </c:pt>
                <c:pt idx="1101">
                  <c:v>5.8975874948060038E-2</c:v>
                </c:pt>
                <c:pt idx="1102">
                  <c:v>5.9975857173204389E-2</c:v>
                </c:pt>
                <c:pt idx="1103">
                  <c:v>6.0975842712662723E-2</c:v>
                </c:pt>
                <c:pt idx="1104">
                  <c:v>6.1975818943828323E-2</c:v>
                </c:pt>
                <c:pt idx="1105">
                  <c:v>6.2975796252724953E-2</c:v>
                </c:pt>
                <c:pt idx="1106">
                  <c:v>6.1975786178142346E-2</c:v>
                </c:pt>
                <c:pt idx="1107">
                  <c:v>6.0975774452638243E-2</c:v>
                </c:pt>
                <c:pt idx="1108">
                  <c:v>5.9975762727153492E-2</c:v>
                </c:pt>
                <c:pt idx="1109">
                  <c:v>5.8975751001668741E-2</c:v>
                </c:pt>
                <c:pt idx="1110">
                  <c:v>5.7975739276183998E-2</c:v>
                </c:pt>
                <c:pt idx="1111">
                  <c:v>5.6975727550699254E-2</c:v>
                </c:pt>
                <c:pt idx="1112">
                  <c:v>5.5975715825214503E-2</c:v>
                </c:pt>
                <c:pt idx="1113">
                  <c:v>5.4975695432655375E-2</c:v>
                </c:pt>
                <c:pt idx="1114">
                  <c:v>5.3975677829797217E-2</c:v>
                </c:pt>
                <c:pt idx="1115">
                  <c:v>5.2975660380398804E-2</c:v>
                </c:pt>
                <c:pt idx="1116">
                  <c:v>5.1975642715388182E-2</c:v>
                </c:pt>
                <c:pt idx="1117">
                  <c:v>5.0975617729776018E-2</c:v>
                </c:pt>
                <c:pt idx="1118">
                  <c:v>4.9975600262316303E-2</c:v>
                </c:pt>
                <c:pt idx="1119">
                  <c:v>4.897558264819827E-2</c:v>
                </c:pt>
                <c:pt idx="1120">
                  <c:v>4.7975565037500709E-2</c:v>
                </c:pt>
                <c:pt idx="1121">
                  <c:v>4.6975539295089838E-2</c:v>
                </c:pt>
                <c:pt idx="1122">
                  <c:v>4.5975521776262018E-2</c:v>
                </c:pt>
                <c:pt idx="1123">
                  <c:v>4.4975503980872557E-2</c:v>
                </c:pt>
                <c:pt idx="1124">
                  <c:v>4.3975485921650778E-2</c:v>
                </c:pt>
                <c:pt idx="1125">
                  <c:v>4.2975470329987941E-2</c:v>
                </c:pt>
                <c:pt idx="1126">
                  <c:v>4.1975458582460899E-2</c:v>
                </c:pt>
                <c:pt idx="1127">
                  <c:v>4.0975446841768147E-2</c:v>
                </c:pt>
                <c:pt idx="1128">
                  <c:v>3.9975435107941555E-2</c:v>
                </c:pt>
                <c:pt idx="1129">
                  <c:v>3.8975423380996764E-2</c:v>
                </c:pt>
                <c:pt idx="1130">
                  <c:v>3.7975411573115694E-2</c:v>
                </c:pt>
                <c:pt idx="1131">
                  <c:v>3.697538136411601E-2</c:v>
                </c:pt>
                <c:pt idx="1132">
                  <c:v>3.5975348893889501E-2</c:v>
                </c:pt>
                <c:pt idx="1133">
                  <c:v>3.4975318625809534E-2</c:v>
                </c:pt>
                <c:pt idx="1134">
                  <c:v>3.3975277149282675E-2</c:v>
                </c:pt>
                <c:pt idx="1135">
                  <c:v>3.2975250392981034E-2</c:v>
                </c:pt>
                <c:pt idx="1136">
                  <c:v>3.197522150630213E-2</c:v>
                </c:pt>
                <c:pt idx="1137">
                  <c:v>3.0975175828138128E-2</c:v>
                </c:pt>
                <c:pt idx="1138">
                  <c:v>2.9975148593997438E-2</c:v>
                </c:pt>
                <c:pt idx="1139">
                  <c:v>2.8975121379982684E-2</c:v>
                </c:pt>
                <c:pt idx="1140">
                  <c:v>2.797507709548866E-2</c:v>
                </c:pt>
                <c:pt idx="1141">
                  <c:v>2.6975050221132817E-2</c:v>
                </c:pt>
                <c:pt idx="1142">
                  <c:v>2.5975023015804257E-2</c:v>
                </c:pt>
                <c:pt idx="1143">
                  <c:v>2.4974995431744289E-2</c:v>
                </c:pt>
                <c:pt idx="1144">
                  <c:v>2.3974950485206353E-2</c:v>
                </c:pt>
                <c:pt idx="1145">
                  <c:v>2.2974923603892049E-2</c:v>
                </c:pt>
                <c:pt idx="1146">
                  <c:v>2.1974896656643258E-2</c:v>
                </c:pt>
                <c:pt idx="1147">
                  <c:v>2.0974852959677527E-2</c:v>
                </c:pt>
                <c:pt idx="1148">
                  <c:v>1.9974825927907756E-2</c:v>
                </c:pt>
                <c:pt idx="1149">
                  <c:v>2.0974814202209022E-2</c:v>
                </c:pt>
                <c:pt idx="1150">
                  <c:v>2.1974802476689762E-2</c:v>
                </c:pt>
                <c:pt idx="1151">
                  <c:v>2.2974790751170506E-2</c:v>
                </c:pt>
                <c:pt idx="1152">
                  <c:v>2.397477902565125E-2</c:v>
                </c:pt>
                <c:pt idx="1153">
                  <c:v>2.4974767300131994E-2</c:v>
                </c:pt>
                <c:pt idx="1154">
                  <c:v>2.5974746957261107E-2</c:v>
                </c:pt>
                <c:pt idx="1155">
                  <c:v>2.6974719587103915E-2</c:v>
                </c:pt>
                <c:pt idx="1156">
                  <c:v>2.7974674112303342E-2</c:v>
                </c:pt>
                <c:pt idx="1157">
                  <c:v>2.8974646102768134E-2</c:v>
                </c:pt>
                <c:pt idx="1158">
                  <c:v>2.9974618694561223E-2</c:v>
                </c:pt>
                <c:pt idx="1159">
                  <c:v>3.0974590789556208E-2</c:v>
                </c:pt>
                <c:pt idx="1160">
                  <c:v>3.1974543918560888E-2</c:v>
                </c:pt>
                <c:pt idx="1161">
                  <c:v>3.2974516004065826E-2</c:v>
                </c:pt>
                <c:pt idx="1162">
                  <c:v>3.3974488192554712E-2</c:v>
                </c:pt>
                <c:pt idx="1163">
                  <c:v>3.4974460088077849E-2</c:v>
                </c:pt>
                <c:pt idx="1164">
                  <c:v>3.5974414998065946E-2</c:v>
                </c:pt>
                <c:pt idx="1165">
                  <c:v>3.6974387095825637E-2</c:v>
                </c:pt>
                <c:pt idx="1166">
                  <c:v>3.7974358642152026E-2</c:v>
                </c:pt>
              </c:numCache>
            </c:numRef>
          </c:xVal>
          <c:yVal>
            <c:numRef>
              <c:f>'NiTi AM'!$AS$102:$AS$1268</c:f>
              <c:numCache>
                <c:formatCode>0.0</c:formatCode>
                <c:ptCount val="1167"/>
                <c:pt idx="0">
                  <c:v>90.789963801598972</c:v>
                </c:pt>
                <c:pt idx="1">
                  <c:v>84.002614866926393</c:v>
                </c:pt>
                <c:pt idx="2">
                  <c:v>70.802409351774713</c:v>
                </c:pt>
                <c:pt idx="3">
                  <c:v>57.70390857964842</c:v>
                </c:pt>
                <c:pt idx="4">
                  <c:v>44.773507296312786</c:v>
                </c:pt>
                <c:pt idx="5">
                  <c:v>38.071959124168323</c:v>
                </c:pt>
                <c:pt idx="6">
                  <c:v>25.024053826371595</c:v>
                </c:pt>
                <c:pt idx="7">
                  <c:v>12.244651766906816</c:v>
                </c:pt>
                <c:pt idx="8">
                  <c:v>3.9376267701675918</c:v>
                </c:pt>
                <c:pt idx="9">
                  <c:v>-51.237310422596018</c:v>
                </c:pt>
                <c:pt idx="10">
                  <c:v>6.7162589747042674</c:v>
                </c:pt>
                <c:pt idx="11">
                  <c:v>64.021019040969705</c:v>
                </c:pt>
                <c:pt idx="12">
                  <c:v>121.45210894140911</c:v>
                </c:pt>
                <c:pt idx="13">
                  <c:v>179.11011827652777</c:v>
                </c:pt>
                <c:pt idx="14">
                  <c:v>236.99854691616346</c:v>
                </c:pt>
                <c:pt idx="15">
                  <c:v>294.95211631351293</c:v>
                </c:pt>
                <c:pt idx="16">
                  <c:v>352.90568571086351</c:v>
                </c:pt>
                <c:pt idx="17">
                  <c:v>410.53188544381499</c:v>
                </c:pt>
                <c:pt idx="18">
                  <c:v>439.11593504633578</c:v>
                </c:pt>
                <c:pt idx="19">
                  <c:v>445.57995766027165</c:v>
                </c:pt>
                <c:pt idx="20">
                  <c:v>459.01816554851428</c:v>
                </c:pt>
                <c:pt idx="21">
                  <c:v>471.64225949207878</c:v>
                </c:pt>
                <c:pt idx="22">
                  <c:v>478.30531227246507</c:v>
                </c:pt>
                <c:pt idx="23">
                  <c:v>491.1355048274616</c:v>
                </c:pt>
                <c:pt idx="24">
                  <c:v>503.97360489074157</c:v>
                </c:pt>
                <c:pt idx="25">
                  <c:v>510.39265489074194</c:v>
                </c:pt>
                <c:pt idx="26">
                  <c:v>523.42185786526841</c:v>
                </c:pt>
                <c:pt idx="27">
                  <c:v>536.28395658452882</c:v>
                </c:pt>
                <c:pt idx="28">
                  <c:v>542.38161822756308</c:v>
                </c:pt>
                <c:pt idx="29">
                  <c:v>552.43366803377285</c:v>
                </c:pt>
                <c:pt idx="30">
                  <c:v>559.63375371654911</c:v>
                </c:pt>
                <c:pt idx="31">
                  <c:v>570.75494684754847</c:v>
                </c:pt>
                <c:pt idx="32">
                  <c:v>578.10493973944585</c:v>
                </c:pt>
                <c:pt idx="33">
                  <c:v>584.45911013119496</c:v>
                </c:pt>
                <c:pt idx="34">
                  <c:v>595.35815087392029</c:v>
                </c:pt>
                <c:pt idx="35">
                  <c:v>602.56741223683287</c:v>
                </c:pt>
                <c:pt idx="36">
                  <c:v>609.25267582055346</c:v>
                </c:pt>
                <c:pt idx="37">
                  <c:v>615.55874143929293</c:v>
                </c:pt>
                <c:pt idx="38">
                  <c:v>626.42757611138495</c:v>
                </c:pt>
                <c:pt idx="39">
                  <c:v>633.82433298123237</c:v>
                </c:pt>
                <c:pt idx="40">
                  <c:v>640.26407456162019</c:v>
                </c:pt>
                <c:pt idx="41">
                  <c:v>651.17071204964975</c:v>
                </c:pt>
                <c:pt idx="42">
                  <c:v>658.4791552210354</c:v>
                </c:pt>
                <c:pt idx="43">
                  <c:v>664.86027332587605</c:v>
                </c:pt>
                <c:pt idx="44">
                  <c:v>671.17485058180489</c:v>
                </c:pt>
                <c:pt idx="45">
                  <c:v>682.17046435114628</c:v>
                </c:pt>
                <c:pt idx="46">
                  <c:v>689.39846492317599</c:v>
                </c:pt>
                <c:pt idx="47">
                  <c:v>695.76900361525156</c:v>
                </c:pt>
                <c:pt idx="48">
                  <c:v>702.1870329529371</c:v>
                </c:pt>
                <c:pt idx="49">
                  <c:v>713.21531030993776</c:v>
                </c:pt>
                <c:pt idx="50">
                  <c:v>720.2627160452397</c:v>
                </c:pt>
                <c:pt idx="51">
                  <c:v>726.77661145912555</c:v>
                </c:pt>
                <c:pt idx="52">
                  <c:v>733.02233118032859</c:v>
                </c:pt>
                <c:pt idx="53">
                  <c:v>743.85938111836322</c:v>
                </c:pt>
                <c:pt idx="54">
                  <c:v>750.8528052239086</c:v>
                </c:pt>
                <c:pt idx="55">
                  <c:v>757.35607998513274</c:v>
                </c:pt>
                <c:pt idx="56">
                  <c:v>763.59927800874311</c:v>
                </c:pt>
                <c:pt idx="57">
                  <c:v>774.51363571976901</c:v>
                </c:pt>
                <c:pt idx="58">
                  <c:v>781.50179556861508</c:v>
                </c:pt>
                <c:pt idx="59">
                  <c:v>787.70844060948457</c:v>
                </c:pt>
                <c:pt idx="60">
                  <c:v>793.9374247634596</c:v>
                </c:pt>
                <c:pt idx="61">
                  <c:v>804.81017883790139</c:v>
                </c:pt>
                <c:pt idx="62">
                  <c:v>811.68589372149063</c:v>
                </c:pt>
                <c:pt idx="63">
                  <c:v>753.73125025348054</c:v>
                </c:pt>
                <c:pt idx="64">
                  <c:v>695.7765217721543</c:v>
                </c:pt>
                <c:pt idx="65">
                  <c:v>637.82179329182497</c:v>
                </c:pt>
                <c:pt idx="66">
                  <c:v>579.86706481149565</c:v>
                </c:pt>
                <c:pt idx="67">
                  <c:v>521.91233633116633</c:v>
                </c:pt>
                <c:pt idx="68">
                  <c:v>463.95760785083695</c:v>
                </c:pt>
                <c:pt idx="69">
                  <c:v>424.5272254946637</c:v>
                </c:pt>
                <c:pt idx="70">
                  <c:v>412.03825716825548</c:v>
                </c:pt>
                <c:pt idx="71">
                  <c:v>398.67636415913785</c:v>
                </c:pt>
                <c:pt idx="72">
                  <c:v>392.12141321613092</c:v>
                </c:pt>
                <c:pt idx="73">
                  <c:v>379.70860258399114</c:v>
                </c:pt>
                <c:pt idx="74">
                  <c:v>373.45965292592422</c:v>
                </c:pt>
                <c:pt idx="75">
                  <c:v>360.47686068819769</c:v>
                </c:pt>
                <c:pt idx="76">
                  <c:v>347.57896003242485</c:v>
                </c:pt>
                <c:pt idx="77">
                  <c:v>341.20900941993</c:v>
                </c:pt>
                <c:pt idx="78">
                  <c:v>328.34021144607021</c:v>
                </c:pt>
                <c:pt idx="79">
                  <c:v>321.77726244407347</c:v>
                </c:pt>
                <c:pt idx="80">
                  <c:v>308.99045727970747</c:v>
                </c:pt>
                <c:pt idx="81">
                  <c:v>296.02955863950325</c:v>
                </c:pt>
                <c:pt idx="82">
                  <c:v>289.70860740888168</c:v>
                </c:pt>
                <c:pt idx="83">
                  <c:v>276.58181508278216</c:v>
                </c:pt>
                <c:pt idx="84">
                  <c:v>263.81291235453131</c:v>
                </c:pt>
                <c:pt idx="85">
                  <c:v>257.07496512296922</c:v>
                </c:pt>
                <c:pt idx="86">
                  <c:v>243.77716248216791</c:v>
                </c:pt>
                <c:pt idx="87">
                  <c:v>230.51126224055895</c:v>
                </c:pt>
                <c:pt idx="88">
                  <c:v>223.77931298682884</c:v>
                </c:pt>
                <c:pt idx="89">
                  <c:v>210.90650420880451</c:v>
                </c:pt>
                <c:pt idx="90">
                  <c:v>197.70660674806956</c:v>
                </c:pt>
                <c:pt idx="91">
                  <c:v>184.32370813440747</c:v>
                </c:pt>
                <c:pt idx="92">
                  <c:v>177.71875748805823</c:v>
                </c:pt>
                <c:pt idx="93">
                  <c:v>164.58095639898238</c:v>
                </c:pt>
                <c:pt idx="94">
                  <c:v>151.28105763104546</c:v>
                </c:pt>
                <c:pt idx="95">
                  <c:v>144.75610669118979</c:v>
                </c:pt>
                <c:pt idx="96">
                  <c:v>131.66130738186723</c:v>
                </c:pt>
                <c:pt idx="97">
                  <c:v>118.33040918305679</c:v>
                </c:pt>
                <c:pt idx="98">
                  <c:v>105.22050752524899</c:v>
                </c:pt>
                <c:pt idx="99">
                  <c:v>98.602158008857657</c:v>
                </c:pt>
                <c:pt idx="100">
                  <c:v>85.141761391346648</c:v>
                </c:pt>
                <c:pt idx="101">
                  <c:v>71.94145945728377</c:v>
                </c:pt>
                <c:pt idx="102">
                  <c:v>58.842958686114216</c:v>
                </c:pt>
                <c:pt idx="103">
                  <c:v>52.264908905988918</c:v>
                </c:pt>
                <c:pt idx="104">
                  <c:v>39.211107353336658</c:v>
                </c:pt>
                <c:pt idx="105">
                  <c:v>26.163107307155762</c:v>
                </c:pt>
                <c:pt idx="106">
                  <c:v>13.383705248618954</c:v>
                </c:pt>
                <c:pt idx="107">
                  <c:v>5.0766802518797238</c:v>
                </c:pt>
                <c:pt idx="108">
                  <c:v>-36.889206658710187</c:v>
                </c:pt>
                <c:pt idx="109">
                  <c:v>-94.21564188310083</c:v>
                </c:pt>
                <c:pt idx="110">
                  <c:v>-151.76844922864973</c:v>
                </c:pt>
                <c:pt idx="111">
                  <c:v>-93.814879831306115</c:v>
                </c:pt>
                <c:pt idx="112">
                  <c:v>-35.861310433955545</c:v>
                </c:pt>
                <c:pt idx="113">
                  <c:v>16.740918029849965</c:v>
                </c:pt>
                <c:pt idx="114">
                  <c:v>73.981031010627788</c:v>
                </c:pt>
                <c:pt idx="115">
                  <c:v>131.93460040796589</c:v>
                </c:pt>
                <c:pt idx="116">
                  <c:v>189.88816980531647</c:v>
                </c:pt>
                <c:pt idx="117">
                  <c:v>247.84173920266704</c:v>
                </c:pt>
                <c:pt idx="118">
                  <c:v>305.79530860001762</c:v>
                </c:pt>
                <c:pt idx="119">
                  <c:v>363.7488779973682</c:v>
                </c:pt>
                <c:pt idx="120">
                  <c:v>421.70244739471877</c:v>
                </c:pt>
                <c:pt idx="121">
                  <c:v>440.25524597038589</c:v>
                </c:pt>
                <c:pt idx="122">
                  <c:v>446.71928081131392</c:v>
                </c:pt>
                <c:pt idx="123">
                  <c:v>460.15748869981081</c:v>
                </c:pt>
                <c:pt idx="124">
                  <c:v>472.78158264337532</c:v>
                </c:pt>
                <c:pt idx="125">
                  <c:v>485.76168546333838</c:v>
                </c:pt>
                <c:pt idx="126">
                  <c:v>492.27473564054827</c:v>
                </c:pt>
                <c:pt idx="127">
                  <c:v>505.11293275303149</c:v>
                </c:pt>
                <c:pt idx="128">
                  <c:v>518.03503340831662</c:v>
                </c:pt>
                <c:pt idx="129">
                  <c:v>524.56108391133796</c:v>
                </c:pt>
                <c:pt idx="130">
                  <c:v>537.4232809989312</c:v>
                </c:pt>
                <c:pt idx="131">
                  <c:v>547.80312413922343</c:v>
                </c:pt>
                <c:pt idx="132">
                  <c:v>554.25630356299735</c:v>
                </c:pt>
                <c:pt idx="133">
                  <c:v>565.36715873198386</c:v>
                </c:pt>
                <c:pt idx="134">
                  <c:v>572.53129173625734</c:v>
                </c:pt>
                <c:pt idx="135">
                  <c:v>579.14198101848706</c:v>
                </c:pt>
                <c:pt idx="136">
                  <c:v>585.37738253697569</c:v>
                </c:pt>
                <c:pt idx="137">
                  <c:v>596.24850289853134</c:v>
                </c:pt>
                <c:pt idx="138">
                  <c:v>603.452098379218</c:v>
                </c:pt>
                <c:pt idx="139">
                  <c:v>610.13639995957158</c:v>
                </c:pt>
                <c:pt idx="140">
                  <c:v>621.08595449920881</c:v>
                </c:pt>
                <c:pt idx="141">
                  <c:v>628.16712170555218</c:v>
                </c:pt>
                <c:pt idx="142">
                  <c:v>634.85516556300172</c:v>
                </c:pt>
                <c:pt idx="143">
                  <c:v>645.78279498590882</c:v>
                </c:pt>
                <c:pt idx="144">
                  <c:v>652.9219000102604</c:v>
                </c:pt>
                <c:pt idx="145">
                  <c:v>659.5309302927925</c:v>
                </c:pt>
                <c:pt idx="146">
                  <c:v>665.79932731180918</c:v>
                </c:pt>
                <c:pt idx="147">
                  <c:v>676.78277626185695</c:v>
                </c:pt>
                <c:pt idx="148">
                  <c:v>683.92199736115833</c:v>
                </c:pt>
                <c:pt idx="149">
                  <c:v>690.44003659175462</c:v>
                </c:pt>
                <c:pt idx="150">
                  <c:v>696.69661425388642</c:v>
                </c:pt>
                <c:pt idx="151">
                  <c:v>707.72336902244672</c:v>
                </c:pt>
                <c:pt idx="152">
                  <c:v>714.93084620341995</c:v>
                </c:pt>
                <c:pt idx="153">
                  <c:v>721.28768125866827</c:v>
                </c:pt>
                <c:pt idx="154">
                  <c:v>727.68926132522586</c:v>
                </c:pt>
                <c:pt idx="155">
                  <c:v>738.50788992878506</c:v>
                </c:pt>
                <c:pt idx="156">
                  <c:v>745.59447507510311</c:v>
                </c:pt>
                <c:pt idx="157">
                  <c:v>751.91702220713501</c:v>
                </c:pt>
                <c:pt idx="158">
                  <c:v>758.3114502637784</c:v>
                </c:pt>
                <c:pt idx="159">
                  <c:v>769.22501481290635</c:v>
                </c:pt>
                <c:pt idx="160">
                  <c:v>711.27041056063172</c:v>
                </c:pt>
                <c:pt idx="161">
                  <c:v>653.31568207884573</c:v>
                </c:pt>
                <c:pt idx="162">
                  <c:v>595.3609535985164</c:v>
                </c:pt>
                <c:pt idx="163">
                  <c:v>537.40622511818708</c:v>
                </c:pt>
                <c:pt idx="164">
                  <c:v>479.4514966378577</c:v>
                </c:pt>
                <c:pt idx="165">
                  <c:v>421.49676815752832</c:v>
                </c:pt>
                <c:pt idx="166">
                  <c:v>380.20597954714555</c:v>
                </c:pt>
                <c:pt idx="167">
                  <c:v>367.22301099002993</c:v>
                </c:pt>
                <c:pt idx="168">
                  <c:v>360.68106137934558</c:v>
                </c:pt>
                <c:pt idx="169">
                  <c:v>347.95525590797803</c:v>
                </c:pt>
                <c:pt idx="170">
                  <c:v>341.57730602537322</c:v>
                </c:pt>
                <c:pt idx="171">
                  <c:v>328.52351069870519</c:v>
                </c:pt>
                <c:pt idx="172">
                  <c:v>315.73660865232983</c:v>
                </c:pt>
                <c:pt idx="173">
                  <c:v>309.21165968072842</c:v>
                </c:pt>
                <c:pt idx="174">
                  <c:v>296.45485519126441</c:v>
                </c:pt>
                <c:pt idx="175">
                  <c:v>283.3279580906501</c:v>
                </c:pt>
                <c:pt idx="176">
                  <c:v>276.94900668513588</c:v>
                </c:pt>
                <c:pt idx="177">
                  <c:v>263.82121248647599</c:v>
                </c:pt>
                <c:pt idx="178">
                  <c:v>250.52331378034634</c:v>
                </c:pt>
                <c:pt idx="179">
                  <c:v>243.8503639608181</c:v>
                </c:pt>
                <c:pt idx="180">
                  <c:v>230.52556364711188</c:v>
                </c:pt>
                <c:pt idx="181">
                  <c:v>217.65266025402875</c:v>
                </c:pt>
                <c:pt idx="182">
                  <c:v>211.12371097260419</c:v>
                </c:pt>
                <c:pt idx="183">
                  <c:v>197.70091656405995</c:v>
                </c:pt>
                <c:pt idx="184">
                  <c:v>184.46501516988755</c:v>
                </c:pt>
                <c:pt idx="185">
                  <c:v>178.0100639384045</c:v>
                </c:pt>
                <c:pt idx="186">
                  <c:v>164.64627097277261</c:v>
                </c:pt>
                <c:pt idx="187">
                  <c:v>151.50236932550615</c:v>
                </c:pt>
                <c:pt idx="188">
                  <c:v>138.40746895272889</c:v>
                </c:pt>
                <c:pt idx="189">
                  <c:v>131.81851926964563</c:v>
                </c:pt>
                <c:pt idx="190">
                  <c:v>118.39472300415305</c:v>
                </c:pt>
                <c:pt idx="191">
                  <c:v>105.34842019027242</c:v>
                </c:pt>
                <c:pt idx="192">
                  <c:v>91.88792336512364</c:v>
                </c:pt>
                <c:pt idx="193">
                  <c:v>85.283972426814088</c:v>
                </c:pt>
                <c:pt idx="194">
                  <c:v>72.150571301237136</c:v>
                </c:pt>
                <c:pt idx="195">
                  <c:v>59.011171345170908</c:v>
                </c:pt>
                <c:pt idx="196">
                  <c:v>45.957270694460775</c:v>
                </c:pt>
                <c:pt idx="197">
                  <c:v>39.359021240656801</c:v>
                </c:pt>
                <c:pt idx="198">
                  <c:v>26.531015658361959</c:v>
                </c:pt>
                <c:pt idx="199">
                  <c:v>11.822940312414197</c:v>
                </c:pt>
                <c:pt idx="200">
                  <c:v>-12.54963501119261</c:v>
                </c:pt>
                <c:pt idx="201">
                  <c:v>-70.504363490144172</c:v>
                </c:pt>
                <c:pt idx="202">
                  <c:v>-128.45909197047359</c:v>
                </c:pt>
                <c:pt idx="203">
                  <c:v>-186.41382045080297</c:v>
                </c:pt>
                <c:pt idx="204">
                  <c:v>-244.36854893113235</c:v>
                </c:pt>
                <c:pt idx="205">
                  <c:v>-186.41497953378175</c:v>
                </c:pt>
                <c:pt idx="206">
                  <c:v>-128.4614101364312</c:v>
                </c:pt>
                <c:pt idx="207">
                  <c:v>-70.507840739080621</c:v>
                </c:pt>
                <c:pt idx="208">
                  <c:v>-12.554271341730043</c:v>
                </c:pt>
                <c:pt idx="209">
                  <c:v>41.075683151149732</c:v>
                </c:pt>
                <c:pt idx="210">
                  <c:v>98.385153301988908</c:v>
                </c:pt>
                <c:pt idx="211">
                  <c:v>155.92066123648596</c:v>
                </c:pt>
                <c:pt idx="212">
                  <c:v>213.68483845393087</c:v>
                </c:pt>
                <c:pt idx="213">
                  <c:v>271.63840785127815</c:v>
                </c:pt>
                <c:pt idx="214">
                  <c:v>329.59197724862872</c:v>
                </c:pt>
                <c:pt idx="215">
                  <c:v>385.57909986866895</c:v>
                </c:pt>
                <c:pt idx="216">
                  <c:v>438.78162595499339</c:v>
                </c:pt>
                <c:pt idx="217">
                  <c:v>447.00164140540755</c:v>
                </c:pt>
                <c:pt idx="218">
                  <c:v>460.51880584440647</c:v>
                </c:pt>
                <c:pt idx="219">
                  <c:v>473.13589918672579</c:v>
                </c:pt>
                <c:pt idx="220">
                  <c:v>479.52794984849754</c:v>
                </c:pt>
                <c:pt idx="221">
                  <c:v>492.50815291382855</c:v>
                </c:pt>
                <c:pt idx="222">
                  <c:v>505.51625313057798</c:v>
                </c:pt>
                <c:pt idx="223">
                  <c:v>511.8593018928791</c:v>
                </c:pt>
                <c:pt idx="224">
                  <c:v>524.7815056124723</c:v>
                </c:pt>
                <c:pt idx="225">
                  <c:v>537.73360584567411</c:v>
                </c:pt>
                <c:pt idx="226">
                  <c:v>544.16965553684258</c:v>
                </c:pt>
                <c:pt idx="227">
                  <c:v>554.54956406200677</c:v>
                </c:pt>
                <c:pt idx="228">
                  <c:v>565.87354712446597</c:v>
                </c:pt>
                <c:pt idx="229">
                  <c:v>573.10475378925196</c:v>
                </c:pt>
                <c:pt idx="230">
                  <c:v>579.55758557173863</c:v>
                </c:pt>
                <c:pt idx="231">
                  <c:v>586.05085428301152</c:v>
                </c:pt>
                <c:pt idx="232">
                  <c:v>596.81919536042085</c:v>
                </c:pt>
                <c:pt idx="233">
                  <c:v>604.02594308934613</c:v>
                </c:pt>
                <c:pt idx="234">
                  <c:v>610.55606491097171</c:v>
                </c:pt>
                <c:pt idx="235">
                  <c:v>621.63108347368996</c:v>
                </c:pt>
                <c:pt idx="236">
                  <c:v>628.80563344597647</c:v>
                </c:pt>
                <c:pt idx="237">
                  <c:v>635.20274629955418</c:v>
                </c:pt>
                <c:pt idx="238">
                  <c:v>646.2771912875636</c:v>
                </c:pt>
                <c:pt idx="239">
                  <c:v>653.39845449486063</c:v>
                </c:pt>
                <c:pt idx="240">
                  <c:v>659.84431319309783</c:v>
                </c:pt>
                <c:pt idx="241">
                  <c:v>666.33896060266989</c:v>
                </c:pt>
                <c:pt idx="242">
                  <c:v>677.21181466419921</c:v>
                </c:pt>
                <c:pt idx="243">
                  <c:v>684.47841910910563</c:v>
                </c:pt>
                <c:pt idx="244">
                  <c:v>690.93795838700964</c:v>
                </c:pt>
                <c:pt idx="245">
                  <c:v>701.86440517513483</c:v>
                </c:pt>
                <c:pt idx="246">
                  <c:v>709.10601865039212</c:v>
                </c:pt>
                <c:pt idx="247">
                  <c:v>715.65647786612772</c:v>
                </c:pt>
                <c:pt idx="248">
                  <c:v>722.05374360959104</c:v>
                </c:pt>
                <c:pt idx="249">
                  <c:v>732.96609137790381</c:v>
                </c:pt>
                <c:pt idx="250">
                  <c:v>675.01148711474843</c:v>
                </c:pt>
                <c:pt idx="251">
                  <c:v>617.05675863296256</c:v>
                </c:pt>
                <c:pt idx="252">
                  <c:v>559.10203015263312</c:v>
                </c:pt>
                <c:pt idx="253">
                  <c:v>501.14730167230368</c:v>
                </c:pt>
                <c:pt idx="254">
                  <c:v>443.19257319197425</c:v>
                </c:pt>
                <c:pt idx="255">
                  <c:v>385.23784471164487</c:v>
                </c:pt>
                <c:pt idx="256">
                  <c:v>342.7602953813003</c:v>
                </c:pt>
                <c:pt idx="257">
                  <c:v>329.75032600927324</c:v>
                </c:pt>
                <c:pt idx="258">
                  <c:v>316.88542489543187</c:v>
                </c:pt>
                <c:pt idx="259">
                  <c:v>310.44947492264305</c:v>
                </c:pt>
                <c:pt idx="260">
                  <c:v>297.49767616665684</c:v>
                </c:pt>
                <c:pt idx="261">
                  <c:v>284.62277557114766</c:v>
                </c:pt>
                <c:pt idx="262">
                  <c:v>278.23282520221858</c:v>
                </c:pt>
                <c:pt idx="263">
                  <c:v>264.73403645523877</c:v>
                </c:pt>
                <c:pt idx="264">
                  <c:v>251.52413431325078</c:v>
                </c:pt>
                <c:pt idx="265">
                  <c:v>244.93118422242119</c:v>
                </c:pt>
                <c:pt idx="266">
                  <c:v>231.742384268926</c:v>
                </c:pt>
                <c:pt idx="267">
                  <c:v>218.79748241791754</c:v>
                </c:pt>
                <c:pt idx="268">
                  <c:v>212.12653395133765</c:v>
                </c:pt>
                <c:pt idx="269">
                  <c:v>198.74373456691049</c:v>
                </c:pt>
                <c:pt idx="270">
                  <c:v>185.68383215241897</c:v>
                </c:pt>
                <c:pt idx="271">
                  <c:v>172.31993448016192</c:v>
                </c:pt>
                <c:pt idx="272">
                  <c:v>165.70098400873465</c:v>
                </c:pt>
                <c:pt idx="273">
                  <c:v>152.64518126007007</c:v>
                </c:pt>
                <c:pt idx="274">
                  <c:v>139.49228200204374</c:v>
                </c:pt>
                <c:pt idx="275">
                  <c:v>132.75033326030803</c:v>
                </c:pt>
                <c:pt idx="276">
                  <c:v>119.64052771394047</c:v>
                </c:pt>
                <c:pt idx="277">
                  <c:v>106.349029098185</c:v>
                </c:pt>
                <c:pt idx="278">
                  <c:v>92.95772984902122</c:v>
                </c:pt>
                <c:pt idx="279">
                  <c:v>86.361379107496845</c:v>
                </c:pt>
                <c:pt idx="280">
                  <c:v>73.262977680452749</c:v>
                </c:pt>
                <c:pt idx="281">
                  <c:v>60.332576396136417</c:v>
                </c:pt>
                <c:pt idx="282">
                  <c:v>47.032779252961049</c:v>
                </c:pt>
                <c:pt idx="283">
                  <c:v>34.204675706290288</c:v>
                </c:pt>
                <c:pt idx="284">
                  <c:v>27.803625604968747</c:v>
                </c:pt>
                <c:pt idx="285">
                  <c:v>12.696471412158523</c:v>
                </c:pt>
                <c:pt idx="286">
                  <c:v>-44.49149362110488</c:v>
                </c:pt>
                <c:pt idx="287">
                  <c:v>-101.90429937122931</c:v>
                </c:pt>
                <c:pt idx="288">
                  <c:v>-159.54519105396025</c:v>
                </c:pt>
                <c:pt idx="289">
                  <c:v>-217.41533535623932</c:v>
                </c:pt>
                <c:pt idx="290">
                  <c:v>-275.37006383656728</c:v>
                </c:pt>
                <c:pt idx="291">
                  <c:v>-285.60259695400242</c:v>
                </c:pt>
                <c:pt idx="292">
                  <c:v>-289.9970014078819</c:v>
                </c:pt>
                <c:pt idx="293">
                  <c:v>-232.04343202272003</c:v>
                </c:pt>
                <c:pt idx="294">
                  <c:v>-174.08986262536959</c:v>
                </c:pt>
                <c:pt idx="295">
                  <c:v>-116.13629322801901</c:v>
                </c:pt>
                <c:pt idx="296">
                  <c:v>-58.182723830668429</c:v>
                </c:pt>
                <c:pt idx="297">
                  <c:v>-0.22915443331785212</c:v>
                </c:pt>
                <c:pt idx="298">
                  <c:v>8.3563618492498382</c:v>
                </c:pt>
                <c:pt idx="299">
                  <c:v>11.741642018652009</c:v>
                </c:pt>
                <c:pt idx="300">
                  <c:v>66.362180005725449</c:v>
                </c:pt>
                <c:pt idx="301">
                  <c:v>124.31574940301481</c:v>
                </c:pt>
                <c:pt idx="302">
                  <c:v>182.26931880036537</c:v>
                </c:pt>
                <c:pt idx="303">
                  <c:v>240.22288819771595</c:v>
                </c:pt>
                <c:pt idx="304">
                  <c:v>298.17645759506655</c:v>
                </c:pt>
                <c:pt idx="305">
                  <c:v>356.13002699241713</c:v>
                </c:pt>
                <c:pt idx="306">
                  <c:v>414.08359638976771</c:v>
                </c:pt>
                <c:pt idx="307">
                  <c:v>446.45845059638765</c:v>
                </c:pt>
                <c:pt idx="308">
                  <c:v>461.14249595245457</c:v>
                </c:pt>
                <c:pt idx="309">
                  <c:v>468.19554398406353</c:v>
                </c:pt>
                <c:pt idx="310">
                  <c:v>480.81272287155014</c:v>
                </c:pt>
                <c:pt idx="311">
                  <c:v>493.86782634387311</c:v>
                </c:pt>
                <c:pt idx="312">
                  <c:v>506.6979246204296</c:v>
                </c:pt>
                <c:pt idx="313">
                  <c:v>513.19297524395949</c:v>
                </c:pt>
                <c:pt idx="314">
                  <c:v>525.95517173259657</c:v>
                </c:pt>
                <c:pt idx="315">
                  <c:v>538.98427382573027</c:v>
                </c:pt>
                <c:pt idx="316">
                  <c:v>545.41032314648669</c:v>
                </c:pt>
                <c:pt idx="317">
                  <c:v>557.48591680631898</c:v>
                </c:pt>
                <c:pt idx="318">
                  <c:v>567.53791403653224</c:v>
                </c:pt>
                <c:pt idx="319">
                  <c:v>574.73798935398224</c:v>
                </c:pt>
                <c:pt idx="320">
                  <c:v>581.2071153314962</c:v>
                </c:pt>
                <c:pt idx="321">
                  <c:v>592.2606892609947</c:v>
                </c:pt>
                <c:pt idx="322">
                  <c:v>599.28501743957406</c:v>
                </c:pt>
                <c:pt idx="323">
                  <c:v>605.59579304669296</c:v>
                </c:pt>
                <c:pt idx="324">
                  <c:v>616.62294006835941</c:v>
                </c:pt>
                <c:pt idx="325">
                  <c:v>624.02603816643852</c:v>
                </c:pt>
                <c:pt idx="326">
                  <c:v>630.44868271371547</c:v>
                </c:pt>
                <c:pt idx="327">
                  <c:v>636.78671716451959</c:v>
                </c:pt>
                <c:pt idx="328">
                  <c:v>647.84274207436579</c:v>
                </c:pt>
                <c:pt idx="329">
                  <c:v>654.95187215486635</c:v>
                </c:pt>
                <c:pt idx="330">
                  <c:v>661.35202912769921</c:v>
                </c:pt>
                <c:pt idx="331">
                  <c:v>672.39915868288745</c:v>
                </c:pt>
                <c:pt idx="332">
                  <c:v>679.45877863923522</c:v>
                </c:pt>
                <c:pt idx="333">
                  <c:v>685.88254202183953</c:v>
                </c:pt>
                <c:pt idx="334">
                  <c:v>692.34180886322849</c:v>
                </c:pt>
                <c:pt idx="335">
                  <c:v>703.32854442989026</c:v>
                </c:pt>
                <c:pt idx="336">
                  <c:v>710.3788657018157</c:v>
                </c:pt>
                <c:pt idx="337">
                  <c:v>652.42422406881838</c:v>
                </c:pt>
                <c:pt idx="338">
                  <c:v>594.46949558747076</c:v>
                </c:pt>
                <c:pt idx="339">
                  <c:v>536.51476710714144</c:v>
                </c:pt>
                <c:pt idx="340">
                  <c:v>478.56003862681206</c:v>
                </c:pt>
                <c:pt idx="341">
                  <c:v>420.60531014648268</c:v>
                </c:pt>
                <c:pt idx="342">
                  <c:v>362.6505816661533</c:v>
                </c:pt>
                <c:pt idx="343">
                  <c:v>314.08316635336536</c:v>
                </c:pt>
                <c:pt idx="344">
                  <c:v>301.13119302144833</c:v>
                </c:pt>
                <c:pt idx="345">
                  <c:v>288.25629242767451</c:v>
                </c:pt>
                <c:pt idx="346">
                  <c:v>281.86634205874543</c:v>
                </c:pt>
                <c:pt idx="347">
                  <c:v>268.36755331176562</c:v>
                </c:pt>
                <c:pt idx="348">
                  <c:v>255.15765116977761</c:v>
                </c:pt>
                <c:pt idx="349">
                  <c:v>248.56470107894802</c:v>
                </c:pt>
                <c:pt idx="350">
                  <c:v>235.37590112545283</c:v>
                </c:pt>
                <c:pt idx="351">
                  <c:v>222.43099927444436</c:v>
                </c:pt>
                <c:pt idx="352">
                  <c:v>215.76005080786447</c:v>
                </c:pt>
                <c:pt idx="353">
                  <c:v>202.37725142343731</c:v>
                </c:pt>
                <c:pt idx="354">
                  <c:v>189.3173490089458</c:v>
                </c:pt>
                <c:pt idx="355">
                  <c:v>182.63440018047424</c:v>
                </c:pt>
                <c:pt idx="356">
                  <c:v>169.33459919386553</c:v>
                </c:pt>
                <c:pt idx="357">
                  <c:v>156.27869735830708</c:v>
                </c:pt>
                <c:pt idx="358">
                  <c:v>143.12579810127903</c:v>
                </c:pt>
                <c:pt idx="359">
                  <c:v>136.38384935954332</c:v>
                </c:pt>
                <c:pt idx="360">
                  <c:v>123.27404381317572</c:v>
                </c:pt>
                <c:pt idx="361">
                  <c:v>109.98254519742025</c:v>
                </c:pt>
                <c:pt idx="362">
                  <c:v>96.591245948256471</c:v>
                </c:pt>
                <c:pt idx="363">
                  <c:v>89.994895206732096</c:v>
                </c:pt>
                <c:pt idx="364">
                  <c:v>76.896493779688001</c:v>
                </c:pt>
                <c:pt idx="365">
                  <c:v>63.966092495371669</c:v>
                </c:pt>
                <c:pt idx="366">
                  <c:v>50.6662953521963</c:v>
                </c:pt>
                <c:pt idx="367">
                  <c:v>44.216543847283916</c:v>
                </c:pt>
                <c:pt idx="368">
                  <c:v>31.437241986231157</c:v>
                </c:pt>
                <c:pt idx="369">
                  <c:v>23.130216988840615</c:v>
                </c:pt>
                <c:pt idx="370">
                  <c:v>-34.824511485512268</c:v>
                </c:pt>
                <c:pt idx="371">
                  <c:v>-92.779239965841725</c:v>
                </c:pt>
                <c:pt idx="372">
                  <c:v>-150.7339684461711</c:v>
                </c:pt>
                <c:pt idx="373">
                  <c:v>-208.68869692650048</c:v>
                </c:pt>
                <c:pt idx="374">
                  <c:v>-266.64342540682986</c:v>
                </c:pt>
                <c:pt idx="375">
                  <c:v>-281.46926347177663</c:v>
                </c:pt>
                <c:pt idx="376">
                  <c:v>-286.36324026158348</c:v>
                </c:pt>
                <c:pt idx="377">
                  <c:v>-289.70881209918235</c:v>
                </c:pt>
                <c:pt idx="378">
                  <c:v>-295.52852054440939</c:v>
                </c:pt>
                <c:pt idx="379">
                  <c:v>-237.57495115601702</c:v>
                </c:pt>
                <c:pt idx="380">
                  <c:v>-179.62138175866656</c:v>
                </c:pt>
                <c:pt idx="381">
                  <c:v>-121.66781236131601</c:v>
                </c:pt>
                <c:pt idx="382">
                  <c:v>-63.714242963965425</c:v>
                </c:pt>
                <c:pt idx="383">
                  <c:v>-5.7606735666148481</c:v>
                </c:pt>
                <c:pt idx="384">
                  <c:v>3.9123521527507226</c:v>
                </c:pt>
                <c:pt idx="385">
                  <c:v>9.4094319807469375</c:v>
                </c:pt>
                <c:pt idx="386">
                  <c:v>11.990147927209751</c:v>
                </c:pt>
                <c:pt idx="387">
                  <c:v>21.619385146667639</c:v>
                </c:pt>
                <c:pt idx="388">
                  <c:v>78.808322662656337</c:v>
                </c:pt>
                <c:pt idx="389">
                  <c:v>136.2213292002871</c:v>
                </c:pt>
                <c:pt idx="390">
                  <c:v>193.86242167756401</c:v>
                </c:pt>
                <c:pt idx="391">
                  <c:v>251.73276677529299</c:v>
                </c:pt>
                <c:pt idx="392">
                  <c:v>309.68633617264214</c:v>
                </c:pt>
                <c:pt idx="393">
                  <c:v>367.63990556999272</c:v>
                </c:pt>
                <c:pt idx="394">
                  <c:v>420.69048937891495</c:v>
                </c:pt>
                <c:pt idx="395">
                  <c:v>450.09153717964006</c:v>
                </c:pt>
                <c:pt idx="396">
                  <c:v>464.77558712330983</c:v>
                </c:pt>
                <c:pt idx="397">
                  <c:v>478.21367863742546</c:v>
                </c:pt>
                <c:pt idx="398">
                  <c:v>484.44572501333494</c:v>
                </c:pt>
                <c:pt idx="399">
                  <c:v>497.5009344955235</c:v>
                </c:pt>
                <c:pt idx="400">
                  <c:v>510.33103277312188</c:v>
                </c:pt>
                <c:pt idx="401">
                  <c:v>523.16913283545841</c:v>
                </c:pt>
                <c:pt idx="402">
                  <c:v>529.58818283545884</c:v>
                </c:pt>
                <c:pt idx="403">
                  <c:v>542.61738580998519</c:v>
                </c:pt>
                <c:pt idx="404">
                  <c:v>555.47948452924561</c:v>
                </c:pt>
                <c:pt idx="405">
                  <c:v>561.57714617227987</c:v>
                </c:pt>
                <c:pt idx="406">
                  <c:v>571.62919597848963</c:v>
                </c:pt>
                <c:pt idx="407">
                  <c:v>578.8292816612659</c:v>
                </c:pt>
                <c:pt idx="408">
                  <c:v>585.2984093526095</c:v>
                </c:pt>
                <c:pt idx="409">
                  <c:v>596.35198369098066</c:v>
                </c:pt>
                <c:pt idx="410">
                  <c:v>603.37631195135839</c:v>
                </c:pt>
                <c:pt idx="411">
                  <c:v>609.68708757166269</c:v>
                </c:pt>
                <c:pt idx="412">
                  <c:v>620.7142345964553</c:v>
                </c:pt>
                <c:pt idx="413">
                  <c:v>628.11733269518538</c:v>
                </c:pt>
                <c:pt idx="414">
                  <c:v>634.53997724256999</c:v>
                </c:pt>
                <c:pt idx="415">
                  <c:v>645.43627016689084</c:v>
                </c:pt>
                <c:pt idx="416">
                  <c:v>652.83871430866236</c:v>
                </c:pt>
                <c:pt idx="417">
                  <c:v>659.27939857584818</c:v>
                </c:pt>
                <c:pt idx="418">
                  <c:v>665.57212313953426</c:v>
                </c:pt>
                <c:pt idx="419">
                  <c:v>676.59374313434648</c:v>
                </c:pt>
                <c:pt idx="420">
                  <c:v>683.6482443987021</c:v>
                </c:pt>
                <c:pt idx="421">
                  <c:v>625.69360280947876</c:v>
                </c:pt>
                <c:pt idx="422">
                  <c:v>567.73887432813058</c:v>
                </c:pt>
                <c:pt idx="423">
                  <c:v>509.7841458478012</c:v>
                </c:pt>
                <c:pt idx="424">
                  <c:v>451.82941736747182</c:v>
                </c:pt>
                <c:pt idx="425">
                  <c:v>393.87468888714244</c:v>
                </c:pt>
                <c:pt idx="426">
                  <c:v>335.91996040681306</c:v>
                </c:pt>
                <c:pt idx="427">
                  <c:v>286.81860314439291</c:v>
                </c:pt>
                <c:pt idx="428">
                  <c:v>273.3196306364992</c:v>
                </c:pt>
                <c:pt idx="429">
                  <c:v>260.10972849630946</c:v>
                </c:pt>
                <c:pt idx="430">
                  <c:v>253.51677840547984</c:v>
                </c:pt>
                <c:pt idx="431">
                  <c:v>240.32797845198465</c:v>
                </c:pt>
                <c:pt idx="432">
                  <c:v>227.38307660097618</c:v>
                </c:pt>
                <c:pt idx="433">
                  <c:v>220.71212813439629</c:v>
                </c:pt>
                <c:pt idx="434">
                  <c:v>207.32932874996914</c:v>
                </c:pt>
                <c:pt idx="435">
                  <c:v>194.26942633547762</c:v>
                </c:pt>
                <c:pt idx="436">
                  <c:v>180.90552866322054</c:v>
                </c:pt>
                <c:pt idx="437">
                  <c:v>174.28657819179327</c:v>
                </c:pt>
                <c:pt idx="438">
                  <c:v>161.23077544312869</c:v>
                </c:pt>
                <c:pt idx="439">
                  <c:v>148.07787618510241</c:v>
                </c:pt>
                <c:pt idx="440">
                  <c:v>134.6539782454613</c:v>
                </c:pt>
                <c:pt idx="441">
                  <c:v>128.22602612983761</c:v>
                </c:pt>
                <c:pt idx="442">
                  <c:v>114.93463290751755</c:v>
                </c:pt>
                <c:pt idx="443">
                  <c:v>101.54333365729195</c:v>
                </c:pt>
                <c:pt idx="444">
                  <c:v>94.946982915767578</c:v>
                </c:pt>
                <c:pt idx="445">
                  <c:v>81.848581488723482</c:v>
                </c:pt>
                <c:pt idx="446">
                  <c:v>68.918180204407165</c:v>
                </c:pt>
                <c:pt idx="447">
                  <c:v>55.618383061231782</c:v>
                </c:pt>
                <c:pt idx="448">
                  <c:v>42.790279514561021</c:v>
                </c:pt>
                <c:pt idx="449">
                  <c:v>30.38212624094821</c:v>
                </c:pt>
                <c:pt idx="450">
                  <c:v>21.281959374811223</c:v>
                </c:pt>
                <c:pt idx="451">
                  <c:v>-35.905755770365602</c:v>
                </c:pt>
                <c:pt idx="452">
                  <c:v>-93.318561522998706</c:v>
                </c:pt>
                <c:pt idx="453">
                  <c:v>-151.27329000331866</c:v>
                </c:pt>
                <c:pt idx="454">
                  <c:v>-209.22801848364804</c:v>
                </c:pt>
                <c:pt idx="455">
                  <c:v>-267.18274696397742</c:v>
                </c:pt>
                <c:pt idx="456">
                  <c:v>-277.01685979049699</c:v>
                </c:pt>
                <c:pt idx="457">
                  <c:v>-281.41126250444972</c:v>
                </c:pt>
                <c:pt idx="458">
                  <c:v>-284.75682657067449</c:v>
                </c:pt>
                <c:pt idx="459">
                  <c:v>-290.57653501603681</c:v>
                </c:pt>
                <c:pt idx="460">
                  <c:v>-296.54438407259937</c:v>
                </c:pt>
                <c:pt idx="461">
                  <c:v>-301.83913845134111</c:v>
                </c:pt>
                <c:pt idx="462">
                  <c:v>-304.64203351396202</c:v>
                </c:pt>
                <c:pt idx="463">
                  <c:v>-246.68846413628913</c:v>
                </c:pt>
                <c:pt idx="464">
                  <c:v>-188.73489473893878</c:v>
                </c:pt>
                <c:pt idx="465">
                  <c:v>-130.78132534158823</c:v>
                </c:pt>
                <c:pt idx="466">
                  <c:v>-72.827755944237651</c:v>
                </c:pt>
                <c:pt idx="467">
                  <c:v>-14.874186546887074</c:v>
                </c:pt>
                <c:pt idx="468">
                  <c:v>-7.3595274472475243</c:v>
                </c:pt>
                <c:pt idx="469">
                  <c:v>-1.940581737046438</c:v>
                </c:pt>
                <c:pt idx="470">
                  <c:v>3.3825628942825574</c:v>
                </c:pt>
                <c:pt idx="471">
                  <c:v>8.8659234040276953</c:v>
                </c:pt>
                <c:pt idx="472">
                  <c:v>11.656265291512732</c:v>
                </c:pt>
                <c:pt idx="473">
                  <c:v>16.943855783398391</c:v>
                </c:pt>
                <c:pt idx="474">
                  <c:v>20.329160548635663</c:v>
                </c:pt>
                <c:pt idx="475">
                  <c:v>74.949698539677598</c:v>
                </c:pt>
                <c:pt idx="476">
                  <c:v>132.32823435386615</c:v>
                </c:pt>
                <c:pt idx="477">
                  <c:v>190.28180375120672</c:v>
                </c:pt>
                <c:pt idx="478">
                  <c:v>248.2353731485573</c:v>
                </c:pt>
                <c:pt idx="479">
                  <c:v>306.18894254590788</c:v>
                </c:pt>
                <c:pt idx="480">
                  <c:v>364.14251194325846</c:v>
                </c:pt>
                <c:pt idx="481">
                  <c:v>422.09608134060903</c:v>
                </c:pt>
                <c:pt idx="482">
                  <c:v>455.04597007178091</c:v>
                </c:pt>
                <c:pt idx="483">
                  <c:v>469.73001463630771</c:v>
                </c:pt>
                <c:pt idx="484">
                  <c:v>476.78306266791287</c:v>
                </c:pt>
                <c:pt idx="485">
                  <c:v>489.40024155539948</c:v>
                </c:pt>
                <c:pt idx="486">
                  <c:v>502.4553450277225</c:v>
                </c:pt>
                <c:pt idx="487">
                  <c:v>515.28544330427894</c:v>
                </c:pt>
                <c:pt idx="488">
                  <c:v>521.78049392780883</c:v>
                </c:pt>
                <c:pt idx="489">
                  <c:v>534.54269041644602</c:v>
                </c:pt>
                <c:pt idx="490">
                  <c:v>547.57179250957961</c:v>
                </c:pt>
                <c:pt idx="491">
                  <c:v>553.99784183033603</c:v>
                </c:pt>
                <c:pt idx="492">
                  <c:v>566.07343549016832</c:v>
                </c:pt>
                <c:pt idx="493">
                  <c:v>576.12543272038158</c:v>
                </c:pt>
                <c:pt idx="494">
                  <c:v>583.32550803783158</c:v>
                </c:pt>
                <c:pt idx="495">
                  <c:v>589.79463401534554</c:v>
                </c:pt>
                <c:pt idx="496">
                  <c:v>600.84820794484403</c:v>
                </c:pt>
                <c:pt idx="497">
                  <c:v>607.87253612342352</c:v>
                </c:pt>
                <c:pt idx="498">
                  <c:v>614.18331173054241</c:v>
                </c:pt>
                <c:pt idx="499">
                  <c:v>625.21045875220875</c:v>
                </c:pt>
                <c:pt idx="500">
                  <c:v>632.61355685028786</c:v>
                </c:pt>
                <c:pt idx="501">
                  <c:v>639.0362013975647</c:v>
                </c:pt>
                <c:pt idx="502">
                  <c:v>645.37423584836893</c:v>
                </c:pt>
                <c:pt idx="503">
                  <c:v>656.43026075821501</c:v>
                </c:pt>
                <c:pt idx="504">
                  <c:v>663.53939083871558</c:v>
                </c:pt>
                <c:pt idx="505">
                  <c:v>605.58474982071596</c:v>
                </c:pt>
                <c:pt idx="506">
                  <c:v>547.63002133936106</c:v>
                </c:pt>
                <c:pt idx="507">
                  <c:v>489.67529285903169</c:v>
                </c:pt>
                <c:pt idx="508">
                  <c:v>431.72056437870231</c:v>
                </c:pt>
                <c:pt idx="509">
                  <c:v>373.76583589837293</c:v>
                </c:pt>
                <c:pt idx="510">
                  <c:v>315.81110741804355</c:v>
                </c:pt>
                <c:pt idx="511">
                  <c:v>258.77690449079608</c:v>
                </c:pt>
                <c:pt idx="512">
                  <c:v>252.04491629422125</c:v>
                </c:pt>
                <c:pt idx="513">
                  <c:v>239.17210751694159</c:v>
                </c:pt>
                <c:pt idx="514">
                  <c:v>225.97221005620659</c:v>
                </c:pt>
                <c:pt idx="515">
                  <c:v>219.22026120770877</c:v>
                </c:pt>
                <c:pt idx="516">
                  <c:v>205.98445723947202</c:v>
                </c:pt>
                <c:pt idx="517">
                  <c:v>192.84655649811387</c:v>
                </c:pt>
                <c:pt idx="518">
                  <c:v>186.16560735060659</c:v>
                </c:pt>
                <c:pt idx="519">
                  <c:v>173.02180408858894</c:v>
                </c:pt>
                <c:pt idx="520">
                  <c:v>159.9269037148315</c:v>
                </c:pt>
                <c:pt idx="521">
                  <c:v>146.59600551704989</c:v>
                </c:pt>
                <c:pt idx="522">
                  <c:v>139.91405564081251</c:v>
                </c:pt>
                <c:pt idx="523">
                  <c:v>126.86785088871839</c:v>
                </c:pt>
                <c:pt idx="524">
                  <c:v>113.40735406255783</c:v>
                </c:pt>
                <c:pt idx="525">
                  <c:v>100.20705212947766</c:v>
                </c:pt>
                <c:pt idx="526">
                  <c:v>93.669901652228972</c:v>
                </c:pt>
                <c:pt idx="527">
                  <c:v>80.530602649082724</c:v>
                </c:pt>
                <c:pt idx="528">
                  <c:v>67.476701997369645</c:v>
                </c:pt>
                <c:pt idx="529">
                  <c:v>54.428701952179281</c:v>
                </c:pt>
                <c:pt idx="530">
                  <c:v>41.649299893642464</c:v>
                </c:pt>
                <c:pt idx="531">
                  <c:v>33.342274896903234</c:v>
                </c:pt>
                <c:pt idx="532">
                  <c:v>-4.2232396957947174</c:v>
                </c:pt>
                <c:pt idx="533">
                  <c:v>-61.532450434563835</c:v>
                </c:pt>
                <c:pt idx="534">
                  <c:v>-119.06775758066331</c:v>
                </c:pt>
                <c:pt idx="535">
                  <c:v>-176.8317340032263</c:v>
                </c:pt>
                <c:pt idx="536">
                  <c:v>-234.78646248355238</c:v>
                </c:pt>
                <c:pt idx="537">
                  <c:v>-269.76405435970537</c:v>
                </c:pt>
                <c:pt idx="538">
                  <c:v>-274.15614200278014</c:v>
                </c:pt>
                <c:pt idx="539">
                  <c:v>-279.49687840025615</c:v>
                </c:pt>
                <c:pt idx="540">
                  <c:v>-282.13962941766761</c:v>
                </c:pt>
                <c:pt idx="541">
                  <c:v>-288.46807684749683</c:v>
                </c:pt>
                <c:pt idx="542">
                  <c:v>-293.92244336253123</c:v>
                </c:pt>
                <c:pt idx="543">
                  <c:v>-296.57913165479067</c:v>
                </c:pt>
                <c:pt idx="544">
                  <c:v>-302.25816388597843</c:v>
                </c:pt>
                <c:pt idx="545">
                  <c:v>-308.10601191659714</c:v>
                </c:pt>
                <c:pt idx="546">
                  <c:v>-310.99350753957356</c:v>
                </c:pt>
                <c:pt idx="547">
                  <c:v>-253.03993816129488</c:v>
                </c:pt>
                <c:pt idx="548">
                  <c:v>-195.08636876394453</c:v>
                </c:pt>
                <c:pt idx="549">
                  <c:v>-137.13279936659399</c:v>
                </c:pt>
                <c:pt idx="550">
                  <c:v>-79.179229969243409</c:v>
                </c:pt>
                <c:pt idx="551">
                  <c:v>-21.225660571892838</c:v>
                </c:pt>
                <c:pt idx="552">
                  <c:v>-13.321096179320653</c:v>
                </c:pt>
                <c:pt idx="553">
                  <c:v>-7.6850427794631138</c:v>
                </c:pt>
                <c:pt idx="554">
                  <c:v>-4.8578487172068119</c:v>
                </c:pt>
                <c:pt idx="555">
                  <c:v>0.6197099238192818</c:v>
                </c:pt>
                <c:pt idx="556">
                  <c:v>5.9949701588273809</c:v>
                </c:pt>
                <c:pt idx="557">
                  <c:v>11.347385933781631</c:v>
                </c:pt>
                <c:pt idx="558">
                  <c:v>14.126474955919225</c:v>
                </c:pt>
                <c:pt idx="559">
                  <c:v>19.623695758120949</c:v>
                </c:pt>
                <c:pt idx="560">
                  <c:v>25.589714029012836</c:v>
                </c:pt>
                <c:pt idx="561">
                  <c:v>49.406177423909753</c:v>
                </c:pt>
                <c:pt idx="562">
                  <c:v>107.35974681982685</c:v>
                </c:pt>
                <c:pt idx="563">
                  <c:v>165.31331621717743</c:v>
                </c:pt>
                <c:pt idx="564">
                  <c:v>223.26688561452801</c:v>
                </c:pt>
                <c:pt idx="565">
                  <c:v>281.22045501187858</c:v>
                </c:pt>
                <c:pt idx="566">
                  <c:v>339.17402440922916</c:v>
                </c:pt>
                <c:pt idx="567">
                  <c:v>397.12759380657974</c:v>
                </c:pt>
                <c:pt idx="568">
                  <c:v>451.57948369578151</c:v>
                </c:pt>
                <c:pt idx="569">
                  <c:v>468.52551481686663</c:v>
                </c:pt>
                <c:pt idx="570">
                  <c:v>482.04259458145356</c:v>
                </c:pt>
                <c:pt idx="571">
                  <c:v>488.42764181817086</c:v>
                </c:pt>
                <c:pt idx="572">
                  <c:v>501.05183953051841</c:v>
                </c:pt>
                <c:pt idx="573">
                  <c:v>514.03194235154842</c:v>
                </c:pt>
                <c:pt idx="574">
                  <c:v>520.54499252875826</c:v>
                </c:pt>
                <c:pt idx="575">
                  <c:v>533.38318964124164</c:v>
                </c:pt>
                <c:pt idx="576">
                  <c:v>546.30529029652666</c:v>
                </c:pt>
                <c:pt idx="577">
                  <c:v>552.831340799548</c:v>
                </c:pt>
                <c:pt idx="578">
                  <c:v>565.69353788714125</c:v>
                </c:pt>
                <c:pt idx="579">
                  <c:v>576.07338102743347</c:v>
                </c:pt>
                <c:pt idx="580">
                  <c:v>582.52656045120739</c:v>
                </c:pt>
                <c:pt idx="581">
                  <c:v>593.63741562019391</c:v>
                </c:pt>
                <c:pt idx="582">
                  <c:v>600.80154862446739</c:v>
                </c:pt>
                <c:pt idx="583">
                  <c:v>607.4122379066971</c:v>
                </c:pt>
                <c:pt idx="584">
                  <c:v>618.20822896446475</c:v>
                </c:pt>
                <c:pt idx="585">
                  <c:v>625.42056982994688</c:v>
                </c:pt>
                <c:pt idx="586">
                  <c:v>631.95162378059661</c:v>
                </c:pt>
                <c:pt idx="587">
                  <c:v>638.52366920196346</c:v>
                </c:pt>
                <c:pt idx="588">
                  <c:v>649.44649272592744</c:v>
                </c:pt>
                <c:pt idx="589">
                  <c:v>656.52230151835454</c:v>
                </c:pt>
                <c:pt idx="590">
                  <c:v>598.56766015205028</c:v>
                </c:pt>
                <c:pt idx="591">
                  <c:v>540.61293167069948</c:v>
                </c:pt>
                <c:pt idx="592">
                  <c:v>482.6582031903701</c:v>
                </c:pt>
                <c:pt idx="593">
                  <c:v>424.70347471004072</c:v>
                </c:pt>
                <c:pt idx="594">
                  <c:v>366.74874622971134</c:v>
                </c:pt>
                <c:pt idx="595">
                  <c:v>308.79401774938196</c:v>
                </c:pt>
                <c:pt idx="596">
                  <c:v>251.38753747388191</c:v>
                </c:pt>
                <c:pt idx="597">
                  <c:v>244.97154865030222</c:v>
                </c:pt>
                <c:pt idx="598">
                  <c:v>231.77175438779045</c:v>
                </c:pt>
                <c:pt idx="599">
                  <c:v>218.3888557730821</c:v>
                </c:pt>
                <c:pt idx="600">
                  <c:v>211.78390512673286</c:v>
                </c:pt>
                <c:pt idx="601">
                  <c:v>198.64610403765701</c:v>
                </c:pt>
                <c:pt idx="602">
                  <c:v>185.34620526972009</c:v>
                </c:pt>
                <c:pt idx="603">
                  <c:v>172.2903034351215</c:v>
                </c:pt>
                <c:pt idx="604">
                  <c:v>165.72635371086602</c:v>
                </c:pt>
                <c:pt idx="605">
                  <c:v>152.39555680450235</c:v>
                </c:pt>
                <c:pt idx="606">
                  <c:v>139.2856551456984</c:v>
                </c:pt>
                <c:pt idx="607">
                  <c:v>125.99415653091735</c:v>
                </c:pt>
                <c:pt idx="608">
                  <c:v>119.20680759624477</c:v>
                </c:pt>
                <c:pt idx="609">
                  <c:v>106.00660208109309</c:v>
                </c:pt>
                <c:pt idx="610">
                  <c:v>92.908101308966792</c:v>
                </c:pt>
                <c:pt idx="611">
                  <c:v>79.977700025631151</c:v>
                </c:pt>
                <c:pt idx="612">
                  <c:v>73.276151853486681</c:v>
                </c:pt>
                <c:pt idx="613">
                  <c:v>60.228246555689971</c:v>
                </c:pt>
                <c:pt idx="614">
                  <c:v>47.448844496225192</c:v>
                </c:pt>
                <c:pt idx="615">
                  <c:v>39.141819499485969</c:v>
                </c:pt>
                <c:pt idx="616">
                  <c:v>-7.2257230615470291</c:v>
                </c:pt>
                <c:pt idx="617">
                  <c:v>-65.180451541626582</c:v>
                </c:pt>
                <c:pt idx="618">
                  <c:v>-123.13518002195596</c:v>
                </c:pt>
                <c:pt idx="619">
                  <c:v>-181.08990850228534</c:v>
                </c:pt>
                <c:pt idx="620">
                  <c:v>-239.04463698261475</c:v>
                </c:pt>
                <c:pt idx="621">
                  <c:v>-264.95848732698397</c:v>
                </c:pt>
                <c:pt idx="622">
                  <c:v>-269.37991046484558</c:v>
                </c:pt>
                <c:pt idx="623">
                  <c:v>-273.69729161533746</c:v>
                </c:pt>
                <c:pt idx="624">
                  <c:v>-279.51703921713602</c:v>
                </c:pt>
                <c:pt idx="625">
                  <c:v>-282.66859006494161</c:v>
                </c:pt>
                <c:pt idx="626">
                  <c:v>-288.12286969510239</c:v>
                </c:pt>
                <c:pt idx="627">
                  <c:v>-293.58245459990661</c:v>
                </c:pt>
                <c:pt idx="628">
                  <c:v>-296.45869991741722</c:v>
                </c:pt>
                <c:pt idx="629">
                  <c:v>-302.30644760125631</c:v>
                </c:pt>
                <c:pt idx="630">
                  <c:v>-308.11077834649109</c:v>
                </c:pt>
                <c:pt idx="631">
                  <c:v>-311.07846821759091</c:v>
                </c:pt>
                <c:pt idx="632">
                  <c:v>-316.96045101263485</c:v>
                </c:pt>
                <c:pt idx="633">
                  <c:v>-259.00688162413701</c:v>
                </c:pt>
                <c:pt idx="634">
                  <c:v>-201.05331222678655</c:v>
                </c:pt>
                <c:pt idx="635">
                  <c:v>-143.099742829436</c:v>
                </c:pt>
                <c:pt idx="636">
                  <c:v>-85.146173432085419</c:v>
                </c:pt>
                <c:pt idx="637">
                  <c:v>-27.192604034734849</c:v>
                </c:pt>
                <c:pt idx="638">
                  <c:v>-18.696265295105974</c:v>
                </c:pt>
                <c:pt idx="639">
                  <c:v>-13.036549582759886</c:v>
                </c:pt>
                <c:pt idx="640">
                  <c:v>-7.5220894501418609</c:v>
                </c:pt>
                <c:pt idx="641">
                  <c:v>-4.7357568224283924</c:v>
                </c:pt>
                <c:pt idx="642">
                  <c:v>0.94129081917459434</c:v>
                </c:pt>
                <c:pt idx="643">
                  <c:v>6.4187522062688407</c:v>
                </c:pt>
                <c:pt idx="644">
                  <c:v>11.794012440322533</c:v>
                </c:pt>
                <c:pt idx="645">
                  <c:v>14.44215750572619</c:v>
                </c:pt>
                <c:pt idx="646">
                  <c:v>19.925622068842255</c:v>
                </c:pt>
                <c:pt idx="647">
                  <c:v>25.422745320961617</c:v>
                </c:pt>
                <c:pt idx="648">
                  <c:v>30.465748289914814</c:v>
                </c:pt>
                <c:pt idx="649">
                  <c:v>46.416235170595854</c:v>
                </c:pt>
                <c:pt idx="650">
                  <c:v>103.63915623466443</c:v>
                </c:pt>
                <c:pt idx="651">
                  <c:v>161.08774651208489</c:v>
                </c:pt>
                <c:pt idx="652">
                  <c:v>218.76383938810031</c:v>
                </c:pt>
                <c:pt idx="653">
                  <c:v>276.66976822659927</c:v>
                </c:pt>
                <c:pt idx="654">
                  <c:v>334.623337623949</c:v>
                </c:pt>
                <c:pt idx="655">
                  <c:v>392.57690702129958</c:v>
                </c:pt>
                <c:pt idx="656">
                  <c:v>445.74054802376361</c:v>
                </c:pt>
                <c:pt idx="657">
                  <c:v>474.32460178988111</c:v>
                </c:pt>
                <c:pt idx="658">
                  <c:v>480.78862440382636</c:v>
                </c:pt>
                <c:pt idx="659">
                  <c:v>494.2268322920691</c:v>
                </c:pt>
                <c:pt idx="660">
                  <c:v>506.85092623563361</c:v>
                </c:pt>
                <c:pt idx="661">
                  <c:v>513.5139790160199</c:v>
                </c:pt>
                <c:pt idx="662">
                  <c:v>526.34417157101643</c:v>
                </c:pt>
                <c:pt idx="663">
                  <c:v>539.1822716342964</c:v>
                </c:pt>
                <c:pt idx="664">
                  <c:v>545.60132163429671</c:v>
                </c:pt>
                <c:pt idx="665">
                  <c:v>558.63052460882318</c:v>
                </c:pt>
                <c:pt idx="666">
                  <c:v>571.4926233280836</c:v>
                </c:pt>
                <c:pt idx="667">
                  <c:v>581.87246646773167</c:v>
                </c:pt>
                <c:pt idx="668">
                  <c:v>588.3256458914276</c:v>
                </c:pt>
                <c:pt idx="669">
                  <c:v>594.87993878335476</c:v>
                </c:pt>
                <c:pt idx="670">
                  <c:v>605.84525286708651</c:v>
                </c:pt>
                <c:pt idx="671">
                  <c:v>613.1630037244754</c:v>
                </c:pt>
                <c:pt idx="672">
                  <c:v>619.51190016550902</c:v>
                </c:pt>
                <c:pt idx="673">
                  <c:v>630.40969805679742</c:v>
                </c:pt>
                <c:pt idx="674">
                  <c:v>637.61870701836381</c:v>
                </c:pt>
                <c:pt idx="675">
                  <c:v>644.30392774126881</c:v>
                </c:pt>
                <c:pt idx="676">
                  <c:v>586.34928225445651</c:v>
                </c:pt>
                <c:pt idx="677">
                  <c:v>528.39455377315403</c:v>
                </c:pt>
                <c:pt idx="678">
                  <c:v>470.43982529282465</c:v>
                </c:pt>
                <c:pt idx="679">
                  <c:v>412.48509681249527</c:v>
                </c:pt>
                <c:pt idx="680">
                  <c:v>354.53036833216589</c:v>
                </c:pt>
                <c:pt idx="681">
                  <c:v>296.57563985183651</c:v>
                </c:pt>
                <c:pt idx="682">
                  <c:v>238.62091137150713</c:v>
                </c:pt>
                <c:pt idx="683">
                  <c:v>231.04117624458954</c:v>
                </c:pt>
                <c:pt idx="684">
                  <c:v>217.80535086932224</c:v>
                </c:pt>
                <c:pt idx="685">
                  <c:v>204.6674501281766</c:v>
                </c:pt>
                <c:pt idx="686">
                  <c:v>197.98650098066929</c:v>
                </c:pt>
                <c:pt idx="687">
                  <c:v>184.84269771865164</c:v>
                </c:pt>
                <c:pt idx="688">
                  <c:v>171.7477973448942</c:v>
                </c:pt>
                <c:pt idx="689">
                  <c:v>158.41689914711259</c:v>
                </c:pt>
                <c:pt idx="690">
                  <c:v>151.73494927087523</c:v>
                </c:pt>
                <c:pt idx="691">
                  <c:v>138.68874451878108</c:v>
                </c:pt>
                <c:pt idx="692">
                  <c:v>125.22824769262053</c:v>
                </c:pt>
                <c:pt idx="693">
                  <c:v>112.02794575954034</c:v>
                </c:pt>
                <c:pt idx="694">
                  <c:v>105.49079528229166</c:v>
                </c:pt>
                <c:pt idx="695">
                  <c:v>92.351496279145408</c:v>
                </c:pt>
                <c:pt idx="696">
                  <c:v>79.297595627432329</c:v>
                </c:pt>
                <c:pt idx="697">
                  <c:v>66.249595582241966</c:v>
                </c:pt>
                <c:pt idx="698">
                  <c:v>59.871244465987715</c:v>
                </c:pt>
                <c:pt idx="699">
                  <c:v>45.16328506088896</c:v>
                </c:pt>
                <c:pt idx="700">
                  <c:v>11.996627355364474</c:v>
                </c:pt>
                <c:pt idx="701">
                  <c:v>-45.295179666293606</c:v>
                </c:pt>
                <c:pt idx="702">
                  <c:v>-102.81298661267968</c:v>
                </c:pt>
                <c:pt idx="703">
                  <c:v>-160.76771509300147</c:v>
                </c:pt>
                <c:pt idx="704">
                  <c:v>-218.72244357333088</c:v>
                </c:pt>
                <c:pt idx="705">
                  <c:v>-257.44118794446206</c:v>
                </c:pt>
                <c:pt idx="706">
                  <c:v>-262.33533180416498</c:v>
                </c:pt>
                <c:pt idx="707">
                  <c:v>-266.4355130246451</c:v>
                </c:pt>
                <c:pt idx="708">
                  <c:v>-270.3188118136984</c:v>
                </c:pt>
                <c:pt idx="709">
                  <c:v>-276.64733574565906</c:v>
                </c:pt>
                <c:pt idx="710">
                  <c:v>-282.10170226003413</c:v>
                </c:pt>
                <c:pt idx="711">
                  <c:v>-284.75839055229358</c:v>
                </c:pt>
                <c:pt idx="712">
                  <c:v>-290.43742278348134</c:v>
                </c:pt>
                <c:pt idx="713">
                  <c:v>-296.28527081410004</c:v>
                </c:pt>
                <c:pt idx="714">
                  <c:v>-299.17276643707646</c:v>
                </c:pt>
                <c:pt idx="715">
                  <c:v>-305.05718864264941</c:v>
                </c:pt>
                <c:pt idx="716">
                  <c:v>-310.9392696852359</c:v>
                </c:pt>
                <c:pt idx="717">
                  <c:v>-313.82774357890929</c:v>
                </c:pt>
                <c:pt idx="718">
                  <c:v>-319.51461669285567</c:v>
                </c:pt>
                <c:pt idx="719">
                  <c:v>-261.56104730469588</c:v>
                </c:pt>
                <c:pt idx="720">
                  <c:v>-203.60747790734541</c:v>
                </c:pt>
                <c:pt idx="721">
                  <c:v>-145.65390850999484</c:v>
                </c:pt>
                <c:pt idx="722">
                  <c:v>-87.700339112644258</c:v>
                </c:pt>
                <c:pt idx="723">
                  <c:v>-29.746769715293688</c:v>
                </c:pt>
                <c:pt idx="724">
                  <c:v>-20.899327566700123</c:v>
                </c:pt>
                <c:pt idx="725">
                  <c:v>-15.434120796212909</c:v>
                </c:pt>
                <c:pt idx="726">
                  <c:v>-12.674691305906594</c:v>
                </c:pt>
                <c:pt idx="727">
                  <c:v>-7.0148371010232831</c:v>
                </c:pt>
                <c:pt idx="728">
                  <c:v>-1.5003769670558649</c:v>
                </c:pt>
                <c:pt idx="729">
                  <c:v>4.1357073384202758</c:v>
                </c:pt>
                <c:pt idx="730">
                  <c:v>6.9629014008316084</c:v>
                </c:pt>
                <c:pt idx="731">
                  <c:v>12.440460041857708</c:v>
                </c:pt>
                <c:pt idx="732">
                  <c:v>17.815720276865807</c:v>
                </c:pt>
                <c:pt idx="733">
                  <c:v>23.168136051820056</c:v>
                </c:pt>
                <c:pt idx="734">
                  <c:v>28.737568206357476</c:v>
                </c:pt>
                <c:pt idx="735">
                  <c:v>31.444348807069247</c:v>
                </c:pt>
                <c:pt idx="736">
                  <c:v>37.41047895600056</c:v>
                </c:pt>
                <c:pt idx="737">
                  <c:v>65.623416292285242</c:v>
                </c:pt>
                <c:pt idx="738">
                  <c:v>122.8980405349089</c:v>
                </c:pt>
                <c:pt idx="739">
                  <c:v>180.39913141152857</c:v>
                </c:pt>
                <c:pt idx="740">
                  <c:v>238.35270080887128</c:v>
                </c:pt>
                <c:pt idx="741">
                  <c:v>296.30627020622182</c:v>
                </c:pt>
                <c:pt idx="742">
                  <c:v>354.2598396035724</c:v>
                </c:pt>
                <c:pt idx="743">
                  <c:v>409.05830663425689</c:v>
                </c:pt>
                <c:pt idx="744">
                  <c:v>463.40028294115746</c:v>
                </c:pt>
                <c:pt idx="745">
                  <c:v>480.34631412520832</c:v>
                </c:pt>
                <c:pt idx="746">
                  <c:v>493.8633938897957</c:v>
                </c:pt>
                <c:pt idx="747">
                  <c:v>500.248441126513</c:v>
                </c:pt>
                <c:pt idx="748">
                  <c:v>512.87263883886055</c:v>
                </c:pt>
                <c:pt idx="749">
                  <c:v>525.85274165989063</c:v>
                </c:pt>
                <c:pt idx="750">
                  <c:v>538.8608418756354</c:v>
                </c:pt>
                <c:pt idx="751">
                  <c:v>545.20389063793652</c:v>
                </c:pt>
                <c:pt idx="752">
                  <c:v>558.12609435752972</c:v>
                </c:pt>
                <c:pt idx="753">
                  <c:v>571.07819459073153</c:v>
                </c:pt>
                <c:pt idx="754">
                  <c:v>577.51424428190001</c:v>
                </c:pt>
                <c:pt idx="755">
                  <c:v>587.89415280706419</c:v>
                </c:pt>
                <c:pt idx="756">
                  <c:v>594.34734015078755</c:v>
                </c:pt>
                <c:pt idx="757">
                  <c:v>605.45819721439045</c:v>
                </c:pt>
                <c:pt idx="758">
                  <c:v>612.6223306043654</c:v>
                </c:pt>
                <c:pt idx="759">
                  <c:v>619.23301995141753</c:v>
                </c:pt>
                <c:pt idx="760">
                  <c:v>630.02901102448868</c:v>
                </c:pt>
                <c:pt idx="761">
                  <c:v>637.2413518930689</c:v>
                </c:pt>
                <c:pt idx="762">
                  <c:v>579.28671195057052</c:v>
                </c:pt>
                <c:pt idx="763">
                  <c:v>521.33198346920301</c:v>
                </c:pt>
                <c:pt idx="764">
                  <c:v>463.37725498887363</c:v>
                </c:pt>
                <c:pt idx="765">
                  <c:v>405.42252650854425</c:v>
                </c:pt>
                <c:pt idx="766">
                  <c:v>347.46779802821487</c:v>
                </c:pt>
                <c:pt idx="767">
                  <c:v>289.51306954788549</c:v>
                </c:pt>
                <c:pt idx="768">
                  <c:v>231.55834106755611</c:v>
                </c:pt>
                <c:pt idx="769">
                  <c:v>218.02939746718928</c:v>
                </c:pt>
                <c:pt idx="770">
                  <c:v>211.34644686527901</c:v>
                </c:pt>
                <c:pt idx="771">
                  <c:v>198.04664587870559</c:v>
                </c:pt>
                <c:pt idx="772">
                  <c:v>184.99074404314715</c:v>
                </c:pt>
                <c:pt idx="773">
                  <c:v>171.83784478611909</c:v>
                </c:pt>
                <c:pt idx="774">
                  <c:v>165.09589604438338</c:v>
                </c:pt>
                <c:pt idx="775">
                  <c:v>151.98609049801578</c:v>
                </c:pt>
                <c:pt idx="776">
                  <c:v>138.69459188226031</c:v>
                </c:pt>
                <c:pt idx="777">
                  <c:v>125.30329263309653</c:v>
                </c:pt>
                <c:pt idx="778">
                  <c:v>118.70694189157216</c:v>
                </c:pt>
                <c:pt idx="779">
                  <c:v>105.60854046452806</c:v>
                </c:pt>
                <c:pt idx="780">
                  <c:v>92.67813918021173</c:v>
                </c:pt>
                <c:pt idx="781">
                  <c:v>79.378342037036361</c:v>
                </c:pt>
                <c:pt idx="782">
                  <c:v>72.928590532123977</c:v>
                </c:pt>
                <c:pt idx="783">
                  <c:v>60.149288671071218</c:v>
                </c:pt>
                <c:pt idx="784">
                  <c:v>51.842263673680677</c:v>
                </c:pt>
                <c:pt idx="785">
                  <c:v>-6.1124648006722069</c:v>
                </c:pt>
                <c:pt idx="786">
                  <c:v>-64.067193281001664</c:v>
                </c:pt>
                <c:pt idx="787">
                  <c:v>-122.02192176133106</c:v>
                </c:pt>
                <c:pt idx="788">
                  <c:v>-179.97665024166042</c:v>
                </c:pt>
                <c:pt idx="789">
                  <c:v>-237.9313787219898</c:v>
                </c:pt>
                <c:pt idx="790">
                  <c:v>-252.75721678693654</c:v>
                </c:pt>
                <c:pt idx="791">
                  <c:v>-257.65119357674342</c:v>
                </c:pt>
                <c:pt idx="792">
                  <c:v>-260.99676541434229</c:v>
                </c:pt>
                <c:pt idx="793">
                  <c:v>-266.81647385956933</c:v>
                </c:pt>
                <c:pt idx="794">
                  <c:v>-269.96802470758695</c:v>
                </c:pt>
                <c:pt idx="795">
                  <c:v>-275.42230433774768</c:v>
                </c:pt>
                <c:pt idx="796">
                  <c:v>-280.88188924255195</c:v>
                </c:pt>
                <c:pt idx="797">
                  <c:v>-286.68425696400391</c:v>
                </c:pt>
                <c:pt idx="798">
                  <c:v>-289.60598161008306</c:v>
                </c:pt>
                <c:pt idx="799">
                  <c:v>-295.41021294800896</c:v>
                </c:pt>
                <c:pt idx="800">
                  <c:v>-301.3363018512909</c:v>
                </c:pt>
                <c:pt idx="801">
                  <c:v>-304.2599835155475</c:v>
                </c:pt>
                <c:pt idx="802">
                  <c:v>-310.00700394321859</c:v>
                </c:pt>
                <c:pt idx="803">
                  <c:v>-315.69690893966521</c:v>
                </c:pt>
                <c:pt idx="804">
                  <c:v>-318.65041703178792</c:v>
                </c:pt>
                <c:pt idx="805">
                  <c:v>-260.69684765306056</c:v>
                </c:pt>
                <c:pt idx="806">
                  <c:v>-202.74327825571021</c:v>
                </c:pt>
                <c:pt idx="807">
                  <c:v>-144.78970885835963</c:v>
                </c:pt>
                <c:pt idx="808">
                  <c:v>-86.836139461009054</c:v>
                </c:pt>
                <c:pt idx="809">
                  <c:v>-28.882570063658484</c:v>
                </c:pt>
                <c:pt idx="810">
                  <c:v>-19.936267537180818</c:v>
                </c:pt>
                <c:pt idx="811">
                  <c:v>-17.050793284497988</c:v>
                </c:pt>
                <c:pt idx="812">
                  <c:v>-11.465670730402561</c:v>
                </c:pt>
                <c:pt idx="813">
                  <c:v>-5.9941487618305631</c:v>
                </c:pt>
                <c:pt idx="814">
                  <c:v>-3.1714451728579958</c:v>
                </c:pt>
                <c:pt idx="815">
                  <c:v>2.4430008259052842</c:v>
                </c:pt>
                <c:pt idx="816">
                  <c:v>7.9664940086328171</c:v>
                </c:pt>
                <c:pt idx="817">
                  <c:v>13.643440686782613</c:v>
                </c:pt>
                <c:pt idx="818">
                  <c:v>16.402192082509657</c:v>
                </c:pt>
                <c:pt idx="819">
                  <c:v>21.821262109821209</c:v>
                </c:pt>
                <c:pt idx="820">
                  <c:v>27.144406742371409</c:v>
                </c:pt>
                <c:pt idx="821">
                  <c:v>32.627767252116563</c:v>
                </c:pt>
                <c:pt idx="822">
                  <c:v>38.124890503192759</c:v>
                </c:pt>
                <c:pt idx="823">
                  <c:v>40.705606449859431</c:v>
                </c:pt>
                <c:pt idx="824">
                  <c:v>48.012112540782539</c:v>
                </c:pt>
                <c:pt idx="825">
                  <c:v>105.96568193120082</c:v>
                </c:pt>
                <c:pt idx="826">
                  <c:v>163.9192513285513</c:v>
                </c:pt>
                <c:pt idx="827">
                  <c:v>221.87282072590187</c:v>
                </c:pt>
                <c:pt idx="828">
                  <c:v>279.82639012325245</c:v>
                </c:pt>
                <c:pt idx="829">
                  <c:v>337.77995952060303</c:v>
                </c:pt>
                <c:pt idx="830">
                  <c:v>395.73352891795361</c:v>
                </c:pt>
                <c:pt idx="831">
                  <c:v>449.40605691499115</c:v>
                </c:pt>
                <c:pt idx="832">
                  <c:v>478.80710407352029</c:v>
                </c:pt>
                <c:pt idx="833">
                  <c:v>493.49115401718683</c:v>
                </c:pt>
                <c:pt idx="834">
                  <c:v>506.92924553130246</c:v>
                </c:pt>
                <c:pt idx="835">
                  <c:v>513.16129190721188</c:v>
                </c:pt>
                <c:pt idx="836">
                  <c:v>526.21650138940061</c:v>
                </c:pt>
                <c:pt idx="837">
                  <c:v>539.04659966699887</c:v>
                </c:pt>
                <c:pt idx="838">
                  <c:v>551.88469972933547</c:v>
                </c:pt>
                <c:pt idx="839">
                  <c:v>558.30374972933589</c:v>
                </c:pt>
                <c:pt idx="840">
                  <c:v>571.33295270386225</c:v>
                </c:pt>
                <c:pt idx="841">
                  <c:v>584.19505142312266</c:v>
                </c:pt>
                <c:pt idx="842">
                  <c:v>590.29271306615692</c:v>
                </c:pt>
                <c:pt idx="843">
                  <c:v>600.34476287236669</c:v>
                </c:pt>
                <c:pt idx="844">
                  <c:v>607.54484855514295</c:v>
                </c:pt>
                <c:pt idx="845">
                  <c:v>614.01397624648655</c:v>
                </c:pt>
                <c:pt idx="846">
                  <c:v>625.06755058485771</c:v>
                </c:pt>
                <c:pt idx="847">
                  <c:v>632.09187884523544</c:v>
                </c:pt>
                <c:pt idx="848">
                  <c:v>574.13723693995917</c:v>
                </c:pt>
                <c:pt idx="849">
                  <c:v>516.18250845861462</c:v>
                </c:pt>
                <c:pt idx="850">
                  <c:v>458.22777997828524</c:v>
                </c:pt>
                <c:pt idx="851">
                  <c:v>400.27305149795586</c:v>
                </c:pt>
                <c:pt idx="852">
                  <c:v>342.31832301762648</c:v>
                </c:pt>
                <c:pt idx="853">
                  <c:v>284.3635945372971</c:v>
                </c:pt>
                <c:pt idx="854">
                  <c:v>226.40886605696772</c:v>
                </c:pt>
                <c:pt idx="855">
                  <c:v>211.84456868899025</c:v>
                </c:pt>
                <c:pt idx="856">
                  <c:v>205.22561413600337</c:v>
                </c:pt>
                <c:pt idx="857">
                  <c:v>192.16981138741932</c:v>
                </c:pt>
                <c:pt idx="858">
                  <c:v>179.01691212939303</c:v>
                </c:pt>
                <c:pt idx="859">
                  <c:v>165.5930141897519</c:v>
                </c:pt>
                <c:pt idx="860">
                  <c:v>159.1650620741282</c:v>
                </c:pt>
                <c:pt idx="861">
                  <c:v>145.87366885180819</c:v>
                </c:pt>
                <c:pt idx="862">
                  <c:v>132.48236960158258</c:v>
                </c:pt>
                <c:pt idx="863">
                  <c:v>125.8860188600582</c:v>
                </c:pt>
                <c:pt idx="864">
                  <c:v>112.78761743301411</c:v>
                </c:pt>
                <c:pt idx="865">
                  <c:v>99.857216148697773</c:v>
                </c:pt>
                <c:pt idx="866">
                  <c:v>86.557419005522405</c:v>
                </c:pt>
                <c:pt idx="867">
                  <c:v>73.729315458851644</c:v>
                </c:pt>
                <c:pt idx="868">
                  <c:v>61.321162185238826</c:v>
                </c:pt>
                <c:pt idx="869">
                  <c:v>52.220995319101839</c:v>
                </c:pt>
                <c:pt idx="870">
                  <c:v>-4.9667198260749785</c:v>
                </c:pt>
                <c:pt idx="871">
                  <c:v>-62.379525578708062</c:v>
                </c:pt>
                <c:pt idx="872">
                  <c:v>-120.33425405902801</c:v>
                </c:pt>
                <c:pt idx="873">
                  <c:v>-178.28898253935739</c:v>
                </c:pt>
                <c:pt idx="874">
                  <c:v>-236.24371101968677</c:v>
                </c:pt>
                <c:pt idx="875">
                  <c:v>-246.07782384620637</c:v>
                </c:pt>
                <c:pt idx="876">
                  <c:v>-250.4722265601591</c:v>
                </c:pt>
                <c:pt idx="877">
                  <c:v>-253.81779062638387</c:v>
                </c:pt>
                <c:pt idx="878">
                  <c:v>-259.63749907174611</c:v>
                </c:pt>
                <c:pt idx="879">
                  <c:v>-265.60534812830878</c:v>
                </c:pt>
                <c:pt idx="880">
                  <c:v>-270.90010250705052</c:v>
                </c:pt>
                <c:pt idx="881">
                  <c:v>-273.70299756967142</c:v>
                </c:pt>
                <c:pt idx="882">
                  <c:v>-279.50526455543832</c:v>
                </c:pt>
                <c:pt idx="883">
                  <c:v>-285.3144844385256</c:v>
                </c:pt>
                <c:pt idx="884">
                  <c:v>-288.23131922808847</c:v>
                </c:pt>
                <c:pt idx="885">
                  <c:v>-294.15730705859409</c:v>
                </c:pt>
                <c:pt idx="886">
                  <c:v>-299.96946298220678</c:v>
                </c:pt>
                <c:pt idx="887">
                  <c:v>-302.8281077982835</c:v>
                </c:pt>
                <c:pt idx="888">
                  <c:v>-308.51791275519201</c:v>
                </c:pt>
                <c:pt idx="889">
                  <c:v>-314.44155464828225</c:v>
                </c:pt>
                <c:pt idx="890">
                  <c:v>-317.37012620963657</c:v>
                </c:pt>
                <c:pt idx="891">
                  <c:v>-259.41655683107632</c:v>
                </c:pt>
                <c:pt idx="892">
                  <c:v>-201.462987433726</c:v>
                </c:pt>
                <c:pt idx="893">
                  <c:v>-143.50941803637545</c:v>
                </c:pt>
                <c:pt idx="894">
                  <c:v>-85.555848639024902</c:v>
                </c:pt>
                <c:pt idx="895">
                  <c:v>-27.602279241674331</c:v>
                </c:pt>
                <c:pt idx="896">
                  <c:v>-18.41453158751726</c:v>
                </c:pt>
                <c:pt idx="897">
                  <c:v>-15.61599912865633</c:v>
                </c:pt>
                <c:pt idx="898">
                  <c:v>-9.8714748660175253</c:v>
                </c:pt>
                <c:pt idx="899">
                  <c:v>-4.2864486397355437</c:v>
                </c:pt>
                <c:pt idx="900">
                  <c:v>1.1850733278927468</c:v>
                </c:pt>
                <c:pt idx="901">
                  <c:v>4.0077769168653044</c:v>
                </c:pt>
                <c:pt idx="902">
                  <c:v>9.6222229156286048</c:v>
                </c:pt>
                <c:pt idx="903">
                  <c:v>15.145716098356118</c:v>
                </c:pt>
                <c:pt idx="904">
                  <c:v>17.995467691617907</c:v>
                </c:pt>
                <c:pt idx="905">
                  <c:v>23.581510405923268</c:v>
                </c:pt>
                <c:pt idx="906">
                  <c:v>29.000481017637355</c:v>
                </c:pt>
                <c:pt idx="907">
                  <c:v>34.323625649210967</c:v>
                </c:pt>
                <c:pt idx="908">
                  <c:v>39.806986158956107</c:v>
                </c:pt>
                <c:pt idx="909">
                  <c:v>42.597328046441142</c:v>
                </c:pt>
                <c:pt idx="910">
                  <c:v>47.884918538326808</c:v>
                </c:pt>
                <c:pt idx="911">
                  <c:v>51.27022330356408</c:v>
                </c:pt>
                <c:pt idx="912">
                  <c:v>105.89076129460597</c:v>
                </c:pt>
                <c:pt idx="913">
                  <c:v>163.26929710879452</c:v>
                </c:pt>
                <c:pt idx="914">
                  <c:v>220.87538918544206</c:v>
                </c:pt>
                <c:pt idx="915">
                  <c:v>278.82895858278664</c:v>
                </c:pt>
                <c:pt idx="916">
                  <c:v>336.78252798013722</c:v>
                </c:pt>
                <c:pt idx="917">
                  <c:v>394.73609737748779</c:v>
                </c:pt>
                <c:pt idx="918">
                  <c:v>452.68966677483837</c:v>
                </c:pt>
                <c:pt idx="919">
                  <c:v>485.98703342389666</c:v>
                </c:pt>
                <c:pt idx="920">
                  <c:v>500.67107752336864</c:v>
                </c:pt>
                <c:pt idx="921">
                  <c:v>507.72412555497158</c:v>
                </c:pt>
                <c:pt idx="922">
                  <c:v>520.34130444245818</c:v>
                </c:pt>
                <c:pt idx="923">
                  <c:v>533.39640791478109</c:v>
                </c:pt>
                <c:pt idx="924">
                  <c:v>546.22650619133765</c:v>
                </c:pt>
                <c:pt idx="925">
                  <c:v>552.72155681486754</c:v>
                </c:pt>
                <c:pt idx="926">
                  <c:v>565.48375330350461</c:v>
                </c:pt>
                <c:pt idx="927">
                  <c:v>578.51285539663832</c:v>
                </c:pt>
                <c:pt idx="928">
                  <c:v>584.93890471739473</c:v>
                </c:pt>
                <c:pt idx="929">
                  <c:v>597.01449837722703</c:v>
                </c:pt>
                <c:pt idx="930">
                  <c:v>607.06649560744029</c:v>
                </c:pt>
                <c:pt idx="931">
                  <c:v>614.26657092489029</c:v>
                </c:pt>
                <c:pt idx="932">
                  <c:v>620.73569690240424</c:v>
                </c:pt>
                <c:pt idx="933">
                  <c:v>631.78927083190274</c:v>
                </c:pt>
                <c:pt idx="934">
                  <c:v>573.83466782822416</c:v>
                </c:pt>
                <c:pt idx="935">
                  <c:v>515.8799393464235</c:v>
                </c:pt>
                <c:pt idx="936">
                  <c:v>457.92521086609412</c:v>
                </c:pt>
                <c:pt idx="937">
                  <c:v>399.97048238576474</c:v>
                </c:pt>
                <c:pt idx="938">
                  <c:v>342.01575390543536</c:v>
                </c:pt>
                <c:pt idx="939">
                  <c:v>284.06102542510598</c:v>
                </c:pt>
                <c:pt idx="940">
                  <c:v>226.1062969447766</c:v>
                </c:pt>
                <c:pt idx="941">
                  <c:v>216.92612507997296</c:v>
                </c:pt>
                <c:pt idx="942">
                  <c:v>203.87026730048407</c:v>
                </c:pt>
                <c:pt idx="943">
                  <c:v>190.71736804301219</c:v>
                </c:pt>
                <c:pt idx="944">
                  <c:v>183.97541930127647</c:v>
                </c:pt>
                <c:pt idx="945">
                  <c:v>170.86561375490888</c:v>
                </c:pt>
                <c:pt idx="946">
                  <c:v>157.57411513915341</c:v>
                </c:pt>
                <c:pt idx="947">
                  <c:v>144.18281588998963</c:v>
                </c:pt>
                <c:pt idx="948">
                  <c:v>137.58646514846524</c:v>
                </c:pt>
                <c:pt idx="949">
                  <c:v>124.48806372142116</c:v>
                </c:pt>
                <c:pt idx="950">
                  <c:v>111.55766243710484</c:v>
                </c:pt>
                <c:pt idx="951">
                  <c:v>98.257865293929456</c:v>
                </c:pt>
                <c:pt idx="952">
                  <c:v>85.429761747258695</c:v>
                </c:pt>
                <c:pt idx="953">
                  <c:v>79.028711645937165</c:v>
                </c:pt>
                <c:pt idx="954">
                  <c:v>66.244162295414014</c:v>
                </c:pt>
                <c:pt idx="955">
                  <c:v>11.140975636568328</c:v>
                </c:pt>
                <c:pt idx="956">
                  <c:v>-46.813752843709352</c:v>
                </c:pt>
                <c:pt idx="957">
                  <c:v>-104.76848132403876</c:v>
                </c:pt>
                <c:pt idx="958">
                  <c:v>-162.72320980436814</c:v>
                </c:pt>
                <c:pt idx="959">
                  <c:v>-220.67793828469752</c:v>
                </c:pt>
                <c:pt idx="960">
                  <c:v>-234.37748491033392</c:v>
                </c:pt>
                <c:pt idx="961">
                  <c:v>-238.77190023282438</c:v>
                </c:pt>
                <c:pt idx="962">
                  <c:v>-242.11746429895317</c:v>
                </c:pt>
                <c:pt idx="963">
                  <c:v>-247.93717274431543</c:v>
                </c:pt>
                <c:pt idx="964">
                  <c:v>-253.90502180087805</c:v>
                </c:pt>
                <c:pt idx="965">
                  <c:v>-256.54308369634009</c:v>
                </c:pt>
                <c:pt idx="966">
                  <c:v>-262.00256174046893</c:v>
                </c:pt>
                <c:pt idx="967">
                  <c:v>-267.80492946305662</c:v>
                </c:pt>
                <c:pt idx="968">
                  <c:v>-273.61414934513533</c:v>
                </c:pt>
                <c:pt idx="969">
                  <c:v>-276.5309841346982</c:v>
                </c:pt>
                <c:pt idx="970">
                  <c:v>-282.45697196520388</c:v>
                </c:pt>
                <c:pt idx="971">
                  <c:v>-288.26912788881657</c:v>
                </c:pt>
                <c:pt idx="972">
                  <c:v>-291.12777270489329</c:v>
                </c:pt>
                <c:pt idx="973">
                  <c:v>-296.81757766180181</c:v>
                </c:pt>
                <c:pt idx="974">
                  <c:v>-302.74121955489198</c:v>
                </c:pt>
                <c:pt idx="975">
                  <c:v>-305.6697911162463</c:v>
                </c:pt>
                <c:pt idx="976">
                  <c:v>-311.60947129338081</c:v>
                </c:pt>
                <c:pt idx="977">
                  <c:v>-253.65590190478724</c:v>
                </c:pt>
                <c:pt idx="978">
                  <c:v>-195.70233250743678</c:v>
                </c:pt>
                <c:pt idx="979">
                  <c:v>-137.7487631100862</c:v>
                </c:pt>
                <c:pt idx="980">
                  <c:v>-79.795193712735653</c:v>
                </c:pt>
                <c:pt idx="981">
                  <c:v>-21.841624315385083</c:v>
                </c:pt>
                <c:pt idx="982">
                  <c:v>-12.287850322964129</c:v>
                </c:pt>
                <c:pt idx="983">
                  <c:v>-6.71493799191005</c:v>
                </c:pt>
                <c:pt idx="984">
                  <c:v>-3.9163857754439615</c:v>
                </c:pt>
                <c:pt idx="985">
                  <c:v>1.8281384876003992</c:v>
                </c:pt>
                <c:pt idx="986">
                  <c:v>7.4131647138824004</c:v>
                </c:pt>
                <c:pt idx="987">
                  <c:v>12.884686681510672</c:v>
                </c:pt>
                <c:pt idx="988">
                  <c:v>15.70739027048324</c:v>
                </c:pt>
                <c:pt idx="989">
                  <c:v>21.321836269246518</c:v>
                </c:pt>
                <c:pt idx="990">
                  <c:v>26.845329451974052</c:v>
                </c:pt>
                <c:pt idx="991">
                  <c:v>32.522276130123849</c:v>
                </c:pt>
                <c:pt idx="992">
                  <c:v>35.281027525850888</c:v>
                </c:pt>
                <c:pt idx="993">
                  <c:v>40.700097553162443</c:v>
                </c:pt>
                <c:pt idx="994">
                  <c:v>46.023242185712647</c:v>
                </c:pt>
                <c:pt idx="995">
                  <c:v>51.506602695457801</c:v>
                </c:pt>
                <c:pt idx="996">
                  <c:v>54.296944582942835</c:v>
                </c:pt>
                <c:pt idx="997">
                  <c:v>59.584535074828501</c:v>
                </c:pt>
                <c:pt idx="998">
                  <c:v>62.969839840065774</c:v>
                </c:pt>
                <c:pt idx="999">
                  <c:v>120.92340922129677</c:v>
                </c:pt>
                <c:pt idx="1000">
                  <c:v>178.87697861864717</c:v>
                </c:pt>
                <c:pt idx="1001">
                  <c:v>236.83054801599775</c:v>
                </c:pt>
                <c:pt idx="1002">
                  <c:v>294.78411741334833</c:v>
                </c:pt>
                <c:pt idx="1003">
                  <c:v>352.7376868106989</c:v>
                </c:pt>
                <c:pt idx="1004">
                  <c:v>409.90375729163759</c:v>
                </c:pt>
                <c:pt idx="1005">
                  <c:v>467.85732668897441</c:v>
                </c:pt>
                <c:pt idx="1006">
                  <c:v>497.68673640041408</c:v>
                </c:pt>
                <c:pt idx="1007">
                  <c:v>512.3707856268461</c:v>
                </c:pt>
                <c:pt idx="1008">
                  <c:v>519.42383365847365</c:v>
                </c:pt>
                <c:pt idx="1009">
                  <c:v>532.04101254596026</c:v>
                </c:pt>
                <c:pt idx="1010">
                  <c:v>545.09611601828328</c:v>
                </c:pt>
                <c:pt idx="1011">
                  <c:v>557.92621429483972</c:v>
                </c:pt>
                <c:pt idx="1012">
                  <c:v>564.42126491836962</c:v>
                </c:pt>
                <c:pt idx="1013">
                  <c:v>577.1834614070068</c:v>
                </c:pt>
                <c:pt idx="1014">
                  <c:v>590.21256350014039</c:v>
                </c:pt>
                <c:pt idx="1015">
                  <c:v>596.63861282089681</c:v>
                </c:pt>
                <c:pt idx="1016">
                  <c:v>608.7142064807291</c:v>
                </c:pt>
                <c:pt idx="1017">
                  <c:v>618.76620371094236</c:v>
                </c:pt>
                <c:pt idx="1018">
                  <c:v>625.96627902839236</c:v>
                </c:pt>
                <c:pt idx="1019">
                  <c:v>632.43540500590632</c:v>
                </c:pt>
                <c:pt idx="1020">
                  <c:v>574.4807572103141</c:v>
                </c:pt>
                <c:pt idx="1021">
                  <c:v>516.52602872903867</c:v>
                </c:pt>
                <c:pt idx="1022">
                  <c:v>458.57130024870929</c:v>
                </c:pt>
                <c:pt idx="1023">
                  <c:v>400.61657176837991</c:v>
                </c:pt>
                <c:pt idx="1024">
                  <c:v>342.66184328805053</c:v>
                </c:pt>
                <c:pt idx="1025">
                  <c:v>284.70711480772115</c:v>
                </c:pt>
                <c:pt idx="1026">
                  <c:v>226.75238632739178</c:v>
                </c:pt>
                <c:pt idx="1027">
                  <c:v>217.20960543456675</c:v>
                </c:pt>
                <c:pt idx="1028">
                  <c:v>204.11474265962661</c:v>
                </c:pt>
                <c:pt idx="1029">
                  <c:v>190.78384446146225</c:v>
                </c:pt>
                <c:pt idx="1030">
                  <c:v>177.67394280365443</c:v>
                </c:pt>
                <c:pt idx="1031">
                  <c:v>171.05559328726306</c:v>
                </c:pt>
                <c:pt idx="1032">
                  <c:v>157.59519666975208</c:v>
                </c:pt>
                <c:pt idx="1033">
                  <c:v>144.39489473568921</c:v>
                </c:pt>
                <c:pt idx="1034">
                  <c:v>131.29639396451964</c:v>
                </c:pt>
                <c:pt idx="1035">
                  <c:v>124.71834418439434</c:v>
                </c:pt>
                <c:pt idx="1036">
                  <c:v>111.66454263174209</c:v>
                </c:pt>
                <c:pt idx="1037">
                  <c:v>98.616542585561191</c:v>
                </c:pt>
                <c:pt idx="1038">
                  <c:v>85.837140527024388</c:v>
                </c:pt>
                <c:pt idx="1039">
                  <c:v>77.530115530285158</c:v>
                </c:pt>
                <c:pt idx="1040">
                  <c:v>35.56422861969525</c:v>
                </c:pt>
                <c:pt idx="1041">
                  <c:v>-21.762206604695393</c:v>
                </c:pt>
                <c:pt idx="1042">
                  <c:v>-79.315013950244293</c:v>
                </c:pt>
                <c:pt idx="1043">
                  <c:v>-137.26974243056668</c:v>
                </c:pt>
                <c:pt idx="1044">
                  <c:v>-195.22447091089606</c:v>
                </c:pt>
                <c:pt idx="1045">
                  <c:v>-226.07398586153769</c:v>
                </c:pt>
                <c:pt idx="1046">
                  <c:v>-230.99164732063255</c:v>
                </c:pt>
                <c:pt idx="1047">
                  <c:v>-235.30903832481474</c:v>
                </c:pt>
                <c:pt idx="1048">
                  <c:v>-237.95177761307875</c:v>
                </c:pt>
                <c:pt idx="1049">
                  <c:v>-244.28022504318884</c:v>
                </c:pt>
                <c:pt idx="1050">
                  <c:v>-249.73459155822323</c:v>
                </c:pt>
                <c:pt idx="1051">
                  <c:v>-255.1941764621578</c:v>
                </c:pt>
                <c:pt idx="1052">
                  <c:v>-258.07042177966838</c:v>
                </c:pt>
                <c:pt idx="1053">
                  <c:v>-263.91816946350752</c:v>
                </c:pt>
                <c:pt idx="1054">
                  <c:v>-269.72250020874236</c:v>
                </c:pt>
                <c:pt idx="1055">
                  <c:v>-272.69019007984218</c:v>
                </c:pt>
                <c:pt idx="1056">
                  <c:v>-278.57217287488606</c:v>
                </c:pt>
                <c:pt idx="1057">
                  <c:v>-284.31929217030063</c:v>
                </c:pt>
                <c:pt idx="1058">
                  <c:v>-287.14761895732244</c:v>
                </c:pt>
                <c:pt idx="1059">
                  <c:v>-292.96260135461853</c:v>
                </c:pt>
                <c:pt idx="1060">
                  <c:v>-298.86130691774821</c:v>
                </c:pt>
                <c:pt idx="1061">
                  <c:v>-301.8333985322792</c:v>
                </c:pt>
                <c:pt idx="1062">
                  <c:v>-307.713914670159</c:v>
                </c:pt>
                <c:pt idx="1063">
                  <c:v>-249.76034528166358</c:v>
                </c:pt>
                <c:pt idx="1064">
                  <c:v>-191.80677588431311</c:v>
                </c:pt>
                <c:pt idx="1065">
                  <c:v>-133.85320648696253</c:v>
                </c:pt>
                <c:pt idx="1066">
                  <c:v>-75.899637089611986</c:v>
                </c:pt>
                <c:pt idx="1067">
                  <c:v>-17.946067692261416</c:v>
                </c:pt>
                <c:pt idx="1068">
                  <c:v>-8.3459158021598334</c:v>
                </c:pt>
                <c:pt idx="1069">
                  <c:v>-2.6604635806450379</c:v>
                </c:pt>
                <c:pt idx="1070">
                  <c:v>9.3650860241455636E-2</c:v>
                </c:pt>
                <c:pt idx="1071">
                  <c:v>5.7512352783334784</c:v>
                </c:pt>
                <c:pt idx="1072">
                  <c:v>11.468607338051617</c:v>
                </c:pt>
                <c:pt idx="1073">
                  <c:v>14.221755492149819</c:v>
                </c:pt>
                <c:pt idx="1074">
                  <c:v>19.693378227961524</c:v>
                </c:pt>
                <c:pt idx="1075">
                  <c:v>25.353130769131159</c:v>
                </c:pt>
                <c:pt idx="1076">
                  <c:v>30.867590902108013</c:v>
                </c:pt>
                <c:pt idx="1077">
                  <c:v>33.653923529821483</c:v>
                </c:pt>
                <c:pt idx="1078">
                  <c:v>39.330971171424473</c:v>
                </c:pt>
                <c:pt idx="1079">
                  <c:v>44.808432558518717</c:v>
                </c:pt>
                <c:pt idx="1080">
                  <c:v>50.183692792572408</c:v>
                </c:pt>
                <c:pt idx="1081">
                  <c:v>55.536108567526647</c:v>
                </c:pt>
                <c:pt idx="1082">
                  <c:v>58.315197589664244</c:v>
                </c:pt>
                <c:pt idx="1083">
                  <c:v>63.812418391865961</c:v>
                </c:pt>
                <c:pt idx="1084">
                  <c:v>69.778436662757855</c:v>
                </c:pt>
                <c:pt idx="1085">
                  <c:v>89.199709491069086</c:v>
                </c:pt>
                <c:pt idx="1086">
                  <c:v>146.44000839504366</c:v>
                </c:pt>
                <c:pt idx="1087">
                  <c:v>203.90551553078382</c:v>
                </c:pt>
                <c:pt idx="1088">
                  <c:v>261.85908492812592</c:v>
                </c:pt>
                <c:pt idx="1089">
                  <c:v>319.8126543254765</c:v>
                </c:pt>
                <c:pt idx="1090">
                  <c:v>377.76622372282708</c:v>
                </c:pt>
                <c:pt idx="1091">
                  <c:v>435.71979312017766</c:v>
                </c:pt>
                <c:pt idx="1092">
                  <c:v>484.13017487315778</c:v>
                </c:pt>
                <c:pt idx="1093">
                  <c:v>512.71423391834855</c:v>
                </c:pt>
                <c:pt idx="1094">
                  <c:v>519.1782565323058</c:v>
                </c:pt>
                <c:pt idx="1095">
                  <c:v>532.61646442054837</c:v>
                </c:pt>
                <c:pt idx="1096">
                  <c:v>545.24055836411299</c:v>
                </c:pt>
                <c:pt idx="1097">
                  <c:v>558.22066118407599</c:v>
                </c:pt>
                <c:pt idx="1098">
                  <c:v>564.73371136128583</c:v>
                </c:pt>
                <c:pt idx="1099">
                  <c:v>577.5719084737691</c:v>
                </c:pt>
                <c:pt idx="1100">
                  <c:v>590.49400912905423</c:v>
                </c:pt>
                <c:pt idx="1101">
                  <c:v>597.02005963207557</c:v>
                </c:pt>
                <c:pt idx="1102">
                  <c:v>609.88225671966882</c:v>
                </c:pt>
                <c:pt idx="1103">
                  <c:v>620.26209985996104</c:v>
                </c:pt>
                <c:pt idx="1104">
                  <c:v>626.71527928373496</c:v>
                </c:pt>
                <c:pt idx="1105">
                  <c:v>633.26957217567485</c:v>
                </c:pt>
                <c:pt idx="1106">
                  <c:v>575.31492529234981</c:v>
                </c:pt>
                <c:pt idx="1107">
                  <c:v>517.36019681106359</c:v>
                </c:pt>
                <c:pt idx="1108">
                  <c:v>459.40546833073421</c:v>
                </c:pt>
                <c:pt idx="1109">
                  <c:v>401.45073985040483</c:v>
                </c:pt>
                <c:pt idx="1110">
                  <c:v>343.49601137007545</c:v>
                </c:pt>
                <c:pt idx="1111">
                  <c:v>285.54128288974607</c:v>
                </c:pt>
                <c:pt idx="1112">
                  <c:v>227.58655440941669</c:v>
                </c:pt>
                <c:pt idx="1113">
                  <c:v>217.96412171959102</c:v>
                </c:pt>
                <c:pt idx="1114">
                  <c:v>204.81125841150063</c:v>
                </c:pt>
                <c:pt idx="1115">
                  <c:v>191.3873604714926</c:v>
                </c:pt>
                <c:pt idx="1116">
                  <c:v>178.34105765860011</c:v>
                </c:pt>
                <c:pt idx="1117">
                  <c:v>171.66790880835694</c:v>
                </c:pt>
                <c:pt idx="1118">
                  <c:v>158.2767094836764</c:v>
                </c:pt>
                <c:pt idx="1119">
                  <c:v>145.14320755757291</c:v>
                </c:pt>
                <c:pt idx="1120">
                  <c:v>132.00380760251511</c:v>
                </c:pt>
                <c:pt idx="1121">
                  <c:v>125.65145594834236</c:v>
                </c:pt>
                <c:pt idx="1122">
                  <c:v>112.35176531753666</c:v>
                </c:pt>
                <c:pt idx="1123">
                  <c:v>99.523661769838554</c:v>
                </c:pt>
                <c:pt idx="1124">
                  <c:v>87.115508496225743</c:v>
                </c:pt>
                <c:pt idx="1125">
                  <c:v>69.231863702485384</c:v>
                </c:pt>
                <c:pt idx="1126">
                  <c:v>12.009621371971235</c:v>
                </c:pt>
                <c:pt idx="1127">
                  <c:v>-45.438768115414582</c:v>
                </c:pt>
                <c:pt idx="1128">
                  <c:v>-103.11466019940706</c:v>
                </c:pt>
                <c:pt idx="1129">
                  <c:v>-161.02038824091596</c:v>
                </c:pt>
                <c:pt idx="1130">
                  <c:v>-216.3337903977243</c:v>
                </c:pt>
                <c:pt idx="1131">
                  <c:v>-221.28221695155761</c:v>
                </c:pt>
                <c:pt idx="1132">
                  <c:v>-225.73256491447705</c:v>
                </c:pt>
                <c:pt idx="1133">
                  <c:v>-230.66641514974475</c:v>
                </c:pt>
                <c:pt idx="1134">
                  <c:v>-233.84343265769979</c:v>
                </c:pt>
                <c:pt idx="1135">
                  <c:v>-239.81119641322368</c:v>
                </c:pt>
                <c:pt idx="1136">
                  <c:v>-245.10595079272224</c:v>
                </c:pt>
                <c:pt idx="1137">
                  <c:v>-247.90884585534315</c:v>
                </c:pt>
                <c:pt idx="1138">
                  <c:v>-253.71111284111004</c:v>
                </c:pt>
                <c:pt idx="1139">
                  <c:v>-259.52033272419726</c:v>
                </c:pt>
                <c:pt idx="1140">
                  <c:v>-262.43716751376013</c:v>
                </c:pt>
                <c:pt idx="1141">
                  <c:v>-268.36315534426581</c:v>
                </c:pt>
                <c:pt idx="1142">
                  <c:v>-274.1753112678785</c:v>
                </c:pt>
                <c:pt idx="1143">
                  <c:v>-279.86228342165407</c:v>
                </c:pt>
                <c:pt idx="1144">
                  <c:v>-282.7238611035005</c:v>
                </c:pt>
                <c:pt idx="1145">
                  <c:v>-288.64740009632038</c:v>
                </c:pt>
                <c:pt idx="1146">
                  <c:v>-294.54806348536715</c:v>
                </c:pt>
                <c:pt idx="1147">
                  <c:v>-297.51575419117438</c:v>
                </c:pt>
                <c:pt idx="1148">
                  <c:v>-303.38697934870152</c:v>
                </c:pt>
                <c:pt idx="1149">
                  <c:v>-245.4334099602217</c:v>
                </c:pt>
                <c:pt idx="1150">
                  <c:v>-187.47984056287123</c:v>
                </c:pt>
                <c:pt idx="1151">
                  <c:v>-129.52627116552065</c:v>
                </c:pt>
                <c:pt idx="1152">
                  <c:v>-71.572701768170106</c:v>
                </c:pt>
                <c:pt idx="1153">
                  <c:v>-13.619132370819536</c:v>
                </c:pt>
                <c:pt idx="1154">
                  <c:v>-3.9508008035566675</c:v>
                </c:pt>
                <c:pt idx="1155">
                  <c:v>1.8061357396946933</c:v>
                </c:pt>
                <c:pt idx="1156">
                  <c:v>4.6249727033358479</c:v>
                </c:pt>
                <c:pt idx="1157">
                  <c:v>10.177737686566267</c:v>
                </c:pt>
                <c:pt idx="1158">
                  <c:v>15.922160140944712</c:v>
                </c:pt>
                <c:pt idx="1159">
                  <c:v>21.507186366236844</c:v>
                </c:pt>
                <c:pt idx="1160">
                  <c:v>24.21927992628564</c:v>
                </c:pt>
                <c:pt idx="1161">
                  <c:v>29.801516748913404</c:v>
                </c:pt>
                <c:pt idx="1162">
                  <c:v>35.415864427117143</c:v>
                </c:pt>
                <c:pt idx="1163">
                  <c:v>40.939357608877366</c:v>
                </c:pt>
                <c:pt idx="1164">
                  <c:v>43.789109202139144</c:v>
                </c:pt>
                <c:pt idx="1165">
                  <c:v>49.375151916444509</c:v>
                </c:pt>
                <c:pt idx="1166">
                  <c:v>54.794122528158589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BD-6740-905D-6E5692B31315}"/>
            </c:ext>
          </c:extLst>
        </c:ser>
        <c:ser>
          <c:idx val="2"/>
          <c:order val="2"/>
          <c:tx>
            <c:v>Cycle10</c:v>
          </c:tx>
          <c:spPr>
            <a:ln w="381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'NiTi AM'!$AV$1268:$AV$1381</c:f>
              <c:numCache>
                <c:formatCode>0.00000</c:formatCode>
                <c:ptCount val="114"/>
                <c:pt idx="0">
                  <c:v>3.7974358642152026E-2</c:v>
                </c:pt>
                <c:pt idx="1">
                  <c:v>3.8974329856273374E-2</c:v>
                </c:pt>
                <c:pt idx="2">
                  <c:v>3.9974282878588327E-2</c:v>
                </c:pt>
                <c:pt idx="3">
                  <c:v>4.0974254923233186E-2</c:v>
                </c:pt>
                <c:pt idx="4">
                  <c:v>4.1974226010716785E-2</c:v>
                </c:pt>
                <c:pt idx="5">
                  <c:v>4.2974186471699025E-2</c:v>
                </c:pt>
                <c:pt idx="6">
                  <c:v>4.3974174288568577E-2</c:v>
                </c:pt>
                <c:pt idx="7">
                  <c:v>4.497416256304395E-2</c:v>
                </c:pt>
                <c:pt idx="8">
                  <c:v>4.5974150837524694E-2</c:v>
                </c:pt>
                <c:pt idx="9">
                  <c:v>4.6974139112005438E-2</c:v>
                </c:pt>
                <c:pt idx="10">
                  <c:v>4.7974127386486182E-2</c:v>
                </c:pt>
                <c:pt idx="11">
                  <c:v>4.8974115660966926E-2</c:v>
                </c:pt>
                <c:pt idx="12">
                  <c:v>4.997410393544767E-2</c:v>
                </c:pt>
                <c:pt idx="13">
                  <c:v>5.0974091507234073E-2</c:v>
                </c:pt>
                <c:pt idx="14">
                  <c:v>5.1974074697190793E-2</c:v>
                </c:pt>
                <c:pt idx="15">
                  <c:v>5.2974050519101687E-2</c:v>
                </c:pt>
                <c:pt idx="16">
                  <c:v>5.3974032593287605E-2</c:v>
                </c:pt>
                <c:pt idx="17">
                  <c:v>5.4974014933443199E-2</c:v>
                </c:pt>
                <c:pt idx="18">
                  <c:v>5.5973989103476299E-2</c:v>
                </c:pt>
                <c:pt idx="19">
                  <c:v>5.6973971415877095E-2</c:v>
                </c:pt>
                <c:pt idx="20">
                  <c:v>5.7973953580177554E-2</c:v>
                </c:pt>
                <c:pt idx="21">
                  <c:v>5.8973928202971371E-2</c:v>
                </c:pt>
                <c:pt idx="22">
                  <c:v>5.9973910482139098E-2</c:v>
                </c:pt>
                <c:pt idx="23">
                  <c:v>6.0973894049466446E-2</c:v>
                </c:pt>
                <c:pt idx="24">
                  <c:v>6.1973871069905206E-2</c:v>
                </c:pt>
                <c:pt idx="25">
                  <c:v>6.2973856893732069E-2</c:v>
                </c:pt>
                <c:pt idx="26">
                  <c:v>6.1973847677636314E-2</c:v>
                </c:pt>
                <c:pt idx="27">
                  <c:v>6.0973835952122142E-2</c:v>
                </c:pt>
                <c:pt idx="28">
                  <c:v>5.9973824226637398E-2</c:v>
                </c:pt>
                <c:pt idx="29">
                  <c:v>5.8973812501152648E-2</c:v>
                </c:pt>
                <c:pt idx="30">
                  <c:v>5.7973800775667897E-2</c:v>
                </c:pt>
                <c:pt idx="31">
                  <c:v>5.6973789050183153E-2</c:v>
                </c:pt>
                <c:pt idx="32">
                  <c:v>5.5973777224135185E-2</c:v>
                </c:pt>
                <c:pt idx="33">
                  <c:v>5.4973759587516283E-2</c:v>
                </c:pt>
                <c:pt idx="34">
                  <c:v>5.3973742086148635E-2</c:v>
                </c:pt>
                <c:pt idx="35">
                  <c:v>5.2973724458324128E-2</c:v>
                </c:pt>
                <c:pt idx="36">
                  <c:v>5.1973699348629013E-2</c:v>
                </c:pt>
                <c:pt idx="37">
                  <c:v>5.0973681919561281E-2</c:v>
                </c:pt>
                <c:pt idx="38">
                  <c:v>4.9973664343974412E-2</c:v>
                </c:pt>
                <c:pt idx="39">
                  <c:v>4.8973646709511862E-2</c:v>
                </c:pt>
                <c:pt idx="40">
                  <c:v>4.7973621507247072E-2</c:v>
                </c:pt>
                <c:pt idx="41">
                  <c:v>4.6973603846776596E-2</c:v>
                </c:pt>
                <c:pt idx="42">
                  <c:v>4.597358618276675E-2</c:v>
                </c:pt>
                <c:pt idx="43">
                  <c:v>4.4973568357671627E-2</c:v>
                </c:pt>
                <c:pt idx="44">
                  <c:v>4.3973546319574799E-2</c:v>
                </c:pt>
                <c:pt idx="45">
                  <c:v>4.2973533936806557E-2</c:v>
                </c:pt>
                <c:pt idx="46">
                  <c:v>4.1973522192418129E-2</c:v>
                </c:pt>
                <c:pt idx="47">
                  <c:v>4.0973510454883511E-2</c:v>
                </c:pt>
                <c:pt idx="48">
                  <c:v>3.9973498729398899E-2</c:v>
                </c:pt>
                <c:pt idx="49">
                  <c:v>3.8973487003914155E-2</c:v>
                </c:pt>
                <c:pt idx="50">
                  <c:v>3.7973473762352029E-2</c:v>
                </c:pt>
                <c:pt idx="51">
                  <c:v>3.6973443426964812E-2</c:v>
                </c:pt>
                <c:pt idx="52">
                  <c:v>3.5973410264734516E-2</c:v>
                </c:pt>
                <c:pt idx="53">
                  <c:v>3.4973362424507111E-2</c:v>
                </c:pt>
                <c:pt idx="54">
                  <c:v>3.3973336623411718E-2</c:v>
                </c:pt>
                <c:pt idx="55">
                  <c:v>3.2973308289405166E-2</c:v>
                </c:pt>
                <c:pt idx="56">
                  <c:v>3.1973279972994852E-2</c:v>
                </c:pt>
                <c:pt idx="57">
                  <c:v>3.0973235204709366E-2</c:v>
                </c:pt>
                <c:pt idx="58">
                  <c:v>2.9973208104587146E-2</c:v>
                </c:pt>
                <c:pt idx="59">
                  <c:v>2.8973180876068531E-2</c:v>
                </c:pt>
                <c:pt idx="60">
                  <c:v>2.7973137179105618E-2</c:v>
                </c:pt>
                <c:pt idx="61">
                  <c:v>2.6973110178486633E-2</c:v>
                </c:pt>
                <c:pt idx="62">
                  <c:v>2.597308277845407E-2</c:v>
                </c:pt>
                <c:pt idx="63">
                  <c:v>2.4973037421046278E-2</c:v>
                </c:pt>
                <c:pt idx="64">
                  <c:v>2.3973010224583566E-2</c:v>
                </c:pt>
                <c:pt idx="65">
                  <c:v>2.2972983271718192E-2</c:v>
                </c:pt>
                <c:pt idx="66">
                  <c:v>2.1972939624651244E-2</c:v>
                </c:pt>
                <c:pt idx="67">
                  <c:v>2.0972912619790628E-2</c:v>
                </c:pt>
                <c:pt idx="68">
                  <c:v>1.9972885895685029E-2</c:v>
                </c:pt>
                <c:pt idx="69">
                  <c:v>1.8972842990341146E-2</c:v>
                </c:pt>
                <c:pt idx="70">
                  <c:v>1.9972831264456276E-2</c:v>
                </c:pt>
                <c:pt idx="71">
                  <c:v>2.0972819538937017E-2</c:v>
                </c:pt>
                <c:pt idx="72">
                  <c:v>2.1972807813417761E-2</c:v>
                </c:pt>
                <c:pt idx="73">
                  <c:v>2.2972796087898505E-2</c:v>
                </c:pt>
                <c:pt idx="74">
                  <c:v>2.3972784362379249E-2</c:v>
                </c:pt>
                <c:pt idx="75">
                  <c:v>2.4972764409258337E-2</c:v>
                </c:pt>
                <c:pt idx="76">
                  <c:v>2.5972719253786327E-2</c:v>
                </c:pt>
                <c:pt idx="77">
                  <c:v>2.6972691796971621E-2</c:v>
                </c:pt>
                <c:pt idx="78">
                  <c:v>2.7972664208348697E-2</c:v>
                </c:pt>
                <c:pt idx="79">
                  <c:v>2.8972617899903814E-2</c:v>
                </c:pt>
                <c:pt idx="80">
                  <c:v>2.9972590224000079E-2</c:v>
                </c:pt>
                <c:pt idx="81">
                  <c:v>3.0972562733441816E-2</c:v>
                </c:pt>
                <c:pt idx="82">
                  <c:v>3.1972516412258629E-2</c:v>
                </c:pt>
                <c:pt idx="83">
                  <c:v>3.297248813563454E-2</c:v>
                </c:pt>
                <c:pt idx="84">
                  <c:v>3.3972460467000712E-2</c:v>
                </c:pt>
                <c:pt idx="85">
                  <c:v>3.4972432332872366E-2</c:v>
                </c:pt>
                <c:pt idx="86">
                  <c:v>3.5972386444217588E-2</c:v>
                </c:pt>
                <c:pt idx="87">
                  <c:v>3.6972358828923302E-2</c:v>
                </c:pt>
                <c:pt idx="88">
                  <c:v>3.7972330572308852E-2</c:v>
                </c:pt>
                <c:pt idx="89">
                  <c:v>3.8972301968568331E-2</c:v>
                </c:pt>
                <c:pt idx="90">
                  <c:v>3.9972254207201643E-2</c:v>
                </c:pt>
                <c:pt idx="91">
                  <c:v>4.0972225970004703E-2</c:v>
                </c:pt>
                <c:pt idx="92">
                  <c:v>4.1972197778670339E-2</c:v>
                </c:pt>
                <c:pt idx="93">
                  <c:v>4.2972171017034065E-2</c:v>
                </c:pt>
                <c:pt idx="94">
                  <c:v>4.3972155867865029E-2</c:v>
                </c:pt>
                <c:pt idx="95">
                  <c:v>4.4972144120804136E-2</c:v>
                </c:pt>
                <c:pt idx="96">
                  <c:v>4.5972132380629735E-2</c:v>
                </c:pt>
                <c:pt idx="97">
                  <c:v>4.6972120655110305E-2</c:v>
                </c:pt>
                <c:pt idx="98">
                  <c:v>4.7972108929591049E-2</c:v>
                </c:pt>
                <c:pt idx="99">
                  <c:v>4.8972097204071793E-2</c:v>
                </c:pt>
                <c:pt idx="100">
                  <c:v>4.9972085443994091E-2</c:v>
                </c:pt>
                <c:pt idx="101">
                  <c:v>5.0972073425764174E-2</c:v>
                </c:pt>
                <c:pt idx="102">
                  <c:v>5.197205992733054E-2</c:v>
                </c:pt>
                <c:pt idx="103">
                  <c:v>5.2972034457392563E-2</c:v>
                </c:pt>
                <c:pt idx="104">
                  <c:v>5.397201701578408E-2</c:v>
                </c:pt>
                <c:pt idx="105">
                  <c:v>5.4971999094432115E-2</c:v>
                </c:pt>
                <c:pt idx="106">
                  <c:v>5.5971981390329051E-2</c:v>
                </c:pt>
                <c:pt idx="107">
                  <c:v>5.6971956036733717E-2</c:v>
                </c:pt>
                <c:pt idx="108">
                  <c:v>5.7971938247343452E-2</c:v>
                </c:pt>
                <c:pt idx="109">
                  <c:v>5.8971920508662706E-2</c:v>
                </c:pt>
                <c:pt idx="110">
                  <c:v>5.9971895185651249E-2</c:v>
                </c:pt>
                <c:pt idx="111">
                  <c:v>6.09718774107956E-2</c:v>
                </c:pt>
                <c:pt idx="112">
                  <c:v>6.1971862950253934E-2</c:v>
                </c:pt>
                <c:pt idx="113">
                  <c:v>6.297183918141952E-2</c:v>
                </c:pt>
              </c:numCache>
            </c:numRef>
          </c:xVal>
          <c:yVal>
            <c:numRef>
              <c:f>'NiTi AM'!$AS$1268:$AS$1381</c:f>
              <c:numCache>
                <c:formatCode>0.0</c:formatCode>
                <c:ptCount val="114"/>
                <c:pt idx="0">
                  <c:v>54.794122528158589</c:v>
                </c:pt>
                <c:pt idx="1">
                  <c:v>60.117267159732201</c:v>
                </c:pt>
                <c:pt idx="2">
                  <c:v>62.821538361842848</c:v>
                </c:pt>
                <c:pt idx="3">
                  <c:v>68.391072410318756</c:v>
                </c:pt>
                <c:pt idx="4">
                  <c:v>73.678568349186165</c:v>
                </c:pt>
                <c:pt idx="5">
                  <c:v>77.063873113818047</c:v>
                </c:pt>
                <c:pt idx="6">
                  <c:v>122.87665027625638</c:v>
                </c:pt>
                <c:pt idx="7">
                  <c:v>180.83021967334176</c:v>
                </c:pt>
                <c:pt idx="8">
                  <c:v>238.78378907069231</c:v>
                </c:pt>
                <c:pt idx="9">
                  <c:v>296.73735846804288</c:v>
                </c:pt>
                <c:pt idx="10">
                  <c:v>354.69092786539346</c:v>
                </c:pt>
                <c:pt idx="11">
                  <c:v>412.64449726274404</c:v>
                </c:pt>
                <c:pt idx="12">
                  <c:v>470.59806666009462</c:v>
                </c:pt>
                <c:pt idx="13">
                  <c:v>511.78045711977694</c:v>
                </c:pt>
                <c:pt idx="14">
                  <c:v>526.46449277575198</c:v>
                </c:pt>
                <c:pt idx="15">
                  <c:v>533.51754080731439</c:v>
                </c:pt>
                <c:pt idx="16">
                  <c:v>546.13471969480088</c:v>
                </c:pt>
                <c:pt idx="17">
                  <c:v>559.1898231671239</c:v>
                </c:pt>
                <c:pt idx="18">
                  <c:v>565.50687155473156</c:v>
                </c:pt>
                <c:pt idx="19">
                  <c:v>578.51507747420078</c:v>
                </c:pt>
                <c:pt idx="20">
                  <c:v>591.27717558409609</c:v>
                </c:pt>
                <c:pt idx="21">
                  <c:v>597.78022654004951</c:v>
                </c:pt>
                <c:pt idx="22">
                  <c:v>610.73242570868661</c:v>
                </c:pt>
                <c:pt idx="23">
                  <c:v>622.80793142823734</c:v>
                </c:pt>
                <c:pt idx="24">
                  <c:v>628.54909051568563</c:v>
                </c:pt>
                <c:pt idx="25">
                  <c:v>639.44034072710224</c:v>
                </c:pt>
                <c:pt idx="26">
                  <c:v>581.48573627509802</c:v>
                </c:pt>
                <c:pt idx="27">
                  <c:v>523.5310077933143</c:v>
                </c:pt>
                <c:pt idx="28">
                  <c:v>465.57627931298498</c:v>
                </c:pt>
                <c:pt idx="29">
                  <c:v>407.6215508326556</c:v>
                </c:pt>
                <c:pt idx="30">
                  <c:v>349.66682235232622</c:v>
                </c:pt>
                <c:pt idx="31">
                  <c:v>291.71209387199684</c:v>
                </c:pt>
                <c:pt idx="32">
                  <c:v>236.94898414587644</c:v>
                </c:pt>
                <c:pt idx="33">
                  <c:v>223.85400805793088</c:v>
                </c:pt>
                <c:pt idx="34">
                  <c:v>210.52310986092004</c:v>
                </c:pt>
                <c:pt idx="35">
                  <c:v>197.41320820311222</c:v>
                </c:pt>
                <c:pt idx="36">
                  <c:v>190.79485868672089</c:v>
                </c:pt>
                <c:pt idx="37">
                  <c:v>177.33446206920988</c:v>
                </c:pt>
                <c:pt idx="38">
                  <c:v>164.134160135147</c:v>
                </c:pt>
                <c:pt idx="39">
                  <c:v>151.03565936397743</c:v>
                </c:pt>
                <c:pt idx="40">
                  <c:v>144.45760958385213</c:v>
                </c:pt>
                <c:pt idx="41">
                  <c:v>131.40380803119987</c:v>
                </c:pt>
                <c:pt idx="42">
                  <c:v>118.35580798501898</c:v>
                </c:pt>
                <c:pt idx="43">
                  <c:v>105.57640592648218</c:v>
                </c:pt>
                <c:pt idx="44">
                  <c:v>97.269380929742951</c:v>
                </c:pt>
                <c:pt idx="45">
                  <c:v>55.303494019153035</c:v>
                </c:pt>
                <c:pt idx="46">
                  <c:v>-2.0229412052376077</c:v>
                </c:pt>
                <c:pt idx="47">
                  <c:v>-59.575748550786486</c:v>
                </c:pt>
                <c:pt idx="48">
                  <c:v>-117.53047703110889</c:v>
                </c:pt>
                <c:pt idx="49">
                  <c:v>-175.48520551143827</c:v>
                </c:pt>
                <c:pt idx="50">
                  <c:v>-206.33472046207987</c:v>
                </c:pt>
                <c:pt idx="51">
                  <c:v>-211.25238192117473</c:v>
                </c:pt>
                <c:pt idx="52">
                  <c:v>-215.56977292535692</c:v>
                </c:pt>
                <c:pt idx="53">
                  <c:v>-218.21251221362093</c:v>
                </c:pt>
                <c:pt idx="54">
                  <c:v>-224.54095964373101</c:v>
                </c:pt>
                <c:pt idx="55">
                  <c:v>-229.99532615876541</c:v>
                </c:pt>
                <c:pt idx="56">
                  <c:v>-235.45491106269998</c:v>
                </c:pt>
                <c:pt idx="57">
                  <c:v>-238.33115638021059</c:v>
                </c:pt>
                <c:pt idx="58">
                  <c:v>-244.17890406404968</c:v>
                </c:pt>
                <c:pt idx="59">
                  <c:v>-249.98323480928448</c:v>
                </c:pt>
                <c:pt idx="60">
                  <c:v>-252.9509246803843</c:v>
                </c:pt>
                <c:pt idx="61">
                  <c:v>-258.83290747542821</c:v>
                </c:pt>
                <c:pt idx="62">
                  <c:v>-264.58002677084278</c:v>
                </c:pt>
                <c:pt idx="63">
                  <c:v>-267.40835355786459</c:v>
                </c:pt>
                <c:pt idx="64">
                  <c:v>-273.22333595516068</c:v>
                </c:pt>
                <c:pt idx="65">
                  <c:v>-279.12204151829042</c:v>
                </c:pt>
                <c:pt idx="66">
                  <c:v>-282.09413313282141</c:v>
                </c:pt>
                <c:pt idx="67">
                  <c:v>-287.97464927070121</c:v>
                </c:pt>
                <c:pt idx="68">
                  <c:v>-293.95403959200223</c:v>
                </c:pt>
                <c:pt idx="69">
                  <c:v>-296.99312376603763</c:v>
                </c:pt>
                <c:pt idx="70">
                  <c:v>-239.03955438675766</c:v>
                </c:pt>
                <c:pt idx="71">
                  <c:v>-181.08598498940731</c:v>
                </c:pt>
                <c:pt idx="72">
                  <c:v>-123.13241559205673</c:v>
                </c:pt>
                <c:pt idx="73">
                  <c:v>-65.178846194706182</c:v>
                </c:pt>
                <c:pt idx="74">
                  <c:v>-7.2252767973556118</c:v>
                </c:pt>
                <c:pt idx="75">
                  <c:v>2.8216573734589439</c:v>
                </c:pt>
                <c:pt idx="76">
                  <c:v>5.6660726842684532</c:v>
                </c:pt>
                <c:pt idx="77">
                  <c:v>11.394654075251204</c:v>
                </c:pt>
                <c:pt idx="78">
                  <c:v>17.080146325835926</c:v>
                </c:pt>
                <c:pt idx="79">
                  <c:v>19.834260766916326</c:v>
                </c:pt>
                <c:pt idx="80">
                  <c:v>25.491845185008351</c:v>
                </c:pt>
                <c:pt idx="81">
                  <c:v>31.209217244726489</c:v>
                </c:pt>
                <c:pt idx="82">
                  <c:v>33.962365398824687</c:v>
                </c:pt>
                <c:pt idx="83">
                  <c:v>39.433988134636394</c:v>
                </c:pt>
                <c:pt idx="84">
                  <c:v>45.093740675806046</c:v>
                </c:pt>
                <c:pt idx="85">
                  <c:v>50.608200808782897</c:v>
                </c:pt>
                <c:pt idx="86">
                  <c:v>53.394533436496367</c:v>
                </c:pt>
                <c:pt idx="87">
                  <c:v>59.071581078099356</c:v>
                </c:pt>
                <c:pt idx="88">
                  <c:v>64.549042465193608</c:v>
                </c:pt>
                <c:pt idx="89">
                  <c:v>69.924302699247292</c:v>
                </c:pt>
                <c:pt idx="90">
                  <c:v>72.572447764650946</c:v>
                </c:pt>
                <c:pt idx="91">
                  <c:v>78.055912327767018</c:v>
                </c:pt>
                <c:pt idx="92">
                  <c:v>83.553035579886384</c:v>
                </c:pt>
                <c:pt idx="93">
                  <c:v>89.51905384971954</c:v>
                </c:pt>
                <c:pt idx="94">
                  <c:v>108.94032667803076</c:v>
                </c:pt>
                <c:pt idx="95">
                  <c:v>166.18062558200532</c:v>
                </c:pt>
                <c:pt idx="96">
                  <c:v>223.64613271774545</c:v>
                </c:pt>
                <c:pt idx="97">
                  <c:v>281.59970211508755</c:v>
                </c:pt>
                <c:pt idx="98">
                  <c:v>339.55327151243813</c:v>
                </c:pt>
                <c:pt idx="99">
                  <c:v>397.50684090978871</c:v>
                </c:pt>
                <c:pt idx="100">
                  <c:v>454.32250120358947</c:v>
                </c:pt>
                <c:pt idx="101">
                  <c:v>503.87079377243447</c:v>
                </c:pt>
                <c:pt idx="102">
                  <c:v>532.4548514616348</c:v>
                </c:pt>
                <c:pt idx="103">
                  <c:v>538.91887407558897</c:v>
                </c:pt>
                <c:pt idx="104">
                  <c:v>552.35708196383155</c:v>
                </c:pt>
                <c:pt idx="105">
                  <c:v>564.98117590739616</c:v>
                </c:pt>
                <c:pt idx="106">
                  <c:v>577.96127872735917</c:v>
                </c:pt>
                <c:pt idx="107">
                  <c:v>584.47432890456901</c:v>
                </c:pt>
                <c:pt idx="108">
                  <c:v>597.31252601705228</c:v>
                </c:pt>
                <c:pt idx="109">
                  <c:v>610.23462667233741</c:v>
                </c:pt>
                <c:pt idx="110">
                  <c:v>616.76067717535875</c:v>
                </c:pt>
                <c:pt idx="111">
                  <c:v>629.622874262952</c:v>
                </c:pt>
                <c:pt idx="112">
                  <c:v>640.00271740324422</c:v>
                </c:pt>
                <c:pt idx="113">
                  <c:v>646.45589682701814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BD-6740-905D-6E5692B31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394463"/>
        <c:axId val="782377647"/>
      </c:scatterChart>
      <c:valAx>
        <c:axId val="782394463"/>
        <c:scaling>
          <c:orientation val="minMax"/>
          <c:max val="8.0000000000000016E-2"/>
          <c:min val="-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77647"/>
        <c:crosses val="autoZero"/>
        <c:crossBetween val="midCat"/>
        <c:majorUnit val="1.0000000000000002E-2"/>
        <c:minorUnit val="5.000000000000001E-3"/>
      </c:valAx>
      <c:valAx>
        <c:axId val="782377647"/>
        <c:scaling>
          <c:orientation val="minMax"/>
          <c:max val="1000"/>
          <c:min val="-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94463"/>
        <c:crosses val="autoZero"/>
        <c:crossBetween val="midCat"/>
        <c:min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Fig. 4a. Compressive Local Stress (MPa)</a:t>
            </a:r>
            <a:r>
              <a:rPr lang="en-US" baseline="0"/>
              <a:t> - Local </a:t>
            </a:r>
            <a:r>
              <a:rPr lang="en-US"/>
              <a:t>Strain &lt;001&gt; Exterior (E)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Cycle1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'NiTi AM'!$AL$2:$AL$111</c:f>
              <c:numCache>
                <c:formatCode>0.00000</c:formatCode>
                <c:ptCount val="110"/>
                <c:pt idx="0">
                  <c:v>1.5800000000000002E-2</c:v>
                </c:pt>
                <c:pt idx="1">
                  <c:v>1.6800000000000002E-2</c:v>
                </c:pt>
                <c:pt idx="2">
                  <c:v>1.7800000000000003E-2</c:v>
                </c:pt>
                <c:pt idx="3">
                  <c:v>1.8800000000000004E-2</c:v>
                </c:pt>
                <c:pt idx="4">
                  <c:v>1.9800000000000005E-2</c:v>
                </c:pt>
                <c:pt idx="5">
                  <c:v>2.0800000000000006E-2</c:v>
                </c:pt>
                <c:pt idx="6">
                  <c:v>2.1800000000000007E-2</c:v>
                </c:pt>
                <c:pt idx="7">
                  <c:v>2.2800000000000008E-2</c:v>
                </c:pt>
                <c:pt idx="8">
                  <c:v>2.3800000000000009E-2</c:v>
                </c:pt>
                <c:pt idx="9">
                  <c:v>2.480000000000001E-2</c:v>
                </c:pt>
                <c:pt idx="10">
                  <c:v>2.580000000000001E-2</c:v>
                </c:pt>
                <c:pt idx="11">
                  <c:v>2.6800000000000011E-2</c:v>
                </c:pt>
                <c:pt idx="12">
                  <c:v>2.7800000000000012E-2</c:v>
                </c:pt>
                <c:pt idx="13">
                  <c:v>2.8800000000000013E-2</c:v>
                </c:pt>
                <c:pt idx="14">
                  <c:v>2.9800000000000014E-2</c:v>
                </c:pt>
                <c:pt idx="15">
                  <c:v>3.0800000000000015E-2</c:v>
                </c:pt>
                <c:pt idx="16">
                  <c:v>3.1800000000000016E-2</c:v>
                </c:pt>
                <c:pt idx="17">
                  <c:v>3.2800000000000017E-2</c:v>
                </c:pt>
                <c:pt idx="18">
                  <c:v>3.3800000000000018E-2</c:v>
                </c:pt>
                <c:pt idx="19">
                  <c:v>3.4800000000000018E-2</c:v>
                </c:pt>
                <c:pt idx="20">
                  <c:v>3.5800000000000019E-2</c:v>
                </c:pt>
                <c:pt idx="21">
                  <c:v>3.680000000000002E-2</c:v>
                </c:pt>
                <c:pt idx="22">
                  <c:v>3.7800000000000021E-2</c:v>
                </c:pt>
                <c:pt idx="23">
                  <c:v>3.8800000000000022E-2</c:v>
                </c:pt>
                <c:pt idx="24">
                  <c:v>3.9800000000000023E-2</c:v>
                </c:pt>
                <c:pt idx="25">
                  <c:v>4.0800000000000024E-2</c:v>
                </c:pt>
                <c:pt idx="26">
                  <c:v>4.1800000000000025E-2</c:v>
                </c:pt>
                <c:pt idx="27">
                  <c:v>4.2800000000000026E-2</c:v>
                </c:pt>
                <c:pt idx="28">
                  <c:v>4.3800000000000026E-2</c:v>
                </c:pt>
                <c:pt idx="29">
                  <c:v>4.4800000000000027E-2</c:v>
                </c:pt>
                <c:pt idx="30">
                  <c:v>4.5800000000000028E-2</c:v>
                </c:pt>
                <c:pt idx="31">
                  <c:v>4.6800000000000029E-2</c:v>
                </c:pt>
                <c:pt idx="32">
                  <c:v>4.780000000000003E-2</c:v>
                </c:pt>
                <c:pt idx="33">
                  <c:v>4.8800000000000031E-2</c:v>
                </c:pt>
                <c:pt idx="34">
                  <c:v>4.9800000000000032E-2</c:v>
                </c:pt>
                <c:pt idx="35">
                  <c:v>5.0800000000000033E-2</c:v>
                </c:pt>
                <c:pt idx="36">
                  <c:v>5.1800000000000034E-2</c:v>
                </c:pt>
                <c:pt idx="37">
                  <c:v>5.2800000000000034E-2</c:v>
                </c:pt>
                <c:pt idx="38">
                  <c:v>5.3800000000000035E-2</c:v>
                </c:pt>
                <c:pt idx="39">
                  <c:v>5.4800000000000036E-2</c:v>
                </c:pt>
                <c:pt idx="40">
                  <c:v>5.5800000000000037E-2</c:v>
                </c:pt>
                <c:pt idx="41">
                  <c:v>5.6800000000000038E-2</c:v>
                </c:pt>
                <c:pt idx="42">
                  <c:v>5.7800000000000039E-2</c:v>
                </c:pt>
                <c:pt idx="43">
                  <c:v>5.880000000000004E-2</c:v>
                </c:pt>
                <c:pt idx="44">
                  <c:v>5.9800000000000041E-2</c:v>
                </c:pt>
                <c:pt idx="45">
                  <c:v>6.0800000000000042E-2</c:v>
                </c:pt>
                <c:pt idx="46">
                  <c:v>6.1800000000000042E-2</c:v>
                </c:pt>
                <c:pt idx="47">
                  <c:v>6.2800000000000036E-2</c:v>
                </c:pt>
                <c:pt idx="48">
                  <c:v>6.3800000000000037E-2</c:v>
                </c:pt>
                <c:pt idx="49">
                  <c:v>6.4800000000000038E-2</c:v>
                </c:pt>
                <c:pt idx="50">
                  <c:v>6.5800000000000039E-2</c:v>
                </c:pt>
                <c:pt idx="51">
                  <c:v>6.680000000000004E-2</c:v>
                </c:pt>
                <c:pt idx="52">
                  <c:v>6.7800000000000041E-2</c:v>
                </c:pt>
                <c:pt idx="53">
                  <c:v>6.8800000000000042E-2</c:v>
                </c:pt>
                <c:pt idx="54">
                  <c:v>6.9800000000000043E-2</c:v>
                </c:pt>
                <c:pt idx="55">
                  <c:v>7.0800000000000043E-2</c:v>
                </c:pt>
                <c:pt idx="56">
                  <c:v>7.1800000000000044E-2</c:v>
                </c:pt>
                <c:pt idx="57">
                  <c:v>7.2800000000000045E-2</c:v>
                </c:pt>
                <c:pt idx="58">
                  <c:v>7.3800000000000046E-2</c:v>
                </c:pt>
                <c:pt idx="59">
                  <c:v>7.2800000000000045E-2</c:v>
                </c:pt>
                <c:pt idx="60">
                  <c:v>7.1800000000000044E-2</c:v>
                </c:pt>
                <c:pt idx="61">
                  <c:v>7.0800000000000043E-2</c:v>
                </c:pt>
                <c:pt idx="62">
                  <c:v>6.9800000000000043E-2</c:v>
                </c:pt>
                <c:pt idx="63">
                  <c:v>6.8800000000000042E-2</c:v>
                </c:pt>
                <c:pt idx="64">
                  <c:v>6.7800000000000041E-2</c:v>
                </c:pt>
                <c:pt idx="65">
                  <c:v>6.680000000000004E-2</c:v>
                </c:pt>
                <c:pt idx="66">
                  <c:v>6.5800000000000039E-2</c:v>
                </c:pt>
                <c:pt idx="67">
                  <c:v>6.4800000000000038E-2</c:v>
                </c:pt>
                <c:pt idx="68">
                  <c:v>6.3800000000000037E-2</c:v>
                </c:pt>
                <c:pt idx="69">
                  <c:v>6.2800000000000036E-2</c:v>
                </c:pt>
                <c:pt idx="70">
                  <c:v>6.1800000000000035E-2</c:v>
                </c:pt>
                <c:pt idx="71">
                  <c:v>6.0800000000000035E-2</c:v>
                </c:pt>
                <c:pt idx="72">
                  <c:v>5.9800000000000034E-2</c:v>
                </c:pt>
                <c:pt idx="73">
                  <c:v>5.8800000000000033E-2</c:v>
                </c:pt>
                <c:pt idx="74">
                  <c:v>5.7800000000000032E-2</c:v>
                </c:pt>
                <c:pt idx="75">
                  <c:v>5.6800000000000031E-2</c:v>
                </c:pt>
                <c:pt idx="76">
                  <c:v>5.580000000000003E-2</c:v>
                </c:pt>
                <c:pt idx="77">
                  <c:v>5.4800000000000029E-2</c:v>
                </c:pt>
                <c:pt idx="78">
                  <c:v>5.3800000000000028E-2</c:v>
                </c:pt>
                <c:pt idx="79">
                  <c:v>5.2800000000000027E-2</c:v>
                </c:pt>
                <c:pt idx="80">
                  <c:v>5.1800000000000027E-2</c:v>
                </c:pt>
                <c:pt idx="81">
                  <c:v>5.0800000000000026E-2</c:v>
                </c:pt>
                <c:pt idx="82">
                  <c:v>4.9800000000000025E-2</c:v>
                </c:pt>
                <c:pt idx="83">
                  <c:v>4.8800000000000024E-2</c:v>
                </c:pt>
                <c:pt idx="84">
                  <c:v>4.7800000000000023E-2</c:v>
                </c:pt>
                <c:pt idx="85">
                  <c:v>4.6800000000000022E-2</c:v>
                </c:pt>
                <c:pt idx="86">
                  <c:v>4.5800000000000021E-2</c:v>
                </c:pt>
                <c:pt idx="87">
                  <c:v>4.480000000000002E-2</c:v>
                </c:pt>
                <c:pt idx="88">
                  <c:v>4.3800000000000019E-2</c:v>
                </c:pt>
                <c:pt idx="89">
                  <c:v>4.2800000000000019E-2</c:v>
                </c:pt>
                <c:pt idx="90">
                  <c:v>4.1800000000000018E-2</c:v>
                </c:pt>
                <c:pt idx="91">
                  <c:v>4.0800000000000017E-2</c:v>
                </c:pt>
                <c:pt idx="92">
                  <c:v>3.9800000000000016E-2</c:v>
                </c:pt>
                <c:pt idx="93">
                  <c:v>3.8800000000000015E-2</c:v>
                </c:pt>
                <c:pt idx="94">
                  <c:v>3.7800000000000014E-2</c:v>
                </c:pt>
                <c:pt idx="95">
                  <c:v>3.6800000000000013E-2</c:v>
                </c:pt>
                <c:pt idx="96">
                  <c:v>3.5800000000000012E-2</c:v>
                </c:pt>
                <c:pt idx="97">
                  <c:v>3.4800000000000011E-2</c:v>
                </c:pt>
                <c:pt idx="98">
                  <c:v>3.3800000000000011E-2</c:v>
                </c:pt>
                <c:pt idx="99">
                  <c:v>3.280000000000001E-2</c:v>
                </c:pt>
                <c:pt idx="100">
                  <c:v>3.1800000000000009E-2</c:v>
                </c:pt>
                <c:pt idx="101">
                  <c:v>3.0800000000000008E-2</c:v>
                </c:pt>
                <c:pt idx="102">
                  <c:v>2.9800000000000007E-2</c:v>
                </c:pt>
                <c:pt idx="103">
                  <c:v>2.8800000000000006E-2</c:v>
                </c:pt>
                <c:pt idx="104">
                  <c:v>2.7800000000000005E-2</c:v>
                </c:pt>
                <c:pt idx="105">
                  <c:v>2.6800000000000004E-2</c:v>
                </c:pt>
                <c:pt idx="106">
                  <c:v>2.5800000000000003E-2</c:v>
                </c:pt>
                <c:pt idx="107">
                  <c:v>2.4800000000000003E-2</c:v>
                </c:pt>
                <c:pt idx="108">
                  <c:v>2.3800000000000002E-2</c:v>
                </c:pt>
                <c:pt idx="109">
                  <c:v>2.2800000000000001E-2</c:v>
                </c:pt>
              </c:numCache>
            </c:numRef>
          </c:xVal>
          <c:yVal>
            <c:numRef>
              <c:f>'NiTi AM'!$AM$2:$AM$111</c:f>
              <c:numCache>
                <c:formatCode>0.0</c:formatCode>
                <c:ptCount val="110"/>
                <c:pt idx="0">
                  <c:v>332.22222222222223</c:v>
                </c:pt>
                <c:pt idx="1">
                  <c:v>333.803</c:v>
                </c:pt>
                <c:pt idx="2">
                  <c:v>339.21300000000002</c:v>
                </c:pt>
                <c:pt idx="3">
                  <c:v>344.45299999999997</c:v>
                </c:pt>
                <c:pt idx="4">
                  <c:v>347.06400000000002</c:v>
                </c:pt>
                <c:pt idx="5">
                  <c:v>352.22800000000001</c:v>
                </c:pt>
                <c:pt idx="6">
                  <c:v>357.65600000000001</c:v>
                </c:pt>
                <c:pt idx="7">
                  <c:v>360.36900000000003</c:v>
                </c:pt>
                <c:pt idx="8">
                  <c:v>365.435</c:v>
                </c:pt>
                <c:pt idx="9">
                  <c:v>370.54199999999997</c:v>
                </c:pt>
                <c:pt idx="10">
                  <c:v>373.09699999999998</c:v>
                </c:pt>
                <c:pt idx="11">
                  <c:v>377.84</c:v>
                </c:pt>
                <c:pt idx="12">
                  <c:v>383.202</c:v>
                </c:pt>
                <c:pt idx="13">
                  <c:v>385.64100000000002</c:v>
                </c:pt>
                <c:pt idx="14">
                  <c:v>390.98200000000003</c:v>
                </c:pt>
                <c:pt idx="15">
                  <c:v>393.73700000000002</c:v>
                </c:pt>
                <c:pt idx="16">
                  <c:v>398.81200000000001</c:v>
                </c:pt>
                <c:pt idx="17">
                  <c:v>403.92</c:v>
                </c:pt>
                <c:pt idx="18">
                  <c:v>406.31599999999997</c:v>
                </c:pt>
                <c:pt idx="19">
                  <c:v>411.63099999999997</c:v>
                </c:pt>
                <c:pt idx="20">
                  <c:v>413.78399999999999</c:v>
                </c:pt>
                <c:pt idx="21">
                  <c:v>418.99799999999999</c:v>
                </c:pt>
                <c:pt idx="22">
                  <c:v>421.52699999999999</c:v>
                </c:pt>
                <c:pt idx="23">
                  <c:v>426.577</c:v>
                </c:pt>
                <c:pt idx="24">
                  <c:v>431.63499999999999</c:v>
                </c:pt>
                <c:pt idx="25">
                  <c:v>434.13600000000002</c:v>
                </c:pt>
                <c:pt idx="26">
                  <c:v>439.25200000000001</c:v>
                </c:pt>
                <c:pt idx="27">
                  <c:v>441.82400000000001</c:v>
                </c:pt>
                <c:pt idx="28">
                  <c:v>447.05599999999998</c:v>
                </c:pt>
                <c:pt idx="29">
                  <c:v>449.51400000000001</c:v>
                </c:pt>
                <c:pt idx="30">
                  <c:v>454.65499999999997</c:v>
                </c:pt>
                <c:pt idx="31">
                  <c:v>457.15100000000001</c:v>
                </c:pt>
                <c:pt idx="32">
                  <c:v>462.22800000000001</c:v>
                </c:pt>
                <c:pt idx="33">
                  <c:v>464.40100000000001</c:v>
                </c:pt>
                <c:pt idx="34">
                  <c:v>469.279</c:v>
                </c:pt>
                <c:pt idx="35">
                  <c:v>471.81599999999997</c:v>
                </c:pt>
                <c:pt idx="36">
                  <c:v>476.68400000000003</c:v>
                </c:pt>
                <c:pt idx="37">
                  <c:v>478.92599999999999</c:v>
                </c:pt>
                <c:pt idx="38">
                  <c:v>482.68799999999999</c:v>
                </c:pt>
                <c:pt idx="39">
                  <c:v>486.36599999999999</c:v>
                </c:pt>
                <c:pt idx="40">
                  <c:v>490.5</c:v>
                </c:pt>
                <c:pt idx="41">
                  <c:v>494.041</c:v>
                </c:pt>
                <c:pt idx="42">
                  <c:v>498.45800000000003</c:v>
                </c:pt>
                <c:pt idx="43">
                  <c:v>501.55700000000002</c:v>
                </c:pt>
                <c:pt idx="44">
                  <c:v>505.589</c:v>
                </c:pt>
                <c:pt idx="45">
                  <c:v>508.541</c:v>
                </c:pt>
                <c:pt idx="46">
                  <c:v>512.36599999999999</c:v>
                </c:pt>
                <c:pt idx="47">
                  <c:v>516.29499999999996</c:v>
                </c:pt>
                <c:pt idx="48">
                  <c:v>519.11500000000001</c:v>
                </c:pt>
                <c:pt idx="49">
                  <c:v>522.97199999999998</c:v>
                </c:pt>
                <c:pt idx="50">
                  <c:v>525.93700000000001</c:v>
                </c:pt>
                <c:pt idx="51">
                  <c:v>529.73599999999999</c:v>
                </c:pt>
                <c:pt idx="52">
                  <c:v>532.52099999999996</c:v>
                </c:pt>
                <c:pt idx="53">
                  <c:v>535.40700000000004</c:v>
                </c:pt>
                <c:pt idx="54">
                  <c:v>540.03599999999994</c:v>
                </c:pt>
                <c:pt idx="55">
                  <c:v>544.10799999999995</c:v>
                </c:pt>
                <c:pt idx="56">
                  <c:v>548.173</c:v>
                </c:pt>
                <c:pt idx="57">
                  <c:v>551.76099999999997</c:v>
                </c:pt>
                <c:pt idx="58">
                  <c:v>555.77</c:v>
                </c:pt>
                <c:pt idx="59">
                  <c:v>518.88900000000001</c:v>
                </c:pt>
                <c:pt idx="60">
                  <c:v>498.45600000000002</c:v>
                </c:pt>
                <c:pt idx="61">
                  <c:v>480.077</c:v>
                </c:pt>
                <c:pt idx="62">
                  <c:v>459.09199999999998</c:v>
                </c:pt>
                <c:pt idx="63">
                  <c:v>439.18200000000002</c:v>
                </c:pt>
                <c:pt idx="64">
                  <c:v>418.255</c:v>
                </c:pt>
                <c:pt idx="65">
                  <c:v>397.96800000000002</c:v>
                </c:pt>
                <c:pt idx="66">
                  <c:v>381.85500000000002</c:v>
                </c:pt>
                <c:pt idx="67">
                  <c:v>363.12299999999999</c:v>
                </c:pt>
                <c:pt idx="68">
                  <c:v>341.72199999999998</c:v>
                </c:pt>
                <c:pt idx="69">
                  <c:v>322.00700000000001</c:v>
                </c:pt>
                <c:pt idx="70">
                  <c:v>300.74900000000002</c:v>
                </c:pt>
                <c:pt idx="71">
                  <c:v>287.12400000000002</c:v>
                </c:pt>
                <c:pt idx="72">
                  <c:v>279.80099999999999</c:v>
                </c:pt>
                <c:pt idx="73">
                  <c:v>275.33600000000001</c:v>
                </c:pt>
                <c:pt idx="74">
                  <c:v>270.14999999999998</c:v>
                </c:pt>
                <c:pt idx="75">
                  <c:v>263.64800000000002</c:v>
                </c:pt>
                <c:pt idx="76">
                  <c:v>258.40800000000002</c:v>
                </c:pt>
                <c:pt idx="77">
                  <c:v>255.02500000000001</c:v>
                </c:pt>
                <c:pt idx="78">
                  <c:v>248.90199999999999</c:v>
                </c:pt>
                <c:pt idx="79">
                  <c:v>243.49100000000001</c:v>
                </c:pt>
                <c:pt idx="80">
                  <c:v>239.24299999999999</c:v>
                </c:pt>
                <c:pt idx="81">
                  <c:v>234.72800000000001</c:v>
                </c:pt>
                <c:pt idx="82">
                  <c:v>230.16499999999999</c:v>
                </c:pt>
                <c:pt idx="83">
                  <c:v>226.59800000000001</c:v>
                </c:pt>
                <c:pt idx="84">
                  <c:v>221.88</c:v>
                </c:pt>
                <c:pt idx="85">
                  <c:v>216.40700000000001</c:v>
                </c:pt>
                <c:pt idx="86">
                  <c:v>211.82900000000001</c:v>
                </c:pt>
                <c:pt idx="87">
                  <c:v>208.83600000000001</c:v>
                </c:pt>
                <c:pt idx="88">
                  <c:v>204.12100000000001</c:v>
                </c:pt>
                <c:pt idx="89">
                  <c:v>200.26</c:v>
                </c:pt>
                <c:pt idx="90">
                  <c:v>196.01</c:v>
                </c:pt>
                <c:pt idx="91">
                  <c:v>190.54900000000001</c:v>
                </c:pt>
                <c:pt idx="92">
                  <c:v>187.75299999999999</c:v>
                </c:pt>
                <c:pt idx="93">
                  <c:v>182.19499999999999</c:v>
                </c:pt>
                <c:pt idx="94">
                  <c:v>176.81200000000001</c:v>
                </c:pt>
                <c:pt idx="95">
                  <c:v>173.90700000000001</c:v>
                </c:pt>
                <c:pt idx="96">
                  <c:v>168.59899999999999</c:v>
                </c:pt>
                <c:pt idx="97">
                  <c:v>165.89</c:v>
                </c:pt>
                <c:pt idx="98">
                  <c:v>160.565</c:v>
                </c:pt>
                <c:pt idx="99">
                  <c:v>154.989</c:v>
                </c:pt>
                <c:pt idx="100">
                  <c:v>152.34200000000001</c:v>
                </c:pt>
                <c:pt idx="101">
                  <c:v>146.935</c:v>
                </c:pt>
                <c:pt idx="102">
                  <c:v>141.29900000000001</c:v>
                </c:pt>
                <c:pt idx="103">
                  <c:v>138.566</c:v>
                </c:pt>
                <c:pt idx="104">
                  <c:v>133.15199999999999</c:v>
                </c:pt>
                <c:pt idx="105">
                  <c:v>127.544</c:v>
                </c:pt>
                <c:pt idx="106">
                  <c:v>124.714</c:v>
                </c:pt>
                <c:pt idx="107">
                  <c:v>119.23</c:v>
                </c:pt>
                <c:pt idx="108">
                  <c:v>113.47499999999999</c:v>
                </c:pt>
                <c:pt idx="109">
                  <c:v>110.58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0-384B-93AF-FBB078EF2901}"/>
            </c:ext>
          </c:extLst>
        </c:ser>
        <c:ser>
          <c:idx val="1"/>
          <c:order val="1"/>
          <c:tx>
            <c:v>Cycle2-9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'NiTi AM'!$AL$111:$AL$831</c:f>
              <c:numCache>
                <c:formatCode>0.00000</c:formatCode>
                <c:ptCount val="721"/>
                <c:pt idx="0">
                  <c:v>2.2800000000000001E-2</c:v>
                </c:pt>
                <c:pt idx="1">
                  <c:v>2.3800000000000002E-2</c:v>
                </c:pt>
                <c:pt idx="2">
                  <c:v>2.4800000000000003E-2</c:v>
                </c:pt>
                <c:pt idx="3">
                  <c:v>2.5800000000000003E-2</c:v>
                </c:pt>
                <c:pt idx="4">
                  <c:v>2.6800000000000004E-2</c:v>
                </c:pt>
                <c:pt idx="5">
                  <c:v>2.7800000000000005E-2</c:v>
                </c:pt>
                <c:pt idx="6">
                  <c:v>2.8800000000000006E-2</c:v>
                </c:pt>
                <c:pt idx="7">
                  <c:v>2.9800000000000007E-2</c:v>
                </c:pt>
                <c:pt idx="8">
                  <c:v>3.0800000000000008E-2</c:v>
                </c:pt>
                <c:pt idx="9">
                  <c:v>3.1800000000000009E-2</c:v>
                </c:pt>
                <c:pt idx="10">
                  <c:v>3.280000000000001E-2</c:v>
                </c:pt>
                <c:pt idx="11">
                  <c:v>3.3800000000000011E-2</c:v>
                </c:pt>
                <c:pt idx="12">
                  <c:v>3.4800000000000011E-2</c:v>
                </c:pt>
                <c:pt idx="13">
                  <c:v>3.5800000000000012E-2</c:v>
                </c:pt>
                <c:pt idx="14">
                  <c:v>3.6800000000000013E-2</c:v>
                </c:pt>
                <c:pt idx="15">
                  <c:v>3.7800000000000014E-2</c:v>
                </c:pt>
                <c:pt idx="16">
                  <c:v>3.8800000000000015E-2</c:v>
                </c:pt>
                <c:pt idx="17">
                  <c:v>3.9800000000000016E-2</c:v>
                </c:pt>
                <c:pt idx="18">
                  <c:v>4.0800000000000017E-2</c:v>
                </c:pt>
                <c:pt idx="19">
                  <c:v>4.1800000000000018E-2</c:v>
                </c:pt>
                <c:pt idx="20">
                  <c:v>4.2800000000000019E-2</c:v>
                </c:pt>
                <c:pt idx="21">
                  <c:v>4.3800000000000019E-2</c:v>
                </c:pt>
                <c:pt idx="22">
                  <c:v>4.480000000000002E-2</c:v>
                </c:pt>
                <c:pt idx="23">
                  <c:v>4.5800000000000021E-2</c:v>
                </c:pt>
                <c:pt idx="24">
                  <c:v>4.6800000000000022E-2</c:v>
                </c:pt>
                <c:pt idx="25">
                  <c:v>4.7800000000000023E-2</c:v>
                </c:pt>
                <c:pt idx="26">
                  <c:v>4.8800000000000024E-2</c:v>
                </c:pt>
                <c:pt idx="27">
                  <c:v>4.9800000000000025E-2</c:v>
                </c:pt>
                <c:pt idx="28">
                  <c:v>5.0800000000000026E-2</c:v>
                </c:pt>
                <c:pt idx="29">
                  <c:v>5.1800000000000027E-2</c:v>
                </c:pt>
                <c:pt idx="30">
                  <c:v>5.2800000000000027E-2</c:v>
                </c:pt>
                <c:pt idx="31">
                  <c:v>5.3800000000000028E-2</c:v>
                </c:pt>
                <c:pt idx="32">
                  <c:v>5.4800000000000029E-2</c:v>
                </c:pt>
                <c:pt idx="33">
                  <c:v>5.580000000000003E-2</c:v>
                </c:pt>
                <c:pt idx="34">
                  <c:v>5.6800000000000031E-2</c:v>
                </c:pt>
                <c:pt idx="35">
                  <c:v>5.7800000000000032E-2</c:v>
                </c:pt>
                <c:pt idx="36">
                  <c:v>5.8800000000000033E-2</c:v>
                </c:pt>
                <c:pt idx="37">
                  <c:v>5.9800000000000034E-2</c:v>
                </c:pt>
                <c:pt idx="38">
                  <c:v>6.0800000000000035E-2</c:v>
                </c:pt>
                <c:pt idx="39">
                  <c:v>6.1800000000000035E-2</c:v>
                </c:pt>
                <c:pt idx="40">
                  <c:v>6.2800000000000036E-2</c:v>
                </c:pt>
                <c:pt idx="41">
                  <c:v>6.3800000000000037E-2</c:v>
                </c:pt>
                <c:pt idx="42">
                  <c:v>6.4800000000000038E-2</c:v>
                </c:pt>
                <c:pt idx="43">
                  <c:v>6.5800000000000039E-2</c:v>
                </c:pt>
                <c:pt idx="44">
                  <c:v>6.680000000000004E-2</c:v>
                </c:pt>
                <c:pt idx="45">
                  <c:v>6.7800000000000041E-2</c:v>
                </c:pt>
                <c:pt idx="46">
                  <c:v>6.8800000000000042E-2</c:v>
                </c:pt>
                <c:pt idx="47">
                  <c:v>6.9800000000000043E-2</c:v>
                </c:pt>
                <c:pt idx="48">
                  <c:v>7.0800000000000043E-2</c:v>
                </c:pt>
                <c:pt idx="49">
                  <c:v>7.1800000000000044E-2</c:v>
                </c:pt>
                <c:pt idx="50">
                  <c:v>7.2800000000000045E-2</c:v>
                </c:pt>
                <c:pt idx="51">
                  <c:v>7.3800000000000046E-2</c:v>
                </c:pt>
                <c:pt idx="52">
                  <c:v>7.4800000000000047E-2</c:v>
                </c:pt>
                <c:pt idx="53">
                  <c:v>7.5800000000000048E-2</c:v>
                </c:pt>
                <c:pt idx="54">
                  <c:v>7.4800000000000047E-2</c:v>
                </c:pt>
                <c:pt idx="55">
                  <c:v>7.3800000000000046E-2</c:v>
                </c:pt>
                <c:pt idx="56">
                  <c:v>7.2800000000000045E-2</c:v>
                </c:pt>
                <c:pt idx="57">
                  <c:v>7.1800000000000044E-2</c:v>
                </c:pt>
                <c:pt idx="58">
                  <c:v>7.0800000000000043E-2</c:v>
                </c:pt>
                <c:pt idx="59">
                  <c:v>6.9800000000000043E-2</c:v>
                </c:pt>
                <c:pt idx="60">
                  <c:v>6.8800000000000042E-2</c:v>
                </c:pt>
                <c:pt idx="61">
                  <c:v>6.7800000000000041E-2</c:v>
                </c:pt>
                <c:pt idx="62">
                  <c:v>6.680000000000004E-2</c:v>
                </c:pt>
                <c:pt idx="63">
                  <c:v>6.5800000000000039E-2</c:v>
                </c:pt>
                <c:pt idx="64">
                  <c:v>6.4800000000000038E-2</c:v>
                </c:pt>
                <c:pt idx="65">
                  <c:v>6.3800000000000037E-2</c:v>
                </c:pt>
                <c:pt idx="66">
                  <c:v>6.2800000000000036E-2</c:v>
                </c:pt>
                <c:pt idx="67">
                  <c:v>6.1800000000000035E-2</c:v>
                </c:pt>
                <c:pt idx="68">
                  <c:v>6.0800000000000035E-2</c:v>
                </c:pt>
                <c:pt idx="69">
                  <c:v>5.9800000000000034E-2</c:v>
                </c:pt>
                <c:pt idx="70">
                  <c:v>5.8800000000000033E-2</c:v>
                </c:pt>
                <c:pt idx="71">
                  <c:v>5.7800000000000032E-2</c:v>
                </c:pt>
                <c:pt idx="72">
                  <c:v>5.6800000000000031E-2</c:v>
                </c:pt>
                <c:pt idx="73">
                  <c:v>5.580000000000003E-2</c:v>
                </c:pt>
                <c:pt idx="74">
                  <c:v>5.4800000000000029E-2</c:v>
                </c:pt>
                <c:pt idx="75">
                  <c:v>5.3800000000000028E-2</c:v>
                </c:pt>
                <c:pt idx="76">
                  <c:v>5.2800000000000027E-2</c:v>
                </c:pt>
                <c:pt idx="77">
                  <c:v>5.1800000000000027E-2</c:v>
                </c:pt>
                <c:pt idx="78">
                  <c:v>5.0800000000000026E-2</c:v>
                </c:pt>
                <c:pt idx="79">
                  <c:v>4.9800000000000025E-2</c:v>
                </c:pt>
                <c:pt idx="80">
                  <c:v>4.8800000000000024E-2</c:v>
                </c:pt>
                <c:pt idx="81">
                  <c:v>4.7800000000000023E-2</c:v>
                </c:pt>
                <c:pt idx="82">
                  <c:v>4.6800000000000022E-2</c:v>
                </c:pt>
                <c:pt idx="83">
                  <c:v>4.5800000000000021E-2</c:v>
                </c:pt>
                <c:pt idx="84">
                  <c:v>4.480000000000002E-2</c:v>
                </c:pt>
                <c:pt idx="85">
                  <c:v>4.3800000000000019E-2</c:v>
                </c:pt>
                <c:pt idx="86">
                  <c:v>4.2800000000000019E-2</c:v>
                </c:pt>
                <c:pt idx="87">
                  <c:v>4.1800000000000018E-2</c:v>
                </c:pt>
                <c:pt idx="88">
                  <c:v>4.0800000000000017E-2</c:v>
                </c:pt>
                <c:pt idx="89">
                  <c:v>3.9800000000000016E-2</c:v>
                </c:pt>
                <c:pt idx="90">
                  <c:v>3.8800000000000015E-2</c:v>
                </c:pt>
                <c:pt idx="91">
                  <c:v>3.7800000000000014E-2</c:v>
                </c:pt>
                <c:pt idx="92">
                  <c:v>3.6800000000000013E-2</c:v>
                </c:pt>
                <c:pt idx="93">
                  <c:v>3.5800000000000012E-2</c:v>
                </c:pt>
                <c:pt idx="94">
                  <c:v>3.4800000000000011E-2</c:v>
                </c:pt>
                <c:pt idx="95">
                  <c:v>3.3800000000000011E-2</c:v>
                </c:pt>
                <c:pt idx="96">
                  <c:v>3.280000000000001E-2</c:v>
                </c:pt>
                <c:pt idx="97">
                  <c:v>3.1800000000000009E-2</c:v>
                </c:pt>
                <c:pt idx="98">
                  <c:v>3.0800000000000008E-2</c:v>
                </c:pt>
                <c:pt idx="99">
                  <c:v>2.9800000000000007E-2</c:v>
                </c:pt>
                <c:pt idx="100">
                  <c:v>2.8800000000000006E-2</c:v>
                </c:pt>
                <c:pt idx="101">
                  <c:v>2.7800000000000005E-2</c:v>
                </c:pt>
                <c:pt idx="102">
                  <c:v>2.8800000000000006E-2</c:v>
                </c:pt>
                <c:pt idx="103">
                  <c:v>2.9800000000000007E-2</c:v>
                </c:pt>
                <c:pt idx="104">
                  <c:v>3.0800000000000008E-2</c:v>
                </c:pt>
                <c:pt idx="105">
                  <c:v>3.1800000000000009E-2</c:v>
                </c:pt>
                <c:pt idx="106">
                  <c:v>3.280000000000001E-2</c:v>
                </c:pt>
                <c:pt idx="107">
                  <c:v>3.3800000000000011E-2</c:v>
                </c:pt>
                <c:pt idx="108">
                  <c:v>3.4800000000000011E-2</c:v>
                </c:pt>
                <c:pt idx="109">
                  <c:v>3.5800000000000012E-2</c:v>
                </c:pt>
                <c:pt idx="110">
                  <c:v>3.6800000000000013E-2</c:v>
                </c:pt>
                <c:pt idx="111">
                  <c:v>3.7800000000000014E-2</c:v>
                </c:pt>
                <c:pt idx="112">
                  <c:v>3.8800000000000015E-2</c:v>
                </c:pt>
                <c:pt idx="113">
                  <c:v>3.9800000000000016E-2</c:v>
                </c:pt>
                <c:pt idx="114">
                  <c:v>4.0800000000000017E-2</c:v>
                </c:pt>
                <c:pt idx="115">
                  <c:v>4.1800000000000018E-2</c:v>
                </c:pt>
                <c:pt idx="116">
                  <c:v>4.2800000000000019E-2</c:v>
                </c:pt>
                <c:pt idx="117">
                  <c:v>4.3800000000000019E-2</c:v>
                </c:pt>
                <c:pt idx="118">
                  <c:v>4.480000000000002E-2</c:v>
                </c:pt>
                <c:pt idx="119">
                  <c:v>4.5800000000000021E-2</c:v>
                </c:pt>
                <c:pt idx="120">
                  <c:v>4.6800000000000022E-2</c:v>
                </c:pt>
                <c:pt idx="121">
                  <c:v>4.7800000000000023E-2</c:v>
                </c:pt>
                <c:pt idx="122">
                  <c:v>4.8800000000000024E-2</c:v>
                </c:pt>
                <c:pt idx="123">
                  <c:v>4.9800000000000025E-2</c:v>
                </c:pt>
                <c:pt idx="124">
                  <c:v>5.0800000000000026E-2</c:v>
                </c:pt>
                <c:pt idx="125">
                  <c:v>5.1800000000000027E-2</c:v>
                </c:pt>
                <c:pt idx="126">
                  <c:v>5.2800000000000027E-2</c:v>
                </c:pt>
                <c:pt idx="127">
                  <c:v>5.3800000000000028E-2</c:v>
                </c:pt>
                <c:pt idx="128">
                  <c:v>5.4800000000000029E-2</c:v>
                </c:pt>
                <c:pt idx="129">
                  <c:v>5.580000000000003E-2</c:v>
                </c:pt>
                <c:pt idx="130">
                  <c:v>5.6800000000000031E-2</c:v>
                </c:pt>
                <c:pt idx="131">
                  <c:v>5.7800000000000032E-2</c:v>
                </c:pt>
                <c:pt idx="132">
                  <c:v>5.8800000000000033E-2</c:v>
                </c:pt>
                <c:pt idx="133">
                  <c:v>5.9800000000000034E-2</c:v>
                </c:pt>
                <c:pt idx="134">
                  <c:v>6.0800000000000035E-2</c:v>
                </c:pt>
                <c:pt idx="135">
                  <c:v>6.1800000000000035E-2</c:v>
                </c:pt>
                <c:pt idx="136">
                  <c:v>6.2800000000000036E-2</c:v>
                </c:pt>
                <c:pt idx="137">
                  <c:v>6.3800000000000037E-2</c:v>
                </c:pt>
                <c:pt idx="138">
                  <c:v>6.4800000000000038E-2</c:v>
                </c:pt>
                <c:pt idx="139">
                  <c:v>6.5800000000000039E-2</c:v>
                </c:pt>
                <c:pt idx="140">
                  <c:v>6.680000000000004E-2</c:v>
                </c:pt>
                <c:pt idx="141">
                  <c:v>6.7800000000000041E-2</c:v>
                </c:pt>
                <c:pt idx="142">
                  <c:v>6.8800000000000042E-2</c:v>
                </c:pt>
                <c:pt idx="143">
                  <c:v>6.9800000000000043E-2</c:v>
                </c:pt>
                <c:pt idx="144">
                  <c:v>7.0800000000000043E-2</c:v>
                </c:pt>
                <c:pt idx="145">
                  <c:v>7.1800000000000044E-2</c:v>
                </c:pt>
                <c:pt idx="146">
                  <c:v>7.2800000000000045E-2</c:v>
                </c:pt>
                <c:pt idx="147">
                  <c:v>7.3800000000000046E-2</c:v>
                </c:pt>
                <c:pt idx="148">
                  <c:v>7.4800000000000047E-2</c:v>
                </c:pt>
                <c:pt idx="149">
                  <c:v>7.5800000000000048E-2</c:v>
                </c:pt>
                <c:pt idx="150">
                  <c:v>7.6800000000000049E-2</c:v>
                </c:pt>
                <c:pt idx="151">
                  <c:v>7.5800000000000048E-2</c:v>
                </c:pt>
                <c:pt idx="152">
                  <c:v>7.4800000000000047E-2</c:v>
                </c:pt>
                <c:pt idx="153">
                  <c:v>7.3800000000000046E-2</c:v>
                </c:pt>
                <c:pt idx="154">
                  <c:v>7.2800000000000045E-2</c:v>
                </c:pt>
                <c:pt idx="155">
                  <c:v>7.1800000000000044E-2</c:v>
                </c:pt>
                <c:pt idx="156">
                  <c:v>7.0800000000000043E-2</c:v>
                </c:pt>
                <c:pt idx="157">
                  <c:v>6.9800000000000043E-2</c:v>
                </c:pt>
                <c:pt idx="158">
                  <c:v>6.8800000000000042E-2</c:v>
                </c:pt>
                <c:pt idx="159">
                  <c:v>6.7800000000000041E-2</c:v>
                </c:pt>
                <c:pt idx="160">
                  <c:v>6.680000000000004E-2</c:v>
                </c:pt>
                <c:pt idx="161">
                  <c:v>6.5800000000000039E-2</c:v>
                </c:pt>
                <c:pt idx="162">
                  <c:v>6.4800000000000038E-2</c:v>
                </c:pt>
                <c:pt idx="163">
                  <c:v>6.3800000000000037E-2</c:v>
                </c:pt>
                <c:pt idx="164">
                  <c:v>6.2800000000000036E-2</c:v>
                </c:pt>
                <c:pt idx="165">
                  <c:v>6.1800000000000035E-2</c:v>
                </c:pt>
                <c:pt idx="166">
                  <c:v>6.0800000000000035E-2</c:v>
                </c:pt>
                <c:pt idx="167">
                  <c:v>5.9800000000000034E-2</c:v>
                </c:pt>
                <c:pt idx="168">
                  <c:v>5.8800000000000033E-2</c:v>
                </c:pt>
                <c:pt idx="169">
                  <c:v>5.7800000000000032E-2</c:v>
                </c:pt>
                <c:pt idx="170">
                  <c:v>5.6800000000000031E-2</c:v>
                </c:pt>
                <c:pt idx="171">
                  <c:v>5.580000000000003E-2</c:v>
                </c:pt>
                <c:pt idx="172">
                  <c:v>5.4800000000000029E-2</c:v>
                </c:pt>
                <c:pt idx="173">
                  <c:v>5.3800000000000028E-2</c:v>
                </c:pt>
                <c:pt idx="174">
                  <c:v>5.2800000000000027E-2</c:v>
                </c:pt>
                <c:pt idx="175">
                  <c:v>5.1800000000000027E-2</c:v>
                </c:pt>
                <c:pt idx="176">
                  <c:v>5.0800000000000026E-2</c:v>
                </c:pt>
                <c:pt idx="177">
                  <c:v>4.9800000000000025E-2</c:v>
                </c:pt>
                <c:pt idx="178">
                  <c:v>4.8800000000000024E-2</c:v>
                </c:pt>
                <c:pt idx="179">
                  <c:v>4.7800000000000023E-2</c:v>
                </c:pt>
                <c:pt idx="180">
                  <c:v>4.6800000000000022E-2</c:v>
                </c:pt>
                <c:pt idx="181">
                  <c:v>4.5800000000000021E-2</c:v>
                </c:pt>
                <c:pt idx="182">
                  <c:v>4.480000000000002E-2</c:v>
                </c:pt>
                <c:pt idx="183">
                  <c:v>4.3800000000000019E-2</c:v>
                </c:pt>
                <c:pt idx="184">
                  <c:v>4.2800000000000019E-2</c:v>
                </c:pt>
                <c:pt idx="185">
                  <c:v>4.1800000000000018E-2</c:v>
                </c:pt>
                <c:pt idx="186">
                  <c:v>4.0800000000000017E-2</c:v>
                </c:pt>
                <c:pt idx="187">
                  <c:v>3.9800000000000016E-2</c:v>
                </c:pt>
                <c:pt idx="188">
                  <c:v>3.8800000000000015E-2</c:v>
                </c:pt>
                <c:pt idx="189">
                  <c:v>3.7800000000000014E-2</c:v>
                </c:pt>
                <c:pt idx="190">
                  <c:v>3.6800000000000013E-2</c:v>
                </c:pt>
                <c:pt idx="191">
                  <c:v>3.5800000000000012E-2</c:v>
                </c:pt>
                <c:pt idx="192">
                  <c:v>3.4800000000000011E-2</c:v>
                </c:pt>
                <c:pt idx="193">
                  <c:v>3.3800000000000011E-2</c:v>
                </c:pt>
                <c:pt idx="194">
                  <c:v>3.280000000000001E-2</c:v>
                </c:pt>
                <c:pt idx="195">
                  <c:v>3.1800000000000009E-2</c:v>
                </c:pt>
                <c:pt idx="196">
                  <c:v>3.280000000000001E-2</c:v>
                </c:pt>
                <c:pt idx="197">
                  <c:v>3.3800000000000011E-2</c:v>
                </c:pt>
                <c:pt idx="198">
                  <c:v>3.4800000000000011E-2</c:v>
                </c:pt>
                <c:pt idx="199">
                  <c:v>3.5800000000000012E-2</c:v>
                </c:pt>
                <c:pt idx="200">
                  <c:v>3.6800000000000013E-2</c:v>
                </c:pt>
                <c:pt idx="201">
                  <c:v>3.7800000000000014E-2</c:v>
                </c:pt>
                <c:pt idx="202">
                  <c:v>3.8800000000000015E-2</c:v>
                </c:pt>
                <c:pt idx="203">
                  <c:v>3.9800000000000016E-2</c:v>
                </c:pt>
                <c:pt idx="204">
                  <c:v>4.0800000000000017E-2</c:v>
                </c:pt>
                <c:pt idx="205">
                  <c:v>4.1800000000000018E-2</c:v>
                </c:pt>
                <c:pt idx="206">
                  <c:v>4.2800000000000019E-2</c:v>
                </c:pt>
                <c:pt idx="207">
                  <c:v>4.3800000000000019E-2</c:v>
                </c:pt>
                <c:pt idx="208">
                  <c:v>4.480000000000002E-2</c:v>
                </c:pt>
                <c:pt idx="209">
                  <c:v>4.5800000000000021E-2</c:v>
                </c:pt>
                <c:pt idx="210">
                  <c:v>4.6800000000000022E-2</c:v>
                </c:pt>
                <c:pt idx="211">
                  <c:v>4.7800000000000023E-2</c:v>
                </c:pt>
                <c:pt idx="212">
                  <c:v>4.8800000000000024E-2</c:v>
                </c:pt>
                <c:pt idx="213">
                  <c:v>4.9800000000000025E-2</c:v>
                </c:pt>
                <c:pt idx="214">
                  <c:v>5.0800000000000026E-2</c:v>
                </c:pt>
                <c:pt idx="215">
                  <c:v>5.1800000000000027E-2</c:v>
                </c:pt>
                <c:pt idx="216">
                  <c:v>5.2800000000000027E-2</c:v>
                </c:pt>
                <c:pt idx="217">
                  <c:v>5.3800000000000028E-2</c:v>
                </c:pt>
                <c:pt idx="218">
                  <c:v>5.4800000000000029E-2</c:v>
                </c:pt>
                <c:pt idx="219">
                  <c:v>5.580000000000003E-2</c:v>
                </c:pt>
                <c:pt idx="220">
                  <c:v>5.6800000000000031E-2</c:v>
                </c:pt>
                <c:pt idx="221">
                  <c:v>5.7800000000000032E-2</c:v>
                </c:pt>
                <c:pt idx="222">
                  <c:v>5.8800000000000033E-2</c:v>
                </c:pt>
                <c:pt idx="223">
                  <c:v>5.9800000000000034E-2</c:v>
                </c:pt>
                <c:pt idx="224">
                  <c:v>6.0800000000000035E-2</c:v>
                </c:pt>
                <c:pt idx="225">
                  <c:v>6.1800000000000035E-2</c:v>
                </c:pt>
                <c:pt idx="226">
                  <c:v>6.2800000000000036E-2</c:v>
                </c:pt>
                <c:pt idx="227">
                  <c:v>6.3800000000000037E-2</c:v>
                </c:pt>
                <c:pt idx="228">
                  <c:v>6.4800000000000038E-2</c:v>
                </c:pt>
                <c:pt idx="229">
                  <c:v>6.5800000000000039E-2</c:v>
                </c:pt>
                <c:pt idx="230">
                  <c:v>6.680000000000004E-2</c:v>
                </c:pt>
                <c:pt idx="231">
                  <c:v>6.7800000000000041E-2</c:v>
                </c:pt>
                <c:pt idx="232">
                  <c:v>6.8800000000000042E-2</c:v>
                </c:pt>
                <c:pt idx="233">
                  <c:v>6.9800000000000043E-2</c:v>
                </c:pt>
                <c:pt idx="234">
                  <c:v>7.0800000000000043E-2</c:v>
                </c:pt>
                <c:pt idx="235">
                  <c:v>7.1800000000000044E-2</c:v>
                </c:pt>
                <c:pt idx="236">
                  <c:v>7.2800000000000045E-2</c:v>
                </c:pt>
                <c:pt idx="237">
                  <c:v>7.3800000000000046E-2</c:v>
                </c:pt>
                <c:pt idx="238">
                  <c:v>7.4800000000000047E-2</c:v>
                </c:pt>
                <c:pt idx="239">
                  <c:v>7.5800000000000048E-2</c:v>
                </c:pt>
                <c:pt idx="240">
                  <c:v>7.6800000000000049E-2</c:v>
                </c:pt>
                <c:pt idx="241">
                  <c:v>7.5800000000000048E-2</c:v>
                </c:pt>
                <c:pt idx="242">
                  <c:v>7.4800000000000047E-2</c:v>
                </c:pt>
                <c:pt idx="243">
                  <c:v>7.3800000000000046E-2</c:v>
                </c:pt>
                <c:pt idx="244">
                  <c:v>7.2800000000000045E-2</c:v>
                </c:pt>
                <c:pt idx="245">
                  <c:v>7.1800000000000044E-2</c:v>
                </c:pt>
                <c:pt idx="246">
                  <c:v>7.0800000000000043E-2</c:v>
                </c:pt>
                <c:pt idx="247">
                  <c:v>6.9800000000000043E-2</c:v>
                </c:pt>
                <c:pt idx="248">
                  <c:v>6.8800000000000042E-2</c:v>
                </c:pt>
                <c:pt idx="249">
                  <c:v>6.7800000000000041E-2</c:v>
                </c:pt>
                <c:pt idx="250">
                  <c:v>6.680000000000004E-2</c:v>
                </c:pt>
                <c:pt idx="251">
                  <c:v>6.5800000000000039E-2</c:v>
                </c:pt>
                <c:pt idx="252">
                  <c:v>6.4800000000000038E-2</c:v>
                </c:pt>
                <c:pt idx="253">
                  <c:v>6.3800000000000037E-2</c:v>
                </c:pt>
                <c:pt idx="254">
                  <c:v>6.2800000000000036E-2</c:v>
                </c:pt>
                <c:pt idx="255">
                  <c:v>6.1800000000000035E-2</c:v>
                </c:pt>
                <c:pt idx="256">
                  <c:v>6.0800000000000035E-2</c:v>
                </c:pt>
                <c:pt idx="257">
                  <c:v>5.9800000000000034E-2</c:v>
                </c:pt>
                <c:pt idx="258">
                  <c:v>5.8800000000000033E-2</c:v>
                </c:pt>
                <c:pt idx="259">
                  <c:v>5.7800000000000032E-2</c:v>
                </c:pt>
                <c:pt idx="260">
                  <c:v>5.6800000000000031E-2</c:v>
                </c:pt>
                <c:pt idx="261">
                  <c:v>5.580000000000003E-2</c:v>
                </c:pt>
                <c:pt idx="262">
                  <c:v>5.4800000000000029E-2</c:v>
                </c:pt>
                <c:pt idx="263">
                  <c:v>5.3800000000000028E-2</c:v>
                </c:pt>
                <c:pt idx="264">
                  <c:v>5.2800000000000027E-2</c:v>
                </c:pt>
                <c:pt idx="265">
                  <c:v>5.1800000000000027E-2</c:v>
                </c:pt>
                <c:pt idx="266">
                  <c:v>5.0800000000000026E-2</c:v>
                </c:pt>
                <c:pt idx="267">
                  <c:v>4.9800000000000025E-2</c:v>
                </c:pt>
                <c:pt idx="268">
                  <c:v>4.8800000000000024E-2</c:v>
                </c:pt>
                <c:pt idx="269">
                  <c:v>4.7800000000000023E-2</c:v>
                </c:pt>
                <c:pt idx="270">
                  <c:v>4.6800000000000022E-2</c:v>
                </c:pt>
                <c:pt idx="271">
                  <c:v>4.5800000000000021E-2</c:v>
                </c:pt>
                <c:pt idx="272">
                  <c:v>4.480000000000002E-2</c:v>
                </c:pt>
                <c:pt idx="273">
                  <c:v>4.3800000000000019E-2</c:v>
                </c:pt>
                <c:pt idx="274">
                  <c:v>4.2800000000000019E-2</c:v>
                </c:pt>
                <c:pt idx="275">
                  <c:v>4.1800000000000018E-2</c:v>
                </c:pt>
                <c:pt idx="276">
                  <c:v>4.0800000000000017E-2</c:v>
                </c:pt>
                <c:pt idx="277">
                  <c:v>3.9800000000000016E-2</c:v>
                </c:pt>
                <c:pt idx="278">
                  <c:v>3.8800000000000015E-2</c:v>
                </c:pt>
                <c:pt idx="279">
                  <c:v>3.7800000000000014E-2</c:v>
                </c:pt>
                <c:pt idx="280">
                  <c:v>3.6800000000000013E-2</c:v>
                </c:pt>
                <c:pt idx="281">
                  <c:v>3.5800000000000012E-2</c:v>
                </c:pt>
                <c:pt idx="282">
                  <c:v>3.4800000000000011E-2</c:v>
                </c:pt>
                <c:pt idx="283">
                  <c:v>3.3800000000000011E-2</c:v>
                </c:pt>
                <c:pt idx="284">
                  <c:v>3.4800000000000011E-2</c:v>
                </c:pt>
                <c:pt idx="285">
                  <c:v>3.5800000000000012E-2</c:v>
                </c:pt>
                <c:pt idx="286">
                  <c:v>3.6800000000000013E-2</c:v>
                </c:pt>
                <c:pt idx="287">
                  <c:v>3.7800000000000014E-2</c:v>
                </c:pt>
                <c:pt idx="288">
                  <c:v>3.8800000000000015E-2</c:v>
                </c:pt>
                <c:pt idx="289">
                  <c:v>3.9800000000000016E-2</c:v>
                </c:pt>
                <c:pt idx="290">
                  <c:v>4.0800000000000017E-2</c:v>
                </c:pt>
                <c:pt idx="291">
                  <c:v>4.1800000000000018E-2</c:v>
                </c:pt>
                <c:pt idx="292">
                  <c:v>4.2800000000000019E-2</c:v>
                </c:pt>
                <c:pt idx="293">
                  <c:v>4.3800000000000019E-2</c:v>
                </c:pt>
                <c:pt idx="294">
                  <c:v>4.480000000000002E-2</c:v>
                </c:pt>
                <c:pt idx="295">
                  <c:v>4.5800000000000021E-2</c:v>
                </c:pt>
                <c:pt idx="296">
                  <c:v>4.6800000000000022E-2</c:v>
                </c:pt>
                <c:pt idx="297">
                  <c:v>4.7800000000000023E-2</c:v>
                </c:pt>
                <c:pt idx="298">
                  <c:v>4.8800000000000024E-2</c:v>
                </c:pt>
                <c:pt idx="299">
                  <c:v>4.9800000000000025E-2</c:v>
                </c:pt>
                <c:pt idx="300">
                  <c:v>5.0800000000000026E-2</c:v>
                </c:pt>
                <c:pt idx="301">
                  <c:v>5.1800000000000027E-2</c:v>
                </c:pt>
                <c:pt idx="302">
                  <c:v>5.2800000000000027E-2</c:v>
                </c:pt>
                <c:pt idx="303">
                  <c:v>5.3800000000000028E-2</c:v>
                </c:pt>
                <c:pt idx="304">
                  <c:v>5.4800000000000029E-2</c:v>
                </c:pt>
                <c:pt idx="305">
                  <c:v>5.580000000000003E-2</c:v>
                </c:pt>
                <c:pt idx="306">
                  <c:v>5.6800000000000031E-2</c:v>
                </c:pt>
                <c:pt idx="307">
                  <c:v>5.7800000000000032E-2</c:v>
                </c:pt>
                <c:pt idx="308">
                  <c:v>5.8800000000000033E-2</c:v>
                </c:pt>
                <c:pt idx="309">
                  <c:v>5.9800000000000034E-2</c:v>
                </c:pt>
                <c:pt idx="310">
                  <c:v>6.0800000000000035E-2</c:v>
                </c:pt>
                <c:pt idx="311">
                  <c:v>6.1800000000000035E-2</c:v>
                </c:pt>
                <c:pt idx="312">
                  <c:v>6.2800000000000036E-2</c:v>
                </c:pt>
                <c:pt idx="313">
                  <c:v>6.3800000000000037E-2</c:v>
                </c:pt>
                <c:pt idx="314">
                  <c:v>6.4800000000000038E-2</c:v>
                </c:pt>
                <c:pt idx="315">
                  <c:v>6.5800000000000039E-2</c:v>
                </c:pt>
                <c:pt idx="316">
                  <c:v>6.680000000000004E-2</c:v>
                </c:pt>
                <c:pt idx="317">
                  <c:v>6.7800000000000041E-2</c:v>
                </c:pt>
                <c:pt idx="318">
                  <c:v>6.8800000000000042E-2</c:v>
                </c:pt>
                <c:pt idx="319">
                  <c:v>6.9800000000000043E-2</c:v>
                </c:pt>
                <c:pt idx="320">
                  <c:v>7.0800000000000043E-2</c:v>
                </c:pt>
                <c:pt idx="321">
                  <c:v>7.1800000000000044E-2</c:v>
                </c:pt>
                <c:pt idx="322">
                  <c:v>7.2800000000000045E-2</c:v>
                </c:pt>
                <c:pt idx="323">
                  <c:v>7.3800000000000046E-2</c:v>
                </c:pt>
                <c:pt idx="324">
                  <c:v>7.4800000000000047E-2</c:v>
                </c:pt>
                <c:pt idx="325">
                  <c:v>7.5800000000000048E-2</c:v>
                </c:pt>
                <c:pt idx="326">
                  <c:v>7.6800000000000049E-2</c:v>
                </c:pt>
                <c:pt idx="327">
                  <c:v>7.780000000000005E-2</c:v>
                </c:pt>
                <c:pt idx="328">
                  <c:v>7.6800000000000049E-2</c:v>
                </c:pt>
                <c:pt idx="329">
                  <c:v>7.5800000000000048E-2</c:v>
                </c:pt>
                <c:pt idx="330">
                  <c:v>7.4800000000000047E-2</c:v>
                </c:pt>
                <c:pt idx="331">
                  <c:v>7.3800000000000046E-2</c:v>
                </c:pt>
                <c:pt idx="332">
                  <c:v>7.2800000000000045E-2</c:v>
                </c:pt>
                <c:pt idx="333">
                  <c:v>7.1800000000000044E-2</c:v>
                </c:pt>
                <c:pt idx="334">
                  <c:v>7.0800000000000043E-2</c:v>
                </c:pt>
                <c:pt idx="335">
                  <c:v>6.9800000000000043E-2</c:v>
                </c:pt>
                <c:pt idx="336">
                  <c:v>6.8800000000000042E-2</c:v>
                </c:pt>
                <c:pt idx="337">
                  <c:v>6.7800000000000041E-2</c:v>
                </c:pt>
                <c:pt idx="338">
                  <c:v>6.680000000000004E-2</c:v>
                </c:pt>
                <c:pt idx="339">
                  <c:v>6.5800000000000039E-2</c:v>
                </c:pt>
                <c:pt idx="340">
                  <c:v>6.4800000000000038E-2</c:v>
                </c:pt>
                <c:pt idx="341">
                  <c:v>6.3800000000000037E-2</c:v>
                </c:pt>
                <c:pt idx="342">
                  <c:v>6.2800000000000036E-2</c:v>
                </c:pt>
                <c:pt idx="343">
                  <c:v>6.1800000000000035E-2</c:v>
                </c:pt>
                <c:pt idx="344">
                  <c:v>6.0800000000000035E-2</c:v>
                </c:pt>
                <c:pt idx="345">
                  <c:v>5.9800000000000034E-2</c:v>
                </c:pt>
                <c:pt idx="346">
                  <c:v>5.8800000000000033E-2</c:v>
                </c:pt>
                <c:pt idx="347">
                  <c:v>5.7800000000000032E-2</c:v>
                </c:pt>
                <c:pt idx="348">
                  <c:v>5.6800000000000031E-2</c:v>
                </c:pt>
                <c:pt idx="349">
                  <c:v>5.580000000000003E-2</c:v>
                </c:pt>
                <c:pt idx="350">
                  <c:v>5.4800000000000029E-2</c:v>
                </c:pt>
                <c:pt idx="351">
                  <c:v>5.3800000000000028E-2</c:v>
                </c:pt>
                <c:pt idx="352">
                  <c:v>5.2800000000000027E-2</c:v>
                </c:pt>
                <c:pt idx="353">
                  <c:v>5.1800000000000027E-2</c:v>
                </c:pt>
                <c:pt idx="354">
                  <c:v>5.0800000000000026E-2</c:v>
                </c:pt>
                <c:pt idx="355">
                  <c:v>4.9800000000000025E-2</c:v>
                </c:pt>
                <c:pt idx="356">
                  <c:v>4.8800000000000024E-2</c:v>
                </c:pt>
                <c:pt idx="357">
                  <c:v>4.7800000000000023E-2</c:v>
                </c:pt>
                <c:pt idx="358">
                  <c:v>4.6800000000000022E-2</c:v>
                </c:pt>
                <c:pt idx="359">
                  <c:v>4.5800000000000021E-2</c:v>
                </c:pt>
                <c:pt idx="360">
                  <c:v>4.480000000000002E-2</c:v>
                </c:pt>
                <c:pt idx="361">
                  <c:v>4.3800000000000019E-2</c:v>
                </c:pt>
                <c:pt idx="362">
                  <c:v>4.2800000000000019E-2</c:v>
                </c:pt>
                <c:pt idx="363">
                  <c:v>4.1800000000000018E-2</c:v>
                </c:pt>
                <c:pt idx="364">
                  <c:v>4.0800000000000017E-2</c:v>
                </c:pt>
                <c:pt idx="365">
                  <c:v>3.9800000000000016E-2</c:v>
                </c:pt>
                <c:pt idx="366">
                  <c:v>3.8800000000000015E-2</c:v>
                </c:pt>
                <c:pt idx="367">
                  <c:v>3.7800000000000014E-2</c:v>
                </c:pt>
                <c:pt idx="368">
                  <c:v>3.6800000000000013E-2</c:v>
                </c:pt>
                <c:pt idx="369">
                  <c:v>3.5800000000000012E-2</c:v>
                </c:pt>
                <c:pt idx="370">
                  <c:v>3.6800000000000013E-2</c:v>
                </c:pt>
                <c:pt idx="371">
                  <c:v>3.7800000000000014E-2</c:v>
                </c:pt>
                <c:pt idx="372">
                  <c:v>3.8800000000000015E-2</c:v>
                </c:pt>
                <c:pt idx="373">
                  <c:v>3.9800000000000016E-2</c:v>
                </c:pt>
                <c:pt idx="374">
                  <c:v>4.0800000000000017E-2</c:v>
                </c:pt>
                <c:pt idx="375">
                  <c:v>4.1800000000000018E-2</c:v>
                </c:pt>
                <c:pt idx="376">
                  <c:v>4.2800000000000019E-2</c:v>
                </c:pt>
                <c:pt idx="377">
                  <c:v>4.3800000000000019E-2</c:v>
                </c:pt>
                <c:pt idx="378">
                  <c:v>4.480000000000002E-2</c:v>
                </c:pt>
                <c:pt idx="379">
                  <c:v>4.5800000000000021E-2</c:v>
                </c:pt>
                <c:pt idx="380">
                  <c:v>4.6800000000000022E-2</c:v>
                </c:pt>
                <c:pt idx="381">
                  <c:v>4.7800000000000023E-2</c:v>
                </c:pt>
                <c:pt idx="382">
                  <c:v>4.8800000000000024E-2</c:v>
                </c:pt>
                <c:pt idx="383">
                  <c:v>4.9800000000000025E-2</c:v>
                </c:pt>
                <c:pt idx="384">
                  <c:v>5.0800000000000026E-2</c:v>
                </c:pt>
                <c:pt idx="385">
                  <c:v>5.1800000000000027E-2</c:v>
                </c:pt>
                <c:pt idx="386">
                  <c:v>5.2800000000000027E-2</c:v>
                </c:pt>
                <c:pt idx="387">
                  <c:v>5.3800000000000028E-2</c:v>
                </c:pt>
                <c:pt idx="388">
                  <c:v>5.4800000000000029E-2</c:v>
                </c:pt>
                <c:pt idx="389">
                  <c:v>5.580000000000003E-2</c:v>
                </c:pt>
                <c:pt idx="390">
                  <c:v>5.6800000000000031E-2</c:v>
                </c:pt>
                <c:pt idx="391">
                  <c:v>5.7800000000000032E-2</c:v>
                </c:pt>
                <c:pt idx="392">
                  <c:v>5.8800000000000033E-2</c:v>
                </c:pt>
                <c:pt idx="393">
                  <c:v>5.9800000000000034E-2</c:v>
                </c:pt>
                <c:pt idx="394">
                  <c:v>6.0800000000000035E-2</c:v>
                </c:pt>
                <c:pt idx="395">
                  <c:v>6.1800000000000035E-2</c:v>
                </c:pt>
                <c:pt idx="396">
                  <c:v>6.2800000000000036E-2</c:v>
                </c:pt>
                <c:pt idx="397">
                  <c:v>6.3800000000000037E-2</c:v>
                </c:pt>
                <c:pt idx="398">
                  <c:v>6.4800000000000038E-2</c:v>
                </c:pt>
                <c:pt idx="399">
                  <c:v>6.5800000000000039E-2</c:v>
                </c:pt>
                <c:pt idx="400">
                  <c:v>6.680000000000004E-2</c:v>
                </c:pt>
                <c:pt idx="401">
                  <c:v>6.7800000000000041E-2</c:v>
                </c:pt>
                <c:pt idx="402">
                  <c:v>6.8800000000000042E-2</c:v>
                </c:pt>
                <c:pt idx="403">
                  <c:v>6.9800000000000043E-2</c:v>
                </c:pt>
                <c:pt idx="404">
                  <c:v>7.0800000000000043E-2</c:v>
                </c:pt>
                <c:pt idx="405">
                  <c:v>7.1800000000000044E-2</c:v>
                </c:pt>
                <c:pt idx="406">
                  <c:v>7.2800000000000045E-2</c:v>
                </c:pt>
                <c:pt idx="407">
                  <c:v>7.3800000000000046E-2</c:v>
                </c:pt>
                <c:pt idx="408">
                  <c:v>7.4800000000000047E-2</c:v>
                </c:pt>
                <c:pt idx="409">
                  <c:v>7.5800000000000048E-2</c:v>
                </c:pt>
                <c:pt idx="410">
                  <c:v>7.6800000000000049E-2</c:v>
                </c:pt>
                <c:pt idx="411">
                  <c:v>7.780000000000005E-2</c:v>
                </c:pt>
                <c:pt idx="412">
                  <c:v>7.6800000000000049E-2</c:v>
                </c:pt>
                <c:pt idx="413">
                  <c:v>7.5800000000000048E-2</c:v>
                </c:pt>
                <c:pt idx="414">
                  <c:v>7.4800000000000047E-2</c:v>
                </c:pt>
                <c:pt idx="415">
                  <c:v>7.3800000000000046E-2</c:v>
                </c:pt>
                <c:pt idx="416">
                  <c:v>7.2800000000000045E-2</c:v>
                </c:pt>
                <c:pt idx="417">
                  <c:v>7.1800000000000044E-2</c:v>
                </c:pt>
                <c:pt idx="418">
                  <c:v>7.0800000000000043E-2</c:v>
                </c:pt>
                <c:pt idx="419">
                  <c:v>6.9800000000000043E-2</c:v>
                </c:pt>
                <c:pt idx="420">
                  <c:v>6.8800000000000042E-2</c:v>
                </c:pt>
                <c:pt idx="421">
                  <c:v>6.7800000000000041E-2</c:v>
                </c:pt>
                <c:pt idx="422">
                  <c:v>6.680000000000004E-2</c:v>
                </c:pt>
                <c:pt idx="423">
                  <c:v>6.5800000000000039E-2</c:v>
                </c:pt>
                <c:pt idx="424">
                  <c:v>6.4800000000000038E-2</c:v>
                </c:pt>
                <c:pt idx="425">
                  <c:v>6.3800000000000037E-2</c:v>
                </c:pt>
                <c:pt idx="426">
                  <c:v>6.2800000000000036E-2</c:v>
                </c:pt>
                <c:pt idx="427">
                  <c:v>6.1800000000000035E-2</c:v>
                </c:pt>
                <c:pt idx="428">
                  <c:v>6.0800000000000035E-2</c:v>
                </c:pt>
                <c:pt idx="429">
                  <c:v>5.9800000000000034E-2</c:v>
                </c:pt>
                <c:pt idx="430">
                  <c:v>5.8800000000000033E-2</c:v>
                </c:pt>
                <c:pt idx="431">
                  <c:v>5.7800000000000032E-2</c:v>
                </c:pt>
                <c:pt idx="432">
                  <c:v>5.6800000000000031E-2</c:v>
                </c:pt>
                <c:pt idx="433">
                  <c:v>5.580000000000003E-2</c:v>
                </c:pt>
                <c:pt idx="434">
                  <c:v>5.4800000000000029E-2</c:v>
                </c:pt>
                <c:pt idx="435">
                  <c:v>5.3800000000000028E-2</c:v>
                </c:pt>
                <c:pt idx="436">
                  <c:v>5.2800000000000027E-2</c:v>
                </c:pt>
                <c:pt idx="437">
                  <c:v>5.1800000000000027E-2</c:v>
                </c:pt>
                <c:pt idx="438">
                  <c:v>5.0800000000000026E-2</c:v>
                </c:pt>
                <c:pt idx="439">
                  <c:v>4.9800000000000025E-2</c:v>
                </c:pt>
                <c:pt idx="440">
                  <c:v>4.8800000000000024E-2</c:v>
                </c:pt>
                <c:pt idx="441">
                  <c:v>4.7800000000000023E-2</c:v>
                </c:pt>
                <c:pt idx="442">
                  <c:v>4.6800000000000022E-2</c:v>
                </c:pt>
                <c:pt idx="443">
                  <c:v>4.5800000000000021E-2</c:v>
                </c:pt>
                <c:pt idx="444">
                  <c:v>4.480000000000002E-2</c:v>
                </c:pt>
                <c:pt idx="445">
                  <c:v>4.3800000000000019E-2</c:v>
                </c:pt>
                <c:pt idx="446">
                  <c:v>4.2800000000000019E-2</c:v>
                </c:pt>
                <c:pt idx="447">
                  <c:v>4.1800000000000018E-2</c:v>
                </c:pt>
                <c:pt idx="448">
                  <c:v>4.0800000000000017E-2</c:v>
                </c:pt>
                <c:pt idx="449">
                  <c:v>3.9800000000000016E-2</c:v>
                </c:pt>
                <c:pt idx="450">
                  <c:v>3.8800000000000015E-2</c:v>
                </c:pt>
                <c:pt idx="451">
                  <c:v>3.7800000000000014E-2</c:v>
                </c:pt>
                <c:pt idx="452">
                  <c:v>3.6800000000000013E-2</c:v>
                </c:pt>
                <c:pt idx="453">
                  <c:v>3.5800000000000012E-2</c:v>
                </c:pt>
                <c:pt idx="454">
                  <c:v>3.6800000000000013E-2</c:v>
                </c:pt>
                <c:pt idx="455">
                  <c:v>3.7800000000000014E-2</c:v>
                </c:pt>
                <c:pt idx="456">
                  <c:v>3.8800000000000015E-2</c:v>
                </c:pt>
                <c:pt idx="457">
                  <c:v>3.9800000000000016E-2</c:v>
                </c:pt>
                <c:pt idx="458">
                  <c:v>4.0800000000000017E-2</c:v>
                </c:pt>
                <c:pt idx="459">
                  <c:v>4.1800000000000018E-2</c:v>
                </c:pt>
                <c:pt idx="460">
                  <c:v>4.2800000000000019E-2</c:v>
                </c:pt>
                <c:pt idx="461">
                  <c:v>4.3800000000000019E-2</c:v>
                </c:pt>
                <c:pt idx="462">
                  <c:v>4.480000000000002E-2</c:v>
                </c:pt>
                <c:pt idx="463">
                  <c:v>4.5800000000000021E-2</c:v>
                </c:pt>
                <c:pt idx="464">
                  <c:v>4.6800000000000022E-2</c:v>
                </c:pt>
                <c:pt idx="465">
                  <c:v>4.7800000000000023E-2</c:v>
                </c:pt>
                <c:pt idx="466">
                  <c:v>4.8800000000000024E-2</c:v>
                </c:pt>
                <c:pt idx="467">
                  <c:v>4.9800000000000025E-2</c:v>
                </c:pt>
                <c:pt idx="468">
                  <c:v>5.0800000000000026E-2</c:v>
                </c:pt>
                <c:pt idx="469">
                  <c:v>5.1800000000000027E-2</c:v>
                </c:pt>
                <c:pt idx="470">
                  <c:v>5.2800000000000027E-2</c:v>
                </c:pt>
                <c:pt idx="471">
                  <c:v>5.3800000000000028E-2</c:v>
                </c:pt>
                <c:pt idx="472">
                  <c:v>5.4800000000000029E-2</c:v>
                </c:pt>
                <c:pt idx="473">
                  <c:v>5.580000000000003E-2</c:v>
                </c:pt>
                <c:pt idx="474">
                  <c:v>5.6800000000000031E-2</c:v>
                </c:pt>
                <c:pt idx="475">
                  <c:v>5.7800000000000032E-2</c:v>
                </c:pt>
                <c:pt idx="476">
                  <c:v>5.8800000000000033E-2</c:v>
                </c:pt>
                <c:pt idx="477">
                  <c:v>5.9800000000000034E-2</c:v>
                </c:pt>
                <c:pt idx="478">
                  <c:v>6.0800000000000035E-2</c:v>
                </c:pt>
                <c:pt idx="479">
                  <c:v>6.1800000000000035E-2</c:v>
                </c:pt>
                <c:pt idx="480">
                  <c:v>6.2800000000000036E-2</c:v>
                </c:pt>
                <c:pt idx="481">
                  <c:v>6.3800000000000037E-2</c:v>
                </c:pt>
                <c:pt idx="482">
                  <c:v>6.4800000000000038E-2</c:v>
                </c:pt>
                <c:pt idx="483">
                  <c:v>6.5800000000000039E-2</c:v>
                </c:pt>
                <c:pt idx="484">
                  <c:v>6.680000000000004E-2</c:v>
                </c:pt>
                <c:pt idx="485">
                  <c:v>6.7800000000000041E-2</c:v>
                </c:pt>
                <c:pt idx="486">
                  <c:v>6.8800000000000042E-2</c:v>
                </c:pt>
                <c:pt idx="487">
                  <c:v>6.9800000000000043E-2</c:v>
                </c:pt>
                <c:pt idx="488">
                  <c:v>7.0800000000000043E-2</c:v>
                </c:pt>
                <c:pt idx="489">
                  <c:v>7.1800000000000044E-2</c:v>
                </c:pt>
                <c:pt idx="490">
                  <c:v>7.2800000000000045E-2</c:v>
                </c:pt>
                <c:pt idx="491">
                  <c:v>7.3800000000000046E-2</c:v>
                </c:pt>
                <c:pt idx="492">
                  <c:v>7.4800000000000047E-2</c:v>
                </c:pt>
                <c:pt idx="493">
                  <c:v>7.5800000000000048E-2</c:v>
                </c:pt>
                <c:pt idx="494">
                  <c:v>7.6800000000000049E-2</c:v>
                </c:pt>
                <c:pt idx="495">
                  <c:v>7.780000000000005E-2</c:v>
                </c:pt>
                <c:pt idx="496">
                  <c:v>7.6800000000000049E-2</c:v>
                </c:pt>
                <c:pt idx="497">
                  <c:v>7.5800000000000048E-2</c:v>
                </c:pt>
                <c:pt idx="498">
                  <c:v>7.4800000000000047E-2</c:v>
                </c:pt>
                <c:pt idx="499">
                  <c:v>7.3800000000000046E-2</c:v>
                </c:pt>
                <c:pt idx="500">
                  <c:v>7.2800000000000045E-2</c:v>
                </c:pt>
                <c:pt idx="501">
                  <c:v>7.1800000000000044E-2</c:v>
                </c:pt>
                <c:pt idx="502">
                  <c:v>7.0800000000000043E-2</c:v>
                </c:pt>
                <c:pt idx="503">
                  <c:v>6.9800000000000043E-2</c:v>
                </c:pt>
                <c:pt idx="504">
                  <c:v>6.8800000000000042E-2</c:v>
                </c:pt>
                <c:pt idx="505">
                  <c:v>6.7800000000000041E-2</c:v>
                </c:pt>
                <c:pt idx="506">
                  <c:v>6.680000000000004E-2</c:v>
                </c:pt>
                <c:pt idx="507">
                  <c:v>6.5800000000000039E-2</c:v>
                </c:pt>
                <c:pt idx="508">
                  <c:v>6.4800000000000038E-2</c:v>
                </c:pt>
                <c:pt idx="509">
                  <c:v>6.3800000000000037E-2</c:v>
                </c:pt>
                <c:pt idx="510">
                  <c:v>6.2800000000000036E-2</c:v>
                </c:pt>
                <c:pt idx="511">
                  <c:v>6.1800000000000035E-2</c:v>
                </c:pt>
                <c:pt idx="512">
                  <c:v>6.0800000000000035E-2</c:v>
                </c:pt>
                <c:pt idx="513">
                  <c:v>5.9800000000000034E-2</c:v>
                </c:pt>
                <c:pt idx="514">
                  <c:v>5.8800000000000033E-2</c:v>
                </c:pt>
                <c:pt idx="515">
                  <c:v>5.7800000000000032E-2</c:v>
                </c:pt>
                <c:pt idx="516">
                  <c:v>5.6800000000000031E-2</c:v>
                </c:pt>
                <c:pt idx="517">
                  <c:v>5.580000000000003E-2</c:v>
                </c:pt>
                <c:pt idx="518">
                  <c:v>5.4800000000000029E-2</c:v>
                </c:pt>
                <c:pt idx="519">
                  <c:v>5.3800000000000028E-2</c:v>
                </c:pt>
                <c:pt idx="520">
                  <c:v>5.2800000000000027E-2</c:v>
                </c:pt>
                <c:pt idx="521">
                  <c:v>5.1800000000000027E-2</c:v>
                </c:pt>
                <c:pt idx="522">
                  <c:v>5.0800000000000026E-2</c:v>
                </c:pt>
                <c:pt idx="523">
                  <c:v>4.9800000000000025E-2</c:v>
                </c:pt>
                <c:pt idx="524">
                  <c:v>4.8800000000000024E-2</c:v>
                </c:pt>
                <c:pt idx="525">
                  <c:v>4.7800000000000023E-2</c:v>
                </c:pt>
                <c:pt idx="526">
                  <c:v>4.6800000000000022E-2</c:v>
                </c:pt>
                <c:pt idx="527">
                  <c:v>4.5800000000000021E-2</c:v>
                </c:pt>
                <c:pt idx="528">
                  <c:v>4.480000000000002E-2</c:v>
                </c:pt>
                <c:pt idx="529">
                  <c:v>4.3800000000000019E-2</c:v>
                </c:pt>
                <c:pt idx="530">
                  <c:v>4.2800000000000019E-2</c:v>
                </c:pt>
                <c:pt idx="531">
                  <c:v>4.1800000000000018E-2</c:v>
                </c:pt>
                <c:pt idx="532">
                  <c:v>4.0800000000000017E-2</c:v>
                </c:pt>
                <c:pt idx="533">
                  <c:v>3.9800000000000016E-2</c:v>
                </c:pt>
                <c:pt idx="534">
                  <c:v>3.8800000000000015E-2</c:v>
                </c:pt>
                <c:pt idx="535">
                  <c:v>3.7800000000000014E-2</c:v>
                </c:pt>
                <c:pt idx="536">
                  <c:v>3.6800000000000013E-2</c:v>
                </c:pt>
                <c:pt idx="537">
                  <c:v>3.5800000000000012E-2</c:v>
                </c:pt>
                <c:pt idx="538">
                  <c:v>3.6800000000000013E-2</c:v>
                </c:pt>
                <c:pt idx="539">
                  <c:v>3.7800000000000014E-2</c:v>
                </c:pt>
                <c:pt idx="540">
                  <c:v>3.8800000000000015E-2</c:v>
                </c:pt>
                <c:pt idx="541">
                  <c:v>3.9800000000000016E-2</c:v>
                </c:pt>
                <c:pt idx="542">
                  <c:v>4.0800000000000017E-2</c:v>
                </c:pt>
                <c:pt idx="543">
                  <c:v>4.1800000000000018E-2</c:v>
                </c:pt>
                <c:pt idx="544">
                  <c:v>4.2800000000000019E-2</c:v>
                </c:pt>
                <c:pt idx="545">
                  <c:v>4.3800000000000019E-2</c:v>
                </c:pt>
                <c:pt idx="546">
                  <c:v>4.480000000000002E-2</c:v>
                </c:pt>
                <c:pt idx="547">
                  <c:v>4.5800000000000021E-2</c:v>
                </c:pt>
                <c:pt idx="548">
                  <c:v>4.6800000000000022E-2</c:v>
                </c:pt>
                <c:pt idx="549">
                  <c:v>4.7800000000000023E-2</c:v>
                </c:pt>
                <c:pt idx="550">
                  <c:v>4.8800000000000024E-2</c:v>
                </c:pt>
                <c:pt idx="551">
                  <c:v>4.9800000000000025E-2</c:v>
                </c:pt>
                <c:pt idx="552">
                  <c:v>5.0800000000000026E-2</c:v>
                </c:pt>
                <c:pt idx="553">
                  <c:v>5.1800000000000027E-2</c:v>
                </c:pt>
                <c:pt idx="554">
                  <c:v>5.2800000000000027E-2</c:v>
                </c:pt>
                <c:pt idx="555">
                  <c:v>5.3800000000000028E-2</c:v>
                </c:pt>
                <c:pt idx="556">
                  <c:v>5.4800000000000029E-2</c:v>
                </c:pt>
                <c:pt idx="557">
                  <c:v>5.580000000000003E-2</c:v>
                </c:pt>
                <c:pt idx="558">
                  <c:v>5.6800000000000031E-2</c:v>
                </c:pt>
                <c:pt idx="559">
                  <c:v>5.7800000000000032E-2</c:v>
                </c:pt>
                <c:pt idx="560">
                  <c:v>5.8800000000000033E-2</c:v>
                </c:pt>
                <c:pt idx="561">
                  <c:v>5.9800000000000034E-2</c:v>
                </c:pt>
                <c:pt idx="562">
                  <c:v>6.0800000000000035E-2</c:v>
                </c:pt>
                <c:pt idx="563">
                  <c:v>6.1800000000000035E-2</c:v>
                </c:pt>
                <c:pt idx="564">
                  <c:v>6.2800000000000036E-2</c:v>
                </c:pt>
                <c:pt idx="565">
                  <c:v>6.3800000000000037E-2</c:v>
                </c:pt>
                <c:pt idx="566">
                  <c:v>6.4800000000000038E-2</c:v>
                </c:pt>
                <c:pt idx="567">
                  <c:v>6.5800000000000039E-2</c:v>
                </c:pt>
                <c:pt idx="568">
                  <c:v>6.680000000000004E-2</c:v>
                </c:pt>
                <c:pt idx="569">
                  <c:v>6.7800000000000041E-2</c:v>
                </c:pt>
                <c:pt idx="570">
                  <c:v>6.8800000000000042E-2</c:v>
                </c:pt>
                <c:pt idx="571">
                  <c:v>6.9800000000000043E-2</c:v>
                </c:pt>
                <c:pt idx="572">
                  <c:v>7.0800000000000043E-2</c:v>
                </c:pt>
                <c:pt idx="573">
                  <c:v>7.1800000000000044E-2</c:v>
                </c:pt>
                <c:pt idx="574">
                  <c:v>7.2800000000000045E-2</c:v>
                </c:pt>
                <c:pt idx="575">
                  <c:v>7.3800000000000046E-2</c:v>
                </c:pt>
                <c:pt idx="576">
                  <c:v>7.4800000000000047E-2</c:v>
                </c:pt>
                <c:pt idx="577">
                  <c:v>7.5800000000000048E-2</c:v>
                </c:pt>
                <c:pt idx="578">
                  <c:v>7.6800000000000049E-2</c:v>
                </c:pt>
                <c:pt idx="579">
                  <c:v>7.780000000000005E-2</c:v>
                </c:pt>
                <c:pt idx="580">
                  <c:v>7.8800000000000051E-2</c:v>
                </c:pt>
                <c:pt idx="581">
                  <c:v>7.780000000000005E-2</c:v>
                </c:pt>
                <c:pt idx="582">
                  <c:v>7.6800000000000049E-2</c:v>
                </c:pt>
                <c:pt idx="583">
                  <c:v>7.5800000000000048E-2</c:v>
                </c:pt>
                <c:pt idx="584">
                  <c:v>7.4800000000000047E-2</c:v>
                </c:pt>
                <c:pt idx="585">
                  <c:v>7.3800000000000046E-2</c:v>
                </c:pt>
                <c:pt idx="586">
                  <c:v>7.2800000000000045E-2</c:v>
                </c:pt>
                <c:pt idx="587">
                  <c:v>7.1800000000000044E-2</c:v>
                </c:pt>
                <c:pt idx="588">
                  <c:v>7.0800000000000043E-2</c:v>
                </c:pt>
                <c:pt idx="589">
                  <c:v>6.9800000000000043E-2</c:v>
                </c:pt>
                <c:pt idx="590">
                  <c:v>6.8800000000000042E-2</c:v>
                </c:pt>
                <c:pt idx="591">
                  <c:v>6.7800000000000041E-2</c:v>
                </c:pt>
                <c:pt idx="592">
                  <c:v>6.680000000000004E-2</c:v>
                </c:pt>
                <c:pt idx="593">
                  <c:v>6.5800000000000039E-2</c:v>
                </c:pt>
                <c:pt idx="594">
                  <c:v>6.4800000000000038E-2</c:v>
                </c:pt>
                <c:pt idx="595">
                  <c:v>6.3800000000000037E-2</c:v>
                </c:pt>
                <c:pt idx="596">
                  <c:v>6.2800000000000036E-2</c:v>
                </c:pt>
                <c:pt idx="597">
                  <c:v>6.1800000000000035E-2</c:v>
                </c:pt>
                <c:pt idx="598">
                  <c:v>6.0800000000000035E-2</c:v>
                </c:pt>
                <c:pt idx="599">
                  <c:v>5.9800000000000034E-2</c:v>
                </c:pt>
                <c:pt idx="600">
                  <c:v>5.8800000000000033E-2</c:v>
                </c:pt>
                <c:pt idx="601">
                  <c:v>5.7800000000000032E-2</c:v>
                </c:pt>
                <c:pt idx="602">
                  <c:v>5.6800000000000031E-2</c:v>
                </c:pt>
                <c:pt idx="603">
                  <c:v>5.580000000000003E-2</c:v>
                </c:pt>
                <c:pt idx="604">
                  <c:v>5.4800000000000029E-2</c:v>
                </c:pt>
                <c:pt idx="605">
                  <c:v>5.3800000000000028E-2</c:v>
                </c:pt>
                <c:pt idx="606">
                  <c:v>5.2800000000000027E-2</c:v>
                </c:pt>
                <c:pt idx="607">
                  <c:v>5.1800000000000027E-2</c:v>
                </c:pt>
                <c:pt idx="608">
                  <c:v>5.0800000000000026E-2</c:v>
                </c:pt>
                <c:pt idx="609">
                  <c:v>4.9800000000000025E-2</c:v>
                </c:pt>
                <c:pt idx="610">
                  <c:v>4.8800000000000024E-2</c:v>
                </c:pt>
                <c:pt idx="611">
                  <c:v>4.7800000000000023E-2</c:v>
                </c:pt>
                <c:pt idx="612">
                  <c:v>4.6800000000000022E-2</c:v>
                </c:pt>
                <c:pt idx="613">
                  <c:v>4.5800000000000021E-2</c:v>
                </c:pt>
                <c:pt idx="614">
                  <c:v>4.480000000000002E-2</c:v>
                </c:pt>
                <c:pt idx="615">
                  <c:v>4.3800000000000019E-2</c:v>
                </c:pt>
                <c:pt idx="616">
                  <c:v>4.2800000000000019E-2</c:v>
                </c:pt>
                <c:pt idx="617">
                  <c:v>4.1800000000000018E-2</c:v>
                </c:pt>
                <c:pt idx="618">
                  <c:v>4.0800000000000017E-2</c:v>
                </c:pt>
                <c:pt idx="619">
                  <c:v>3.9800000000000016E-2</c:v>
                </c:pt>
                <c:pt idx="620">
                  <c:v>3.8800000000000015E-2</c:v>
                </c:pt>
                <c:pt idx="621">
                  <c:v>3.7800000000000014E-2</c:v>
                </c:pt>
                <c:pt idx="622">
                  <c:v>3.6800000000000013E-2</c:v>
                </c:pt>
                <c:pt idx="623">
                  <c:v>3.5800000000000012E-2</c:v>
                </c:pt>
                <c:pt idx="624">
                  <c:v>3.6800000000000013E-2</c:v>
                </c:pt>
                <c:pt idx="625">
                  <c:v>3.7800000000000014E-2</c:v>
                </c:pt>
                <c:pt idx="626">
                  <c:v>3.8800000000000015E-2</c:v>
                </c:pt>
                <c:pt idx="627">
                  <c:v>3.9800000000000016E-2</c:v>
                </c:pt>
                <c:pt idx="628">
                  <c:v>4.0800000000000017E-2</c:v>
                </c:pt>
                <c:pt idx="629">
                  <c:v>4.1800000000000018E-2</c:v>
                </c:pt>
                <c:pt idx="630">
                  <c:v>4.2800000000000019E-2</c:v>
                </c:pt>
                <c:pt idx="631">
                  <c:v>4.3800000000000019E-2</c:v>
                </c:pt>
                <c:pt idx="632">
                  <c:v>4.480000000000002E-2</c:v>
                </c:pt>
                <c:pt idx="633">
                  <c:v>4.5800000000000021E-2</c:v>
                </c:pt>
                <c:pt idx="634">
                  <c:v>4.6800000000000022E-2</c:v>
                </c:pt>
                <c:pt idx="635">
                  <c:v>4.7800000000000023E-2</c:v>
                </c:pt>
                <c:pt idx="636">
                  <c:v>4.8800000000000024E-2</c:v>
                </c:pt>
                <c:pt idx="637">
                  <c:v>4.9800000000000025E-2</c:v>
                </c:pt>
                <c:pt idx="638">
                  <c:v>5.0800000000000026E-2</c:v>
                </c:pt>
                <c:pt idx="639">
                  <c:v>5.1800000000000027E-2</c:v>
                </c:pt>
                <c:pt idx="640">
                  <c:v>5.2800000000000027E-2</c:v>
                </c:pt>
                <c:pt idx="641">
                  <c:v>5.3800000000000028E-2</c:v>
                </c:pt>
                <c:pt idx="642">
                  <c:v>5.4800000000000029E-2</c:v>
                </c:pt>
                <c:pt idx="643">
                  <c:v>5.580000000000003E-2</c:v>
                </c:pt>
                <c:pt idx="644">
                  <c:v>5.6800000000000031E-2</c:v>
                </c:pt>
                <c:pt idx="645">
                  <c:v>5.7800000000000032E-2</c:v>
                </c:pt>
                <c:pt idx="646">
                  <c:v>5.8800000000000033E-2</c:v>
                </c:pt>
                <c:pt idx="647">
                  <c:v>5.9800000000000034E-2</c:v>
                </c:pt>
                <c:pt idx="648">
                  <c:v>6.0800000000000035E-2</c:v>
                </c:pt>
                <c:pt idx="649">
                  <c:v>6.1800000000000035E-2</c:v>
                </c:pt>
                <c:pt idx="650">
                  <c:v>6.2800000000000036E-2</c:v>
                </c:pt>
                <c:pt idx="651">
                  <c:v>6.3800000000000037E-2</c:v>
                </c:pt>
                <c:pt idx="652">
                  <c:v>6.4800000000000038E-2</c:v>
                </c:pt>
                <c:pt idx="653">
                  <c:v>6.5800000000000039E-2</c:v>
                </c:pt>
                <c:pt idx="654">
                  <c:v>6.680000000000004E-2</c:v>
                </c:pt>
                <c:pt idx="655">
                  <c:v>6.7800000000000041E-2</c:v>
                </c:pt>
                <c:pt idx="656">
                  <c:v>6.8800000000000042E-2</c:v>
                </c:pt>
                <c:pt idx="657">
                  <c:v>6.9800000000000043E-2</c:v>
                </c:pt>
                <c:pt idx="658">
                  <c:v>7.0800000000000043E-2</c:v>
                </c:pt>
                <c:pt idx="659">
                  <c:v>7.1800000000000044E-2</c:v>
                </c:pt>
                <c:pt idx="660">
                  <c:v>7.2800000000000045E-2</c:v>
                </c:pt>
                <c:pt idx="661">
                  <c:v>7.3800000000000046E-2</c:v>
                </c:pt>
                <c:pt idx="662">
                  <c:v>7.4800000000000047E-2</c:v>
                </c:pt>
                <c:pt idx="663">
                  <c:v>7.5800000000000048E-2</c:v>
                </c:pt>
                <c:pt idx="664">
                  <c:v>7.6800000000000049E-2</c:v>
                </c:pt>
                <c:pt idx="665">
                  <c:v>7.780000000000005E-2</c:v>
                </c:pt>
                <c:pt idx="666">
                  <c:v>7.8800000000000051E-2</c:v>
                </c:pt>
                <c:pt idx="667">
                  <c:v>7.780000000000005E-2</c:v>
                </c:pt>
                <c:pt idx="668">
                  <c:v>7.6800000000000049E-2</c:v>
                </c:pt>
                <c:pt idx="669">
                  <c:v>7.5800000000000048E-2</c:v>
                </c:pt>
                <c:pt idx="670">
                  <c:v>7.4800000000000047E-2</c:v>
                </c:pt>
                <c:pt idx="671">
                  <c:v>7.3800000000000046E-2</c:v>
                </c:pt>
                <c:pt idx="672">
                  <c:v>7.2800000000000045E-2</c:v>
                </c:pt>
                <c:pt idx="673">
                  <c:v>7.1800000000000044E-2</c:v>
                </c:pt>
                <c:pt idx="674">
                  <c:v>7.0800000000000043E-2</c:v>
                </c:pt>
                <c:pt idx="675">
                  <c:v>6.9800000000000043E-2</c:v>
                </c:pt>
                <c:pt idx="676">
                  <c:v>6.8800000000000042E-2</c:v>
                </c:pt>
                <c:pt idx="677">
                  <c:v>6.7800000000000041E-2</c:v>
                </c:pt>
                <c:pt idx="678">
                  <c:v>6.680000000000004E-2</c:v>
                </c:pt>
                <c:pt idx="679">
                  <c:v>6.5800000000000039E-2</c:v>
                </c:pt>
                <c:pt idx="680">
                  <c:v>6.4800000000000038E-2</c:v>
                </c:pt>
                <c:pt idx="681">
                  <c:v>6.3800000000000037E-2</c:v>
                </c:pt>
                <c:pt idx="682">
                  <c:v>6.2800000000000036E-2</c:v>
                </c:pt>
                <c:pt idx="683">
                  <c:v>6.1800000000000035E-2</c:v>
                </c:pt>
                <c:pt idx="684">
                  <c:v>6.0800000000000035E-2</c:v>
                </c:pt>
                <c:pt idx="685">
                  <c:v>5.9800000000000034E-2</c:v>
                </c:pt>
                <c:pt idx="686">
                  <c:v>5.8800000000000033E-2</c:v>
                </c:pt>
                <c:pt idx="687">
                  <c:v>5.7800000000000032E-2</c:v>
                </c:pt>
                <c:pt idx="688">
                  <c:v>5.6800000000000031E-2</c:v>
                </c:pt>
                <c:pt idx="689">
                  <c:v>5.580000000000003E-2</c:v>
                </c:pt>
                <c:pt idx="690">
                  <c:v>5.4800000000000029E-2</c:v>
                </c:pt>
                <c:pt idx="691">
                  <c:v>5.3800000000000028E-2</c:v>
                </c:pt>
                <c:pt idx="692">
                  <c:v>5.2800000000000027E-2</c:v>
                </c:pt>
                <c:pt idx="693">
                  <c:v>5.1800000000000027E-2</c:v>
                </c:pt>
                <c:pt idx="694">
                  <c:v>5.0800000000000026E-2</c:v>
                </c:pt>
                <c:pt idx="695">
                  <c:v>4.9800000000000025E-2</c:v>
                </c:pt>
                <c:pt idx="696">
                  <c:v>4.8800000000000024E-2</c:v>
                </c:pt>
                <c:pt idx="697">
                  <c:v>4.7800000000000023E-2</c:v>
                </c:pt>
                <c:pt idx="698">
                  <c:v>4.6800000000000022E-2</c:v>
                </c:pt>
                <c:pt idx="699">
                  <c:v>4.5800000000000021E-2</c:v>
                </c:pt>
                <c:pt idx="700">
                  <c:v>4.480000000000002E-2</c:v>
                </c:pt>
                <c:pt idx="701">
                  <c:v>4.3800000000000019E-2</c:v>
                </c:pt>
                <c:pt idx="702">
                  <c:v>4.2800000000000019E-2</c:v>
                </c:pt>
                <c:pt idx="703">
                  <c:v>4.1800000000000018E-2</c:v>
                </c:pt>
                <c:pt idx="704">
                  <c:v>4.0800000000000017E-2</c:v>
                </c:pt>
                <c:pt idx="705">
                  <c:v>3.9800000000000016E-2</c:v>
                </c:pt>
                <c:pt idx="706">
                  <c:v>3.8800000000000015E-2</c:v>
                </c:pt>
                <c:pt idx="707">
                  <c:v>3.7800000000000014E-2</c:v>
                </c:pt>
                <c:pt idx="708">
                  <c:v>3.6800000000000013E-2</c:v>
                </c:pt>
                <c:pt idx="709">
                  <c:v>3.5800000000000012E-2</c:v>
                </c:pt>
                <c:pt idx="710">
                  <c:v>3.6800000000000013E-2</c:v>
                </c:pt>
                <c:pt idx="711">
                  <c:v>3.7800000000000014E-2</c:v>
                </c:pt>
                <c:pt idx="712">
                  <c:v>3.8800000000000015E-2</c:v>
                </c:pt>
                <c:pt idx="713">
                  <c:v>3.9800000000000016E-2</c:v>
                </c:pt>
                <c:pt idx="714">
                  <c:v>4.0800000000000017E-2</c:v>
                </c:pt>
                <c:pt idx="715">
                  <c:v>4.1800000000000018E-2</c:v>
                </c:pt>
                <c:pt idx="716">
                  <c:v>4.2800000000000019E-2</c:v>
                </c:pt>
                <c:pt idx="717">
                  <c:v>4.3800000000000019E-2</c:v>
                </c:pt>
                <c:pt idx="718">
                  <c:v>4.480000000000002E-2</c:v>
                </c:pt>
                <c:pt idx="719">
                  <c:v>4.5800000000000021E-2</c:v>
                </c:pt>
                <c:pt idx="720">
                  <c:v>4.6800000000000022E-2</c:v>
                </c:pt>
              </c:numCache>
            </c:numRef>
          </c:xVal>
          <c:yVal>
            <c:numRef>
              <c:f>'NiTi AM'!$AM$111:$AM$831</c:f>
              <c:numCache>
                <c:formatCode>0.0</c:formatCode>
                <c:ptCount val="721"/>
                <c:pt idx="0">
                  <c:v>110.58</c:v>
                </c:pt>
                <c:pt idx="1">
                  <c:v>155.98000000000005</c:v>
                </c:pt>
                <c:pt idx="2">
                  <c:v>201.38000000000008</c:v>
                </c:pt>
                <c:pt idx="3">
                  <c:v>246.78000000000011</c:v>
                </c:pt>
                <c:pt idx="4">
                  <c:v>292.18000000000018</c:v>
                </c:pt>
                <c:pt idx="5">
                  <c:v>337.58000000000021</c:v>
                </c:pt>
                <c:pt idx="6">
                  <c:v>382.98000000000025</c:v>
                </c:pt>
                <c:pt idx="7">
                  <c:v>390.98200000000003</c:v>
                </c:pt>
                <c:pt idx="8">
                  <c:v>393.73700000000002</c:v>
                </c:pt>
                <c:pt idx="9">
                  <c:v>398.81200000000001</c:v>
                </c:pt>
                <c:pt idx="10">
                  <c:v>403.92</c:v>
                </c:pt>
                <c:pt idx="11">
                  <c:v>406.31599999999997</c:v>
                </c:pt>
                <c:pt idx="12">
                  <c:v>411.63099999999997</c:v>
                </c:pt>
                <c:pt idx="13">
                  <c:v>413.78399999999999</c:v>
                </c:pt>
                <c:pt idx="14">
                  <c:v>418.99799999999999</c:v>
                </c:pt>
                <c:pt idx="15">
                  <c:v>421.52699999999999</c:v>
                </c:pt>
                <c:pt idx="16">
                  <c:v>426.577</c:v>
                </c:pt>
                <c:pt idx="17">
                  <c:v>431.63499999999999</c:v>
                </c:pt>
                <c:pt idx="18">
                  <c:v>434.13600000000002</c:v>
                </c:pt>
                <c:pt idx="19">
                  <c:v>439.25200000000001</c:v>
                </c:pt>
                <c:pt idx="20">
                  <c:v>441.82400000000001</c:v>
                </c:pt>
                <c:pt idx="21">
                  <c:v>447.05599999999998</c:v>
                </c:pt>
                <c:pt idx="22">
                  <c:v>449.51400000000001</c:v>
                </c:pt>
                <c:pt idx="23">
                  <c:v>454.65499999999997</c:v>
                </c:pt>
                <c:pt idx="24">
                  <c:v>457.15100000000001</c:v>
                </c:pt>
                <c:pt idx="25">
                  <c:v>462.22800000000001</c:v>
                </c:pt>
                <c:pt idx="26">
                  <c:v>464.40100000000001</c:v>
                </c:pt>
                <c:pt idx="27">
                  <c:v>469.279</c:v>
                </c:pt>
                <c:pt idx="28">
                  <c:v>471.81599999999997</c:v>
                </c:pt>
                <c:pt idx="29">
                  <c:v>476.68400000000003</c:v>
                </c:pt>
                <c:pt idx="30">
                  <c:v>478.92599999999999</c:v>
                </c:pt>
                <c:pt idx="31">
                  <c:v>482.68799999999999</c:v>
                </c:pt>
                <c:pt idx="32">
                  <c:v>486.36599999999999</c:v>
                </c:pt>
                <c:pt idx="33">
                  <c:v>490.5</c:v>
                </c:pt>
                <c:pt idx="34">
                  <c:v>494.041</c:v>
                </c:pt>
                <c:pt idx="35">
                  <c:v>498.45800000000003</c:v>
                </c:pt>
                <c:pt idx="36">
                  <c:v>501.55700000000002</c:v>
                </c:pt>
                <c:pt idx="37">
                  <c:v>505.589</c:v>
                </c:pt>
                <c:pt idx="38">
                  <c:v>508.541</c:v>
                </c:pt>
                <c:pt idx="39">
                  <c:v>512.36599999999999</c:v>
                </c:pt>
                <c:pt idx="40">
                  <c:v>516.29499999999996</c:v>
                </c:pt>
                <c:pt idx="41">
                  <c:v>519.11500000000001</c:v>
                </c:pt>
                <c:pt idx="42">
                  <c:v>522.97199999999998</c:v>
                </c:pt>
                <c:pt idx="43">
                  <c:v>525.93700000000001</c:v>
                </c:pt>
                <c:pt idx="44">
                  <c:v>529.73599999999999</c:v>
                </c:pt>
                <c:pt idx="45">
                  <c:v>532.52099999999996</c:v>
                </c:pt>
                <c:pt idx="46">
                  <c:v>535.40700000000004</c:v>
                </c:pt>
                <c:pt idx="47">
                  <c:v>540.03599999999994</c:v>
                </c:pt>
                <c:pt idx="48">
                  <c:v>544.10799999999995</c:v>
                </c:pt>
                <c:pt idx="49">
                  <c:v>548.173</c:v>
                </c:pt>
                <c:pt idx="50">
                  <c:v>551.76099999999997</c:v>
                </c:pt>
                <c:pt idx="51">
                  <c:v>555.77</c:v>
                </c:pt>
                <c:pt idx="52">
                  <c:v>566.38199999999995</c:v>
                </c:pt>
                <c:pt idx="53">
                  <c:v>611.78200000000004</c:v>
                </c:pt>
                <c:pt idx="54">
                  <c:v>586.78200000000061</c:v>
                </c:pt>
                <c:pt idx="55">
                  <c:v>541.38200000000052</c:v>
                </c:pt>
                <c:pt idx="56">
                  <c:v>518.88900000000001</c:v>
                </c:pt>
                <c:pt idx="57">
                  <c:v>498.45600000000002</c:v>
                </c:pt>
                <c:pt idx="58">
                  <c:v>480.077</c:v>
                </c:pt>
                <c:pt idx="59">
                  <c:v>459.09199999999998</c:v>
                </c:pt>
                <c:pt idx="60">
                  <c:v>439.18200000000002</c:v>
                </c:pt>
                <c:pt idx="61">
                  <c:v>418.255</c:v>
                </c:pt>
                <c:pt idx="62">
                  <c:v>397.96800000000002</c:v>
                </c:pt>
                <c:pt idx="63">
                  <c:v>381.85500000000002</c:v>
                </c:pt>
                <c:pt idx="64">
                  <c:v>363.12299999999999</c:v>
                </c:pt>
                <c:pt idx="65">
                  <c:v>341.72199999999998</c:v>
                </c:pt>
                <c:pt idx="66">
                  <c:v>322.00700000000001</c:v>
                </c:pt>
                <c:pt idx="67">
                  <c:v>300.74900000000002</c:v>
                </c:pt>
                <c:pt idx="68">
                  <c:v>287.12400000000002</c:v>
                </c:pt>
                <c:pt idx="69">
                  <c:v>279.80099999999999</c:v>
                </c:pt>
                <c:pt idx="70">
                  <c:v>275.33600000000001</c:v>
                </c:pt>
                <c:pt idx="71">
                  <c:v>270.14999999999998</c:v>
                </c:pt>
                <c:pt idx="72">
                  <c:v>263.64800000000002</c:v>
                </c:pt>
                <c:pt idx="73">
                  <c:v>258.40800000000002</c:v>
                </c:pt>
                <c:pt idx="74">
                  <c:v>255.02500000000001</c:v>
                </c:pt>
                <c:pt idx="75">
                  <c:v>248.90199999999999</c:v>
                </c:pt>
                <c:pt idx="76">
                  <c:v>243.49100000000001</c:v>
                </c:pt>
                <c:pt idx="77">
                  <c:v>239.24299999999999</c:v>
                </c:pt>
                <c:pt idx="78">
                  <c:v>234.72800000000001</c:v>
                </c:pt>
                <c:pt idx="79">
                  <c:v>230.16499999999999</c:v>
                </c:pt>
                <c:pt idx="80">
                  <c:v>226.59800000000001</c:v>
                </c:pt>
                <c:pt idx="81">
                  <c:v>221.88</c:v>
                </c:pt>
                <c:pt idx="82">
                  <c:v>216.40700000000001</c:v>
                </c:pt>
                <c:pt idx="83">
                  <c:v>211.82900000000001</c:v>
                </c:pt>
                <c:pt idx="84">
                  <c:v>208.83600000000001</c:v>
                </c:pt>
                <c:pt idx="85">
                  <c:v>204.12100000000001</c:v>
                </c:pt>
                <c:pt idx="86">
                  <c:v>200.26</c:v>
                </c:pt>
                <c:pt idx="87">
                  <c:v>196.01</c:v>
                </c:pt>
                <c:pt idx="88">
                  <c:v>190.54900000000001</c:v>
                </c:pt>
                <c:pt idx="89">
                  <c:v>187.75299999999999</c:v>
                </c:pt>
                <c:pt idx="90">
                  <c:v>182.19499999999999</c:v>
                </c:pt>
                <c:pt idx="91">
                  <c:v>176.81200000000001</c:v>
                </c:pt>
                <c:pt idx="92">
                  <c:v>173.90700000000001</c:v>
                </c:pt>
                <c:pt idx="93">
                  <c:v>168.59899999999999</c:v>
                </c:pt>
                <c:pt idx="94">
                  <c:v>165.89</c:v>
                </c:pt>
                <c:pt idx="95">
                  <c:v>160.565</c:v>
                </c:pt>
                <c:pt idx="96">
                  <c:v>154.989</c:v>
                </c:pt>
                <c:pt idx="97">
                  <c:v>152.34200000000001</c:v>
                </c:pt>
                <c:pt idx="98">
                  <c:v>146.935</c:v>
                </c:pt>
                <c:pt idx="99">
                  <c:v>141.29900000000001</c:v>
                </c:pt>
                <c:pt idx="100">
                  <c:v>138.566</c:v>
                </c:pt>
                <c:pt idx="101">
                  <c:v>133.15199999999999</c:v>
                </c:pt>
                <c:pt idx="102">
                  <c:v>178.55200000000002</c:v>
                </c:pt>
                <c:pt idx="103">
                  <c:v>223.95200000000006</c:v>
                </c:pt>
                <c:pt idx="104">
                  <c:v>269.35200000000009</c:v>
                </c:pt>
                <c:pt idx="105">
                  <c:v>314.75200000000012</c:v>
                </c:pt>
                <c:pt idx="106">
                  <c:v>360.15200000000016</c:v>
                </c:pt>
                <c:pt idx="107">
                  <c:v>405.55200000000019</c:v>
                </c:pt>
                <c:pt idx="108">
                  <c:v>411.63099999999997</c:v>
                </c:pt>
                <c:pt idx="109">
                  <c:v>413.78399999999999</c:v>
                </c:pt>
                <c:pt idx="110">
                  <c:v>418.99799999999999</c:v>
                </c:pt>
                <c:pt idx="111">
                  <c:v>421.52699999999999</c:v>
                </c:pt>
                <c:pt idx="112">
                  <c:v>426.577</c:v>
                </c:pt>
                <c:pt idx="113">
                  <c:v>431.63499999999999</c:v>
                </c:pt>
                <c:pt idx="114">
                  <c:v>434.13600000000002</c:v>
                </c:pt>
                <c:pt idx="115">
                  <c:v>439.25200000000001</c:v>
                </c:pt>
                <c:pt idx="116">
                  <c:v>441.82400000000001</c:v>
                </c:pt>
                <c:pt idx="117">
                  <c:v>447.05599999999998</c:v>
                </c:pt>
                <c:pt idx="118">
                  <c:v>449.51400000000001</c:v>
                </c:pt>
                <c:pt idx="119">
                  <c:v>454.65499999999997</c:v>
                </c:pt>
                <c:pt idx="120">
                  <c:v>457.15100000000001</c:v>
                </c:pt>
                <c:pt idx="121">
                  <c:v>462.22800000000001</c:v>
                </c:pt>
                <c:pt idx="122">
                  <c:v>464.40100000000001</c:v>
                </c:pt>
                <c:pt idx="123">
                  <c:v>469.279</c:v>
                </c:pt>
                <c:pt idx="124">
                  <c:v>471.81599999999997</c:v>
                </c:pt>
                <c:pt idx="125">
                  <c:v>476.68400000000003</c:v>
                </c:pt>
                <c:pt idx="126">
                  <c:v>478.92599999999999</c:v>
                </c:pt>
                <c:pt idx="127">
                  <c:v>482.68799999999999</c:v>
                </c:pt>
                <c:pt idx="128">
                  <c:v>486.36599999999999</c:v>
                </c:pt>
                <c:pt idx="129">
                  <c:v>490.5</c:v>
                </c:pt>
                <c:pt idx="130">
                  <c:v>494.041</c:v>
                </c:pt>
                <c:pt idx="131">
                  <c:v>498.45800000000003</c:v>
                </c:pt>
                <c:pt idx="132">
                  <c:v>501.55700000000002</c:v>
                </c:pt>
                <c:pt idx="133">
                  <c:v>505.589</c:v>
                </c:pt>
                <c:pt idx="134">
                  <c:v>508.541</c:v>
                </c:pt>
                <c:pt idx="135">
                  <c:v>512.36599999999999</c:v>
                </c:pt>
                <c:pt idx="136">
                  <c:v>516.29499999999996</c:v>
                </c:pt>
                <c:pt idx="137">
                  <c:v>519.11500000000001</c:v>
                </c:pt>
                <c:pt idx="138">
                  <c:v>522.97199999999998</c:v>
                </c:pt>
                <c:pt idx="139">
                  <c:v>525.93700000000001</c:v>
                </c:pt>
                <c:pt idx="140">
                  <c:v>529.73599999999999</c:v>
                </c:pt>
                <c:pt idx="141">
                  <c:v>532.52099999999996</c:v>
                </c:pt>
                <c:pt idx="142">
                  <c:v>535.40700000000004</c:v>
                </c:pt>
                <c:pt idx="143">
                  <c:v>540.03599999999994</c:v>
                </c:pt>
                <c:pt idx="144">
                  <c:v>544.10799999999995</c:v>
                </c:pt>
                <c:pt idx="145">
                  <c:v>548.173</c:v>
                </c:pt>
                <c:pt idx="146">
                  <c:v>551.76099999999997</c:v>
                </c:pt>
                <c:pt idx="147">
                  <c:v>555.77</c:v>
                </c:pt>
                <c:pt idx="148">
                  <c:v>566.38199999999995</c:v>
                </c:pt>
                <c:pt idx="149">
                  <c:v>611.78200000000004</c:v>
                </c:pt>
                <c:pt idx="150">
                  <c:v>657.18200000000013</c:v>
                </c:pt>
                <c:pt idx="151">
                  <c:v>627.28200000000072</c:v>
                </c:pt>
                <c:pt idx="152">
                  <c:v>586.78200000000061</c:v>
                </c:pt>
                <c:pt idx="153">
                  <c:v>541.38200000000052</c:v>
                </c:pt>
                <c:pt idx="154">
                  <c:v>518.88900000000001</c:v>
                </c:pt>
                <c:pt idx="155">
                  <c:v>498.45600000000002</c:v>
                </c:pt>
                <c:pt idx="156">
                  <c:v>480.077</c:v>
                </c:pt>
                <c:pt idx="157">
                  <c:v>459.09199999999998</c:v>
                </c:pt>
                <c:pt idx="158">
                  <c:v>439.18200000000002</c:v>
                </c:pt>
                <c:pt idx="159">
                  <c:v>418.255</c:v>
                </c:pt>
                <c:pt idx="160">
                  <c:v>397.96800000000002</c:v>
                </c:pt>
                <c:pt idx="161">
                  <c:v>381.85500000000002</c:v>
                </c:pt>
                <c:pt idx="162">
                  <c:v>363.12299999999999</c:v>
                </c:pt>
                <c:pt idx="163">
                  <c:v>341.72199999999998</c:v>
                </c:pt>
                <c:pt idx="164">
                  <c:v>322.00700000000001</c:v>
                </c:pt>
                <c:pt idx="165">
                  <c:v>300.74900000000002</c:v>
                </c:pt>
                <c:pt idx="166">
                  <c:v>287.12400000000002</c:v>
                </c:pt>
                <c:pt idx="167">
                  <c:v>279.80099999999999</c:v>
                </c:pt>
                <c:pt idx="168">
                  <c:v>275.33600000000001</c:v>
                </c:pt>
                <c:pt idx="169">
                  <c:v>270.14999999999998</c:v>
                </c:pt>
                <c:pt idx="170">
                  <c:v>263.64800000000002</c:v>
                </c:pt>
                <c:pt idx="171">
                  <c:v>258.40800000000002</c:v>
                </c:pt>
                <c:pt idx="172">
                  <c:v>255.02500000000001</c:v>
                </c:pt>
                <c:pt idx="173">
                  <c:v>248.90199999999999</c:v>
                </c:pt>
                <c:pt idx="174">
                  <c:v>243.49100000000001</c:v>
                </c:pt>
                <c:pt idx="175">
                  <c:v>239.24299999999999</c:v>
                </c:pt>
                <c:pt idx="176">
                  <c:v>234.72800000000001</c:v>
                </c:pt>
                <c:pt idx="177">
                  <c:v>230.16499999999999</c:v>
                </c:pt>
                <c:pt idx="178">
                  <c:v>226.59800000000001</c:v>
                </c:pt>
                <c:pt idx="179">
                  <c:v>221.88</c:v>
                </c:pt>
                <c:pt idx="180">
                  <c:v>216.40700000000001</c:v>
                </c:pt>
                <c:pt idx="181">
                  <c:v>211.82900000000001</c:v>
                </c:pt>
                <c:pt idx="182">
                  <c:v>208.83600000000001</c:v>
                </c:pt>
                <c:pt idx="183">
                  <c:v>204.12100000000001</c:v>
                </c:pt>
                <c:pt idx="184">
                  <c:v>200.26</c:v>
                </c:pt>
                <c:pt idx="185">
                  <c:v>196.01</c:v>
                </c:pt>
                <c:pt idx="186">
                  <c:v>190.54900000000001</c:v>
                </c:pt>
                <c:pt idx="187">
                  <c:v>187.75299999999999</c:v>
                </c:pt>
                <c:pt idx="188">
                  <c:v>182.19499999999999</c:v>
                </c:pt>
                <c:pt idx="189">
                  <c:v>176.81200000000001</c:v>
                </c:pt>
                <c:pt idx="190">
                  <c:v>173.90700000000001</c:v>
                </c:pt>
                <c:pt idx="191">
                  <c:v>168.59899999999999</c:v>
                </c:pt>
                <c:pt idx="192">
                  <c:v>165.89</c:v>
                </c:pt>
                <c:pt idx="193">
                  <c:v>160.565</c:v>
                </c:pt>
                <c:pt idx="194">
                  <c:v>154.989</c:v>
                </c:pt>
                <c:pt idx="195">
                  <c:v>152.34200000000001</c:v>
                </c:pt>
                <c:pt idx="196">
                  <c:v>197.74200000000005</c:v>
                </c:pt>
                <c:pt idx="197">
                  <c:v>243.14200000000008</c:v>
                </c:pt>
                <c:pt idx="198">
                  <c:v>288.54200000000014</c:v>
                </c:pt>
                <c:pt idx="199">
                  <c:v>333.94200000000018</c:v>
                </c:pt>
                <c:pt idx="200">
                  <c:v>379.34200000000021</c:v>
                </c:pt>
                <c:pt idx="201">
                  <c:v>421.52699999999999</c:v>
                </c:pt>
                <c:pt idx="202">
                  <c:v>426.577</c:v>
                </c:pt>
                <c:pt idx="203">
                  <c:v>431.63499999999999</c:v>
                </c:pt>
                <c:pt idx="204">
                  <c:v>434.13600000000002</c:v>
                </c:pt>
                <c:pt idx="205">
                  <c:v>439.25200000000001</c:v>
                </c:pt>
                <c:pt idx="206">
                  <c:v>441.82400000000001</c:v>
                </c:pt>
                <c:pt idx="207">
                  <c:v>447.05599999999998</c:v>
                </c:pt>
                <c:pt idx="208">
                  <c:v>449.51400000000001</c:v>
                </c:pt>
                <c:pt idx="209">
                  <c:v>454.65499999999997</c:v>
                </c:pt>
                <c:pt idx="210">
                  <c:v>457.15100000000001</c:v>
                </c:pt>
                <c:pt idx="211">
                  <c:v>462.22800000000001</c:v>
                </c:pt>
                <c:pt idx="212">
                  <c:v>464.40100000000001</c:v>
                </c:pt>
                <c:pt idx="213">
                  <c:v>469.279</c:v>
                </c:pt>
                <c:pt idx="214">
                  <c:v>471.81599999999997</c:v>
                </c:pt>
                <c:pt idx="215">
                  <c:v>476.68400000000003</c:v>
                </c:pt>
                <c:pt idx="216">
                  <c:v>478.92599999999999</c:v>
                </c:pt>
                <c:pt idx="217">
                  <c:v>482.68799999999999</c:v>
                </c:pt>
                <c:pt idx="218">
                  <c:v>486.36599999999999</c:v>
                </c:pt>
                <c:pt idx="219">
                  <c:v>490.5</c:v>
                </c:pt>
                <c:pt idx="220">
                  <c:v>494.041</c:v>
                </c:pt>
                <c:pt idx="221">
                  <c:v>498.45800000000003</c:v>
                </c:pt>
                <c:pt idx="222">
                  <c:v>501.55700000000002</c:v>
                </c:pt>
                <c:pt idx="223">
                  <c:v>505.589</c:v>
                </c:pt>
                <c:pt idx="224">
                  <c:v>508.541</c:v>
                </c:pt>
                <c:pt idx="225">
                  <c:v>512.36599999999999</c:v>
                </c:pt>
                <c:pt idx="226">
                  <c:v>516.29499999999996</c:v>
                </c:pt>
                <c:pt idx="227">
                  <c:v>519.11500000000001</c:v>
                </c:pt>
                <c:pt idx="228">
                  <c:v>522.97199999999998</c:v>
                </c:pt>
                <c:pt idx="229">
                  <c:v>525.93700000000001</c:v>
                </c:pt>
                <c:pt idx="230">
                  <c:v>529.73599999999999</c:v>
                </c:pt>
                <c:pt idx="231">
                  <c:v>532.52099999999996</c:v>
                </c:pt>
                <c:pt idx="232">
                  <c:v>535.40700000000004</c:v>
                </c:pt>
                <c:pt idx="233">
                  <c:v>540.03599999999994</c:v>
                </c:pt>
                <c:pt idx="234">
                  <c:v>544.10799999999995</c:v>
                </c:pt>
                <c:pt idx="235">
                  <c:v>548.173</c:v>
                </c:pt>
                <c:pt idx="236">
                  <c:v>551.76099999999997</c:v>
                </c:pt>
                <c:pt idx="237">
                  <c:v>555.77</c:v>
                </c:pt>
                <c:pt idx="238">
                  <c:v>566.38199999999995</c:v>
                </c:pt>
                <c:pt idx="239">
                  <c:v>611.78200000000004</c:v>
                </c:pt>
                <c:pt idx="240">
                  <c:v>657.18200000000013</c:v>
                </c:pt>
                <c:pt idx="241">
                  <c:v>627.28200000000072</c:v>
                </c:pt>
                <c:pt idx="242">
                  <c:v>586.78200000000061</c:v>
                </c:pt>
                <c:pt idx="243">
                  <c:v>541.38200000000052</c:v>
                </c:pt>
                <c:pt idx="244">
                  <c:v>518.88900000000001</c:v>
                </c:pt>
                <c:pt idx="245">
                  <c:v>498.45600000000002</c:v>
                </c:pt>
                <c:pt idx="246">
                  <c:v>480.077</c:v>
                </c:pt>
                <c:pt idx="247">
                  <c:v>459.09199999999998</c:v>
                </c:pt>
                <c:pt idx="248">
                  <c:v>439.18200000000002</c:v>
                </c:pt>
                <c:pt idx="249">
                  <c:v>418.255</c:v>
                </c:pt>
                <c:pt idx="250">
                  <c:v>397.96800000000002</c:v>
                </c:pt>
                <c:pt idx="251">
                  <c:v>381.85500000000002</c:v>
                </c:pt>
                <c:pt idx="252">
                  <c:v>363.12299999999999</c:v>
                </c:pt>
                <c:pt idx="253">
                  <c:v>341.72199999999998</c:v>
                </c:pt>
                <c:pt idx="254">
                  <c:v>322.00700000000001</c:v>
                </c:pt>
                <c:pt idx="255">
                  <c:v>300.74900000000002</c:v>
                </c:pt>
                <c:pt idx="256">
                  <c:v>287.12400000000002</c:v>
                </c:pt>
                <c:pt idx="257">
                  <c:v>279.80099999999999</c:v>
                </c:pt>
                <c:pt idx="258">
                  <c:v>275.33600000000001</c:v>
                </c:pt>
                <c:pt idx="259">
                  <c:v>270.14999999999998</c:v>
                </c:pt>
                <c:pt idx="260">
                  <c:v>263.64800000000002</c:v>
                </c:pt>
                <c:pt idx="261">
                  <c:v>258.40800000000002</c:v>
                </c:pt>
                <c:pt idx="262">
                  <c:v>255.02500000000001</c:v>
                </c:pt>
                <c:pt idx="263">
                  <c:v>248.90199999999999</c:v>
                </c:pt>
                <c:pt idx="264">
                  <c:v>243.49100000000001</c:v>
                </c:pt>
                <c:pt idx="265">
                  <c:v>239.24299999999999</c:v>
                </c:pt>
                <c:pt idx="266">
                  <c:v>234.72800000000001</c:v>
                </c:pt>
                <c:pt idx="267">
                  <c:v>230.16499999999999</c:v>
                </c:pt>
                <c:pt idx="268">
                  <c:v>226.59800000000001</c:v>
                </c:pt>
                <c:pt idx="269">
                  <c:v>221.88</c:v>
                </c:pt>
                <c:pt idx="270">
                  <c:v>216.40700000000001</c:v>
                </c:pt>
                <c:pt idx="271">
                  <c:v>211.82900000000001</c:v>
                </c:pt>
                <c:pt idx="272">
                  <c:v>208.83600000000001</c:v>
                </c:pt>
                <c:pt idx="273">
                  <c:v>204.12100000000001</c:v>
                </c:pt>
                <c:pt idx="274">
                  <c:v>200.26</c:v>
                </c:pt>
                <c:pt idx="275">
                  <c:v>196.01</c:v>
                </c:pt>
                <c:pt idx="276">
                  <c:v>190.54900000000001</c:v>
                </c:pt>
                <c:pt idx="277">
                  <c:v>187.75299999999999</c:v>
                </c:pt>
                <c:pt idx="278">
                  <c:v>182.19499999999999</c:v>
                </c:pt>
                <c:pt idx="279">
                  <c:v>176.81200000000001</c:v>
                </c:pt>
                <c:pt idx="280">
                  <c:v>173.90700000000001</c:v>
                </c:pt>
                <c:pt idx="281">
                  <c:v>168.59899999999999</c:v>
                </c:pt>
                <c:pt idx="282">
                  <c:v>165.89</c:v>
                </c:pt>
                <c:pt idx="283">
                  <c:v>160.565</c:v>
                </c:pt>
                <c:pt idx="284">
                  <c:v>205.96500000000003</c:v>
                </c:pt>
                <c:pt idx="285">
                  <c:v>251.36500000000007</c:v>
                </c:pt>
                <c:pt idx="286">
                  <c:v>296.7650000000001</c:v>
                </c:pt>
                <c:pt idx="287">
                  <c:v>342.16500000000013</c:v>
                </c:pt>
                <c:pt idx="288">
                  <c:v>387.56500000000017</c:v>
                </c:pt>
                <c:pt idx="289">
                  <c:v>431.63499999999999</c:v>
                </c:pt>
                <c:pt idx="290">
                  <c:v>434.13600000000002</c:v>
                </c:pt>
                <c:pt idx="291">
                  <c:v>439.25200000000001</c:v>
                </c:pt>
                <c:pt idx="292">
                  <c:v>441.82400000000001</c:v>
                </c:pt>
                <c:pt idx="293">
                  <c:v>447.05599999999998</c:v>
                </c:pt>
                <c:pt idx="294">
                  <c:v>449.51400000000001</c:v>
                </c:pt>
                <c:pt idx="295">
                  <c:v>454.65499999999997</c:v>
                </c:pt>
                <c:pt idx="296">
                  <c:v>457.15100000000001</c:v>
                </c:pt>
                <c:pt idx="297">
                  <c:v>462.22800000000001</c:v>
                </c:pt>
                <c:pt idx="298">
                  <c:v>464.40100000000001</c:v>
                </c:pt>
                <c:pt idx="299">
                  <c:v>469.279</c:v>
                </c:pt>
                <c:pt idx="300">
                  <c:v>471.81599999999997</c:v>
                </c:pt>
                <c:pt idx="301">
                  <c:v>476.68400000000003</c:v>
                </c:pt>
                <c:pt idx="302">
                  <c:v>478.92599999999999</c:v>
                </c:pt>
                <c:pt idx="303">
                  <c:v>482.68799999999999</c:v>
                </c:pt>
                <c:pt idx="304">
                  <c:v>486.36599999999999</c:v>
                </c:pt>
                <c:pt idx="305">
                  <c:v>490.5</c:v>
                </c:pt>
                <c:pt idx="306">
                  <c:v>494.041</c:v>
                </c:pt>
                <c:pt idx="307">
                  <c:v>498.45800000000003</c:v>
                </c:pt>
                <c:pt idx="308">
                  <c:v>501.55700000000002</c:v>
                </c:pt>
                <c:pt idx="309">
                  <c:v>505.589</c:v>
                </c:pt>
                <c:pt idx="310">
                  <c:v>508.541</c:v>
                </c:pt>
                <c:pt idx="311">
                  <c:v>512.36599999999999</c:v>
                </c:pt>
                <c:pt idx="312">
                  <c:v>516.29499999999996</c:v>
                </c:pt>
                <c:pt idx="313">
                  <c:v>519.11500000000001</c:v>
                </c:pt>
                <c:pt idx="314">
                  <c:v>522.97199999999998</c:v>
                </c:pt>
                <c:pt idx="315">
                  <c:v>525.93700000000001</c:v>
                </c:pt>
                <c:pt idx="316">
                  <c:v>529.73599999999999</c:v>
                </c:pt>
                <c:pt idx="317">
                  <c:v>532.52099999999996</c:v>
                </c:pt>
                <c:pt idx="318">
                  <c:v>535.40700000000004</c:v>
                </c:pt>
                <c:pt idx="319">
                  <c:v>540.03599999999994</c:v>
                </c:pt>
                <c:pt idx="320">
                  <c:v>544.10799999999995</c:v>
                </c:pt>
                <c:pt idx="321">
                  <c:v>548.173</c:v>
                </c:pt>
                <c:pt idx="322">
                  <c:v>551.76099999999997</c:v>
                </c:pt>
                <c:pt idx="323">
                  <c:v>555.77</c:v>
                </c:pt>
                <c:pt idx="324">
                  <c:v>566.38199999999995</c:v>
                </c:pt>
                <c:pt idx="325">
                  <c:v>611.78200000000004</c:v>
                </c:pt>
                <c:pt idx="326">
                  <c:v>657.18200000000013</c:v>
                </c:pt>
                <c:pt idx="327">
                  <c:v>702.58200000000022</c:v>
                </c:pt>
                <c:pt idx="328">
                  <c:v>675.88200000000086</c:v>
                </c:pt>
                <c:pt idx="329">
                  <c:v>630.48200000000077</c:v>
                </c:pt>
                <c:pt idx="330">
                  <c:v>586.78200000000061</c:v>
                </c:pt>
                <c:pt idx="331">
                  <c:v>541.38200000000052</c:v>
                </c:pt>
                <c:pt idx="332">
                  <c:v>518.88900000000001</c:v>
                </c:pt>
                <c:pt idx="333">
                  <c:v>498.45600000000002</c:v>
                </c:pt>
                <c:pt idx="334">
                  <c:v>480.077</c:v>
                </c:pt>
                <c:pt idx="335">
                  <c:v>459.09199999999998</c:v>
                </c:pt>
                <c:pt idx="336">
                  <c:v>439.18200000000002</c:v>
                </c:pt>
                <c:pt idx="337">
                  <c:v>418.255</c:v>
                </c:pt>
                <c:pt idx="338">
                  <c:v>397.96800000000002</c:v>
                </c:pt>
                <c:pt idx="339">
                  <c:v>381.85500000000002</c:v>
                </c:pt>
                <c:pt idx="340">
                  <c:v>363.12299999999999</c:v>
                </c:pt>
                <c:pt idx="341">
                  <c:v>341.72199999999998</c:v>
                </c:pt>
                <c:pt idx="342">
                  <c:v>322.00700000000001</c:v>
                </c:pt>
                <c:pt idx="343">
                  <c:v>300.74900000000002</c:v>
                </c:pt>
                <c:pt idx="344">
                  <c:v>287.12400000000002</c:v>
                </c:pt>
                <c:pt idx="345">
                  <c:v>279.80099999999999</c:v>
                </c:pt>
                <c:pt idx="346">
                  <c:v>275.33600000000001</c:v>
                </c:pt>
                <c:pt idx="347">
                  <c:v>270.14999999999998</c:v>
                </c:pt>
                <c:pt idx="348">
                  <c:v>263.64800000000002</c:v>
                </c:pt>
                <c:pt idx="349">
                  <c:v>258.40800000000002</c:v>
                </c:pt>
                <c:pt idx="350">
                  <c:v>255.02500000000001</c:v>
                </c:pt>
                <c:pt idx="351">
                  <c:v>248.90199999999999</c:v>
                </c:pt>
                <c:pt idx="352">
                  <c:v>243.49100000000001</c:v>
                </c:pt>
                <c:pt idx="353">
                  <c:v>239.24299999999999</c:v>
                </c:pt>
                <c:pt idx="354">
                  <c:v>234.72800000000001</c:v>
                </c:pt>
                <c:pt idx="355">
                  <c:v>230.16499999999999</c:v>
                </c:pt>
                <c:pt idx="356">
                  <c:v>226.59800000000001</c:v>
                </c:pt>
                <c:pt idx="357">
                  <c:v>221.88</c:v>
                </c:pt>
                <c:pt idx="358">
                  <c:v>216.40700000000001</c:v>
                </c:pt>
                <c:pt idx="359">
                  <c:v>211.82900000000001</c:v>
                </c:pt>
                <c:pt idx="360">
                  <c:v>208.83600000000001</c:v>
                </c:pt>
                <c:pt idx="361">
                  <c:v>204.12100000000001</c:v>
                </c:pt>
                <c:pt idx="362">
                  <c:v>200.26</c:v>
                </c:pt>
                <c:pt idx="363">
                  <c:v>196.01</c:v>
                </c:pt>
                <c:pt idx="364">
                  <c:v>190.54900000000001</c:v>
                </c:pt>
                <c:pt idx="365">
                  <c:v>187.75299999999999</c:v>
                </c:pt>
                <c:pt idx="366">
                  <c:v>182.19499999999999</c:v>
                </c:pt>
                <c:pt idx="367">
                  <c:v>176.81200000000001</c:v>
                </c:pt>
                <c:pt idx="368">
                  <c:v>173.90700000000001</c:v>
                </c:pt>
                <c:pt idx="369">
                  <c:v>168.59899999999999</c:v>
                </c:pt>
                <c:pt idx="370">
                  <c:v>213.99900000000002</c:v>
                </c:pt>
                <c:pt idx="371">
                  <c:v>259.39900000000006</c:v>
                </c:pt>
                <c:pt idx="372">
                  <c:v>304.79900000000009</c:v>
                </c:pt>
                <c:pt idx="373">
                  <c:v>350.19900000000013</c:v>
                </c:pt>
                <c:pt idx="374">
                  <c:v>395.59900000000016</c:v>
                </c:pt>
                <c:pt idx="375">
                  <c:v>439.25200000000001</c:v>
                </c:pt>
                <c:pt idx="376">
                  <c:v>441.82400000000001</c:v>
                </c:pt>
                <c:pt idx="377">
                  <c:v>447.05599999999998</c:v>
                </c:pt>
                <c:pt idx="378">
                  <c:v>449.51400000000001</c:v>
                </c:pt>
                <c:pt idx="379">
                  <c:v>454.65499999999997</c:v>
                </c:pt>
                <c:pt idx="380">
                  <c:v>457.15100000000001</c:v>
                </c:pt>
                <c:pt idx="381">
                  <c:v>462.22800000000001</c:v>
                </c:pt>
                <c:pt idx="382">
                  <c:v>464.40100000000001</c:v>
                </c:pt>
                <c:pt idx="383">
                  <c:v>469.279</c:v>
                </c:pt>
                <c:pt idx="384">
                  <c:v>471.81599999999997</c:v>
                </c:pt>
                <c:pt idx="385">
                  <c:v>476.68400000000003</c:v>
                </c:pt>
                <c:pt idx="386">
                  <c:v>478.92599999999999</c:v>
                </c:pt>
                <c:pt idx="387">
                  <c:v>482.68799999999999</c:v>
                </c:pt>
                <c:pt idx="388">
                  <c:v>486.36599999999999</c:v>
                </c:pt>
                <c:pt idx="389">
                  <c:v>490.5</c:v>
                </c:pt>
                <c:pt idx="390">
                  <c:v>494.041</c:v>
                </c:pt>
                <c:pt idx="391">
                  <c:v>498.45800000000003</c:v>
                </c:pt>
                <c:pt idx="392">
                  <c:v>501.55700000000002</c:v>
                </c:pt>
                <c:pt idx="393">
                  <c:v>505.589</c:v>
                </c:pt>
                <c:pt idx="394">
                  <c:v>508.541</c:v>
                </c:pt>
                <c:pt idx="395">
                  <c:v>512.36599999999999</c:v>
                </c:pt>
                <c:pt idx="396">
                  <c:v>516.29499999999996</c:v>
                </c:pt>
                <c:pt idx="397">
                  <c:v>519.11500000000001</c:v>
                </c:pt>
                <c:pt idx="398">
                  <c:v>522.97199999999998</c:v>
                </c:pt>
                <c:pt idx="399">
                  <c:v>525.93700000000001</c:v>
                </c:pt>
                <c:pt idx="400">
                  <c:v>529.73599999999999</c:v>
                </c:pt>
                <c:pt idx="401">
                  <c:v>532.52099999999996</c:v>
                </c:pt>
                <c:pt idx="402">
                  <c:v>535.40700000000004</c:v>
                </c:pt>
                <c:pt idx="403">
                  <c:v>540.03599999999994</c:v>
                </c:pt>
                <c:pt idx="404">
                  <c:v>544.10799999999995</c:v>
                </c:pt>
                <c:pt idx="405">
                  <c:v>548.173</c:v>
                </c:pt>
                <c:pt idx="406">
                  <c:v>551.76099999999997</c:v>
                </c:pt>
                <c:pt idx="407">
                  <c:v>555.77</c:v>
                </c:pt>
                <c:pt idx="408">
                  <c:v>566.38199999999995</c:v>
                </c:pt>
                <c:pt idx="409">
                  <c:v>611.78200000000004</c:v>
                </c:pt>
                <c:pt idx="410">
                  <c:v>657.18200000000013</c:v>
                </c:pt>
                <c:pt idx="411">
                  <c:v>702.58200000000022</c:v>
                </c:pt>
                <c:pt idx="412">
                  <c:v>675.88200000000086</c:v>
                </c:pt>
                <c:pt idx="413">
                  <c:v>630.48200000000077</c:v>
                </c:pt>
                <c:pt idx="414">
                  <c:v>586.78200000000061</c:v>
                </c:pt>
                <c:pt idx="415">
                  <c:v>541.38200000000052</c:v>
                </c:pt>
                <c:pt idx="416">
                  <c:v>518.88900000000001</c:v>
                </c:pt>
                <c:pt idx="417">
                  <c:v>498.45600000000002</c:v>
                </c:pt>
                <c:pt idx="418">
                  <c:v>480.077</c:v>
                </c:pt>
                <c:pt idx="419">
                  <c:v>459.09199999999998</c:v>
                </c:pt>
                <c:pt idx="420">
                  <c:v>439.18200000000002</c:v>
                </c:pt>
                <c:pt idx="421">
                  <c:v>418.255</c:v>
                </c:pt>
                <c:pt idx="422">
                  <c:v>397.96800000000002</c:v>
                </c:pt>
                <c:pt idx="423">
                  <c:v>381.85500000000002</c:v>
                </c:pt>
                <c:pt idx="424">
                  <c:v>363.12299999999999</c:v>
                </c:pt>
                <c:pt idx="425">
                  <c:v>341.72199999999998</c:v>
                </c:pt>
                <c:pt idx="426">
                  <c:v>322.00700000000001</c:v>
                </c:pt>
                <c:pt idx="427">
                  <c:v>300.74900000000002</c:v>
                </c:pt>
                <c:pt idx="428">
                  <c:v>287.12400000000002</c:v>
                </c:pt>
                <c:pt idx="429">
                  <c:v>279.80099999999999</c:v>
                </c:pt>
                <c:pt idx="430">
                  <c:v>275.33600000000001</c:v>
                </c:pt>
                <c:pt idx="431">
                  <c:v>270.14999999999998</c:v>
                </c:pt>
                <c:pt idx="432">
                  <c:v>263.64800000000002</c:v>
                </c:pt>
                <c:pt idx="433">
                  <c:v>258.40800000000002</c:v>
                </c:pt>
                <c:pt idx="434">
                  <c:v>255.02500000000001</c:v>
                </c:pt>
                <c:pt idx="435">
                  <c:v>248.90199999999999</c:v>
                </c:pt>
                <c:pt idx="436">
                  <c:v>243.49100000000001</c:v>
                </c:pt>
                <c:pt idx="437">
                  <c:v>239.24299999999999</c:v>
                </c:pt>
                <c:pt idx="438">
                  <c:v>234.72800000000001</c:v>
                </c:pt>
                <c:pt idx="439">
                  <c:v>230.16499999999999</c:v>
                </c:pt>
                <c:pt idx="440">
                  <c:v>226.59800000000001</c:v>
                </c:pt>
                <c:pt idx="441">
                  <c:v>221.88</c:v>
                </c:pt>
                <c:pt idx="442">
                  <c:v>216.40700000000001</c:v>
                </c:pt>
                <c:pt idx="443">
                  <c:v>211.82900000000001</c:v>
                </c:pt>
                <c:pt idx="444">
                  <c:v>208.83600000000001</c:v>
                </c:pt>
                <c:pt idx="445">
                  <c:v>204.12100000000001</c:v>
                </c:pt>
                <c:pt idx="446">
                  <c:v>200.26</c:v>
                </c:pt>
                <c:pt idx="447">
                  <c:v>196.01</c:v>
                </c:pt>
                <c:pt idx="448">
                  <c:v>190.54900000000001</c:v>
                </c:pt>
                <c:pt idx="449">
                  <c:v>187.75299999999999</c:v>
                </c:pt>
                <c:pt idx="450">
                  <c:v>182.19499999999999</c:v>
                </c:pt>
                <c:pt idx="451">
                  <c:v>176.81200000000001</c:v>
                </c:pt>
                <c:pt idx="452">
                  <c:v>173.90700000000001</c:v>
                </c:pt>
                <c:pt idx="453">
                  <c:v>168.59899999999999</c:v>
                </c:pt>
                <c:pt idx="454">
                  <c:v>213.99900000000002</c:v>
                </c:pt>
                <c:pt idx="455">
                  <c:v>259.39900000000006</c:v>
                </c:pt>
                <c:pt idx="456">
                  <c:v>304.79900000000009</c:v>
                </c:pt>
                <c:pt idx="457">
                  <c:v>350.19900000000013</c:v>
                </c:pt>
                <c:pt idx="458">
                  <c:v>395.59900000000016</c:v>
                </c:pt>
                <c:pt idx="459">
                  <c:v>439.25200000000001</c:v>
                </c:pt>
                <c:pt idx="460">
                  <c:v>441.82400000000001</c:v>
                </c:pt>
                <c:pt idx="461">
                  <c:v>447.05599999999998</c:v>
                </c:pt>
                <c:pt idx="462">
                  <c:v>449.51400000000001</c:v>
                </c:pt>
                <c:pt idx="463">
                  <c:v>454.65499999999997</c:v>
                </c:pt>
                <c:pt idx="464">
                  <c:v>457.15100000000001</c:v>
                </c:pt>
                <c:pt idx="465">
                  <c:v>462.22800000000001</c:v>
                </c:pt>
                <c:pt idx="466">
                  <c:v>464.40100000000001</c:v>
                </c:pt>
                <c:pt idx="467">
                  <c:v>469.279</c:v>
                </c:pt>
                <c:pt idx="468">
                  <c:v>471.81599999999997</c:v>
                </c:pt>
                <c:pt idx="469">
                  <c:v>476.68400000000003</c:v>
                </c:pt>
                <c:pt idx="470">
                  <c:v>478.92599999999999</c:v>
                </c:pt>
                <c:pt idx="471">
                  <c:v>482.68799999999999</c:v>
                </c:pt>
                <c:pt idx="472">
                  <c:v>486.36599999999999</c:v>
                </c:pt>
                <c:pt idx="473">
                  <c:v>490.5</c:v>
                </c:pt>
                <c:pt idx="474">
                  <c:v>494.041</c:v>
                </c:pt>
                <c:pt idx="475">
                  <c:v>498.45800000000003</c:v>
                </c:pt>
                <c:pt idx="476">
                  <c:v>501.55700000000002</c:v>
                </c:pt>
                <c:pt idx="477">
                  <c:v>505.589</c:v>
                </c:pt>
                <c:pt idx="478">
                  <c:v>508.541</c:v>
                </c:pt>
                <c:pt idx="479">
                  <c:v>512.36599999999999</c:v>
                </c:pt>
                <c:pt idx="480">
                  <c:v>516.29499999999996</c:v>
                </c:pt>
                <c:pt idx="481">
                  <c:v>519.11500000000001</c:v>
                </c:pt>
                <c:pt idx="482">
                  <c:v>522.97199999999998</c:v>
                </c:pt>
                <c:pt idx="483">
                  <c:v>525.93700000000001</c:v>
                </c:pt>
                <c:pt idx="484">
                  <c:v>529.73599999999999</c:v>
                </c:pt>
                <c:pt idx="485">
                  <c:v>532.52099999999996</c:v>
                </c:pt>
                <c:pt idx="486">
                  <c:v>535.40700000000004</c:v>
                </c:pt>
                <c:pt idx="487">
                  <c:v>540.03599999999994</c:v>
                </c:pt>
                <c:pt idx="488">
                  <c:v>544.10799999999995</c:v>
                </c:pt>
                <c:pt idx="489">
                  <c:v>548.173</c:v>
                </c:pt>
                <c:pt idx="490">
                  <c:v>551.76099999999997</c:v>
                </c:pt>
                <c:pt idx="491">
                  <c:v>555.77</c:v>
                </c:pt>
                <c:pt idx="492">
                  <c:v>566.38199999999995</c:v>
                </c:pt>
                <c:pt idx="493">
                  <c:v>611.78200000000004</c:v>
                </c:pt>
                <c:pt idx="494">
                  <c:v>657.18200000000013</c:v>
                </c:pt>
                <c:pt idx="495">
                  <c:v>702.58200000000022</c:v>
                </c:pt>
                <c:pt idx="496">
                  <c:v>675.88200000000086</c:v>
                </c:pt>
                <c:pt idx="497">
                  <c:v>630.48200000000077</c:v>
                </c:pt>
                <c:pt idx="498">
                  <c:v>586.78200000000061</c:v>
                </c:pt>
                <c:pt idx="499">
                  <c:v>541.38200000000052</c:v>
                </c:pt>
                <c:pt idx="500">
                  <c:v>518.88900000000001</c:v>
                </c:pt>
                <c:pt idx="501">
                  <c:v>498.45600000000002</c:v>
                </c:pt>
                <c:pt idx="502">
                  <c:v>480.077</c:v>
                </c:pt>
                <c:pt idx="503">
                  <c:v>459.09199999999998</c:v>
                </c:pt>
                <c:pt idx="504">
                  <c:v>439.18200000000002</c:v>
                </c:pt>
                <c:pt idx="505">
                  <c:v>418.255</c:v>
                </c:pt>
                <c:pt idx="506">
                  <c:v>397.96800000000002</c:v>
                </c:pt>
                <c:pt idx="507">
                  <c:v>381.85500000000002</c:v>
                </c:pt>
                <c:pt idx="508">
                  <c:v>363.12299999999999</c:v>
                </c:pt>
                <c:pt idx="509">
                  <c:v>341.72199999999998</c:v>
                </c:pt>
                <c:pt idx="510">
                  <c:v>322.00700000000001</c:v>
                </c:pt>
                <c:pt idx="511">
                  <c:v>300.74900000000002</c:v>
                </c:pt>
                <c:pt idx="512">
                  <c:v>287.12400000000002</c:v>
                </c:pt>
                <c:pt idx="513">
                  <c:v>279.80099999999999</c:v>
                </c:pt>
                <c:pt idx="514">
                  <c:v>275.33600000000001</c:v>
                </c:pt>
                <c:pt idx="515">
                  <c:v>270.14999999999998</c:v>
                </c:pt>
                <c:pt idx="516">
                  <c:v>263.64800000000002</c:v>
                </c:pt>
                <c:pt idx="517">
                  <c:v>258.40800000000002</c:v>
                </c:pt>
                <c:pt idx="518">
                  <c:v>255.02500000000001</c:v>
                </c:pt>
                <c:pt idx="519">
                  <c:v>248.90199999999999</c:v>
                </c:pt>
                <c:pt idx="520">
                  <c:v>243.49100000000001</c:v>
                </c:pt>
                <c:pt idx="521">
                  <c:v>239.24299999999999</c:v>
                </c:pt>
                <c:pt idx="522">
                  <c:v>234.72800000000001</c:v>
                </c:pt>
                <c:pt idx="523">
                  <c:v>230.16499999999999</c:v>
                </c:pt>
                <c:pt idx="524">
                  <c:v>226.59800000000001</c:v>
                </c:pt>
                <c:pt idx="525">
                  <c:v>221.88</c:v>
                </c:pt>
                <c:pt idx="526">
                  <c:v>216.40700000000001</c:v>
                </c:pt>
                <c:pt idx="527">
                  <c:v>211.82900000000001</c:v>
                </c:pt>
                <c:pt idx="528">
                  <c:v>208.83600000000001</c:v>
                </c:pt>
                <c:pt idx="529">
                  <c:v>204.12100000000001</c:v>
                </c:pt>
                <c:pt idx="530">
                  <c:v>200.26</c:v>
                </c:pt>
                <c:pt idx="531">
                  <c:v>196.01</c:v>
                </c:pt>
                <c:pt idx="532">
                  <c:v>190.54900000000001</c:v>
                </c:pt>
                <c:pt idx="533">
                  <c:v>187.75299999999999</c:v>
                </c:pt>
                <c:pt idx="534">
                  <c:v>182.19499999999999</c:v>
                </c:pt>
                <c:pt idx="535">
                  <c:v>176.81200000000001</c:v>
                </c:pt>
                <c:pt idx="536">
                  <c:v>173.90700000000001</c:v>
                </c:pt>
                <c:pt idx="537">
                  <c:v>168.59899999999999</c:v>
                </c:pt>
                <c:pt idx="538">
                  <c:v>213.99900000000002</c:v>
                </c:pt>
                <c:pt idx="539">
                  <c:v>259.39900000000006</c:v>
                </c:pt>
                <c:pt idx="540">
                  <c:v>304.79900000000009</c:v>
                </c:pt>
                <c:pt idx="541">
                  <c:v>350.19900000000013</c:v>
                </c:pt>
                <c:pt idx="542">
                  <c:v>395.59900000000016</c:v>
                </c:pt>
                <c:pt idx="543">
                  <c:v>439.25200000000001</c:v>
                </c:pt>
                <c:pt idx="544">
                  <c:v>441.82400000000001</c:v>
                </c:pt>
                <c:pt idx="545">
                  <c:v>447.05599999999998</c:v>
                </c:pt>
                <c:pt idx="546">
                  <c:v>449.51400000000001</c:v>
                </c:pt>
                <c:pt idx="547">
                  <c:v>454.65499999999997</c:v>
                </c:pt>
                <c:pt idx="548">
                  <c:v>457.15100000000001</c:v>
                </c:pt>
                <c:pt idx="549">
                  <c:v>462.22800000000001</c:v>
                </c:pt>
                <c:pt idx="550">
                  <c:v>464.40100000000001</c:v>
                </c:pt>
                <c:pt idx="551">
                  <c:v>469.279</c:v>
                </c:pt>
                <c:pt idx="552">
                  <c:v>471.81599999999997</c:v>
                </c:pt>
                <c:pt idx="553">
                  <c:v>476.68400000000003</c:v>
                </c:pt>
                <c:pt idx="554">
                  <c:v>478.92599999999999</c:v>
                </c:pt>
                <c:pt idx="555">
                  <c:v>482.68799999999999</c:v>
                </c:pt>
                <c:pt idx="556">
                  <c:v>486.36599999999999</c:v>
                </c:pt>
                <c:pt idx="557">
                  <c:v>490.5</c:v>
                </c:pt>
                <c:pt idx="558">
                  <c:v>494.041</c:v>
                </c:pt>
                <c:pt idx="559">
                  <c:v>498.45800000000003</c:v>
                </c:pt>
                <c:pt idx="560">
                  <c:v>501.55700000000002</c:v>
                </c:pt>
                <c:pt idx="561">
                  <c:v>505.589</c:v>
                </c:pt>
                <c:pt idx="562">
                  <c:v>508.541</c:v>
                </c:pt>
                <c:pt idx="563">
                  <c:v>512.36599999999999</c:v>
                </c:pt>
                <c:pt idx="564">
                  <c:v>516.29499999999996</c:v>
                </c:pt>
                <c:pt idx="565">
                  <c:v>519.11500000000001</c:v>
                </c:pt>
                <c:pt idx="566">
                  <c:v>522.97199999999998</c:v>
                </c:pt>
                <c:pt idx="567">
                  <c:v>525.93700000000001</c:v>
                </c:pt>
                <c:pt idx="568">
                  <c:v>529.73599999999999</c:v>
                </c:pt>
                <c:pt idx="569">
                  <c:v>532.52099999999996</c:v>
                </c:pt>
                <c:pt idx="570">
                  <c:v>535.40700000000004</c:v>
                </c:pt>
                <c:pt idx="571">
                  <c:v>540.03599999999994</c:v>
                </c:pt>
                <c:pt idx="572">
                  <c:v>544.10799999999995</c:v>
                </c:pt>
                <c:pt idx="573">
                  <c:v>548.173</c:v>
                </c:pt>
                <c:pt idx="574">
                  <c:v>551.76099999999997</c:v>
                </c:pt>
                <c:pt idx="575">
                  <c:v>555.77</c:v>
                </c:pt>
                <c:pt idx="576">
                  <c:v>566.38199999999995</c:v>
                </c:pt>
                <c:pt idx="577">
                  <c:v>611.78200000000004</c:v>
                </c:pt>
                <c:pt idx="578">
                  <c:v>657.18200000000013</c:v>
                </c:pt>
                <c:pt idx="579">
                  <c:v>702.58200000000022</c:v>
                </c:pt>
                <c:pt idx="580">
                  <c:v>747.98200000000031</c:v>
                </c:pt>
                <c:pt idx="581">
                  <c:v>716.38200000000097</c:v>
                </c:pt>
                <c:pt idx="582">
                  <c:v>675.88200000000086</c:v>
                </c:pt>
                <c:pt idx="583">
                  <c:v>630.48200000000077</c:v>
                </c:pt>
                <c:pt idx="584">
                  <c:v>586.78200000000061</c:v>
                </c:pt>
                <c:pt idx="585">
                  <c:v>541.38200000000052</c:v>
                </c:pt>
                <c:pt idx="586">
                  <c:v>518.88900000000001</c:v>
                </c:pt>
                <c:pt idx="587">
                  <c:v>498.45600000000002</c:v>
                </c:pt>
                <c:pt idx="588">
                  <c:v>480.077</c:v>
                </c:pt>
                <c:pt idx="589">
                  <c:v>459.09199999999998</c:v>
                </c:pt>
                <c:pt idx="590">
                  <c:v>439.18200000000002</c:v>
                </c:pt>
                <c:pt idx="591">
                  <c:v>418.255</c:v>
                </c:pt>
                <c:pt idx="592">
                  <c:v>397.96800000000002</c:v>
                </c:pt>
                <c:pt idx="593">
                  <c:v>381.85500000000002</c:v>
                </c:pt>
                <c:pt idx="594">
                  <c:v>363.12299999999999</c:v>
                </c:pt>
                <c:pt idx="595">
                  <c:v>341.72199999999998</c:v>
                </c:pt>
                <c:pt idx="596">
                  <c:v>322.00700000000001</c:v>
                </c:pt>
                <c:pt idx="597">
                  <c:v>300.74900000000002</c:v>
                </c:pt>
                <c:pt idx="598">
                  <c:v>287.12400000000002</c:v>
                </c:pt>
                <c:pt idx="599">
                  <c:v>279.80099999999999</c:v>
                </c:pt>
                <c:pt idx="600">
                  <c:v>275.33600000000001</c:v>
                </c:pt>
                <c:pt idx="601">
                  <c:v>270.14999999999998</c:v>
                </c:pt>
                <c:pt idx="602">
                  <c:v>263.64800000000002</c:v>
                </c:pt>
                <c:pt idx="603">
                  <c:v>258.40800000000002</c:v>
                </c:pt>
                <c:pt idx="604">
                  <c:v>255.02500000000001</c:v>
                </c:pt>
                <c:pt idx="605">
                  <c:v>248.90199999999999</c:v>
                </c:pt>
                <c:pt idx="606">
                  <c:v>243.49100000000001</c:v>
                </c:pt>
                <c:pt idx="607">
                  <c:v>239.24299999999999</c:v>
                </c:pt>
                <c:pt idx="608">
                  <c:v>234.72800000000001</c:v>
                </c:pt>
                <c:pt idx="609">
                  <c:v>230.16499999999999</c:v>
                </c:pt>
                <c:pt idx="610">
                  <c:v>226.59800000000001</c:v>
                </c:pt>
                <c:pt idx="611">
                  <c:v>221.88</c:v>
                </c:pt>
                <c:pt idx="612">
                  <c:v>216.40700000000001</c:v>
                </c:pt>
                <c:pt idx="613">
                  <c:v>211.82900000000001</c:v>
                </c:pt>
                <c:pt idx="614">
                  <c:v>208.83600000000001</c:v>
                </c:pt>
                <c:pt idx="615">
                  <c:v>204.12100000000001</c:v>
                </c:pt>
                <c:pt idx="616">
                  <c:v>200.26</c:v>
                </c:pt>
                <c:pt idx="617">
                  <c:v>196.01</c:v>
                </c:pt>
                <c:pt idx="618">
                  <c:v>190.54900000000001</c:v>
                </c:pt>
                <c:pt idx="619">
                  <c:v>187.75299999999999</c:v>
                </c:pt>
                <c:pt idx="620">
                  <c:v>182.19499999999999</c:v>
                </c:pt>
                <c:pt idx="621">
                  <c:v>176.81200000000001</c:v>
                </c:pt>
                <c:pt idx="622">
                  <c:v>173.90700000000001</c:v>
                </c:pt>
                <c:pt idx="623">
                  <c:v>168.59899999999999</c:v>
                </c:pt>
                <c:pt idx="624">
                  <c:v>213.99900000000002</c:v>
                </c:pt>
                <c:pt idx="625">
                  <c:v>259.39900000000006</c:v>
                </c:pt>
                <c:pt idx="626">
                  <c:v>304.79900000000009</c:v>
                </c:pt>
                <c:pt idx="627">
                  <c:v>350.19900000000013</c:v>
                </c:pt>
                <c:pt idx="628">
                  <c:v>395.59900000000016</c:v>
                </c:pt>
                <c:pt idx="629">
                  <c:v>439.25200000000001</c:v>
                </c:pt>
                <c:pt idx="630">
                  <c:v>441.82400000000001</c:v>
                </c:pt>
                <c:pt idx="631">
                  <c:v>447.05599999999998</c:v>
                </c:pt>
                <c:pt idx="632">
                  <c:v>449.51400000000001</c:v>
                </c:pt>
                <c:pt idx="633">
                  <c:v>454.65499999999997</c:v>
                </c:pt>
                <c:pt idx="634">
                  <c:v>457.15100000000001</c:v>
                </c:pt>
                <c:pt idx="635">
                  <c:v>462.22800000000001</c:v>
                </c:pt>
                <c:pt idx="636">
                  <c:v>464.40100000000001</c:v>
                </c:pt>
                <c:pt idx="637">
                  <c:v>469.279</c:v>
                </c:pt>
                <c:pt idx="638">
                  <c:v>471.81599999999997</c:v>
                </c:pt>
                <c:pt idx="639">
                  <c:v>476.68400000000003</c:v>
                </c:pt>
                <c:pt idx="640">
                  <c:v>478.92599999999999</c:v>
                </c:pt>
                <c:pt idx="641">
                  <c:v>482.68799999999999</c:v>
                </c:pt>
                <c:pt idx="642">
                  <c:v>486.36599999999999</c:v>
                </c:pt>
                <c:pt idx="643">
                  <c:v>490.5</c:v>
                </c:pt>
                <c:pt idx="644">
                  <c:v>494.041</c:v>
                </c:pt>
                <c:pt idx="645">
                  <c:v>498.45800000000003</c:v>
                </c:pt>
                <c:pt idx="646">
                  <c:v>501.55700000000002</c:v>
                </c:pt>
                <c:pt idx="647">
                  <c:v>505.589</c:v>
                </c:pt>
                <c:pt idx="648">
                  <c:v>508.541</c:v>
                </c:pt>
                <c:pt idx="649">
                  <c:v>512.36599999999999</c:v>
                </c:pt>
                <c:pt idx="650">
                  <c:v>516.29499999999996</c:v>
                </c:pt>
                <c:pt idx="651">
                  <c:v>519.11500000000001</c:v>
                </c:pt>
                <c:pt idx="652">
                  <c:v>522.97199999999998</c:v>
                </c:pt>
                <c:pt idx="653">
                  <c:v>525.93700000000001</c:v>
                </c:pt>
                <c:pt idx="654">
                  <c:v>529.73599999999999</c:v>
                </c:pt>
                <c:pt idx="655">
                  <c:v>532.52099999999996</c:v>
                </c:pt>
                <c:pt idx="656">
                  <c:v>535.40700000000004</c:v>
                </c:pt>
                <c:pt idx="657">
                  <c:v>540.03599999999994</c:v>
                </c:pt>
                <c:pt idx="658">
                  <c:v>544.10799999999995</c:v>
                </c:pt>
                <c:pt idx="659">
                  <c:v>548.173</c:v>
                </c:pt>
                <c:pt idx="660">
                  <c:v>551.76099999999997</c:v>
                </c:pt>
                <c:pt idx="661">
                  <c:v>555.77</c:v>
                </c:pt>
                <c:pt idx="662">
                  <c:v>566.38199999999995</c:v>
                </c:pt>
                <c:pt idx="663">
                  <c:v>611.78200000000004</c:v>
                </c:pt>
                <c:pt idx="664">
                  <c:v>657.18200000000013</c:v>
                </c:pt>
                <c:pt idx="665">
                  <c:v>702.58200000000022</c:v>
                </c:pt>
                <c:pt idx="666">
                  <c:v>747.98200000000031</c:v>
                </c:pt>
                <c:pt idx="667">
                  <c:v>716.38200000000097</c:v>
                </c:pt>
                <c:pt idx="668">
                  <c:v>675.88200000000086</c:v>
                </c:pt>
                <c:pt idx="669">
                  <c:v>630.48200000000077</c:v>
                </c:pt>
                <c:pt idx="670">
                  <c:v>586.78200000000061</c:v>
                </c:pt>
                <c:pt idx="671">
                  <c:v>541.38200000000052</c:v>
                </c:pt>
                <c:pt idx="672">
                  <c:v>518.88900000000001</c:v>
                </c:pt>
                <c:pt idx="673">
                  <c:v>498.45600000000002</c:v>
                </c:pt>
                <c:pt idx="674">
                  <c:v>480.077</c:v>
                </c:pt>
                <c:pt idx="675">
                  <c:v>459.09199999999998</c:v>
                </c:pt>
                <c:pt idx="676">
                  <c:v>439.18200000000002</c:v>
                </c:pt>
                <c:pt idx="677">
                  <c:v>418.255</c:v>
                </c:pt>
                <c:pt idx="678">
                  <c:v>397.96800000000002</c:v>
                </c:pt>
                <c:pt idx="679">
                  <c:v>381.85500000000002</c:v>
                </c:pt>
                <c:pt idx="680">
                  <c:v>363.12299999999999</c:v>
                </c:pt>
                <c:pt idx="681">
                  <c:v>341.72199999999998</c:v>
                </c:pt>
                <c:pt idx="682">
                  <c:v>322.00700000000001</c:v>
                </c:pt>
                <c:pt idx="683">
                  <c:v>300.74900000000002</c:v>
                </c:pt>
                <c:pt idx="684">
                  <c:v>287.12400000000002</c:v>
                </c:pt>
                <c:pt idx="685">
                  <c:v>279.80099999999999</c:v>
                </c:pt>
                <c:pt idx="686">
                  <c:v>275.33600000000001</c:v>
                </c:pt>
                <c:pt idx="687">
                  <c:v>270.14999999999998</c:v>
                </c:pt>
                <c:pt idx="688">
                  <c:v>263.64800000000002</c:v>
                </c:pt>
                <c:pt idx="689">
                  <c:v>258.40800000000002</c:v>
                </c:pt>
                <c:pt idx="690">
                  <c:v>255.02500000000001</c:v>
                </c:pt>
                <c:pt idx="691">
                  <c:v>248.90199999999999</c:v>
                </c:pt>
                <c:pt idx="692">
                  <c:v>243.49100000000001</c:v>
                </c:pt>
                <c:pt idx="693">
                  <c:v>239.24299999999999</c:v>
                </c:pt>
                <c:pt idx="694">
                  <c:v>234.72800000000001</c:v>
                </c:pt>
                <c:pt idx="695">
                  <c:v>230.16499999999999</c:v>
                </c:pt>
                <c:pt idx="696">
                  <c:v>226.59800000000001</c:v>
                </c:pt>
                <c:pt idx="697">
                  <c:v>221.88</c:v>
                </c:pt>
                <c:pt idx="698">
                  <c:v>216.40700000000001</c:v>
                </c:pt>
                <c:pt idx="699">
                  <c:v>211.82900000000001</c:v>
                </c:pt>
                <c:pt idx="700">
                  <c:v>208.83600000000001</c:v>
                </c:pt>
                <c:pt idx="701">
                  <c:v>204.12100000000001</c:v>
                </c:pt>
                <c:pt idx="702">
                  <c:v>200.26</c:v>
                </c:pt>
                <c:pt idx="703">
                  <c:v>196.01</c:v>
                </c:pt>
                <c:pt idx="704">
                  <c:v>190.54900000000001</c:v>
                </c:pt>
                <c:pt idx="705">
                  <c:v>187.75299999999999</c:v>
                </c:pt>
                <c:pt idx="706">
                  <c:v>182.19499999999999</c:v>
                </c:pt>
                <c:pt idx="707">
                  <c:v>176.81200000000001</c:v>
                </c:pt>
                <c:pt idx="708">
                  <c:v>173.90700000000001</c:v>
                </c:pt>
                <c:pt idx="709">
                  <c:v>168.59899999999999</c:v>
                </c:pt>
                <c:pt idx="710">
                  <c:v>213.99900000000002</c:v>
                </c:pt>
                <c:pt idx="711">
                  <c:v>259.39900000000006</c:v>
                </c:pt>
                <c:pt idx="712">
                  <c:v>304.79900000000009</c:v>
                </c:pt>
                <c:pt idx="713">
                  <c:v>350.19900000000013</c:v>
                </c:pt>
                <c:pt idx="714">
                  <c:v>395.59900000000016</c:v>
                </c:pt>
                <c:pt idx="715">
                  <c:v>439.25200000000001</c:v>
                </c:pt>
                <c:pt idx="716">
                  <c:v>441.82400000000001</c:v>
                </c:pt>
                <c:pt idx="717">
                  <c:v>447.05599999999998</c:v>
                </c:pt>
                <c:pt idx="718">
                  <c:v>449.51400000000001</c:v>
                </c:pt>
                <c:pt idx="719">
                  <c:v>454.65499999999997</c:v>
                </c:pt>
                <c:pt idx="720">
                  <c:v>457.15100000000001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920-384B-93AF-FBB078EF2901}"/>
            </c:ext>
          </c:extLst>
        </c:ser>
        <c:ser>
          <c:idx val="2"/>
          <c:order val="2"/>
          <c:tx>
            <c:v>Cycle10</c:v>
          </c:tx>
          <c:spPr>
            <a:ln w="381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'NiTi AM'!$AL$831:$AL$915</c:f>
              <c:numCache>
                <c:formatCode>0.00000</c:formatCode>
                <c:ptCount val="85"/>
                <c:pt idx="0">
                  <c:v>4.6800000000000022E-2</c:v>
                </c:pt>
                <c:pt idx="1">
                  <c:v>4.7800000000000023E-2</c:v>
                </c:pt>
                <c:pt idx="2">
                  <c:v>4.8800000000000024E-2</c:v>
                </c:pt>
                <c:pt idx="3">
                  <c:v>4.9800000000000025E-2</c:v>
                </c:pt>
                <c:pt idx="4">
                  <c:v>5.0800000000000026E-2</c:v>
                </c:pt>
                <c:pt idx="5">
                  <c:v>5.1800000000000027E-2</c:v>
                </c:pt>
                <c:pt idx="6">
                  <c:v>5.2800000000000027E-2</c:v>
                </c:pt>
                <c:pt idx="7">
                  <c:v>5.3800000000000028E-2</c:v>
                </c:pt>
                <c:pt idx="8">
                  <c:v>5.4800000000000029E-2</c:v>
                </c:pt>
                <c:pt idx="9">
                  <c:v>5.580000000000003E-2</c:v>
                </c:pt>
                <c:pt idx="10">
                  <c:v>5.6800000000000031E-2</c:v>
                </c:pt>
                <c:pt idx="11">
                  <c:v>5.7800000000000032E-2</c:v>
                </c:pt>
                <c:pt idx="12">
                  <c:v>5.8800000000000033E-2</c:v>
                </c:pt>
                <c:pt idx="13">
                  <c:v>5.9800000000000034E-2</c:v>
                </c:pt>
                <c:pt idx="14">
                  <c:v>6.0800000000000035E-2</c:v>
                </c:pt>
                <c:pt idx="15">
                  <c:v>6.1800000000000035E-2</c:v>
                </c:pt>
                <c:pt idx="16">
                  <c:v>6.2800000000000036E-2</c:v>
                </c:pt>
                <c:pt idx="17">
                  <c:v>6.3800000000000037E-2</c:v>
                </c:pt>
                <c:pt idx="18">
                  <c:v>6.4800000000000038E-2</c:v>
                </c:pt>
                <c:pt idx="19">
                  <c:v>6.5800000000000039E-2</c:v>
                </c:pt>
                <c:pt idx="20">
                  <c:v>6.680000000000004E-2</c:v>
                </c:pt>
                <c:pt idx="21">
                  <c:v>6.7800000000000041E-2</c:v>
                </c:pt>
                <c:pt idx="22">
                  <c:v>6.8800000000000042E-2</c:v>
                </c:pt>
                <c:pt idx="23">
                  <c:v>6.9800000000000043E-2</c:v>
                </c:pt>
                <c:pt idx="24">
                  <c:v>7.0800000000000043E-2</c:v>
                </c:pt>
                <c:pt idx="25">
                  <c:v>7.1800000000000044E-2</c:v>
                </c:pt>
                <c:pt idx="26">
                  <c:v>7.2800000000000045E-2</c:v>
                </c:pt>
                <c:pt idx="27">
                  <c:v>7.3800000000000046E-2</c:v>
                </c:pt>
                <c:pt idx="28">
                  <c:v>7.4800000000000047E-2</c:v>
                </c:pt>
                <c:pt idx="29">
                  <c:v>7.5800000000000048E-2</c:v>
                </c:pt>
                <c:pt idx="30">
                  <c:v>7.6800000000000049E-2</c:v>
                </c:pt>
                <c:pt idx="31">
                  <c:v>7.780000000000005E-2</c:v>
                </c:pt>
                <c:pt idx="32">
                  <c:v>7.8800000000000051E-2</c:v>
                </c:pt>
                <c:pt idx="33">
                  <c:v>7.780000000000005E-2</c:v>
                </c:pt>
                <c:pt idx="34">
                  <c:v>7.6800000000000049E-2</c:v>
                </c:pt>
                <c:pt idx="35">
                  <c:v>7.5800000000000048E-2</c:v>
                </c:pt>
                <c:pt idx="36">
                  <c:v>7.4800000000000047E-2</c:v>
                </c:pt>
                <c:pt idx="37">
                  <c:v>7.3800000000000046E-2</c:v>
                </c:pt>
                <c:pt idx="38">
                  <c:v>7.2800000000000045E-2</c:v>
                </c:pt>
                <c:pt idx="39">
                  <c:v>7.1800000000000044E-2</c:v>
                </c:pt>
                <c:pt idx="40">
                  <c:v>7.0800000000000043E-2</c:v>
                </c:pt>
                <c:pt idx="41">
                  <c:v>6.9800000000000043E-2</c:v>
                </c:pt>
                <c:pt idx="42">
                  <c:v>6.8800000000000042E-2</c:v>
                </c:pt>
                <c:pt idx="43">
                  <c:v>6.7800000000000041E-2</c:v>
                </c:pt>
                <c:pt idx="44">
                  <c:v>6.680000000000004E-2</c:v>
                </c:pt>
                <c:pt idx="45">
                  <c:v>6.5800000000000039E-2</c:v>
                </c:pt>
                <c:pt idx="46">
                  <c:v>6.4800000000000038E-2</c:v>
                </c:pt>
                <c:pt idx="47">
                  <c:v>6.3800000000000037E-2</c:v>
                </c:pt>
                <c:pt idx="48">
                  <c:v>6.2800000000000036E-2</c:v>
                </c:pt>
                <c:pt idx="49">
                  <c:v>6.1800000000000035E-2</c:v>
                </c:pt>
                <c:pt idx="50">
                  <c:v>6.0800000000000035E-2</c:v>
                </c:pt>
                <c:pt idx="51">
                  <c:v>5.9800000000000034E-2</c:v>
                </c:pt>
                <c:pt idx="52">
                  <c:v>5.8800000000000033E-2</c:v>
                </c:pt>
                <c:pt idx="53">
                  <c:v>5.7800000000000032E-2</c:v>
                </c:pt>
                <c:pt idx="54">
                  <c:v>5.6800000000000031E-2</c:v>
                </c:pt>
                <c:pt idx="55">
                  <c:v>5.580000000000003E-2</c:v>
                </c:pt>
                <c:pt idx="56">
                  <c:v>5.4800000000000029E-2</c:v>
                </c:pt>
                <c:pt idx="57">
                  <c:v>5.3800000000000028E-2</c:v>
                </c:pt>
                <c:pt idx="58">
                  <c:v>5.2800000000000027E-2</c:v>
                </c:pt>
                <c:pt idx="59">
                  <c:v>5.1800000000000027E-2</c:v>
                </c:pt>
                <c:pt idx="60">
                  <c:v>5.0800000000000026E-2</c:v>
                </c:pt>
                <c:pt idx="61">
                  <c:v>4.9800000000000025E-2</c:v>
                </c:pt>
                <c:pt idx="62">
                  <c:v>4.8800000000000024E-2</c:v>
                </c:pt>
                <c:pt idx="63">
                  <c:v>4.7800000000000023E-2</c:v>
                </c:pt>
                <c:pt idx="64">
                  <c:v>4.6800000000000022E-2</c:v>
                </c:pt>
                <c:pt idx="65">
                  <c:v>4.5800000000000021E-2</c:v>
                </c:pt>
                <c:pt idx="66">
                  <c:v>4.480000000000002E-2</c:v>
                </c:pt>
                <c:pt idx="67">
                  <c:v>4.3800000000000019E-2</c:v>
                </c:pt>
                <c:pt idx="68">
                  <c:v>4.2800000000000019E-2</c:v>
                </c:pt>
                <c:pt idx="69">
                  <c:v>4.1800000000000018E-2</c:v>
                </c:pt>
                <c:pt idx="70">
                  <c:v>4.0800000000000017E-2</c:v>
                </c:pt>
                <c:pt idx="71">
                  <c:v>3.9800000000000016E-2</c:v>
                </c:pt>
                <c:pt idx="72">
                  <c:v>3.8800000000000015E-2</c:v>
                </c:pt>
                <c:pt idx="73">
                  <c:v>3.7800000000000014E-2</c:v>
                </c:pt>
                <c:pt idx="74">
                  <c:v>3.6800000000000013E-2</c:v>
                </c:pt>
                <c:pt idx="75">
                  <c:v>3.5800000000000012E-2</c:v>
                </c:pt>
                <c:pt idx="76">
                  <c:v>3.6800000000000013E-2</c:v>
                </c:pt>
                <c:pt idx="77">
                  <c:v>3.7800000000000014E-2</c:v>
                </c:pt>
                <c:pt idx="78">
                  <c:v>3.8800000000000015E-2</c:v>
                </c:pt>
                <c:pt idx="79">
                  <c:v>3.9800000000000016E-2</c:v>
                </c:pt>
                <c:pt idx="80">
                  <c:v>4.0800000000000017E-2</c:v>
                </c:pt>
                <c:pt idx="81">
                  <c:v>4.1800000000000018E-2</c:v>
                </c:pt>
                <c:pt idx="82">
                  <c:v>4.2800000000000019E-2</c:v>
                </c:pt>
                <c:pt idx="83">
                  <c:v>4.3800000000000019E-2</c:v>
                </c:pt>
                <c:pt idx="84">
                  <c:v>4.480000000000002E-2</c:v>
                </c:pt>
              </c:numCache>
            </c:numRef>
          </c:xVal>
          <c:yVal>
            <c:numRef>
              <c:f>'NiTi AM'!$AM$831:$AM$915</c:f>
              <c:numCache>
                <c:formatCode>0.0</c:formatCode>
                <c:ptCount val="85"/>
                <c:pt idx="0">
                  <c:v>457.15100000000001</c:v>
                </c:pt>
                <c:pt idx="1">
                  <c:v>462.22800000000001</c:v>
                </c:pt>
                <c:pt idx="2">
                  <c:v>464.40100000000001</c:v>
                </c:pt>
                <c:pt idx="3">
                  <c:v>469.279</c:v>
                </c:pt>
                <c:pt idx="4">
                  <c:v>471.81599999999997</c:v>
                </c:pt>
                <c:pt idx="5">
                  <c:v>476.68400000000003</c:v>
                </c:pt>
                <c:pt idx="6">
                  <c:v>478.92599999999999</c:v>
                </c:pt>
                <c:pt idx="7">
                  <c:v>482.68799999999999</c:v>
                </c:pt>
                <c:pt idx="8">
                  <c:v>486.36599999999999</c:v>
                </c:pt>
                <c:pt idx="9">
                  <c:v>490.5</c:v>
                </c:pt>
                <c:pt idx="10">
                  <c:v>494.041</c:v>
                </c:pt>
                <c:pt idx="11">
                  <c:v>498.45800000000003</c:v>
                </c:pt>
                <c:pt idx="12">
                  <c:v>501.55700000000002</c:v>
                </c:pt>
                <c:pt idx="13">
                  <c:v>505.589</c:v>
                </c:pt>
                <c:pt idx="14">
                  <c:v>508.541</c:v>
                </c:pt>
                <c:pt idx="15">
                  <c:v>512.36599999999999</c:v>
                </c:pt>
                <c:pt idx="16">
                  <c:v>516.29499999999996</c:v>
                </c:pt>
                <c:pt idx="17">
                  <c:v>519.11500000000001</c:v>
                </c:pt>
                <c:pt idx="18">
                  <c:v>522.97199999999998</c:v>
                </c:pt>
                <c:pt idx="19">
                  <c:v>525.93700000000001</c:v>
                </c:pt>
                <c:pt idx="20">
                  <c:v>529.73599999999999</c:v>
                </c:pt>
                <c:pt idx="21">
                  <c:v>532.52099999999996</c:v>
                </c:pt>
                <c:pt idx="22">
                  <c:v>535.40700000000004</c:v>
                </c:pt>
                <c:pt idx="23">
                  <c:v>540.03599999999994</c:v>
                </c:pt>
                <c:pt idx="24">
                  <c:v>544.10799999999995</c:v>
                </c:pt>
                <c:pt idx="25">
                  <c:v>548.173</c:v>
                </c:pt>
                <c:pt idx="26">
                  <c:v>551.76099999999997</c:v>
                </c:pt>
                <c:pt idx="27">
                  <c:v>555.77</c:v>
                </c:pt>
                <c:pt idx="28">
                  <c:v>566.38199999999995</c:v>
                </c:pt>
                <c:pt idx="29">
                  <c:v>611.78200000000004</c:v>
                </c:pt>
                <c:pt idx="30">
                  <c:v>657.18200000000013</c:v>
                </c:pt>
                <c:pt idx="31">
                  <c:v>702.58200000000022</c:v>
                </c:pt>
                <c:pt idx="32">
                  <c:v>747.98200000000031</c:v>
                </c:pt>
                <c:pt idx="33">
                  <c:v>716.38200000000097</c:v>
                </c:pt>
                <c:pt idx="34">
                  <c:v>675.88200000000086</c:v>
                </c:pt>
                <c:pt idx="35">
                  <c:v>630.48200000000077</c:v>
                </c:pt>
                <c:pt idx="36">
                  <c:v>586.78200000000061</c:v>
                </c:pt>
                <c:pt idx="37">
                  <c:v>541.38200000000052</c:v>
                </c:pt>
                <c:pt idx="38">
                  <c:v>518.88900000000001</c:v>
                </c:pt>
                <c:pt idx="39">
                  <c:v>498.45600000000002</c:v>
                </c:pt>
                <c:pt idx="40">
                  <c:v>480.077</c:v>
                </c:pt>
                <c:pt idx="41">
                  <c:v>459.09199999999998</c:v>
                </c:pt>
                <c:pt idx="42">
                  <c:v>439.18200000000002</c:v>
                </c:pt>
                <c:pt idx="43">
                  <c:v>418.255</c:v>
                </c:pt>
                <c:pt idx="44">
                  <c:v>397.96800000000002</c:v>
                </c:pt>
                <c:pt idx="45">
                  <c:v>381.85500000000002</c:v>
                </c:pt>
                <c:pt idx="46">
                  <c:v>363.12299999999999</c:v>
                </c:pt>
                <c:pt idx="47">
                  <c:v>341.72199999999998</c:v>
                </c:pt>
                <c:pt idx="48">
                  <c:v>322.00700000000001</c:v>
                </c:pt>
                <c:pt idx="49">
                  <c:v>300.74900000000002</c:v>
                </c:pt>
                <c:pt idx="50">
                  <c:v>287.12400000000002</c:v>
                </c:pt>
                <c:pt idx="51">
                  <c:v>279.80099999999999</c:v>
                </c:pt>
                <c:pt idx="52">
                  <c:v>275.33600000000001</c:v>
                </c:pt>
                <c:pt idx="53">
                  <c:v>270.14999999999998</c:v>
                </c:pt>
                <c:pt idx="54">
                  <c:v>263.64800000000002</c:v>
                </c:pt>
                <c:pt idx="55">
                  <c:v>258.40800000000002</c:v>
                </c:pt>
                <c:pt idx="56">
                  <c:v>255.02500000000001</c:v>
                </c:pt>
                <c:pt idx="57">
                  <c:v>248.90199999999999</c:v>
                </c:pt>
                <c:pt idx="58">
                  <c:v>243.49100000000001</c:v>
                </c:pt>
                <c:pt idx="59">
                  <c:v>239.24299999999999</c:v>
                </c:pt>
                <c:pt idx="60">
                  <c:v>234.72800000000001</c:v>
                </c:pt>
                <c:pt idx="61">
                  <c:v>230.16499999999999</c:v>
                </c:pt>
                <c:pt idx="62">
                  <c:v>226.59800000000001</c:v>
                </c:pt>
                <c:pt idx="63">
                  <c:v>221.88</c:v>
                </c:pt>
                <c:pt idx="64">
                  <c:v>216.40700000000001</c:v>
                </c:pt>
                <c:pt idx="65">
                  <c:v>211.82900000000001</c:v>
                </c:pt>
                <c:pt idx="66">
                  <c:v>208.83600000000001</c:v>
                </c:pt>
                <c:pt idx="67">
                  <c:v>204.12100000000001</c:v>
                </c:pt>
                <c:pt idx="68">
                  <c:v>200.26</c:v>
                </c:pt>
                <c:pt idx="69">
                  <c:v>196.01</c:v>
                </c:pt>
                <c:pt idx="70">
                  <c:v>190.54900000000001</c:v>
                </c:pt>
                <c:pt idx="71">
                  <c:v>187.75299999999999</c:v>
                </c:pt>
                <c:pt idx="72">
                  <c:v>182.19499999999999</c:v>
                </c:pt>
                <c:pt idx="73">
                  <c:v>176.81200000000001</c:v>
                </c:pt>
                <c:pt idx="74">
                  <c:v>173.90700000000001</c:v>
                </c:pt>
                <c:pt idx="75">
                  <c:v>168.59899999999999</c:v>
                </c:pt>
                <c:pt idx="76">
                  <c:v>213.99900000000002</c:v>
                </c:pt>
                <c:pt idx="77">
                  <c:v>259.39900000000006</c:v>
                </c:pt>
                <c:pt idx="78">
                  <c:v>304.79900000000009</c:v>
                </c:pt>
                <c:pt idx="79">
                  <c:v>350.19900000000013</c:v>
                </c:pt>
                <c:pt idx="80">
                  <c:v>395.59900000000016</c:v>
                </c:pt>
                <c:pt idx="81">
                  <c:v>439.25200000000001</c:v>
                </c:pt>
                <c:pt idx="82">
                  <c:v>441.82400000000001</c:v>
                </c:pt>
                <c:pt idx="83">
                  <c:v>447.05599999999998</c:v>
                </c:pt>
                <c:pt idx="84">
                  <c:v>449.51400000000001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20-384B-93AF-FBB078EF2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394463"/>
        <c:axId val="782377647"/>
      </c:scatterChart>
      <c:valAx>
        <c:axId val="782394463"/>
        <c:scaling>
          <c:orientation val="minMax"/>
          <c:max val="8.000000000000001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77647"/>
        <c:crosses val="autoZero"/>
        <c:crossBetween val="midCat"/>
        <c:majorUnit val="1.0000000000000002E-2"/>
        <c:minorUnit val="5.000000000000001E-3"/>
      </c:valAx>
      <c:valAx>
        <c:axId val="782377647"/>
        <c:scaling>
          <c:orientation val="minMax"/>
          <c:max val="8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94463"/>
        <c:crosses val="autoZero"/>
        <c:crossBetween val="midCat"/>
        <c:majorUnit val="200"/>
        <c:min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 2a. Compressive Local Stress (MPa)</a:t>
            </a:r>
            <a:r>
              <a:rPr lang="en-US" baseline="0"/>
              <a:t> - Local </a:t>
            </a:r>
            <a:r>
              <a:rPr lang="en-US"/>
              <a:t>Strain </a:t>
            </a:r>
            <a:r>
              <a:rPr lang="en-US" baseline="0"/>
              <a:t>&lt;001&gt; Interior (I)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Cycle1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'NiTi AM'!$AJ$2:$AJ$111</c:f>
              <c:numCache>
                <c:formatCode>0.00000</c:formatCode>
                <c:ptCount val="110"/>
                <c:pt idx="0">
                  <c:v>-4.0699999999999998E-3</c:v>
                </c:pt>
                <c:pt idx="1">
                  <c:v>-3.0699999999999998E-3</c:v>
                </c:pt>
                <c:pt idx="2">
                  <c:v>-2.0699999999999998E-3</c:v>
                </c:pt>
                <c:pt idx="3">
                  <c:v>-1.0699999999999998E-3</c:v>
                </c:pt>
                <c:pt idx="4">
                  <c:v>-6.999999999999975E-5</c:v>
                </c:pt>
                <c:pt idx="5">
                  <c:v>9.3000000000000027E-4</c:v>
                </c:pt>
                <c:pt idx="6">
                  <c:v>1.9300000000000003E-3</c:v>
                </c:pt>
                <c:pt idx="7">
                  <c:v>2.9300000000000003E-3</c:v>
                </c:pt>
                <c:pt idx="8">
                  <c:v>3.9300000000000003E-3</c:v>
                </c:pt>
                <c:pt idx="9">
                  <c:v>4.9300000000000004E-3</c:v>
                </c:pt>
                <c:pt idx="10">
                  <c:v>5.9300000000000004E-3</c:v>
                </c:pt>
                <c:pt idx="11">
                  <c:v>6.9300000000000004E-3</c:v>
                </c:pt>
                <c:pt idx="12">
                  <c:v>7.9299999999999995E-3</c:v>
                </c:pt>
                <c:pt idx="13">
                  <c:v>8.9300000000000004E-3</c:v>
                </c:pt>
                <c:pt idx="14">
                  <c:v>9.9300000000000013E-3</c:v>
                </c:pt>
                <c:pt idx="15">
                  <c:v>1.0930000000000002E-2</c:v>
                </c:pt>
                <c:pt idx="16">
                  <c:v>1.1930000000000003E-2</c:v>
                </c:pt>
                <c:pt idx="17">
                  <c:v>1.2930000000000004E-2</c:v>
                </c:pt>
                <c:pt idx="18">
                  <c:v>1.3930000000000005E-2</c:v>
                </c:pt>
                <c:pt idx="19">
                  <c:v>1.4930000000000006E-2</c:v>
                </c:pt>
                <c:pt idx="20">
                  <c:v>1.5930000000000007E-2</c:v>
                </c:pt>
                <c:pt idx="21">
                  <c:v>1.6930000000000008E-2</c:v>
                </c:pt>
                <c:pt idx="22">
                  <c:v>1.7930000000000008E-2</c:v>
                </c:pt>
                <c:pt idx="23">
                  <c:v>1.8930000000000009E-2</c:v>
                </c:pt>
                <c:pt idx="24">
                  <c:v>1.993000000000001E-2</c:v>
                </c:pt>
                <c:pt idx="25">
                  <c:v>2.0930000000000011E-2</c:v>
                </c:pt>
                <c:pt idx="26">
                  <c:v>2.1930000000000012E-2</c:v>
                </c:pt>
                <c:pt idx="27">
                  <c:v>2.2930000000000013E-2</c:v>
                </c:pt>
                <c:pt idx="28">
                  <c:v>2.3930000000000014E-2</c:v>
                </c:pt>
                <c:pt idx="29">
                  <c:v>2.4930000000000015E-2</c:v>
                </c:pt>
                <c:pt idx="30">
                  <c:v>2.5930000000000016E-2</c:v>
                </c:pt>
                <c:pt idx="31">
                  <c:v>2.6930000000000016E-2</c:v>
                </c:pt>
                <c:pt idx="32">
                  <c:v>2.7930000000000017E-2</c:v>
                </c:pt>
                <c:pt idx="33">
                  <c:v>2.8930000000000018E-2</c:v>
                </c:pt>
                <c:pt idx="34">
                  <c:v>2.9930000000000019E-2</c:v>
                </c:pt>
                <c:pt idx="35">
                  <c:v>3.093000000000002E-2</c:v>
                </c:pt>
                <c:pt idx="36">
                  <c:v>3.1930000000000021E-2</c:v>
                </c:pt>
                <c:pt idx="37">
                  <c:v>3.2930000000000022E-2</c:v>
                </c:pt>
                <c:pt idx="38">
                  <c:v>3.3930000000000023E-2</c:v>
                </c:pt>
                <c:pt idx="39">
                  <c:v>3.4930000000000024E-2</c:v>
                </c:pt>
                <c:pt idx="40">
                  <c:v>3.5930000000000024E-2</c:v>
                </c:pt>
                <c:pt idx="41">
                  <c:v>3.6930000000000025E-2</c:v>
                </c:pt>
                <c:pt idx="42">
                  <c:v>3.7930000000000026E-2</c:v>
                </c:pt>
                <c:pt idx="43">
                  <c:v>3.8930000000000027E-2</c:v>
                </c:pt>
                <c:pt idx="44">
                  <c:v>3.9930000000000028E-2</c:v>
                </c:pt>
                <c:pt idx="45">
                  <c:v>4.0930000000000029E-2</c:v>
                </c:pt>
                <c:pt idx="46">
                  <c:v>4.193000000000003E-2</c:v>
                </c:pt>
                <c:pt idx="47">
                  <c:v>4.2930000000000031E-2</c:v>
                </c:pt>
                <c:pt idx="48">
                  <c:v>4.3930000000000032E-2</c:v>
                </c:pt>
                <c:pt idx="49">
                  <c:v>4.4930000000000032E-2</c:v>
                </c:pt>
                <c:pt idx="50">
                  <c:v>4.5930000000000033E-2</c:v>
                </c:pt>
                <c:pt idx="51">
                  <c:v>4.6930000000000034E-2</c:v>
                </c:pt>
                <c:pt idx="52">
                  <c:v>4.7930000000000035E-2</c:v>
                </c:pt>
                <c:pt idx="53">
                  <c:v>4.8930000000000036E-2</c:v>
                </c:pt>
                <c:pt idx="54">
                  <c:v>4.9930000000000037E-2</c:v>
                </c:pt>
                <c:pt idx="55">
                  <c:v>5.0930000000000038E-2</c:v>
                </c:pt>
                <c:pt idx="56">
                  <c:v>5.1930000000000039E-2</c:v>
                </c:pt>
                <c:pt idx="57">
                  <c:v>5.293000000000004E-2</c:v>
                </c:pt>
                <c:pt idx="58">
                  <c:v>5.393000000000004E-2</c:v>
                </c:pt>
                <c:pt idx="59">
                  <c:v>5.293000000000004E-2</c:v>
                </c:pt>
                <c:pt idx="60">
                  <c:v>5.1930000000000039E-2</c:v>
                </c:pt>
                <c:pt idx="61">
                  <c:v>5.0930000000000038E-2</c:v>
                </c:pt>
                <c:pt idx="62">
                  <c:v>4.9930000000000037E-2</c:v>
                </c:pt>
                <c:pt idx="63">
                  <c:v>4.8930000000000036E-2</c:v>
                </c:pt>
                <c:pt idx="64">
                  <c:v>4.7930000000000035E-2</c:v>
                </c:pt>
                <c:pt idx="65">
                  <c:v>4.6930000000000034E-2</c:v>
                </c:pt>
                <c:pt idx="66">
                  <c:v>4.5930000000000033E-2</c:v>
                </c:pt>
                <c:pt idx="67">
                  <c:v>4.4930000000000032E-2</c:v>
                </c:pt>
                <c:pt idx="68">
                  <c:v>4.3930000000000032E-2</c:v>
                </c:pt>
                <c:pt idx="69">
                  <c:v>4.2930000000000031E-2</c:v>
                </c:pt>
                <c:pt idx="70">
                  <c:v>4.193000000000003E-2</c:v>
                </c:pt>
                <c:pt idx="71">
                  <c:v>4.0930000000000029E-2</c:v>
                </c:pt>
                <c:pt idx="72">
                  <c:v>3.9930000000000028E-2</c:v>
                </c:pt>
                <c:pt idx="73">
                  <c:v>3.8930000000000027E-2</c:v>
                </c:pt>
                <c:pt idx="74">
                  <c:v>3.7930000000000026E-2</c:v>
                </c:pt>
                <c:pt idx="75">
                  <c:v>3.6930000000000025E-2</c:v>
                </c:pt>
                <c:pt idx="76">
                  <c:v>3.5930000000000024E-2</c:v>
                </c:pt>
                <c:pt idx="77">
                  <c:v>3.4930000000000024E-2</c:v>
                </c:pt>
                <c:pt idx="78">
                  <c:v>3.3930000000000023E-2</c:v>
                </c:pt>
                <c:pt idx="79">
                  <c:v>3.2930000000000022E-2</c:v>
                </c:pt>
                <c:pt idx="80">
                  <c:v>3.1930000000000021E-2</c:v>
                </c:pt>
                <c:pt idx="81">
                  <c:v>3.093000000000002E-2</c:v>
                </c:pt>
                <c:pt idx="82">
                  <c:v>2.9930000000000019E-2</c:v>
                </c:pt>
                <c:pt idx="83">
                  <c:v>2.8930000000000018E-2</c:v>
                </c:pt>
                <c:pt idx="84">
                  <c:v>2.7930000000000017E-2</c:v>
                </c:pt>
                <c:pt idx="85">
                  <c:v>2.6930000000000016E-2</c:v>
                </c:pt>
                <c:pt idx="86">
                  <c:v>2.5930000000000016E-2</c:v>
                </c:pt>
                <c:pt idx="87">
                  <c:v>2.4930000000000015E-2</c:v>
                </c:pt>
                <c:pt idx="88">
                  <c:v>2.3930000000000014E-2</c:v>
                </c:pt>
                <c:pt idx="89">
                  <c:v>2.2930000000000013E-2</c:v>
                </c:pt>
                <c:pt idx="90">
                  <c:v>2.1930000000000012E-2</c:v>
                </c:pt>
                <c:pt idx="91">
                  <c:v>2.0930000000000011E-2</c:v>
                </c:pt>
                <c:pt idx="92">
                  <c:v>1.993000000000001E-2</c:v>
                </c:pt>
                <c:pt idx="93">
                  <c:v>1.8930000000000009E-2</c:v>
                </c:pt>
                <c:pt idx="94">
                  <c:v>1.7930000000000008E-2</c:v>
                </c:pt>
                <c:pt idx="95">
                  <c:v>1.6930000000000008E-2</c:v>
                </c:pt>
                <c:pt idx="96">
                  <c:v>1.5930000000000007E-2</c:v>
                </c:pt>
                <c:pt idx="97">
                  <c:v>1.4930000000000006E-2</c:v>
                </c:pt>
                <c:pt idx="98">
                  <c:v>1.3930000000000005E-2</c:v>
                </c:pt>
                <c:pt idx="99">
                  <c:v>1.2930000000000004E-2</c:v>
                </c:pt>
                <c:pt idx="100">
                  <c:v>1.1930000000000003E-2</c:v>
                </c:pt>
                <c:pt idx="101">
                  <c:v>1.0930000000000002E-2</c:v>
                </c:pt>
                <c:pt idx="102">
                  <c:v>9.9300000000000013E-3</c:v>
                </c:pt>
                <c:pt idx="103">
                  <c:v>8.9300000000000004E-3</c:v>
                </c:pt>
                <c:pt idx="104">
                  <c:v>7.9299999999999995E-3</c:v>
                </c:pt>
                <c:pt idx="105">
                  <c:v>6.9299999999999995E-3</c:v>
                </c:pt>
                <c:pt idx="106">
                  <c:v>5.9299999999999995E-3</c:v>
                </c:pt>
                <c:pt idx="107">
                  <c:v>4.9299999999999995E-3</c:v>
                </c:pt>
                <c:pt idx="108">
                  <c:v>3.9299999999999995E-3</c:v>
                </c:pt>
                <c:pt idx="109">
                  <c:v>2.9299999999999994E-3</c:v>
                </c:pt>
              </c:numCache>
            </c:numRef>
          </c:xVal>
          <c:yVal>
            <c:numRef>
              <c:f>'NiTi AM'!$AK$2:$AK$111</c:f>
              <c:numCache>
                <c:formatCode>0.0</c:formatCode>
                <c:ptCount val="110"/>
                <c:pt idx="0">
                  <c:v>-187.77777777777777</c:v>
                </c:pt>
                <c:pt idx="1">
                  <c:v>-140.33199999999999</c:v>
                </c:pt>
                <c:pt idx="2">
                  <c:v>-92.027900000000002</c:v>
                </c:pt>
                <c:pt idx="3">
                  <c:v>-47.095100000000002</c:v>
                </c:pt>
                <c:pt idx="4">
                  <c:v>-2.0863100000000001</c:v>
                </c:pt>
                <c:pt idx="5">
                  <c:v>40.175600000000003</c:v>
                </c:pt>
                <c:pt idx="6">
                  <c:v>85.575600000000009</c:v>
                </c:pt>
                <c:pt idx="7">
                  <c:v>130.97560000000001</c:v>
                </c:pt>
                <c:pt idx="8">
                  <c:v>176.37560000000002</c:v>
                </c:pt>
                <c:pt idx="9">
                  <c:v>221.77560000000003</c:v>
                </c:pt>
                <c:pt idx="10">
                  <c:v>265.75299999999999</c:v>
                </c:pt>
                <c:pt idx="11">
                  <c:v>287.697</c:v>
                </c:pt>
                <c:pt idx="12">
                  <c:v>291.685</c:v>
                </c:pt>
                <c:pt idx="13">
                  <c:v>298.36399999999998</c:v>
                </c:pt>
                <c:pt idx="14">
                  <c:v>301.36</c:v>
                </c:pt>
                <c:pt idx="15">
                  <c:v>307.61</c:v>
                </c:pt>
                <c:pt idx="16">
                  <c:v>312.90699999999998</c:v>
                </c:pt>
                <c:pt idx="17">
                  <c:v>318.036</c:v>
                </c:pt>
                <c:pt idx="18">
                  <c:v>320.54199999999997</c:v>
                </c:pt>
                <c:pt idx="19">
                  <c:v>325.90199999999999</c:v>
                </c:pt>
                <c:pt idx="20">
                  <c:v>331.154</c:v>
                </c:pt>
                <c:pt idx="21">
                  <c:v>333.803</c:v>
                </c:pt>
                <c:pt idx="22">
                  <c:v>339.21300000000002</c:v>
                </c:pt>
                <c:pt idx="23">
                  <c:v>344.45299999999997</c:v>
                </c:pt>
                <c:pt idx="24">
                  <c:v>349.57600000000002</c:v>
                </c:pt>
                <c:pt idx="25">
                  <c:v>352.22800000000001</c:v>
                </c:pt>
                <c:pt idx="26">
                  <c:v>357.65600000000001</c:v>
                </c:pt>
                <c:pt idx="27">
                  <c:v>362.971</c:v>
                </c:pt>
                <c:pt idx="28">
                  <c:v>365.435</c:v>
                </c:pt>
                <c:pt idx="29">
                  <c:v>370.54199999999997</c:v>
                </c:pt>
                <c:pt idx="30">
                  <c:v>373.09699999999998</c:v>
                </c:pt>
                <c:pt idx="31">
                  <c:v>377.84</c:v>
                </c:pt>
                <c:pt idx="32">
                  <c:v>383.202</c:v>
                </c:pt>
                <c:pt idx="33">
                  <c:v>385.64100000000002</c:v>
                </c:pt>
                <c:pt idx="34">
                  <c:v>390.98200000000003</c:v>
                </c:pt>
                <c:pt idx="35">
                  <c:v>396.29300000000001</c:v>
                </c:pt>
                <c:pt idx="36">
                  <c:v>398.81200000000001</c:v>
                </c:pt>
                <c:pt idx="37">
                  <c:v>403.92</c:v>
                </c:pt>
                <c:pt idx="38">
                  <c:v>406.31599999999997</c:v>
                </c:pt>
                <c:pt idx="39">
                  <c:v>411.63099999999997</c:v>
                </c:pt>
                <c:pt idx="40">
                  <c:v>416.25200000000001</c:v>
                </c:pt>
                <c:pt idx="41">
                  <c:v>418.99799999999999</c:v>
                </c:pt>
                <c:pt idx="42">
                  <c:v>424.03300000000002</c:v>
                </c:pt>
                <c:pt idx="43">
                  <c:v>426.577</c:v>
                </c:pt>
                <c:pt idx="44">
                  <c:v>431.63499999999999</c:v>
                </c:pt>
                <c:pt idx="45">
                  <c:v>434.13600000000002</c:v>
                </c:pt>
                <c:pt idx="46">
                  <c:v>439.25200000000001</c:v>
                </c:pt>
                <c:pt idx="47">
                  <c:v>441.82400000000001</c:v>
                </c:pt>
                <c:pt idx="48">
                  <c:v>447.05599999999998</c:v>
                </c:pt>
                <c:pt idx="49">
                  <c:v>449.51400000000001</c:v>
                </c:pt>
                <c:pt idx="50">
                  <c:v>454.65499999999997</c:v>
                </c:pt>
                <c:pt idx="51">
                  <c:v>457.15100000000001</c:v>
                </c:pt>
                <c:pt idx="52">
                  <c:v>462.22800000000001</c:v>
                </c:pt>
                <c:pt idx="53">
                  <c:v>464.40100000000001</c:v>
                </c:pt>
                <c:pt idx="54">
                  <c:v>469.279</c:v>
                </c:pt>
                <c:pt idx="55">
                  <c:v>471.81599999999997</c:v>
                </c:pt>
                <c:pt idx="56">
                  <c:v>476.68400000000003</c:v>
                </c:pt>
                <c:pt idx="57">
                  <c:v>478.92599999999999</c:v>
                </c:pt>
                <c:pt idx="58">
                  <c:v>484.51400000000001</c:v>
                </c:pt>
                <c:pt idx="59">
                  <c:v>439.11399999999998</c:v>
                </c:pt>
                <c:pt idx="60">
                  <c:v>393.71399999999994</c:v>
                </c:pt>
                <c:pt idx="61">
                  <c:v>348.31399999999991</c:v>
                </c:pt>
                <c:pt idx="62">
                  <c:v>302.91399999999987</c:v>
                </c:pt>
                <c:pt idx="63">
                  <c:v>257.51399999999984</c:v>
                </c:pt>
                <c:pt idx="64">
                  <c:v>221.88</c:v>
                </c:pt>
                <c:pt idx="65">
                  <c:v>217.96600000000001</c:v>
                </c:pt>
                <c:pt idx="66">
                  <c:v>213.084</c:v>
                </c:pt>
                <c:pt idx="67">
                  <c:v>208.83600000000001</c:v>
                </c:pt>
                <c:pt idx="68">
                  <c:v>204.12100000000001</c:v>
                </c:pt>
                <c:pt idx="69">
                  <c:v>200.26</c:v>
                </c:pt>
                <c:pt idx="70">
                  <c:v>196.01</c:v>
                </c:pt>
                <c:pt idx="71">
                  <c:v>190.54900000000001</c:v>
                </c:pt>
                <c:pt idx="72">
                  <c:v>187.75299999999999</c:v>
                </c:pt>
                <c:pt idx="73">
                  <c:v>182.19499999999999</c:v>
                </c:pt>
                <c:pt idx="74">
                  <c:v>179.53299999999999</c:v>
                </c:pt>
                <c:pt idx="75">
                  <c:v>173.90700000000001</c:v>
                </c:pt>
                <c:pt idx="76">
                  <c:v>168.59899999999999</c:v>
                </c:pt>
                <c:pt idx="77">
                  <c:v>165.89</c:v>
                </c:pt>
                <c:pt idx="78">
                  <c:v>160.565</c:v>
                </c:pt>
                <c:pt idx="79">
                  <c:v>154.989</c:v>
                </c:pt>
                <c:pt idx="80">
                  <c:v>152.34200000000001</c:v>
                </c:pt>
                <c:pt idx="81">
                  <c:v>146.935</c:v>
                </c:pt>
                <c:pt idx="82">
                  <c:v>144.178</c:v>
                </c:pt>
                <c:pt idx="83">
                  <c:v>138.566</c:v>
                </c:pt>
                <c:pt idx="84">
                  <c:v>133.15199999999999</c:v>
                </c:pt>
                <c:pt idx="85">
                  <c:v>130.42500000000001</c:v>
                </c:pt>
                <c:pt idx="86">
                  <c:v>124.714</c:v>
                </c:pt>
                <c:pt idx="87">
                  <c:v>119.23</c:v>
                </c:pt>
                <c:pt idx="88">
                  <c:v>116.32</c:v>
                </c:pt>
                <c:pt idx="89">
                  <c:v>110.58</c:v>
                </c:pt>
                <c:pt idx="90">
                  <c:v>104.845</c:v>
                </c:pt>
                <c:pt idx="91">
                  <c:v>99.122699999999995</c:v>
                </c:pt>
                <c:pt idx="92">
                  <c:v>96.350200000000001</c:v>
                </c:pt>
                <c:pt idx="93">
                  <c:v>90.485200000000006</c:v>
                </c:pt>
                <c:pt idx="94">
                  <c:v>84.752300000000005</c:v>
                </c:pt>
                <c:pt idx="95">
                  <c:v>82.025899999999993</c:v>
                </c:pt>
                <c:pt idx="96">
                  <c:v>76.342299999999994</c:v>
                </c:pt>
                <c:pt idx="97">
                  <c:v>70.700599999999994</c:v>
                </c:pt>
                <c:pt idx="98">
                  <c:v>65.148799999999994</c:v>
                </c:pt>
                <c:pt idx="99">
                  <c:v>62.2119</c:v>
                </c:pt>
                <c:pt idx="100">
                  <c:v>56.624299999999998</c:v>
                </c:pt>
                <c:pt idx="101">
                  <c:v>50.892699999999998</c:v>
                </c:pt>
                <c:pt idx="102">
                  <c:v>47.908099999999997</c:v>
                </c:pt>
                <c:pt idx="103">
                  <c:v>42.0627</c:v>
                </c:pt>
                <c:pt idx="104">
                  <c:v>36.3352</c:v>
                </c:pt>
                <c:pt idx="105">
                  <c:v>30.622</c:v>
                </c:pt>
                <c:pt idx="106">
                  <c:v>27.961300000000001</c:v>
                </c:pt>
                <c:pt idx="107">
                  <c:v>22.410499999999999</c:v>
                </c:pt>
                <c:pt idx="108">
                  <c:v>16.753900000000002</c:v>
                </c:pt>
                <c:pt idx="109">
                  <c:v>10.982900000000001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4-FE42-8C63-C4FFE971B98A}"/>
            </c:ext>
          </c:extLst>
        </c:ser>
        <c:ser>
          <c:idx val="1"/>
          <c:order val="1"/>
          <c:tx>
            <c:v>Cycle2-9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'NiTi AM'!$AJ$111:$AJ$831</c:f>
              <c:numCache>
                <c:formatCode>0.00000</c:formatCode>
                <c:ptCount val="721"/>
                <c:pt idx="0">
                  <c:v>2.9299999999999994E-3</c:v>
                </c:pt>
                <c:pt idx="1">
                  <c:v>3.9299999999999995E-3</c:v>
                </c:pt>
                <c:pt idx="2">
                  <c:v>4.9299999999999995E-3</c:v>
                </c:pt>
                <c:pt idx="3">
                  <c:v>5.9299999999999995E-3</c:v>
                </c:pt>
                <c:pt idx="4">
                  <c:v>6.9299999999999995E-3</c:v>
                </c:pt>
                <c:pt idx="5">
                  <c:v>7.9299999999999995E-3</c:v>
                </c:pt>
                <c:pt idx="6">
                  <c:v>8.9300000000000004E-3</c:v>
                </c:pt>
                <c:pt idx="7">
                  <c:v>9.9300000000000013E-3</c:v>
                </c:pt>
                <c:pt idx="8">
                  <c:v>1.0930000000000002E-2</c:v>
                </c:pt>
                <c:pt idx="9">
                  <c:v>1.1930000000000003E-2</c:v>
                </c:pt>
                <c:pt idx="10">
                  <c:v>1.2930000000000004E-2</c:v>
                </c:pt>
                <c:pt idx="11">
                  <c:v>1.3930000000000005E-2</c:v>
                </c:pt>
                <c:pt idx="12">
                  <c:v>1.4930000000000006E-2</c:v>
                </c:pt>
                <c:pt idx="13">
                  <c:v>1.5930000000000007E-2</c:v>
                </c:pt>
                <c:pt idx="14">
                  <c:v>1.6930000000000008E-2</c:v>
                </c:pt>
                <c:pt idx="15">
                  <c:v>1.7930000000000008E-2</c:v>
                </c:pt>
                <c:pt idx="16">
                  <c:v>1.8930000000000009E-2</c:v>
                </c:pt>
                <c:pt idx="17">
                  <c:v>1.993000000000001E-2</c:v>
                </c:pt>
                <c:pt idx="18">
                  <c:v>2.0930000000000011E-2</c:v>
                </c:pt>
                <c:pt idx="19">
                  <c:v>2.1930000000000012E-2</c:v>
                </c:pt>
                <c:pt idx="20">
                  <c:v>2.2930000000000013E-2</c:v>
                </c:pt>
                <c:pt idx="21">
                  <c:v>2.3930000000000014E-2</c:v>
                </c:pt>
                <c:pt idx="22">
                  <c:v>2.4930000000000015E-2</c:v>
                </c:pt>
                <c:pt idx="23">
                  <c:v>2.5930000000000016E-2</c:v>
                </c:pt>
                <c:pt idx="24">
                  <c:v>2.6930000000000016E-2</c:v>
                </c:pt>
                <c:pt idx="25">
                  <c:v>2.7930000000000017E-2</c:v>
                </c:pt>
                <c:pt idx="26">
                  <c:v>2.8930000000000018E-2</c:v>
                </c:pt>
                <c:pt idx="27">
                  <c:v>2.9930000000000019E-2</c:v>
                </c:pt>
                <c:pt idx="28">
                  <c:v>3.093000000000002E-2</c:v>
                </c:pt>
                <c:pt idx="29">
                  <c:v>3.1930000000000021E-2</c:v>
                </c:pt>
                <c:pt idx="30">
                  <c:v>3.2930000000000022E-2</c:v>
                </c:pt>
                <c:pt idx="31">
                  <c:v>3.3930000000000023E-2</c:v>
                </c:pt>
                <c:pt idx="32">
                  <c:v>3.4930000000000024E-2</c:v>
                </c:pt>
                <c:pt idx="33">
                  <c:v>3.5930000000000024E-2</c:v>
                </c:pt>
                <c:pt idx="34">
                  <c:v>3.6930000000000025E-2</c:v>
                </c:pt>
                <c:pt idx="35">
                  <c:v>3.7930000000000026E-2</c:v>
                </c:pt>
                <c:pt idx="36">
                  <c:v>3.8930000000000027E-2</c:v>
                </c:pt>
                <c:pt idx="37">
                  <c:v>3.9930000000000028E-2</c:v>
                </c:pt>
                <c:pt idx="38">
                  <c:v>4.0930000000000029E-2</c:v>
                </c:pt>
                <c:pt idx="39">
                  <c:v>4.193000000000003E-2</c:v>
                </c:pt>
                <c:pt idx="40">
                  <c:v>4.2930000000000031E-2</c:v>
                </c:pt>
                <c:pt idx="41">
                  <c:v>4.3930000000000032E-2</c:v>
                </c:pt>
                <c:pt idx="42">
                  <c:v>4.4930000000000032E-2</c:v>
                </c:pt>
                <c:pt idx="43">
                  <c:v>4.5930000000000033E-2</c:v>
                </c:pt>
                <c:pt idx="44">
                  <c:v>4.6930000000000034E-2</c:v>
                </c:pt>
                <c:pt idx="45">
                  <c:v>4.7930000000000035E-2</c:v>
                </c:pt>
                <c:pt idx="46">
                  <c:v>4.8930000000000036E-2</c:v>
                </c:pt>
                <c:pt idx="47">
                  <c:v>4.9930000000000037E-2</c:v>
                </c:pt>
                <c:pt idx="48">
                  <c:v>5.0930000000000038E-2</c:v>
                </c:pt>
                <c:pt idx="49">
                  <c:v>5.1930000000000039E-2</c:v>
                </c:pt>
                <c:pt idx="50">
                  <c:v>5.293000000000004E-2</c:v>
                </c:pt>
                <c:pt idx="51">
                  <c:v>5.393000000000004E-2</c:v>
                </c:pt>
                <c:pt idx="52">
                  <c:v>5.4930000000000041E-2</c:v>
                </c:pt>
                <c:pt idx="53">
                  <c:v>5.5930000000000042E-2</c:v>
                </c:pt>
                <c:pt idx="54">
                  <c:v>5.4930000000000041E-2</c:v>
                </c:pt>
                <c:pt idx="55">
                  <c:v>5.393000000000004E-2</c:v>
                </c:pt>
                <c:pt idx="56">
                  <c:v>5.293000000000004E-2</c:v>
                </c:pt>
                <c:pt idx="57">
                  <c:v>5.1930000000000039E-2</c:v>
                </c:pt>
                <c:pt idx="58">
                  <c:v>5.0930000000000038E-2</c:v>
                </c:pt>
                <c:pt idx="59">
                  <c:v>4.9930000000000037E-2</c:v>
                </c:pt>
                <c:pt idx="60">
                  <c:v>4.8930000000000036E-2</c:v>
                </c:pt>
                <c:pt idx="61">
                  <c:v>4.7930000000000035E-2</c:v>
                </c:pt>
                <c:pt idx="62">
                  <c:v>4.6930000000000034E-2</c:v>
                </c:pt>
                <c:pt idx="63">
                  <c:v>4.5930000000000033E-2</c:v>
                </c:pt>
                <c:pt idx="64">
                  <c:v>4.4930000000000032E-2</c:v>
                </c:pt>
                <c:pt idx="65">
                  <c:v>4.3930000000000032E-2</c:v>
                </c:pt>
                <c:pt idx="66">
                  <c:v>4.2930000000000031E-2</c:v>
                </c:pt>
                <c:pt idx="67">
                  <c:v>4.193000000000003E-2</c:v>
                </c:pt>
                <c:pt idx="68">
                  <c:v>4.0930000000000029E-2</c:v>
                </c:pt>
                <c:pt idx="69">
                  <c:v>3.9930000000000028E-2</c:v>
                </c:pt>
                <c:pt idx="70">
                  <c:v>3.8930000000000027E-2</c:v>
                </c:pt>
                <c:pt idx="71">
                  <c:v>3.7930000000000026E-2</c:v>
                </c:pt>
                <c:pt idx="72">
                  <c:v>3.6930000000000025E-2</c:v>
                </c:pt>
                <c:pt idx="73">
                  <c:v>3.5930000000000024E-2</c:v>
                </c:pt>
                <c:pt idx="74">
                  <c:v>3.4930000000000024E-2</c:v>
                </c:pt>
                <c:pt idx="75">
                  <c:v>3.3930000000000023E-2</c:v>
                </c:pt>
                <c:pt idx="76">
                  <c:v>3.2930000000000022E-2</c:v>
                </c:pt>
                <c:pt idx="77">
                  <c:v>3.1930000000000021E-2</c:v>
                </c:pt>
                <c:pt idx="78">
                  <c:v>3.093000000000002E-2</c:v>
                </c:pt>
                <c:pt idx="79">
                  <c:v>2.9930000000000019E-2</c:v>
                </c:pt>
                <c:pt idx="80">
                  <c:v>2.8930000000000018E-2</c:v>
                </c:pt>
                <c:pt idx="81">
                  <c:v>2.7930000000000017E-2</c:v>
                </c:pt>
                <c:pt idx="82">
                  <c:v>2.6930000000000016E-2</c:v>
                </c:pt>
                <c:pt idx="83">
                  <c:v>2.5930000000000016E-2</c:v>
                </c:pt>
                <c:pt idx="84">
                  <c:v>2.4930000000000015E-2</c:v>
                </c:pt>
                <c:pt idx="85">
                  <c:v>2.3930000000000014E-2</c:v>
                </c:pt>
                <c:pt idx="86">
                  <c:v>2.2930000000000013E-2</c:v>
                </c:pt>
                <c:pt idx="87">
                  <c:v>2.1930000000000012E-2</c:v>
                </c:pt>
                <c:pt idx="88">
                  <c:v>2.0930000000000011E-2</c:v>
                </c:pt>
                <c:pt idx="89">
                  <c:v>1.993000000000001E-2</c:v>
                </c:pt>
                <c:pt idx="90">
                  <c:v>1.8930000000000009E-2</c:v>
                </c:pt>
                <c:pt idx="91">
                  <c:v>1.7930000000000008E-2</c:v>
                </c:pt>
                <c:pt idx="92">
                  <c:v>1.6930000000000008E-2</c:v>
                </c:pt>
                <c:pt idx="93">
                  <c:v>1.5930000000000007E-2</c:v>
                </c:pt>
                <c:pt idx="94">
                  <c:v>1.4930000000000006E-2</c:v>
                </c:pt>
                <c:pt idx="95">
                  <c:v>1.3930000000000005E-2</c:v>
                </c:pt>
                <c:pt idx="96">
                  <c:v>1.2930000000000004E-2</c:v>
                </c:pt>
                <c:pt idx="97">
                  <c:v>1.1930000000000003E-2</c:v>
                </c:pt>
                <c:pt idx="98">
                  <c:v>1.0930000000000002E-2</c:v>
                </c:pt>
                <c:pt idx="99">
                  <c:v>9.9300000000000013E-3</c:v>
                </c:pt>
                <c:pt idx="100">
                  <c:v>8.9300000000000004E-3</c:v>
                </c:pt>
                <c:pt idx="101">
                  <c:v>7.9299999999999995E-3</c:v>
                </c:pt>
                <c:pt idx="102">
                  <c:v>8.9300000000000004E-3</c:v>
                </c:pt>
                <c:pt idx="103">
                  <c:v>9.9300000000000013E-3</c:v>
                </c:pt>
                <c:pt idx="104">
                  <c:v>1.0930000000000002E-2</c:v>
                </c:pt>
                <c:pt idx="105">
                  <c:v>1.1930000000000003E-2</c:v>
                </c:pt>
                <c:pt idx="106">
                  <c:v>1.2930000000000004E-2</c:v>
                </c:pt>
                <c:pt idx="107">
                  <c:v>1.3930000000000005E-2</c:v>
                </c:pt>
                <c:pt idx="108">
                  <c:v>1.4930000000000006E-2</c:v>
                </c:pt>
                <c:pt idx="109">
                  <c:v>1.5930000000000007E-2</c:v>
                </c:pt>
                <c:pt idx="110">
                  <c:v>1.6930000000000008E-2</c:v>
                </c:pt>
                <c:pt idx="111">
                  <c:v>1.7930000000000008E-2</c:v>
                </c:pt>
                <c:pt idx="112">
                  <c:v>1.8930000000000009E-2</c:v>
                </c:pt>
                <c:pt idx="113">
                  <c:v>1.993000000000001E-2</c:v>
                </c:pt>
                <c:pt idx="114">
                  <c:v>2.0930000000000011E-2</c:v>
                </c:pt>
                <c:pt idx="115">
                  <c:v>2.1930000000000012E-2</c:v>
                </c:pt>
                <c:pt idx="116">
                  <c:v>2.2930000000000013E-2</c:v>
                </c:pt>
                <c:pt idx="117">
                  <c:v>2.3930000000000014E-2</c:v>
                </c:pt>
                <c:pt idx="118">
                  <c:v>2.4930000000000015E-2</c:v>
                </c:pt>
                <c:pt idx="119">
                  <c:v>2.5930000000000016E-2</c:v>
                </c:pt>
                <c:pt idx="120">
                  <c:v>2.6930000000000016E-2</c:v>
                </c:pt>
                <c:pt idx="121">
                  <c:v>2.7930000000000017E-2</c:v>
                </c:pt>
                <c:pt idx="122">
                  <c:v>2.8930000000000018E-2</c:v>
                </c:pt>
                <c:pt idx="123">
                  <c:v>2.9930000000000019E-2</c:v>
                </c:pt>
                <c:pt idx="124">
                  <c:v>3.093000000000002E-2</c:v>
                </c:pt>
                <c:pt idx="125">
                  <c:v>3.1930000000000021E-2</c:v>
                </c:pt>
                <c:pt idx="126">
                  <c:v>3.2930000000000022E-2</c:v>
                </c:pt>
                <c:pt idx="127">
                  <c:v>3.3930000000000023E-2</c:v>
                </c:pt>
                <c:pt idx="128">
                  <c:v>3.4930000000000024E-2</c:v>
                </c:pt>
                <c:pt idx="129">
                  <c:v>3.5930000000000024E-2</c:v>
                </c:pt>
                <c:pt idx="130">
                  <c:v>3.6930000000000025E-2</c:v>
                </c:pt>
                <c:pt idx="131">
                  <c:v>3.7930000000000026E-2</c:v>
                </c:pt>
                <c:pt idx="132">
                  <c:v>3.8930000000000027E-2</c:v>
                </c:pt>
                <c:pt idx="133">
                  <c:v>3.9930000000000028E-2</c:v>
                </c:pt>
                <c:pt idx="134">
                  <c:v>4.0930000000000029E-2</c:v>
                </c:pt>
                <c:pt idx="135">
                  <c:v>4.193000000000003E-2</c:v>
                </c:pt>
                <c:pt idx="136">
                  <c:v>4.2930000000000031E-2</c:v>
                </c:pt>
                <c:pt idx="137">
                  <c:v>4.3930000000000032E-2</c:v>
                </c:pt>
                <c:pt idx="138">
                  <c:v>4.4930000000000032E-2</c:v>
                </c:pt>
                <c:pt idx="139">
                  <c:v>4.5930000000000033E-2</c:v>
                </c:pt>
                <c:pt idx="140">
                  <c:v>4.6930000000000034E-2</c:v>
                </c:pt>
                <c:pt idx="141">
                  <c:v>4.7930000000000035E-2</c:v>
                </c:pt>
                <c:pt idx="142">
                  <c:v>4.8930000000000036E-2</c:v>
                </c:pt>
                <c:pt idx="143">
                  <c:v>4.9930000000000037E-2</c:v>
                </c:pt>
                <c:pt idx="144">
                  <c:v>5.0930000000000038E-2</c:v>
                </c:pt>
                <c:pt idx="145">
                  <c:v>5.1930000000000039E-2</c:v>
                </c:pt>
                <c:pt idx="146">
                  <c:v>5.293000000000004E-2</c:v>
                </c:pt>
                <c:pt idx="147">
                  <c:v>5.393000000000004E-2</c:v>
                </c:pt>
                <c:pt idx="148">
                  <c:v>5.4930000000000041E-2</c:v>
                </c:pt>
                <c:pt idx="149">
                  <c:v>5.5930000000000042E-2</c:v>
                </c:pt>
                <c:pt idx="150">
                  <c:v>5.6930000000000043E-2</c:v>
                </c:pt>
                <c:pt idx="151">
                  <c:v>5.5930000000000042E-2</c:v>
                </c:pt>
                <c:pt idx="152">
                  <c:v>5.4930000000000041E-2</c:v>
                </c:pt>
                <c:pt idx="153">
                  <c:v>5.393000000000004E-2</c:v>
                </c:pt>
                <c:pt idx="154">
                  <c:v>5.293000000000004E-2</c:v>
                </c:pt>
                <c:pt idx="155">
                  <c:v>5.1930000000000039E-2</c:v>
                </c:pt>
                <c:pt idx="156">
                  <c:v>5.0930000000000038E-2</c:v>
                </c:pt>
                <c:pt idx="157">
                  <c:v>4.9930000000000037E-2</c:v>
                </c:pt>
                <c:pt idx="158">
                  <c:v>4.8930000000000036E-2</c:v>
                </c:pt>
                <c:pt idx="159">
                  <c:v>4.7930000000000035E-2</c:v>
                </c:pt>
                <c:pt idx="160">
                  <c:v>4.6930000000000034E-2</c:v>
                </c:pt>
                <c:pt idx="161">
                  <c:v>4.5930000000000033E-2</c:v>
                </c:pt>
                <c:pt idx="162">
                  <c:v>4.4930000000000032E-2</c:v>
                </c:pt>
                <c:pt idx="163">
                  <c:v>4.3930000000000032E-2</c:v>
                </c:pt>
                <c:pt idx="164">
                  <c:v>4.2930000000000031E-2</c:v>
                </c:pt>
                <c:pt idx="165">
                  <c:v>4.193000000000003E-2</c:v>
                </c:pt>
                <c:pt idx="166">
                  <c:v>4.0930000000000029E-2</c:v>
                </c:pt>
                <c:pt idx="167">
                  <c:v>3.9930000000000028E-2</c:v>
                </c:pt>
                <c:pt idx="168">
                  <c:v>3.8930000000000027E-2</c:v>
                </c:pt>
                <c:pt idx="169">
                  <c:v>3.7930000000000026E-2</c:v>
                </c:pt>
                <c:pt idx="170">
                  <c:v>3.6930000000000025E-2</c:v>
                </c:pt>
                <c:pt idx="171">
                  <c:v>3.5930000000000024E-2</c:v>
                </c:pt>
                <c:pt idx="172">
                  <c:v>3.4930000000000024E-2</c:v>
                </c:pt>
                <c:pt idx="173">
                  <c:v>3.3930000000000023E-2</c:v>
                </c:pt>
                <c:pt idx="174">
                  <c:v>3.2930000000000022E-2</c:v>
                </c:pt>
                <c:pt idx="175">
                  <c:v>3.1930000000000021E-2</c:v>
                </c:pt>
                <c:pt idx="176">
                  <c:v>3.093000000000002E-2</c:v>
                </c:pt>
                <c:pt idx="177">
                  <c:v>2.9930000000000019E-2</c:v>
                </c:pt>
                <c:pt idx="178">
                  <c:v>2.8930000000000018E-2</c:v>
                </c:pt>
                <c:pt idx="179">
                  <c:v>2.7930000000000017E-2</c:v>
                </c:pt>
                <c:pt idx="180">
                  <c:v>2.6930000000000016E-2</c:v>
                </c:pt>
                <c:pt idx="181">
                  <c:v>2.5930000000000016E-2</c:v>
                </c:pt>
                <c:pt idx="182">
                  <c:v>2.4930000000000015E-2</c:v>
                </c:pt>
                <c:pt idx="183">
                  <c:v>2.3930000000000014E-2</c:v>
                </c:pt>
                <c:pt idx="184">
                  <c:v>2.2930000000000013E-2</c:v>
                </c:pt>
                <c:pt idx="185">
                  <c:v>2.1930000000000012E-2</c:v>
                </c:pt>
                <c:pt idx="186">
                  <c:v>2.0930000000000011E-2</c:v>
                </c:pt>
                <c:pt idx="187">
                  <c:v>1.993000000000001E-2</c:v>
                </c:pt>
                <c:pt idx="188">
                  <c:v>1.8930000000000009E-2</c:v>
                </c:pt>
                <c:pt idx="189">
                  <c:v>1.7930000000000008E-2</c:v>
                </c:pt>
                <c:pt idx="190">
                  <c:v>1.6930000000000008E-2</c:v>
                </c:pt>
                <c:pt idx="191">
                  <c:v>1.5930000000000007E-2</c:v>
                </c:pt>
                <c:pt idx="192">
                  <c:v>1.4930000000000006E-2</c:v>
                </c:pt>
                <c:pt idx="193">
                  <c:v>1.3930000000000005E-2</c:v>
                </c:pt>
                <c:pt idx="194">
                  <c:v>1.2930000000000004E-2</c:v>
                </c:pt>
                <c:pt idx="195">
                  <c:v>1.1930000000000003E-2</c:v>
                </c:pt>
                <c:pt idx="196">
                  <c:v>1.2930000000000004E-2</c:v>
                </c:pt>
                <c:pt idx="197">
                  <c:v>1.3930000000000005E-2</c:v>
                </c:pt>
                <c:pt idx="198">
                  <c:v>1.4930000000000006E-2</c:v>
                </c:pt>
                <c:pt idx="199">
                  <c:v>1.5930000000000007E-2</c:v>
                </c:pt>
                <c:pt idx="200">
                  <c:v>1.6930000000000008E-2</c:v>
                </c:pt>
                <c:pt idx="201">
                  <c:v>1.7930000000000008E-2</c:v>
                </c:pt>
                <c:pt idx="202">
                  <c:v>1.8930000000000009E-2</c:v>
                </c:pt>
                <c:pt idx="203">
                  <c:v>1.993000000000001E-2</c:v>
                </c:pt>
                <c:pt idx="204">
                  <c:v>2.0930000000000011E-2</c:v>
                </c:pt>
                <c:pt idx="205">
                  <c:v>2.1930000000000012E-2</c:v>
                </c:pt>
                <c:pt idx="206">
                  <c:v>2.2930000000000013E-2</c:v>
                </c:pt>
                <c:pt idx="207">
                  <c:v>2.3930000000000014E-2</c:v>
                </c:pt>
                <c:pt idx="208">
                  <c:v>2.4930000000000015E-2</c:v>
                </c:pt>
                <c:pt idx="209">
                  <c:v>2.5930000000000016E-2</c:v>
                </c:pt>
                <c:pt idx="210">
                  <c:v>2.6930000000000016E-2</c:v>
                </c:pt>
                <c:pt idx="211">
                  <c:v>2.7930000000000017E-2</c:v>
                </c:pt>
                <c:pt idx="212">
                  <c:v>2.8930000000000018E-2</c:v>
                </c:pt>
                <c:pt idx="213">
                  <c:v>2.9930000000000019E-2</c:v>
                </c:pt>
                <c:pt idx="214">
                  <c:v>3.093000000000002E-2</c:v>
                </c:pt>
                <c:pt idx="215">
                  <c:v>3.1930000000000021E-2</c:v>
                </c:pt>
                <c:pt idx="216">
                  <c:v>3.2930000000000022E-2</c:v>
                </c:pt>
                <c:pt idx="217">
                  <c:v>3.3930000000000023E-2</c:v>
                </c:pt>
                <c:pt idx="218">
                  <c:v>3.4930000000000024E-2</c:v>
                </c:pt>
                <c:pt idx="219">
                  <c:v>3.5930000000000024E-2</c:v>
                </c:pt>
                <c:pt idx="220">
                  <c:v>3.6930000000000025E-2</c:v>
                </c:pt>
                <c:pt idx="221">
                  <c:v>3.7930000000000026E-2</c:v>
                </c:pt>
                <c:pt idx="222">
                  <c:v>3.8930000000000027E-2</c:v>
                </c:pt>
                <c:pt idx="223">
                  <c:v>3.9930000000000028E-2</c:v>
                </c:pt>
                <c:pt idx="224">
                  <c:v>4.0930000000000029E-2</c:v>
                </c:pt>
                <c:pt idx="225">
                  <c:v>4.193000000000003E-2</c:v>
                </c:pt>
                <c:pt idx="226">
                  <c:v>4.2930000000000031E-2</c:v>
                </c:pt>
                <c:pt idx="227">
                  <c:v>4.3930000000000032E-2</c:v>
                </c:pt>
                <c:pt idx="228">
                  <c:v>4.4930000000000032E-2</c:v>
                </c:pt>
                <c:pt idx="229">
                  <c:v>4.5930000000000033E-2</c:v>
                </c:pt>
                <c:pt idx="230">
                  <c:v>4.6930000000000034E-2</c:v>
                </c:pt>
                <c:pt idx="231">
                  <c:v>4.7930000000000035E-2</c:v>
                </c:pt>
                <c:pt idx="232">
                  <c:v>4.8930000000000036E-2</c:v>
                </c:pt>
                <c:pt idx="233">
                  <c:v>4.9930000000000037E-2</c:v>
                </c:pt>
                <c:pt idx="234">
                  <c:v>5.0930000000000038E-2</c:v>
                </c:pt>
                <c:pt idx="235">
                  <c:v>5.1930000000000039E-2</c:v>
                </c:pt>
                <c:pt idx="236">
                  <c:v>5.293000000000004E-2</c:v>
                </c:pt>
                <c:pt idx="237">
                  <c:v>5.393000000000004E-2</c:v>
                </c:pt>
                <c:pt idx="238">
                  <c:v>5.4930000000000041E-2</c:v>
                </c:pt>
                <c:pt idx="239">
                  <c:v>5.5930000000000042E-2</c:v>
                </c:pt>
                <c:pt idx="240">
                  <c:v>5.6930000000000043E-2</c:v>
                </c:pt>
                <c:pt idx="241">
                  <c:v>5.5930000000000042E-2</c:v>
                </c:pt>
                <c:pt idx="242">
                  <c:v>5.4930000000000041E-2</c:v>
                </c:pt>
                <c:pt idx="243">
                  <c:v>5.393000000000004E-2</c:v>
                </c:pt>
                <c:pt idx="244">
                  <c:v>5.293000000000004E-2</c:v>
                </c:pt>
                <c:pt idx="245">
                  <c:v>5.1930000000000039E-2</c:v>
                </c:pt>
                <c:pt idx="246">
                  <c:v>5.0930000000000038E-2</c:v>
                </c:pt>
                <c:pt idx="247">
                  <c:v>4.9930000000000037E-2</c:v>
                </c:pt>
                <c:pt idx="248">
                  <c:v>4.8930000000000036E-2</c:v>
                </c:pt>
                <c:pt idx="249">
                  <c:v>4.7930000000000035E-2</c:v>
                </c:pt>
                <c:pt idx="250">
                  <c:v>4.6930000000000034E-2</c:v>
                </c:pt>
                <c:pt idx="251">
                  <c:v>4.5930000000000033E-2</c:v>
                </c:pt>
                <c:pt idx="252">
                  <c:v>4.4930000000000032E-2</c:v>
                </c:pt>
                <c:pt idx="253">
                  <c:v>4.3930000000000032E-2</c:v>
                </c:pt>
                <c:pt idx="254">
                  <c:v>4.2930000000000031E-2</c:v>
                </c:pt>
                <c:pt idx="255">
                  <c:v>4.193000000000003E-2</c:v>
                </c:pt>
                <c:pt idx="256">
                  <c:v>4.0930000000000029E-2</c:v>
                </c:pt>
                <c:pt idx="257">
                  <c:v>3.9930000000000028E-2</c:v>
                </c:pt>
                <c:pt idx="258">
                  <c:v>3.8930000000000027E-2</c:v>
                </c:pt>
                <c:pt idx="259">
                  <c:v>3.7930000000000026E-2</c:v>
                </c:pt>
                <c:pt idx="260">
                  <c:v>3.6930000000000025E-2</c:v>
                </c:pt>
                <c:pt idx="261">
                  <c:v>3.5930000000000024E-2</c:v>
                </c:pt>
                <c:pt idx="262">
                  <c:v>3.4930000000000024E-2</c:v>
                </c:pt>
                <c:pt idx="263">
                  <c:v>3.3930000000000023E-2</c:v>
                </c:pt>
                <c:pt idx="264">
                  <c:v>3.2930000000000022E-2</c:v>
                </c:pt>
                <c:pt idx="265">
                  <c:v>3.1930000000000021E-2</c:v>
                </c:pt>
                <c:pt idx="266">
                  <c:v>3.093000000000002E-2</c:v>
                </c:pt>
                <c:pt idx="267">
                  <c:v>2.9930000000000019E-2</c:v>
                </c:pt>
                <c:pt idx="268">
                  <c:v>2.8930000000000018E-2</c:v>
                </c:pt>
                <c:pt idx="269">
                  <c:v>2.7930000000000017E-2</c:v>
                </c:pt>
                <c:pt idx="270">
                  <c:v>2.6930000000000016E-2</c:v>
                </c:pt>
                <c:pt idx="271">
                  <c:v>2.5930000000000016E-2</c:v>
                </c:pt>
                <c:pt idx="272">
                  <c:v>2.4930000000000015E-2</c:v>
                </c:pt>
                <c:pt idx="273">
                  <c:v>2.3930000000000014E-2</c:v>
                </c:pt>
                <c:pt idx="274">
                  <c:v>2.2930000000000013E-2</c:v>
                </c:pt>
                <c:pt idx="275">
                  <c:v>2.1930000000000012E-2</c:v>
                </c:pt>
                <c:pt idx="276">
                  <c:v>2.0930000000000011E-2</c:v>
                </c:pt>
                <c:pt idx="277">
                  <c:v>1.993000000000001E-2</c:v>
                </c:pt>
                <c:pt idx="278">
                  <c:v>1.8930000000000009E-2</c:v>
                </c:pt>
                <c:pt idx="279">
                  <c:v>1.7930000000000008E-2</c:v>
                </c:pt>
                <c:pt idx="280">
                  <c:v>1.6930000000000008E-2</c:v>
                </c:pt>
                <c:pt idx="281">
                  <c:v>1.5930000000000007E-2</c:v>
                </c:pt>
                <c:pt idx="282">
                  <c:v>1.4930000000000006E-2</c:v>
                </c:pt>
                <c:pt idx="283">
                  <c:v>1.3930000000000005E-2</c:v>
                </c:pt>
                <c:pt idx="284">
                  <c:v>1.4930000000000006E-2</c:v>
                </c:pt>
                <c:pt idx="285">
                  <c:v>1.5930000000000007E-2</c:v>
                </c:pt>
                <c:pt idx="286">
                  <c:v>1.6930000000000008E-2</c:v>
                </c:pt>
                <c:pt idx="287">
                  <c:v>1.7930000000000008E-2</c:v>
                </c:pt>
                <c:pt idx="288">
                  <c:v>1.8930000000000009E-2</c:v>
                </c:pt>
                <c:pt idx="289">
                  <c:v>1.993000000000001E-2</c:v>
                </c:pt>
                <c:pt idx="290">
                  <c:v>2.0930000000000011E-2</c:v>
                </c:pt>
                <c:pt idx="291">
                  <c:v>2.1930000000000012E-2</c:v>
                </c:pt>
                <c:pt idx="292">
                  <c:v>2.2930000000000013E-2</c:v>
                </c:pt>
                <c:pt idx="293">
                  <c:v>2.3930000000000014E-2</c:v>
                </c:pt>
                <c:pt idx="294">
                  <c:v>2.4930000000000015E-2</c:v>
                </c:pt>
                <c:pt idx="295">
                  <c:v>2.5930000000000016E-2</c:v>
                </c:pt>
                <c:pt idx="296">
                  <c:v>2.6930000000000016E-2</c:v>
                </c:pt>
                <c:pt idx="297">
                  <c:v>2.7930000000000017E-2</c:v>
                </c:pt>
                <c:pt idx="298">
                  <c:v>2.8930000000000018E-2</c:v>
                </c:pt>
                <c:pt idx="299">
                  <c:v>2.9930000000000019E-2</c:v>
                </c:pt>
                <c:pt idx="300">
                  <c:v>3.093000000000002E-2</c:v>
                </c:pt>
                <c:pt idx="301">
                  <c:v>3.1930000000000021E-2</c:v>
                </c:pt>
                <c:pt idx="302">
                  <c:v>3.2930000000000022E-2</c:v>
                </c:pt>
                <c:pt idx="303">
                  <c:v>3.3930000000000023E-2</c:v>
                </c:pt>
                <c:pt idx="304">
                  <c:v>3.4930000000000024E-2</c:v>
                </c:pt>
                <c:pt idx="305">
                  <c:v>3.5930000000000024E-2</c:v>
                </c:pt>
                <c:pt idx="306">
                  <c:v>3.6930000000000025E-2</c:v>
                </c:pt>
                <c:pt idx="307">
                  <c:v>3.7930000000000026E-2</c:v>
                </c:pt>
                <c:pt idx="308">
                  <c:v>3.8930000000000027E-2</c:v>
                </c:pt>
                <c:pt idx="309">
                  <c:v>3.9930000000000028E-2</c:v>
                </c:pt>
                <c:pt idx="310">
                  <c:v>4.0930000000000029E-2</c:v>
                </c:pt>
                <c:pt idx="311">
                  <c:v>4.193000000000003E-2</c:v>
                </c:pt>
                <c:pt idx="312">
                  <c:v>4.2930000000000031E-2</c:v>
                </c:pt>
                <c:pt idx="313">
                  <c:v>4.3930000000000032E-2</c:v>
                </c:pt>
                <c:pt idx="314">
                  <c:v>4.4930000000000032E-2</c:v>
                </c:pt>
                <c:pt idx="315">
                  <c:v>4.5930000000000033E-2</c:v>
                </c:pt>
                <c:pt idx="316">
                  <c:v>4.6930000000000034E-2</c:v>
                </c:pt>
                <c:pt idx="317">
                  <c:v>4.7930000000000035E-2</c:v>
                </c:pt>
                <c:pt idx="318">
                  <c:v>4.8930000000000036E-2</c:v>
                </c:pt>
                <c:pt idx="319">
                  <c:v>4.9930000000000037E-2</c:v>
                </c:pt>
                <c:pt idx="320">
                  <c:v>5.0930000000000038E-2</c:v>
                </c:pt>
                <c:pt idx="321">
                  <c:v>5.1930000000000039E-2</c:v>
                </c:pt>
                <c:pt idx="322">
                  <c:v>5.293000000000004E-2</c:v>
                </c:pt>
                <c:pt idx="323">
                  <c:v>5.393000000000004E-2</c:v>
                </c:pt>
                <c:pt idx="324">
                  <c:v>5.4930000000000041E-2</c:v>
                </c:pt>
                <c:pt idx="325">
                  <c:v>5.5930000000000042E-2</c:v>
                </c:pt>
                <c:pt idx="326">
                  <c:v>5.6930000000000043E-2</c:v>
                </c:pt>
                <c:pt idx="327">
                  <c:v>5.7930000000000044E-2</c:v>
                </c:pt>
                <c:pt idx="328">
                  <c:v>5.6930000000000043E-2</c:v>
                </c:pt>
                <c:pt idx="329">
                  <c:v>5.5930000000000042E-2</c:v>
                </c:pt>
                <c:pt idx="330">
                  <c:v>5.4930000000000041E-2</c:v>
                </c:pt>
                <c:pt idx="331">
                  <c:v>5.393000000000004E-2</c:v>
                </c:pt>
                <c:pt idx="332">
                  <c:v>5.293000000000004E-2</c:v>
                </c:pt>
                <c:pt idx="333">
                  <c:v>5.1930000000000039E-2</c:v>
                </c:pt>
                <c:pt idx="334">
                  <c:v>5.0930000000000038E-2</c:v>
                </c:pt>
                <c:pt idx="335">
                  <c:v>4.9930000000000037E-2</c:v>
                </c:pt>
                <c:pt idx="336">
                  <c:v>4.8930000000000036E-2</c:v>
                </c:pt>
                <c:pt idx="337">
                  <c:v>4.7930000000000035E-2</c:v>
                </c:pt>
                <c:pt idx="338">
                  <c:v>4.6930000000000034E-2</c:v>
                </c:pt>
                <c:pt idx="339">
                  <c:v>4.5930000000000033E-2</c:v>
                </c:pt>
                <c:pt idx="340">
                  <c:v>4.4930000000000032E-2</c:v>
                </c:pt>
                <c:pt idx="341">
                  <c:v>4.3930000000000032E-2</c:v>
                </c:pt>
                <c:pt idx="342">
                  <c:v>4.2930000000000031E-2</c:v>
                </c:pt>
                <c:pt idx="343">
                  <c:v>4.193000000000003E-2</c:v>
                </c:pt>
                <c:pt idx="344">
                  <c:v>4.0930000000000029E-2</c:v>
                </c:pt>
                <c:pt idx="345">
                  <c:v>3.9930000000000028E-2</c:v>
                </c:pt>
                <c:pt idx="346">
                  <c:v>3.8930000000000027E-2</c:v>
                </c:pt>
                <c:pt idx="347">
                  <c:v>3.7930000000000026E-2</c:v>
                </c:pt>
                <c:pt idx="348">
                  <c:v>3.6930000000000025E-2</c:v>
                </c:pt>
                <c:pt idx="349">
                  <c:v>3.5930000000000024E-2</c:v>
                </c:pt>
                <c:pt idx="350">
                  <c:v>3.4930000000000024E-2</c:v>
                </c:pt>
                <c:pt idx="351">
                  <c:v>3.3930000000000023E-2</c:v>
                </c:pt>
                <c:pt idx="352">
                  <c:v>3.2930000000000022E-2</c:v>
                </c:pt>
                <c:pt idx="353">
                  <c:v>3.1930000000000021E-2</c:v>
                </c:pt>
                <c:pt idx="354">
                  <c:v>3.093000000000002E-2</c:v>
                </c:pt>
                <c:pt idx="355">
                  <c:v>2.9930000000000019E-2</c:v>
                </c:pt>
                <c:pt idx="356">
                  <c:v>2.8930000000000018E-2</c:v>
                </c:pt>
                <c:pt idx="357">
                  <c:v>2.7930000000000017E-2</c:v>
                </c:pt>
                <c:pt idx="358">
                  <c:v>2.6930000000000016E-2</c:v>
                </c:pt>
                <c:pt idx="359">
                  <c:v>2.5930000000000016E-2</c:v>
                </c:pt>
                <c:pt idx="360">
                  <c:v>2.4930000000000015E-2</c:v>
                </c:pt>
                <c:pt idx="361">
                  <c:v>2.3930000000000014E-2</c:v>
                </c:pt>
                <c:pt idx="362">
                  <c:v>2.2930000000000013E-2</c:v>
                </c:pt>
                <c:pt idx="363">
                  <c:v>2.1930000000000012E-2</c:v>
                </c:pt>
                <c:pt idx="364">
                  <c:v>2.0930000000000011E-2</c:v>
                </c:pt>
                <c:pt idx="365">
                  <c:v>1.993000000000001E-2</c:v>
                </c:pt>
                <c:pt idx="366">
                  <c:v>1.8930000000000009E-2</c:v>
                </c:pt>
                <c:pt idx="367">
                  <c:v>1.7930000000000008E-2</c:v>
                </c:pt>
                <c:pt idx="368">
                  <c:v>1.6930000000000008E-2</c:v>
                </c:pt>
                <c:pt idx="369">
                  <c:v>1.5930000000000007E-2</c:v>
                </c:pt>
                <c:pt idx="370">
                  <c:v>1.6930000000000008E-2</c:v>
                </c:pt>
                <c:pt idx="371">
                  <c:v>1.7930000000000008E-2</c:v>
                </c:pt>
                <c:pt idx="372">
                  <c:v>1.8930000000000009E-2</c:v>
                </c:pt>
                <c:pt idx="373">
                  <c:v>1.993000000000001E-2</c:v>
                </c:pt>
                <c:pt idx="374">
                  <c:v>2.0930000000000011E-2</c:v>
                </c:pt>
                <c:pt idx="375">
                  <c:v>2.1930000000000012E-2</c:v>
                </c:pt>
                <c:pt idx="376">
                  <c:v>2.2930000000000013E-2</c:v>
                </c:pt>
                <c:pt idx="377">
                  <c:v>2.3930000000000014E-2</c:v>
                </c:pt>
                <c:pt idx="378">
                  <c:v>2.4930000000000015E-2</c:v>
                </c:pt>
                <c:pt idx="379">
                  <c:v>2.5930000000000016E-2</c:v>
                </c:pt>
                <c:pt idx="380">
                  <c:v>2.6930000000000016E-2</c:v>
                </c:pt>
                <c:pt idx="381">
                  <c:v>2.7930000000000017E-2</c:v>
                </c:pt>
                <c:pt idx="382">
                  <c:v>2.8930000000000018E-2</c:v>
                </c:pt>
                <c:pt idx="383">
                  <c:v>2.9930000000000019E-2</c:v>
                </c:pt>
                <c:pt idx="384">
                  <c:v>3.093000000000002E-2</c:v>
                </c:pt>
                <c:pt idx="385">
                  <c:v>3.1930000000000021E-2</c:v>
                </c:pt>
                <c:pt idx="386">
                  <c:v>3.2930000000000022E-2</c:v>
                </c:pt>
                <c:pt idx="387">
                  <c:v>3.3930000000000023E-2</c:v>
                </c:pt>
                <c:pt idx="388">
                  <c:v>3.4930000000000024E-2</c:v>
                </c:pt>
                <c:pt idx="389">
                  <c:v>3.5930000000000024E-2</c:v>
                </c:pt>
                <c:pt idx="390">
                  <c:v>3.6930000000000025E-2</c:v>
                </c:pt>
                <c:pt idx="391">
                  <c:v>3.7930000000000026E-2</c:v>
                </c:pt>
                <c:pt idx="392">
                  <c:v>3.8930000000000027E-2</c:v>
                </c:pt>
                <c:pt idx="393">
                  <c:v>3.9930000000000028E-2</c:v>
                </c:pt>
                <c:pt idx="394">
                  <c:v>4.0930000000000029E-2</c:v>
                </c:pt>
                <c:pt idx="395">
                  <c:v>4.193000000000003E-2</c:v>
                </c:pt>
                <c:pt idx="396">
                  <c:v>4.2930000000000031E-2</c:v>
                </c:pt>
                <c:pt idx="397">
                  <c:v>4.3930000000000032E-2</c:v>
                </c:pt>
                <c:pt idx="398">
                  <c:v>4.4930000000000032E-2</c:v>
                </c:pt>
                <c:pt idx="399">
                  <c:v>4.5930000000000033E-2</c:v>
                </c:pt>
                <c:pt idx="400">
                  <c:v>4.6930000000000034E-2</c:v>
                </c:pt>
                <c:pt idx="401">
                  <c:v>4.7930000000000035E-2</c:v>
                </c:pt>
                <c:pt idx="402">
                  <c:v>4.8930000000000036E-2</c:v>
                </c:pt>
                <c:pt idx="403">
                  <c:v>4.9930000000000037E-2</c:v>
                </c:pt>
                <c:pt idx="404">
                  <c:v>5.0930000000000038E-2</c:v>
                </c:pt>
                <c:pt idx="405">
                  <c:v>5.1930000000000039E-2</c:v>
                </c:pt>
                <c:pt idx="406">
                  <c:v>5.293000000000004E-2</c:v>
                </c:pt>
                <c:pt idx="407">
                  <c:v>5.393000000000004E-2</c:v>
                </c:pt>
                <c:pt idx="408">
                  <c:v>5.4930000000000041E-2</c:v>
                </c:pt>
                <c:pt idx="409">
                  <c:v>5.5930000000000042E-2</c:v>
                </c:pt>
                <c:pt idx="410">
                  <c:v>5.6930000000000043E-2</c:v>
                </c:pt>
                <c:pt idx="411">
                  <c:v>5.7930000000000044E-2</c:v>
                </c:pt>
                <c:pt idx="412">
                  <c:v>5.6930000000000043E-2</c:v>
                </c:pt>
                <c:pt idx="413">
                  <c:v>5.5930000000000042E-2</c:v>
                </c:pt>
                <c:pt idx="414">
                  <c:v>5.4930000000000041E-2</c:v>
                </c:pt>
                <c:pt idx="415">
                  <c:v>5.393000000000004E-2</c:v>
                </c:pt>
                <c:pt idx="416">
                  <c:v>5.293000000000004E-2</c:v>
                </c:pt>
                <c:pt idx="417">
                  <c:v>5.1930000000000039E-2</c:v>
                </c:pt>
                <c:pt idx="418">
                  <c:v>5.0930000000000038E-2</c:v>
                </c:pt>
                <c:pt idx="419">
                  <c:v>4.9930000000000037E-2</c:v>
                </c:pt>
                <c:pt idx="420">
                  <c:v>4.8930000000000036E-2</c:v>
                </c:pt>
                <c:pt idx="421">
                  <c:v>4.7930000000000035E-2</c:v>
                </c:pt>
                <c:pt idx="422">
                  <c:v>4.6930000000000034E-2</c:v>
                </c:pt>
                <c:pt idx="423">
                  <c:v>4.5930000000000033E-2</c:v>
                </c:pt>
                <c:pt idx="424">
                  <c:v>4.4930000000000032E-2</c:v>
                </c:pt>
                <c:pt idx="425">
                  <c:v>4.3930000000000032E-2</c:v>
                </c:pt>
                <c:pt idx="426">
                  <c:v>4.2930000000000031E-2</c:v>
                </c:pt>
                <c:pt idx="427">
                  <c:v>4.193000000000003E-2</c:v>
                </c:pt>
                <c:pt idx="428">
                  <c:v>4.0930000000000029E-2</c:v>
                </c:pt>
                <c:pt idx="429">
                  <c:v>3.9930000000000028E-2</c:v>
                </c:pt>
                <c:pt idx="430">
                  <c:v>3.8930000000000027E-2</c:v>
                </c:pt>
                <c:pt idx="431">
                  <c:v>3.7930000000000026E-2</c:v>
                </c:pt>
                <c:pt idx="432">
                  <c:v>3.6930000000000025E-2</c:v>
                </c:pt>
                <c:pt idx="433">
                  <c:v>3.5930000000000024E-2</c:v>
                </c:pt>
                <c:pt idx="434">
                  <c:v>3.4930000000000024E-2</c:v>
                </c:pt>
                <c:pt idx="435">
                  <c:v>3.3930000000000023E-2</c:v>
                </c:pt>
                <c:pt idx="436">
                  <c:v>3.2930000000000022E-2</c:v>
                </c:pt>
                <c:pt idx="437">
                  <c:v>3.1930000000000021E-2</c:v>
                </c:pt>
                <c:pt idx="438">
                  <c:v>3.093000000000002E-2</c:v>
                </c:pt>
                <c:pt idx="439">
                  <c:v>2.9930000000000019E-2</c:v>
                </c:pt>
                <c:pt idx="440">
                  <c:v>2.8930000000000018E-2</c:v>
                </c:pt>
                <c:pt idx="441">
                  <c:v>2.7930000000000017E-2</c:v>
                </c:pt>
                <c:pt idx="442">
                  <c:v>2.6930000000000016E-2</c:v>
                </c:pt>
                <c:pt idx="443">
                  <c:v>2.5930000000000016E-2</c:v>
                </c:pt>
                <c:pt idx="444">
                  <c:v>2.4930000000000015E-2</c:v>
                </c:pt>
                <c:pt idx="445">
                  <c:v>2.3930000000000014E-2</c:v>
                </c:pt>
                <c:pt idx="446">
                  <c:v>2.2930000000000013E-2</c:v>
                </c:pt>
                <c:pt idx="447">
                  <c:v>2.1930000000000012E-2</c:v>
                </c:pt>
                <c:pt idx="448">
                  <c:v>2.0930000000000011E-2</c:v>
                </c:pt>
                <c:pt idx="449">
                  <c:v>1.993000000000001E-2</c:v>
                </c:pt>
                <c:pt idx="450">
                  <c:v>1.8930000000000009E-2</c:v>
                </c:pt>
                <c:pt idx="451">
                  <c:v>1.7930000000000008E-2</c:v>
                </c:pt>
                <c:pt idx="452">
                  <c:v>1.6930000000000008E-2</c:v>
                </c:pt>
                <c:pt idx="453">
                  <c:v>1.5930000000000007E-2</c:v>
                </c:pt>
                <c:pt idx="454">
                  <c:v>1.6930000000000008E-2</c:v>
                </c:pt>
                <c:pt idx="455">
                  <c:v>1.7930000000000008E-2</c:v>
                </c:pt>
                <c:pt idx="456">
                  <c:v>1.8930000000000009E-2</c:v>
                </c:pt>
                <c:pt idx="457">
                  <c:v>1.993000000000001E-2</c:v>
                </c:pt>
                <c:pt idx="458">
                  <c:v>2.0930000000000011E-2</c:v>
                </c:pt>
                <c:pt idx="459">
                  <c:v>2.1930000000000012E-2</c:v>
                </c:pt>
                <c:pt idx="460">
                  <c:v>2.2930000000000013E-2</c:v>
                </c:pt>
                <c:pt idx="461">
                  <c:v>2.3930000000000014E-2</c:v>
                </c:pt>
                <c:pt idx="462">
                  <c:v>2.4930000000000015E-2</c:v>
                </c:pt>
                <c:pt idx="463">
                  <c:v>2.5930000000000016E-2</c:v>
                </c:pt>
                <c:pt idx="464">
                  <c:v>2.6930000000000016E-2</c:v>
                </c:pt>
                <c:pt idx="465">
                  <c:v>2.7930000000000017E-2</c:v>
                </c:pt>
                <c:pt idx="466">
                  <c:v>2.8930000000000018E-2</c:v>
                </c:pt>
                <c:pt idx="467">
                  <c:v>2.9930000000000019E-2</c:v>
                </c:pt>
                <c:pt idx="468">
                  <c:v>3.093000000000002E-2</c:v>
                </c:pt>
                <c:pt idx="469">
                  <c:v>3.1930000000000021E-2</c:v>
                </c:pt>
                <c:pt idx="470">
                  <c:v>3.2930000000000022E-2</c:v>
                </c:pt>
                <c:pt idx="471">
                  <c:v>3.3930000000000023E-2</c:v>
                </c:pt>
                <c:pt idx="472">
                  <c:v>3.4930000000000024E-2</c:v>
                </c:pt>
                <c:pt idx="473">
                  <c:v>3.5930000000000024E-2</c:v>
                </c:pt>
                <c:pt idx="474">
                  <c:v>3.6930000000000025E-2</c:v>
                </c:pt>
                <c:pt idx="475">
                  <c:v>3.7930000000000026E-2</c:v>
                </c:pt>
                <c:pt idx="476">
                  <c:v>3.8930000000000027E-2</c:v>
                </c:pt>
                <c:pt idx="477">
                  <c:v>3.9930000000000028E-2</c:v>
                </c:pt>
                <c:pt idx="478">
                  <c:v>4.0930000000000029E-2</c:v>
                </c:pt>
                <c:pt idx="479">
                  <c:v>4.193000000000003E-2</c:v>
                </c:pt>
                <c:pt idx="480">
                  <c:v>4.2930000000000031E-2</c:v>
                </c:pt>
                <c:pt idx="481">
                  <c:v>4.3930000000000032E-2</c:v>
                </c:pt>
                <c:pt idx="482">
                  <c:v>4.4930000000000032E-2</c:v>
                </c:pt>
                <c:pt idx="483">
                  <c:v>4.5930000000000033E-2</c:v>
                </c:pt>
                <c:pt idx="484">
                  <c:v>4.6930000000000034E-2</c:v>
                </c:pt>
                <c:pt idx="485">
                  <c:v>4.7930000000000035E-2</c:v>
                </c:pt>
                <c:pt idx="486">
                  <c:v>4.8930000000000036E-2</c:v>
                </c:pt>
                <c:pt idx="487">
                  <c:v>4.9930000000000037E-2</c:v>
                </c:pt>
                <c:pt idx="488">
                  <c:v>5.0930000000000038E-2</c:v>
                </c:pt>
                <c:pt idx="489">
                  <c:v>5.1930000000000039E-2</c:v>
                </c:pt>
                <c:pt idx="490">
                  <c:v>5.293000000000004E-2</c:v>
                </c:pt>
                <c:pt idx="491">
                  <c:v>5.393000000000004E-2</c:v>
                </c:pt>
                <c:pt idx="492">
                  <c:v>5.4930000000000041E-2</c:v>
                </c:pt>
                <c:pt idx="493">
                  <c:v>5.5930000000000042E-2</c:v>
                </c:pt>
                <c:pt idx="494">
                  <c:v>5.6930000000000043E-2</c:v>
                </c:pt>
                <c:pt idx="495">
                  <c:v>5.7930000000000044E-2</c:v>
                </c:pt>
                <c:pt idx="496">
                  <c:v>5.6930000000000043E-2</c:v>
                </c:pt>
                <c:pt idx="497">
                  <c:v>5.5930000000000042E-2</c:v>
                </c:pt>
                <c:pt idx="498">
                  <c:v>5.4930000000000041E-2</c:v>
                </c:pt>
                <c:pt idx="499">
                  <c:v>5.393000000000004E-2</c:v>
                </c:pt>
                <c:pt idx="500">
                  <c:v>5.293000000000004E-2</c:v>
                </c:pt>
                <c:pt idx="501">
                  <c:v>5.1930000000000039E-2</c:v>
                </c:pt>
                <c:pt idx="502">
                  <c:v>5.0930000000000038E-2</c:v>
                </c:pt>
                <c:pt idx="503">
                  <c:v>4.9930000000000037E-2</c:v>
                </c:pt>
                <c:pt idx="504">
                  <c:v>4.8930000000000036E-2</c:v>
                </c:pt>
                <c:pt idx="505">
                  <c:v>4.7930000000000035E-2</c:v>
                </c:pt>
                <c:pt idx="506">
                  <c:v>4.6930000000000034E-2</c:v>
                </c:pt>
                <c:pt idx="507">
                  <c:v>4.5930000000000033E-2</c:v>
                </c:pt>
                <c:pt idx="508">
                  <c:v>4.4930000000000032E-2</c:v>
                </c:pt>
                <c:pt idx="509">
                  <c:v>4.3930000000000032E-2</c:v>
                </c:pt>
                <c:pt idx="510">
                  <c:v>4.2930000000000031E-2</c:v>
                </c:pt>
                <c:pt idx="511">
                  <c:v>4.193000000000003E-2</c:v>
                </c:pt>
                <c:pt idx="512">
                  <c:v>4.0930000000000029E-2</c:v>
                </c:pt>
                <c:pt idx="513">
                  <c:v>3.9930000000000028E-2</c:v>
                </c:pt>
                <c:pt idx="514">
                  <c:v>3.8930000000000027E-2</c:v>
                </c:pt>
                <c:pt idx="515">
                  <c:v>3.7930000000000026E-2</c:v>
                </c:pt>
                <c:pt idx="516">
                  <c:v>3.6930000000000025E-2</c:v>
                </c:pt>
                <c:pt idx="517">
                  <c:v>3.5930000000000024E-2</c:v>
                </c:pt>
                <c:pt idx="518">
                  <c:v>3.4930000000000024E-2</c:v>
                </c:pt>
                <c:pt idx="519">
                  <c:v>3.3930000000000023E-2</c:v>
                </c:pt>
                <c:pt idx="520">
                  <c:v>3.2930000000000022E-2</c:v>
                </c:pt>
                <c:pt idx="521">
                  <c:v>3.1930000000000021E-2</c:v>
                </c:pt>
                <c:pt idx="522">
                  <c:v>3.093000000000002E-2</c:v>
                </c:pt>
                <c:pt idx="523">
                  <c:v>2.9930000000000019E-2</c:v>
                </c:pt>
                <c:pt idx="524">
                  <c:v>2.8930000000000018E-2</c:v>
                </c:pt>
                <c:pt idx="525">
                  <c:v>2.7930000000000017E-2</c:v>
                </c:pt>
                <c:pt idx="526">
                  <c:v>2.6930000000000016E-2</c:v>
                </c:pt>
                <c:pt idx="527">
                  <c:v>2.5930000000000016E-2</c:v>
                </c:pt>
                <c:pt idx="528">
                  <c:v>2.4930000000000015E-2</c:v>
                </c:pt>
                <c:pt idx="529">
                  <c:v>2.3930000000000014E-2</c:v>
                </c:pt>
                <c:pt idx="530">
                  <c:v>2.2930000000000013E-2</c:v>
                </c:pt>
                <c:pt idx="531">
                  <c:v>2.1930000000000012E-2</c:v>
                </c:pt>
                <c:pt idx="532">
                  <c:v>2.0930000000000011E-2</c:v>
                </c:pt>
                <c:pt idx="533">
                  <c:v>1.993000000000001E-2</c:v>
                </c:pt>
                <c:pt idx="534">
                  <c:v>1.8930000000000009E-2</c:v>
                </c:pt>
                <c:pt idx="535">
                  <c:v>1.7930000000000008E-2</c:v>
                </c:pt>
                <c:pt idx="536">
                  <c:v>1.6930000000000008E-2</c:v>
                </c:pt>
                <c:pt idx="537">
                  <c:v>1.5930000000000007E-2</c:v>
                </c:pt>
                <c:pt idx="538">
                  <c:v>1.6930000000000008E-2</c:v>
                </c:pt>
                <c:pt idx="539">
                  <c:v>1.7930000000000008E-2</c:v>
                </c:pt>
                <c:pt idx="540">
                  <c:v>1.8930000000000009E-2</c:v>
                </c:pt>
                <c:pt idx="541">
                  <c:v>1.993000000000001E-2</c:v>
                </c:pt>
                <c:pt idx="542">
                  <c:v>2.0930000000000011E-2</c:v>
                </c:pt>
                <c:pt idx="543">
                  <c:v>2.1930000000000012E-2</c:v>
                </c:pt>
                <c:pt idx="544">
                  <c:v>2.2930000000000013E-2</c:v>
                </c:pt>
                <c:pt idx="545">
                  <c:v>2.3930000000000014E-2</c:v>
                </c:pt>
                <c:pt idx="546">
                  <c:v>2.4930000000000015E-2</c:v>
                </c:pt>
                <c:pt idx="547">
                  <c:v>2.5930000000000016E-2</c:v>
                </c:pt>
                <c:pt idx="548">
                  <c:v>2.6930000000000016E-2</c:v>
                </c:pt>
                <c:pt idx="549">
                  <c:v>2.7930000000000017E-2</c:v>
                </c:pt>
                <c:pt idx="550">
                  <c:v>2.8930000000000018E-2</c:v>
                </c:pt>
                <c:pt idx="551">
                  <c:v>2.9930000000000019E-2</c:v>
                </c:pt>
                <c:pt idx="552">
                  <c:v>3.093000000000002E-2</c:v>
                </c:pt>
                <c:pt idx="553">
                  <c:v>3.1930000000000021E-2</c:v>
                </c:pt>
                <c:pt idx="554">
                  <c:v>3.2930000000000022E-2</c:v>
                </c:pt>
                <c:pt idx="555">
                  <c:v>3.3930000000000023E-2</c:v>
                </c:pt>
                <c:pt idx="556">
                  <c:v>3.4930000000000024E-2</c:v>
                </c:pt>
                <c:pt idx="557">
                  <c:v>3.5930000000000024E-2</c:v>
                </c:pt>
                <c:pt idx="558">
                  <c:v>3.6930000000000025E-2</c:v>
                </c:pt>
                <c:pt idx="559">
                  <c:v>3.7930000000000026E-2</c:v>
                </c:pt>
                <c:pt idx="560">
                  <c:v>3.8930000000000027E-2</c:v>
                </c:pt>
                <c:pt idx="561">
                  <c:v>3.9930000000000028E-2</c:v>
                </c:pt>
                <c:pt idx="562">
                  <c:v>4.0930000000000029E-2</c:v>
                </c:pt>
                <c:pt idx="563">
                  <c:v>4.193000000000003E-2</c:v>
                </c:pt>
                <c:pt idx="564">
                  <c:v>4.2930000000000031E-2</c:v>
                </c:pt>
                <c:pt idx="565">
                  <c:v>4.3930000000000032E-2</c:v>
                </c:pt>
                <c:pt idx="566">
                  <c:v>4.4930000000000032E-2</c:v>
                </c:pt>
                <c:pt idx="567">
                  <c:v>4.5930000000000033E-2</c:v>
                </c:pt>
                <c:pt idx="568">
                  <c:v>4.6930000000000034E-2</c:v>
                </c:pt>
                <c:pt idx="569">
                  <c:v>4.7930000000000035E-2</c:v>
                </c:pt>
                <c:pt idx="570">
                  <c:v>4.8930000000000036E-2</c:v>
                </c:pt>
                <c:pt idx="571">
                  <c:v>4.9930000000000037E-2</c:v>
                </c:pt>
                <c:pt idx="572">
                  <c:v>5.0930000000000038E-2</c:v>
                </c:pt>
                <c:pt idx="573">
                  <c:v>5.1930000000000039E-2</c:v>
                </c:pt>
                <c:pt idx="574">
                  <c:v>5.293000000000004E-2</c:v>
                </c:pt>
                <c:pt idx="575">
                  <c:v>5.393000000000004E-2</c:v>
                </c:pt>
                <c:pt idx="576">
                  <c:v>5.4930000000000041E-2</c:v>
                </c:pt>
                <c:pt idx="577">
                  <c:v>5.5930000000000042E-2</c:v>
                </c:pt>
                <c:pt idx="578">
                  <c:v>5.6930000000000043E-2</c:v>
                </c:pt>
                <c:pt idx="579">
                  <c:v>5.7930000000000044E-2</c:v>
                </c:pt>
                <c:pt idx="580">
                  <c:v>5.8930000000000045E-2</c:v>
                </c:pt>
                <c:pt idx="581">
                  <c:v>5.7930000000000044E-2</c:v>
                </c:pt>
                <c:pt idx="582">
                  <c:v>5.6930000000000043E-2</c:v>
                </c:pt>
                <c:pt idx="583">
                  <c:v>5.5930000000000042E-2</c:v>
                </c:pt>
                <c:pt idx="584">
                  <c:v>5.4930000000000041E-2</c:v>
                </c:pt>
                <c:pt idx="585">
                  <c:v>5.393000000000004E-2</c:v>
                </c:pt>
                <c:pt idx="586">
                  <c:v>5.293000000000004E-2</c:v>
                </c:pt>
                <c:pt idx="587">
                  <c:v>5.1930000000000039E-2</c:v>
                </c:pt>
                <c:pt idx="588">
                  <c:v>5.0930000000000038E-2</c:v>
                </c:pt>
                <c:pt idx="589">
                  <c:v>4.9930000000000037E-2</c:v>
                </c:pt>
                <c:pt idx="590">
                  <c:v>4.8930000000000036E-2</c:v>
                </c:pt>
                <c:pt idx="591">
                  <c:v>4.7930000000000035E-2</c:v>
                </c:pt>
                <c:pt idx="592">
                  <c:v>4.6930000000000034E-2</c:v>
                </c:pt>
                <c:pt idx="593">
                  <c:v>4.5930000000000033E-2</c:v>
                </c:pt>
                <c:pt idx="594">
                  <c:v>4.4930000000000032E-2</c:v>
                </c:pt>
                <c:pt idx="595">
                  <c:v>4.3930000000000032E-2</c:v>
                </c:pt>
                <c:pt idx="596">
                  <c:v>4.2930000000000031E-2</c:v>
                </c:pt>
                <c:pt idx="597">
                  <c:v>4.193000000000003E-2</c:v>
                </c:pt>
                <c:pt idx="598">
                  <c:v>4.0930000000000029E-2</c:v>
                </c:pt>
                <c:pt idx="599">
                  <c:v>3.9930000000000028E-2</c:v>
                </c:pt>
                <c:pt idx="600">
                  <c:v>3.8930000000000027E-2</c:v>
                </c:pt>
                <c:pt idx="601">
                  <c:v>3.7930000000000026E-2</c:v>
                </c:pt>
                <c:pt idx="602">
                  <c:v>3.6930000000000025E-2</c:v>
                </c:pt>
                <c:pt idx="603">
                  <c:v>3.5930000000000024E-2</c:v>
                </c:pt>
                <c:pt idx="604">
                  <c:v>3.4930000000000024E-2</c:v>
                </c:pt>
                <c:pt idx="605">
                  <c:v>3.3930000000000023E-2</c:v>
                </c:pt>
                <c:pt idx="606">
                  <c:v>3.2930000000000022E-2</c:v>
                </c:pt>
                <c:pt idx="607">
                  <c:v>3.1930000000000021E-2</c:v>
                </c:pt>
                <c:pt idx="608">
                  <c:v>3.093000000000002E-2</c:v>
                </c:pt>
                <c:pt idx="609">
                  <c:v>2.9930000000000019E-2</c:v>
                </c:pt>
                <c:pt idx="610">
                  <c:v>2.8930000000000018E-2</c:v>
                </c:pt>
                <c:pt idx="611">
                  <c:v>2.7930000000000017E-2</c:v>
                </c:pt>
                <c:pt idx="612">
                  <c:v>2.6930000000000016E-2</c:v>
                </c:pt>
                <c:pt idx="613">
                  <c:v>2.5930000000000016E-2</c:v>
                </c:pt>
                <c:pt idx="614">
                  <c:v>2.4930000000000015E-2</c:v>
                </c:pt>
                <c:pt idx="615">
                  <c:v>2.3930000000000014E-2</c:v>
                </c:pt>
                <c:pt idx="616">
                  <c:v>2.2930000000000013E-2</c:v>
                </c:pt>
                <c:pt idx="617">
                  <c:v>2.1930000000000012E-2</c:v>
                </c:pt>
                <c:pt idx="618">
                  <c:v>2.0930000000000011E-2</c:v>
                </c:pt>
                <c:pt idx="619">
                  <c:v>1.993000000000001E-2</c:v>
                </c:pt>
                <c:pt idx="620">
                  <c:v>1.8930000000000009E-2</c:v>
                </c:pt>
                <c:pt idx="621">
                  <c:v>1.7930000000000008E-2</c:v>
                </c:pt>
                <c:pt idx="622">
                  <c:v>1.6930000000000008E-2</c:v>
                </c:pt>
                <c:pt idx="623">
                  <c:v>1.5930000000000007E-2</c:v>
                </c:pt>
                <c:pt idx="624">
                  <c:v>1.6930000000000008E-2</c:v>
                </c:pt>
                <c:pt idx="625">
                  <c:v>1.7930000000000008E-2</c:v>
                </c:pt>
                <c:pt idx="626">
                  <c:v>1.8930000000000009E-2</c:v>
                </c:pt>
                <c:pt idx="627">
                  <c:v>1.993000000000001E-2</c:v>
                </c:pt>
                <c:pt idx="628">
                  <c:v>2.0930000000000011E-2</c:v>
                </c:pt>
                <c:pt idx="629">
                  <c:v>2.1930000000000012E-2</c:v>
                </c:pt>
                <c:pt idx="630">
                  <c:v>2.2930000000000013E-2</c:v>
                </c:pt>
                <c:pt idx="631">
                  <c:v>2.3930000000000014E-2</c:v>
                </c:pt>
                <c:pt idx="632">
                  <c:v>2.4930000000000015E-2</c:v>
                </c:pt>
                <c:pt idx="633">
                  <c:v>2.5930000000000016E-2</c:v>
                </c:pt>
                <c:pt idx="634">
                  <c:v>2.6930000000000016E-2</c:v>
                </c:pt>
                <c:pt idx="635">
                  <c:v>2.7930000000000017E-2</c:v>
                </c:pt>
                <c:pt idx="636">
                  <c:v>2.8930000000000018E-2</c:v>
                </c:pt>
                <c:pt idx="637">
                  <c:v>2.9930000000000019E-2</c:v>
                </c:pt>
                <c:pt idx="638">
                  <c:v>3.093000000000002E-2</c:v>
                </c:pt>
                <c:pt idx="639">
                  <c:v>3.1930000000000021E-2</c:v>
                </c:pt>
                <c:pt idx="640">
                  <c:v>3.2930000000000022E-2</c:v>
                </c:pt>
                <c:pt idx="641">
                  <c:v>3.3930000000000023E-2</c:v>
                </c:pt>
                <c:pt idx="642">
                  <c:v>3.4930000000000024E-2</c:v>
                </c:pt>
                <c:pt idx="643">
                  <c:v>3.5930000000000024E-2</c:v>
                </c:pt>
                <c:pt idx="644">
                  <c:v>3.6930000000000025E-2</c:v>
                </c:pt>
                <c:pt idx="645">
                  <c:v>3.7930000000000026E-2</c:v>
                </c:pt>
                <c:pt idx="646">
                  <c:v>3.8930000000000027E-2</c:v>
                </c:pt>
                <c:pt idx="647">
                  <c:v>3.9930000000000028E-2</c:v>
                </c:pt>
                <c:pt idx="648">
                  <c:v>4.0930000000000029E-2</c:v>
                </c:pt>
                <c:pt idx="649">
                  <c:v>4.193000000000003E-2</c:v>
                </c:pt>
                <c:pt idx="650">
                  <c:v>4.2930000000000031E-2</c:v>
                </c:pt>
                <c:pt idx="651">
                  <c:v>4.3930000000000032E-2</c:v>
                </c:pt>
                <c:pt idx="652">
                  <c:v>4.4930000000000032E-2</c:v>
                </c:pt>
                <c:pt idx="653">
                  <c:v>4.5930000000000033E-2</c:v>
                </c:pt>
                <c:pt idx="654">
                  <c:v>4.6930000000000034E-2</c:v>
                </c:pt>
                <c:pt idx="655">
                  <c:v>4.7930000000000035E-2</c:v>
                </c:pt>
                <c:pt idx="656">
                  <c:v>4.8930000000000036E-2</c:v>
                </c:pt>
                <c:pt idx="657">
                  <c:v>4.9930000000000037E-2</c:v>
                </c:pt>
                <c:pt idx="658">
                  <c:v>5.0930000000000038E-2</c:v>
                </c:pt>
                <c:pt idx="659">
                  <c:v>5.1930000000000039E-2</c:v>
                </c:pt>
                <c:pt idx="660">
                  <c:v>5.293000000000004E-2</c:v>
                </c:pt>
                <c:pt idx="661">
                  <c:v>5.393000000000004E-2</c:v>
                </c:pt>
                <c:pt idx="662">
                  <c:v>5.4930000000000041E-2</c:v>
                </c:pt>
                <c:pt idx="663">
                  <c:v>5.5930000000000042E-2</c:v>
                </c:pt>
                <c:pt idx="664">
                  <c:v>5.6930000000000043E-2</c:v>
                </c:pt>
                <c:pt idx="665">
                  <c:v>5.7930000000000044E-2</c:v>
                </c:pt>
                <c:pt idx="666">
                  <c:v>5.8930000000000045E-2</c:v>
                </c:pt>
                <c:pt idx="667">
                  <c:v>5.7930000000000044E-2</c:v>
                </c:pt>
                <c:pt idx="668">
                  <c:v>5.6930000000000043E-2</c:v>
                </c:pt>
                <c:pt idx="669">
                  <c:v>5.5930000000000042E-2</c:v>
                </c:pt>
                <c:pt idx="670">
                  <c:v>5.4930000000000041E-2</c:v>
                </c:pt>
                <c:pt idx="671">
                  <c:v>5.393000000000004E-2</c:v>
                </c:pt>
                <c:pt idx="672">
                  <c:v>5.293000000000004E-2</c:v>
                </c:pt>
                <c:pt idx="673">
                  <c:v>5.1930000000000039E-2</c:v>
                </c:pt>
                <c:pt idx="674">
                  <c:v>5.0930000000000038E-2</c:v>
                </c:pt>
                <c:pt idx="675">
                  <c:v>4.9930000000000037E-2</c:v>
                </c:pt>
                <c:pt idx="676">
                  <c:v>4.8930000000000036E-2</c:v>
                </c:pt>
                <c:pt idx="677">
                  <c:v>4.7930000000000035E-2</c:v>
                </c:pt>
                <c:pt idx="678">
                  <c:v>4.6930000000000034E-2</c:v>
                </c:pt>
                <c:pt idx="679">
                  <c:v>4.5930000000000033E-2</c:v>
                </c:pt>
                <c:pt idx="680">
                  <c:v>4.4930000000000032E-2</c:v>
                </c:pt>
                <c:pt idx="681">
                  <c:v>4.3930000000000032E-2</c:v>
                </c:pt>
                <c:pt idx="682">
                  <c:v>4.2930000000000031E-2</c:v>
                </c:pt>
                <c:pt idx="683">
                  <c:v>4.193000000000003E-2</c:v>
                </c:pt>
                <c:pt idx="684">
                  <c:v>4.0930000000000029E-2</c:v>
                </c:pt>
                <c:pt idx="685">
                  <c:v>3.9930000000000028E-2</c:v>
                </c:pt>
                <c:pt idx="686">
                  <c:v>3.8930000000000027E-2</c:v>
                </c:pt>
                <c:pt idx="687">
                  <c:v>3.7930000000000026E-2</c:v>
                </c:pt>
                <c:pt idx="688">
                  <c:v>3.6930000000000025E-2</c:v>
                </c:pt>
                <c:pt idx="689">
                  <c:v>3.5930000000000024E-2</c:v>
                </c:pt>
                <c:pt idx="690">
                  <c:v>3.4930000000000024E-2</c:v>
                </c:pt>
                <c:pt idx="691">
                  <c:v>3.3930000000000023E-2</c:v>
                </c:pt>
                <c:pt idx="692">
                  <c:v>3.2930000000000022E-2</c:v>
                </c:pt>
                <c:pt idx="693">
                  <c:v>3.1930000000000021E-2</c:v>
                </c:pt>
                <c:pt idx="694">
                  <c:v>3.093000000000002E-2</c:v>
                </c:pt>
                <c:pt idx="695">
                  <c:v>2.9930000000000019E-2</c:v>
                </c:pt>
                <c:pt idx="696">
                  <c:v>2.8930000000000018E-2</c:v>
                </c:pt>
                <c:pt idx="697">
                  <c:v>2.7930000000000017E-2</c:v>
                </c:pt>
                <c:pt idx="698">
                  <c:v>2.6930000000000016E-2</c:v>
                </c:pt>
                <c:pt idx="699">
                  <c:v>2.5930000000000016E-2</c:v>
                </c:pt>
                <c:pt idx="700">
                  <c:v>2.4930000000000015E-2</c:v>
                </c:pt>
                <c:pt idx="701">
                  <c:v>2.3930000000000014E-2</c:v>
                </c:pt>
                <c:pt idx="702">
                  <c:v>2.2930000000000013E-2</c:v>
                </c:pt>
                <c:pt idx="703">
                  <c:v>2.1930000000000012E-2</c:v>
                </c:pt>
                <c:pt idx="704">
                  <c:v>2.0930000000000011E-2</c:v>
                </c:pt>
                <c:pt idx="705">
                  <c:v>1.993000000000001E-2</c:v>
                </c:pt>
                <c:pt idx="706">
                  <c:v>1.8930000000000009E-2</c:v>
                </c:pt>
                <c:pt idx="707">
                  <c:v>1.7930000000000008E-2</c:v>
                </c:pt>
                <c:pt idx="708">
                  <c:v>1.6930000000000008E-2</c:v>
                </c:pt>
                <c:pt idx="709">
                  <c:v>1.5930000000000007E-2</c:v>
                </c:pt>
                <c:pt idx="710">
                  <c:v>1.6930000000000008E-2</c:v>
                </c:pt>
                <c:pt idx="711">
                  <c:v>1.7930000000000008E-2</c:v>
                </c:pt>
                <c:pt idx="712">
                  <c:v>1.8930000000000009E-2</c:v>
                </c:pt>
                <c:pt idx="713">
                  <c:v>1.993000000000001E-2</c:v>
                </c:pt>
                <c:pt idx="714">
                  <c:v>2.0930000000000011E-2</c:v>
                </c:pt>
                <c:pt idx="715">
                  <c:v>2.1930000000000012E-2</c:v>
                </c:pt>
                <c:pt idx="716">
                  <c:v>2.2930000000000013E-2</c:v>
                </c:pt>
                <c:pt idx="717">
                  <c:v>2.3930000000000014E-2</c:v>
                </c:pt>
                <c:pt idx="718">
                  <c:v>2.4930000000000015E-2</c:v>
                </c:pt>
                <c:pt idx="719">
                  <c:v>2.5930000000000016E-2</c:v>
                </c:pt>
                <c:pt idx="720">
                  <c:v>2.6930000000000016E-2</c:v>
                </c:pt>
              </c:numCache>
            </c:numRef>
          </c:xVal>
          <c:yVal>
            <c:numRef>
              <c:f>'NiTi AM'!$AK$111:$AK$831</c:f>
              <c:numCache>
                <c:formatCode>0.0</c:formatCode>
                <c:ptCount val="721"/>
                <c:pt idx="0">
                  <c:v>10.982900000000001</c:v>
                </c:pt>
                <c:pt idx="1">
                  <c:v>56.382899999999999</c:v>
                </c:pt>
                <c:pt idx="2">
                  <c:v>101.7829</c:v>
                </c:pt>
                <c:pt idx="3">
                  <c:v>147.18289999999999</c:v>
                </c:pt>
                <c:pt idx="4">
                  <c:v>192.5829</c:v>
                </c:pt>
                <c:pt idx="5">
                  <c:v>237.9829</c:v>
                </c:pt>
                <c:pt idx="6">
                  <c:v>283.38290000000006</c:v>
                </c:pt>
                <c:pt idx="7">
                  <c:v>301.36</c:v>
                </c:pt>
                <c:pt idx="8">
                  <c:v>307.61</c:v>
                </c:pt>
                <c:pt idx="9">
                  <c:v>312.90699999999998</c:v>
                </c:pt>
                <c:pt idx="10">
                  <c:v>318.036</c:v>
                </c:pt>
                <c:pt idx="11">
                  <c:v>320.54199999999997</c:v>
                </c:pt>
                <c:pt idx="12">
                  <c:v>325.90199999999999</c:v>
                </c:pt>
                <c:pt idx="13">
                  <c:v>331.154</c:v>
                </c:pt>
                <c:pt idx="14">
                  <c:v>333.803</c:v>
                </c:pt>
                <c:pt idx="15">
                  <c:v>339.21300000000002</c:v>
                </c:pt>
                <c:pt idx="16">
                  <c:v>344.45299999999997</c:v>
                </c:pt>
                <c:pt idx="17">
                  <c:v>349.57600000000002</c:v>
                </c:pt>
                <c:pt idx="18">
                  <c:v>352.22800000000001</c:v>
                </c:pt>
                <c:pt idx="19">
                  <c:v>357.65600000000001</c:v>
                </c:pt>
                <c:pt idx="20">
                  <c:v>362.971</c:v>
                </c:pt>
                <c:pt idx="21">
                  <c:v>365.435</c:v>
                </c:pt>
                <c:pt idx="22">
                  <c:v>370.54199999999997</c:v>
                </c:pt>
                <c:pt idx="23">
                  <c:v>373.09699999999998</c:v>
                </c:pt>
                <c:pt idx="24">
                  <c:v>377.84</c:v>
                </c:pt>
                <c:pt idx="25">
                  <c:v>383.202</c:v>
                </c:pt>
                <c:pt idx="26">
                  <c:v>385.64100000000002</c:v>
                </c:pt>
                <c:pt idx="27">
                  <c:v>390.98200000000003</c:v>
                </c:pt>
                <c:pt idx="28">
                  <c:v>396.29300000000001</c:v>
                </c:pt>
                <c:pt idx="29">
                  <c:v>398.81200000000001</c:v>
                </c:pt>
                <c:pt idx="30">
                  <c:v>403.92</c:v>
                </c:pt>
                <c:pt idx="31">
                  <c:v>406.31599999999997</c:v>
                </c:pt>
                <c:pt idx="32">
                  <c:v>411.63099999999997</c:v>
                </c:pt>
                <c:pt idx="33">
                  <c:v>416.25200000000001</c:v>
                </c:pt>
                <c:pt idx="34">
                  <c:v>418.99799999999999</c:v>
                </c:pt>
                <c:pt idx="35">
                  <c:v>424.03300000000002</c:v>
                </c:pt>
                <c:pt idx="36">
                  <c:v>426.577</c:v>
                </c:pt>
                <c:pt idx="37">
                  <c:v>431.63499999999999</c:v>
                </c:pt>
                <c:pt idx="38">
                  <c:v>434.13600000000002</c:v>
                </c:pt>
                <c:pt idx="39">
                  <c:v>439.25200000000001</c:v>
                </c:pt>
                <c:pt idx="40">
                  <c:v>441.82400000000001</c:v>
                </c:pt>
                <c:pt idx="41">
                  <c:v>447.05599999999998</c:v>
                </c:pt>
                <c:pt idx="42">
                  <c:v>449.51400000000001</c:v>
                </c:pt>
                <c:pt idx="43">
                  <c:v>454.65499999999997</c:v>
                </c:pt>
                <c:pt idx="44">
                  <c:v>457.15100000000001</c:v>
                </c:pt>
                <c:pt idx="45">
                  <c:v>462.22800000000001</c:v>
                </c:pt>
                <c:pt idx="46">
                  <c:v>464.40100000000001</c:v>
                </c:pt>
                <c:pt idx="47">
                  <c:v>469.279</c:v>
                </c:pt>
                <c:pt idx="48">
                  <c:v>471.81599999999997</c:v>
                </c:pt>
                <c:pt idx="49">
                  <c:v>476.68400000000003</c:v>
                </c:pt>
                <c:pt idx="50">
                  <c:v>478.92599999999999</c:v>
                </c:pt>
                <c:pt idx="51">
                  <c:v>484.51400000000001</c:v>
                </c:pt>
                <c:pt idx="52">
                  <c:v>487.31299999999999</c:v>
                </c:pt>
                <c:pt idx="53">
                  <c:v>491.44400000000002</c:v>
                </c:pt>
                <c:pt idx="54">
                  <c:v>446.04399999999998</c:v>
                </c:pt>
                <c:pt idx="55">
                  <c:v>400.64399999999995</c:v>
                </c:pt>
                <c:pt idx="56">
                  <c:v>355.24399999999991</c:v>
                </c:pt>
                <c:pt idx="57">
                  <c:v>309.84399999999988</c:v>
                </c:pt>
                <c:pt idx="58">
                  <c:v>264.44399999999985</c:v>
                </c:pt>
                <c:pt idx="59">
                  <c:v>231.245</c:v>
                </c:pt>
                <c:pt idx="60">
                  <c:v>226.59800000000001</c:v>
                </c:pt>
                <c:pt idx="61">
                  <c:v>221.88</c:v>
                </c:pt>
                <c:pt idx="62">
                  <c:v>217.96600000000001</c:v>
                </c:pt>
                <c:pt idx="63">
                  <c:v>213.084</c:v>
                </c:pt>
                <c:pt idx="64">
                  <c:v>208.83600000000001</c:v>
                </c:pt>
                <c:pt idx="65">
                  <c:v>204.12100000000001</c:v>
                </c:pt>
                <c:pt idx="66">
                  <c:v>200.26</c:v>
                </c:pt>
                <c:pt idx="67">
                  <c:v>196.01</c:v>
                </c:pt>
                <c:pt idx="68">
                  <c:v>190.54900000000001</c:v>
                </c:pt>
                <c:pt idx="69">
                  <c:v>187.75299999999999</c:v>
                </c:pt>
                <c:pt idx="70">
                  <c:v>182.19499999999999</c:v>
                </c:pt>
                <c:pt idx="71">
                  <c:v>179.53299999999999</c:v>
                </c:pt>
                <c:pt idx="72">
                  <c:v>173.90700000000001</c:v>
                </c:pt>
                <c:pt idx="73">
                  <c:v>168.59899999999999</c:v>
                </c:pt>
                <c:pt idx="74">
                  <c:v>165.89</c:v>
                </c:pt>
                <c:pt idx="75">
                  <c:v>160.565</c:v>
                </c:pt>
                <c:pt idx="76">
                  <c:v>154.989</c:v>
                </c:pt>
                <c:pt idx="77">
                  <c:v>152.34200000000001</c:v>
                </c:pt>
                <c:pt idx="78">
                  <c:v>146.935</c:v>
                </c:pt>
                <c:pt idx="79">
                  <c:v>144.178</c:v>
                </c:pt>
                <c:pt idx="80">
                  <c:v>138.566</c:v>
                </c:pt>
                <c:pt idx="81">
                  <c:v>133.15199999999999</c:v>
                </c:pt>
                <c:pt idx="82">
                  <c:v>130.42500000000001</c:v>
                </c:pt>
                <c:pt idx="83">
                  <c:v>124.714</c:v>
                </c:pt>
                <c:pt idx="84">
                  <c:v>119.23</c:v>
                </c:pt>
                <c:pt idx="85">
                  <c:v>116.32</c:v>
                </c:pt>
                <c:pt idx="86">
                  <c:v>110.58</c:v>
                </c:pt>
                <c:pt idx="87">
                  <c:v>104.845</c:v>
                </c:pt>
                <c:pt idx="88">
                  <c:v>99.122699999999995</c:v>
                </c:pt>
                <c:pt idx="89">
                  <c:v>96.350200000000001</c:v>
                </c:pt>
                <c:pt idx="90">
                  <c:v>90.485200000000006</c:v>
                </c:pt>
                <c:pt idx="91">
                  <c:v>84.752300000000005</c:v>
                </c:pt>
                <c:pt idx="92">
                  <c:v>82.025899999999993</c:v>
                </c:pt>
                <c:pt idx="93">
                  <c:v>76.342299999999994</c:v>
                </c:pt>
                <c:pt idx="94">
                  <c:v>70.700599999999994</c:v>
                </c:pt>
                <c:pt idx="95">
                  <c:v>65.148799999999994</c:v>
                </c:pt>
                <c:pt idx="96">
                  <c:v>62.2119</c:v>
                </c:pt>
                <c:pt idx="97">
                  <c:v>56.624299999999998</c:v>
                </c:pt>
                <c:pt idx="98">
                  <c:v>50.892699999999998</c:v>
                </c:pt>
                <c:pt idx="99">
                  <c:v>47.908099999999997</c:v>
                </c:pt>
                <c:pt idx="100">
                  <c:v>42.0627</c:v>
                </c:pt>
                <c:pt idx="101">
                  <c:v>36.3352</c:v>
                </c:pt>
                <c:pt idx="102">
                  <c:v>81.735200000000049</c:v>
                </c:pt>
                <c:pt idx="103">
                  <c:v>127.13520000000008</c:v>
                </c:pt>
                <c:pt idx="104">
                  <c:v>172.53520000000012</c:v>
                </c:pt>
                <c:pt idx="105">
                  <c:v>217.93520000000015</c:v>
                </c:pt>
                <c:pt idx="106">
                  <c:v>263.33520000000021</c:v>
                </c:pt>
                <c:pt idx="107">
                  <c:v>308.73520000000025</c:v>
                </c:pt>
                <c:pt idx="108">
                  <c:v>325.90199999999999</c:v>
                </c:pt>
                <c:pt idx="109">
                  <c:v>331.154</c:v>
                </c:pt>
                <c:pt idx="110">
                  <c:v>333.803</c:v>
                </c:pt>
                <c:pt idx="111">
                  <c:v>339.21300000000002</c:v>
                </c:pt>
                <c:pt idx="112">
                  <c:v>344.45299999999997</c:v>
                </c:pt>
                <c:pt idx="113">
                  <c:v>349.57600000000002</c:v>
                </c:pt>
                <c:pt idx="114">
                  <c:v>352.22800000000001</c:v>
                </c:pt>
                <c:pt idx="115">
                  <c:v>357.65600000000001</c:v>
                </c:pt>
                <c:pt idx="116">
                  <c:v>362.971</c:v>
                </c:pt>
                <c:pt idx="117">
                  <c:v>365.435</c:v>
                </c:pt>
                <c:pt idx="118">
                  <c:v>370.54199999999997</c:v>
                </c:pt>
                <c:pt idx="119">
                  <c:v>373.09699999999998</c:v>
                </c:pt>
                <c:pt idx="120">
                  <c:v>377.84</c:v>
                </c:pt>
                <c:pt idx="121">
                  <c:v>383.202</c:v>
                </c:pt>
                <c:pt idx="122">
                  <c:v>385.64100000000002</c:v>
                </c:pt>
                <c:pt idx="123">
                  <c:v>390.98200000000003</c:v>
                </c:pt>
                <c:pt idx="124">
                  <c:v>396.29300000000001</c:v>
                </c:pt>
                <c:pt idx="125">
                  <c:v>398.81200000000001</c:v>
                </c:pt>
                <c:pt idx="126">
                  <c:v>403.92</c:v>
                </c:pt>
                <c:pt idx="127">
                  <c:v>406.31599999999997</c:v>
                </c:pt>
                <c:pt idx="128">
                  <c:v>411.63099999999997</c:v>
                </c:pt>
                <c:pt idx="129">
                  <c:v>416.25200000000001</c:v>
                </c:pt>
                <c:pt idx="130">
                  <c:v>418.99799999999999</c:v>
                </c:pt>
                <c:pt idx="131">
                  <c:v>424.03300000000002</c:v>
                </c:pt>
                <c:pt idx="132">
                  <c:v>426.577</c:v>
                </c:pt>
                <c:pt idx="133">
                  <c:v>431.63499999999999</c:v>
                </c:pt>
                <c:pt idx="134">
                  <c:v>434.13600000000002</c:v>
                </c:pt>
                <c:pt idx="135">
                  <c:v>439.25200000000001</c:v>
                </c:pt>
                <c:pt idx="136">
                  <c:v>441.82400000000001</c:v>
                </c:pt>
                <c:pt idx="137">
                  <c:v>447.05599999999998</c:v>
                </c:pt>
                <c:pt idx="138">
                  <c:v>449.51400000000001</c:v>
                </c:pt>
                <c:pt idx="139">
                  <c:v>454.65499999999997</c:v>
                </c:pt>
                <c:pt idx="140">
                  <c:v>457.15100000000001</c:v>
                </c:pt>
                <c:pt idx="141">
                  <c:v>462.22800000000001</c:v>
                </c:pt>
                <c:pt idx="142">
                  <c:v>464.40100000000001</c:v>
                </c:pt>
                <c:pt idx="143">
                  <c:v>469.279</c:v>
                </c:pt>
                <c:pt idx="144">
                  <c:v>471.81599999999997</c:v>
                </c:pt>
                <c:pt idx="145">
                  <c:v>476.68400000000003</c:v>
                </c:pt>
                <c:pt idx="146">
                  <c:v>478.92599999999999</c:v>
                </c:pt>
                <c:pt idx="147">
                  <c:v>484.51400000000001</c:v>
                </c:pt>
                <c:pt idx="148">
                  <c:v>487.31299999999999</c:v>
                </c:pt>
                <c:pt idx="149">
                  <c:v>491.44400000000002</c:v>
                </c:pt>
                <c:pt idx="150">
                  <c:v>495.17899999999997</c:v>
                </c:pt>
                <c:pt idx="151">
                  <c:v>449.77899999999994</c:v>
                </c:pt>
                <c:pt idx="152">
                  <c:v>404.37899999999991</c:v>
                </c:pt>
                <c:pt idx="153">
                  <c:v>358.97899999999987</c:v>
                </c:pt>
                <c:pt idx="154">
                  <c:v>313.57899999999984</c:v>
                </c:pt>
                <c:pt idx="155">
                  <c:v>268.1789999999998</c:v>
                </c:pt>
                <c:pt idx="156">
                  <c:v>235.85400000000001</c:v>
                </c:pt>
                <c:pt idx="157">
                  <c:v>231.245</c:v>
                </c:pt>
                <c:pt idx="158">
                  <c:v>226.59800000000001</c:v>
                </c:pt>
                <c:pt idx="159">
                  <c:v>221.88</c:v>
                </c:pt>
                <c:pt idx="160">
                  <c:v>217.96600000000001</c:v>
                </c:pt>
                <c:pt idx="161">
                  <c:v>213.084</c:v>
                </c:pt>
                <c:pt idx="162">
                  <c:v>208.83600000000001</c:v>
                </c:pt>
                <c:pt idx="163">
                  <c:v>204.12100000000001</c:v>
                </c:pt>
                <c:pt idx="164">
                  <c:v>200.26</c:v>
                </c:pt>
                <c:pt idx="165">
                  <c:v>196.01</c:v>
                </c:pt>
                <c:pt idx="166">
                  <c:v>190.54900000000001</c:v>
                </c:pt>
                <c:pt idx="167">
                  <c:v>187.75299999999999</c:v>
                </c:pt>
                <c:pt idx="168">
                  <c:v>182.19499999999999</c:v>
                </c:pt>
                <c:pt idx="169">
                  <c:v>179.53299999999999</c:v>
                </c:pt>
                <c:pt idx="170">
                  <c:v>173.90700000000001</c:v>
                </c:pt>
                <c:pt idx="171">
                  <c:v>168.59899999999999</c:v>
                </c:pt>
                <c:pt idx="172">
                  <c:v>165.89</c:v>
                </c:pt>
                <c:pt idx="173">
                  <c:v>160.565</c:v>
                </c:pt>
                <c:pt idx="174">
                  <c:v>154.989</c:v>
                </c:pt>
                <c:pt idx="175">
                  <c:v>152.34200000000001</c:v>
                </c:pt>
                <c:pt idx="176">
                  <c:v>146.935</c:v>
                </c:pt>
                <c:pt idx="177">
                  <c:v>144.178</c:v>
                </c:pt>
                <c:pt idx="178">
                  <c:v>138.566</c:v>
                </c:pt>
                <c:pt idx="179">
                  <c:v>133.15199999999999</c:v>
                </c:pt>
                <c:pt idx="180">
                  <c:v>130.42500000000001</c:v>
                </c:pt>
                <c:pt idx="181">
                  <c:v>124.714</c:v>
                </c:pt>
                <c:pt idx="182">
                  <c:v>119.23</c:v>
                </c:pt>
                <c:pt idx="183">
                  <c:v>116.32</c:v>
                </c:pt>
                <c:pt idx="184">
                  <c:v>110.58</c:v>
                </c:pt>
                <c:pt idx="185">
                  <c:v>104.845</c:v>
                </c:pt>
                <c:pt idx="186">
                  <c:v>99.122699999999995</c:v>
                </c:pt>
                <c:pt idx="187">
                  <c:v>96.350200000000001</c:v>
                </c:pt>
                <c:pt idx="188">
                  <c:v>90.485200000000006</c:v>
                </c:pt>
                <c:pt idx="189">
                  <c:v>84.752300000000005</c:v>
                </c:pt>
                <c:pt idx="190">
                  <c:v>82.025899999999993</c:v>
                </c:pt>
                <c:pt idx="191">
                  <c:v>76.342299999999994</c:v>
                </c:pt>
                <c:pt idx="192">
                  <c:v>70.700599999999994</c:v>
                </c:pt>
                <c:pt idx="193">
                  <c:v>65.148799999999994</c:v>
                </c:pt>
                <c:pt idx="194">
                  <c:v>62.2119</c:v>
                </c:pt>
                <c:pt idx="195">
                  <c:v>56.624299999999998</c:v>
                </c:pt>
                <c:pt idx="196">
                  <c:v>102.02430000000004</c:v>
                </c:pt>
                <c:pt idx="197">
                  <c:v>147.42430000000007</c:v>
                </c:pt>
                <c:pt idx="198">
                  <c:v>192.82430000000011</c:v>
                </c:pt>
                <c:pt idx="199">
                  <c:v>238.22430000000014</c:v>
                </c:pt>
                <c:pt idx="200">
                  <c:v>283.62430000000018</c:v>
                </c:pt>
                <c:pt idx="201">
                  <c:v>329.02430000000021</c:v>
                </c:pt>
                <c:pt idx="202">
                  <c:v>344.45299999999997</c:v>
                </c:pt>
                <c:pt idx="203">
                  <c:v>349.57600000000002</c:v>
                </c:pt>
                <c:pt idx="204">
                  <c:v>352.22800000000001</c:v>
                </c:pt>
                <c:pt idx="205">
                  <c:v>357.65600000000001</c:v>
                </c:pt>
                <c:pt idx="206">
                  <c:v>362.971</c:v>
                </c:pt>
                <c:pt idx="207">
                  <c:v>365.435</c:v>
                </c:pt>
                <c:pt idx="208">
                  <c:v>370.54199999999997</c:v>
                </c:pt>
                <c:pt idx="209">
                  <c:v>373.09699999999998</c:v>
                </c:pt>
                <c:pt idx="210">
                  <c:v>377.84</c:v>
                </c:pt>
                <c:pt idx="211">
                  <c:v>383.202</c:v>
                </c:pt>
                <c:pt idx="212">
                  <c:v>385.64100000000002</c:v>
                </c:pt>
                <c:pt idx="213">
                  <c:v>390.98200000000003</c:v>
                </c:pt>
                <c:pt idx="214">
                  <c:v>396.29300000000001</c:v>
                </c:pt>
                <c:pt idx="215">
                  <c:v>398.81200000000001</c:v>
                </c:pt>
                <c:pt idx="216">
                  <c:v>403.92</c:v>
                </c:pt>
                <c:pt idx="217">
                  <c:v>406.31599999999997</c:v>
                </c:pt>
                <c:pt idx="218">
                  <c:v>411.63099999999997</c:v>
                </c:pt>
                <c:pt idx="219">
                  <c:v>416.25200000000001</c:v>
                </c:pt>
                <c:pt idx="220">
                  <c:v>418.99799999999999</c:v>
                </c:pt>
                <c:pt idx="221">
                  <c:v>424.03300000000002</c:v>
                </c:pt>
                <c:pt idx="222">
                  <c:v>426.577</c:v>
                </c:pt>
                <c:pt idx="223">
                  <c:v>431.63499999999999</c:v>
                </c:pt>
                <c:pt idx="224">
                  <c:v>434.13600000000002</c:v>
                </c:pt>
                <c:pt idx="225">
                  <c:v>439.25200000000001</c:v>
                </c:pt>
                <c:pt idx="226">
                  <c:v>441.82400000000001</c:v>
                </c:pt>
                <c:pt idx="227">
                  <c:v>447.05599999999998</c:v>
                </c:pt>
                <c:pt idx="228">
                  <c:v>449.51400000000001</c:v>
                </c:pt>
                <c:pt idx="229">
                  <c:v>454.65499999999997</c:v>
                </c:pt>
                <c:pt idx="230">
                  <c:v>457.15100000000001</c:v>
                </c:pt>
                <c:pt idx="231">
                  <c:v>462.22800000000001</c:v>
                </c:pt>
                <c:pt idx="232">
                  <c:v>464.40100000000001</c:v>
                </c:pt>
                <c:pt idx="233">
                  <c:v>469.279</c:v>
                </c:pt>
                <c:pt idx="234">
                  <c:v>471.81599999999997</c:v>
                </c:pt>
                <c:pt idx="235">
                  <c:v>476.68400000000003</c:v>
                </c:pt>
                <c:pt idx="236">
                  <c:v>478.92599999999999</c:v>
                </c:pt>
                <c:pt idx="237">
                  <c:v>484.51400000000001</c:v>
                </c:pt>
                <c:pt idx="238">
                  <c:v>487.31299999999999</c:v>
                </c:pt>
                <c:pt idx="239">
                  <c:v>491.44400000000002</c:v>
                </c:pt>
                <c:pt idx="240">
                  <c:v>495.17899999999997</c:v>
                </c:pt>
                <c:pt idx="241">
                  <c:v>449.77899999999994</c:v>
                </c:pt>
                <c:pt idx="242">
                  <c:v>404.37899999999991</c:v>
                </c:pt>
                <c:pt idx="243">
                  <c:v>358.97899999999987</c:v>
                </c:pt>
                <c:pt idx="244">
                  <c:v>313.57899999999984</c:v>
                </c:pt>
                <c:pt idx="245">
                  <c:v>268.1789999999998</c:v>
                </c:pt>
                <c:pt idx="246">
                  <c:v>235.85400000000001</c:v>
                </c:pt>
                <c:pt idx="247">
                  <c:v>231.245</c:v>
                </c:pt>
                <c:pt idx="248">
                  <c:v>226.59800000000001</c:v>
                </c:pt>
                <c:pt idx="249">
                  <c:v>221.88</c:v>
                </c:pt>
                <c:pt idx="250">
                  <c:v>217.96600000000001</c:v>
                </c:pt>
                <c:pt idx="251">
                  <c:v>213.084</c:v>
                </c:pt>
                <c:pt idx="252">
                  <c:v>208.83600000000001</c:v>
                </c:pt>
                <c:pt idx="253">
                  <c:v>204.12100000000001</c:v>
                </c:pt>
                <c:pt idx="254">
                  <c:v>200.26</c:v>
                </c:pt>
                <c:pt idx="255">
                  <c:v>196.01</c:v>
                </c:pt>
                <c:pt idx="256">
                  <c:v>190.54900000000001</c:v>
                </c:pt>
                <c:pt idx="257">
                  <c:v>187.75299999999999</c:v>
                </c:pt>
                <c:pt idx="258">
                  <c:v>182.19499999999999</c:v>
                </c:pt>
                <c:pt idx="259">
                  <c:v>179.53299999999999</c:v>
                </c:pt>
                <c:pt idx="260">
                  <c:v>173.90700000000001</c:v>
                </c:pt>
                <c:pt idx="261">
                  <c:v>168.59899999999999</c:v>
                </c:pt>
                <c:pt idx="262">
                  <c:v>165.89</c:v>
                </c:pt>
                <c:pt idx="263">
                  <c:v>160.565</c:v>
                </c:pt>
                <c:pt idx="264">
                  <c:v>154.989</c:v>
                </c:pt>
                <c:pt idx="265">
                  <c:v>152.34200000000001</c:v>
                </c:pt>
                <c:pt idx="266">
                  <c:v>146.935</c:v>
                </c:pt>
                <c:pt idx="267">
                  <c:v>144.178</c:v>
                </c:pt>
                <c:pt idx="268">
                  <c:v>138.566</c:v>
                </c:pt>
                <c:pt idx="269">
                  <c:v>133.15199999999999</c:v>
                </c:pt>
                <c:pt idx="270">
                  <c:v>130.42500000000001</c:v>
                </c:pt>
                <c:pt idx="271">
                  <c:v>124.714</c:v>
                </c:pt>
                <c:pt idx="272">
                  <c:v>119.23</c:v>
                </c:pt>
                <c:pt idx="273">
                  <c:v>116.32</c:v>
                </c:pt>
                <c:pt idx="274">
                  <c:v>110.58</c:v>
                </c:pt>
                <c:pt idx="275">
                  <c:v>104.845</c:v>
                </c:pt>
                <c:pt idx="276">
                  <c:v>99.122699999999995</c:v>
                </c:pt>
                <c:pt idx="277">
                  <c:v>96.350200000000001</c:v>
                </c:pt>
                <c:pt idx="278">
                  <c:v>90.485200000000006</c:v>
                </c:pt>
                <c:pt idx="279">
                  <c:v>84.752300000000005</c:v>
                </c:pt>
                <c:pt idx="280">
                  <c:v>82.025899999999993</c:v>
                </c:pt>
                <c:pt idx="281">
                  <c:v>76.342299999999994</c:v>
                </c:pt>
                <c:pt idx="282">
                  <c:v>70.700599999999994</c:v>
                </c:pt>
                <c:pt idx="283">
                  <c:v>65.148799999999994</c:v>
                </c:pt>
                <c:pt idx="284">
                  <c:v>110.54880000000003</c:v>
                </c:pt>
                <c:pt idx="285">
                  <c:v>155.94880000000006</c:v>
                </c:pt>
                <c:pt idx="286">
                  <c:v>201.3488000000001</c:v>
                </c:pt>
                <c:pt idx="287">
                  <c:v>246.74880000000013</c:v>
                </c:pt>
                <c:pt idx="288">
                  <c:v>292.14880000000016</c:v>
                </c:pt>
                <c:pt idx="289">
                  <c:v>337.5488000000002</c:v>
                </c:pt>
                <c:pt idx="290">
                  <c:v>352.22800000000001</c:v>
                </c:pt>
                <c:pt idx="291">
                  <c:v>357.65600000000001</c:v>
                </c:pt>
                <c:pt idx="292">
                  <c:v>362.971</c:v>
                </c:pt>
                <c:pt idx="293">
                  <c:v>365.435</c:v>
                </c:pt>
                <c:pt idx="294">
                  <c:v>370.54199999999997</c:v>
                </c:pt>
                <c:pt idx="295">
                  <c:v>373.09699999999998</c:v>
                </c:pt>
                <c:pt idx="296">
                  <c:v>377.84</c:v>
                </c:pt>
                <c:pt idx="297">
                  <c:v>383.202</c:v>
                </c:pt>
                <c:pt idx="298">
                  <c:v>385.64100000000002</c:v>
                </c:pt>
                <c:pt idx="299">
                  <c:v>390.98200000000003</c:v>
                </c:pt>
                <c:pt idx="300">
                  <c:v>396.29300000000001</c:v>
                </c:pt>
                <c:pt idx="301">
                  <c:v>398.81200000000001</c:v>
                </c:pt>
                <c:pt idx="302">
                  <c:v>403.92</c:v>
                </c:pt>
                <c:pt idx="303">
                  <c:v>406.31599999999997</c:v>
                </c:pt>
                <c:pt idx="304">
                  <c:v>411.63099999999997</c:v>
                </c:pt>
                <c:pt idx="305">
                  <c:v>416.25200000000001</c:v>
                </c:pt>
                <c:pt idx="306">
                  <c:v>418.99799999999999</c:v>
                </c:pt>
                <c:pt idx="307">
                  <c:v>424.03300000000002</c:v>
                </c:pt>
                <c:pt idx="308">
                  <c:v>426.577</c:v>
                </c:pt>
                <c:pt idx="309">
                  <c:v>431.63499999999999</c:v>
                </c:pt>
                <c:pt idx="310">
                  <c:v>434.13600000000002</c:v>
                </c:pt>
                <c:pt idx="311">
                  <c:v>439.25200000000001</c:v>
                </c:pt>
                <c:pt idx="312">
                  <c:v>441.82400000000001</c:v>
                </c:pt>
                <c:pt idx="313">
                  <c:v>447.05599999999998</c:v>
                </c:pt>
                <c:pt idx="314">
                  <c:v>449.51400000000001</c:v>
                </c:pt>
                <c:pt idx="315">
                  <c:v>454.65499999999997</c:v>
                </c:pt>
                <c:pt idx="316">
                  <c:v>457.15100000000001</c:v>
                </c:pt>
                <c:pt idx="317">
                  <c:v>462.22800000000001</c:v>
                </c:pt>
                <c:pt idx="318">
                  <c:v>464.40100000000001</c:v>
                </c:pt>
                <c:pt idx="319">
                  <c:v>469.279</c:v>
                </c:pt>
                <c:pt idx="320">
                  <c:v>471.81599999999997</c:v>
                </c:pt>
                <c:pt idx="321">
                  <c:v>476.68400000000003</c:v>
                </c:pt>
                <c:pt idx="322">
                  <c:v>478.92599999999999</c:v>
                </c:pt>
                <c:pt idx="323">
                  <c:v>484.51400000000001</c:v>
                </c:pt>
                <c:pt idx="324">
                  <c:v>487.31299999999999</c:v>
                </c:pt>
                <c:pt idx="325">
                  <c:v>491.44400000000002</c:v>
                </c:pt>
                <c:pt idx="326">
                  <c:v>495.17899999999997</c:v>
                </c:pt>
                <c:pt idx="327">
                  <c:v>498.45800000000003</c:v>
                </c:pt>
                <c:pt idx="328">
                  <c:v>453.05799999999999</c:v>
                </c:pt>
                <c:pt idx="329">
                  <c:v>407.65799999999996</c:v>
                </c:pt>
                <c:pt idx="330">
                  <c:v>362.25799999999992</c:v>
                </c:pt>
                <c:pt idx="331">
                  <c:v>316.85799999999989</c:v>
                </c:pt>
                <c:pt idx="332">
                  <c:v>271.45799999999986</c:v>
                </c:pt>
                <c:pt idx="333">
                  <c:v>239.24299999999999</c:v>
                </c:pt>
                <c:pt idx="334">
                  <c:v>235.85400000000001</c:v>
                </c:pt>
                <c:pt idx="335">
                  <c:v>231.245</c:v>
                </c:pt>
                <c:pt idx="336">
                  <c:v>226.59800000000001</c:v>
                </c:pt>
                <c:pt idx="337">
                  <c:v>221.88</c:v>
                </c:pt>
                <c:pt idx="338">
                  <c:v>217.96600000000001</c:v>
                </c:pt>
                <c:pt idx="339">
                  <c:v>213.084</c:v>
                </c:pt>
                <c:pt idx="340">
                  <c:v>208.83600000000001</c:v>
                </c:pt>
                <c:pt idx="341">
                  <c:v>204.12100000000001</c:v>
                </c:pt>
                <c:pt idx="342">
                  <c:v>200.26</c:v>
                </c:pt>
                <c:pt idx="343">
                  <c:v>196.01</c:v>
                </c:pt>
                <c:pt idx="344">
                  <c:v>190.54900000000001</c:v>
                </c:pt>
                <c:pt idx="345">
                  <c:v>187.75299999999999</c:v>
                </c:pt>
                <c:pt idx="346">
                  <c:v>182.19499999999999</c:v>
                </c:pt>
                <c:pt idx="347">
                  <c:v>179.53299999999999</c:v>
                </c:pt>
                <c:pt idx="348">
                  <c:v>173.90700000000001</c:v>
                </c:pt>
                <c:pt idx="349">
                  <c:v>168.59899999999999</c:v>
                </c:pt>
                <c:pt idx="350">
                  <c:v>165.89</c:v>
                </c:pt>
                <c:pt idx="351">
                  <c:v>160.565</c:v>
                </c:pt>
                <c:pt idx="352">
                  <c:v>154.989</c:v>
                </c:pt>
                <c:pt idx="353">
                  <c:v>152.34200000000001</c:v>
                </c:pt>
                <c:pt idx="354">
                  <c:v>146.935</c:v>
                </c:pt>
                <c:pt idx="355">
                  <c:v>144.178</c:v>
                </c:pt>
                <c:pt idx="356">
                  <c:v>138.566</c:v>
                </c:pt>
                <c:pt idx="357">
                  <c:v>133.15199999999999</c:v>
                </c:pt>
                <c:pt idx="358">
                  <c:v>130.42500000000001</c:v>
                </c:pt>
                <c:pt idx="359">
                  <c:v>124.714</c:v>
                </c:pt>
                <c:pt idx="360">
                  <c:v>119.23</c:v>
                </c:pt>
                <c:pt idx="361">
                  <c:v>116.32</c:v>
                </c:pt>
                <c:pt idx="362">
                  <c:v>110.58</c:v>
                </c:pt>
                <c:pt idx="363">
                  <c:v>104.845</c:v>
                </c:pt>
                <c:pt idx="364">
                  <c:v>99.122699999999995</c:v>
                </c:pt>
                <c:pt idx="365">
                  <c:v>96.350200000000001</c:v>
                </c:pt>
                <c:pt idx="366">
                  <c:v>90.485200000000006</c:v>
                </c:pt>
                <c:pt idx="367">
                  <c:v>84.752300000000005</c:v>
                </c:pt>
                <c:pt idx="368">
                  <c:v>82.025899999999993</c:v>
                </c:pt>
                <c:pt idx="369">
                  <c:v>76.342299999999994</c:v>
                </c:pt>
                <c:pt idx="370">
                  <c:v>121.74230000000003</c:v>
                </c:pt>
                <c:pt idx="371">
                  <c:v>167.14230000000006</c:v>
                </c:pt>
                <c:pt idx="372">
                  <c:v>212.5423000000001</c:v>
                </c:pt>
                <c:pt idx="373">
                  <c:v>257.94230000000016</c:v>
                </c:pt>
                <c:pt idx="374">
                  <c:v>303.34230000000019</c:v>
                </c:pt>
                <c:pt idx="375">
                  <c:v>348.74230000000023</c:v>
                </c:pt>
                <c:pt idx="376">
                  <c:v>362.971</c:v>
                </c:pt>
                <c:pt idx="377">
                  <c:v>365.435</c:v>
                </c:pt>
                <c:pt idx="378">
                  <c:v>370.54199999999997</c:v>
                </c:pt>
                <c:pt idx="379">
                  <c:v>373.09699999999998</c:v>
                </c:pt>
                <c:pt idx="380">
                  <c:v>377.84</c:v>
                </c:pt>
                <c:pt idx="381">
                  <c:v>383.202</c:v>
                </c:pt>
                <c:pt idx="382">
                  <c:v>385.64100000000002</c:v>
                </c:pt>
                <c:pt idx="383">
                  <c:v>390.98200000000003</c:v>
                </c:pt>
                <c:pt idx="384">
                  <c:v>396.29300000000001</c:v>
                </c:pt>
                <c:pt idx="385">
                  <c:v>398.81200000000001</c:v>
                </c:pt>
                <c:pt idx="386">
                  <c:v>403.92</c:v>
                </c:pt>
                <c:pt idx="387">
                  <c:v>406.31599999999997</c:v>
                </c:pt>
                <c:pt idx="388">
                  <c:v>411.63099999999997</c:v>
                </c:pt>
                <c:pt idx="389">
                  <c:v>416.25200000000001</c:v>
                </c:pt>
                <c:pt idx="390">
                  <c:v>418.99799999999999</c:v>
                </c:pt>
                <c:pt idx="391">
                  <c:v>424.03300000000002</c:v>
                </c:pt>
                <c:pt idx="392">
                  <c:v>426.577</c:v>
                </c:pt>
                <c:pt idx="393">
                  <c:v>431.63499999999999</c:v>
                </c:pt>
                <c:pt idx="394">
                  <c:v>434.13600000000002</c:v>
                </c:pt>
                <c:pt idx="395">
                  <c:v>439.25200000000001</c:v>
                </c:pt>
                <c:pt idx="396">
                  <c:v>441.82400000000001</c:v>
                </c:pt>
                <c:pt idx="397">
                  <c:v>447.05599999999998</c:v>
                </c:pt>
                <c:pt idx="398">
                  <c:v>449.51400000000001</c:v>
                </c:pt>
                <c:pt idx="399">
                  <c:v>454.65499999999997</c:v>
                </c:pt>
                <c:pt idx="400">
                  <c:v>457.15100000000001</c:v>
                </c:pt>
                <c:pt idx="401">
                  <c:v>462.22800000000001</c:v>
                </c:pt>
                <c:pt idx="402">
                  <c:v>464.40100000000001</c:v>
                </c:pt>
                <c:pt idx="403">
                  <c:v>469.279</c:v>
                </c:pt>
                <c:pt idx="404">
                  <c:v>471.81599999999997</c:v>
                </c:pt>
                <c:pt idx="405">
                  <c:v>476.68400000000003</c:v>
                </c:pt>
                <c:pt idx="406">
                  <c:v>478.92599999999999</c:v>
                </c:pt>
                <c:pt idx="407">
                  <c:v>484.51400000000001</c:v>
                </c:pt>
                <c:pt idx="408">
                  <c:v>487.31299999999999</c:v>
                </c:pt>
                <c:pt idx="409">
                  <c:v>491.44400000000002</c:v>
                </c:pt>
                <c:pt idx="410">
                  <c:v>495.17899999999997</c:v>
                </c:pt>
                <c:pt idx="411">
                  <c:v>498.45800000000003</c:v>
                </c:pt>
                <c:pt idx="412">
                  <c:v>453.05799999999999</c:v>
                </c:pt>
                <c:pt idx="413">
                  <c:v>407.65799999999996</c:v>
                </c:pt>
                <c:pt idx="414">
                  <c:v>362.25799999999992</c:v>
                </c:pt>
                <c:pt idx="415">
                  <c:v>316.85799999999989</c:v>
                </c:pt>
                <c:pt idx="416">
                  <c:v>271.45799999999986</c:v>
                </c:pt>
                <c:pt idx="417">
                  <c:v>239.24299999999999</c:v>
                </c:pt>
                <c:pt idx="418">
                  <c:v>235.85400000000001</c:v>
                </c:pt>
                <c:pt idx="419">
                  <c:v>231.245</c:v>
                </c:pt>
                <c:pt idx="420">
                  <c:v>226.59800000000001</c:v>
                </c:pt>
                <c:pt idx="421">
                  <c:v>221.88</c:v>
                </c:pt>
                <c:pt idx="422">
                  <c:v>217.96600000000001</c:v>
                </c:pt>
                <c:pt idx="423">
                  <c:v>213.084</c:v>
                </c:pt>
                <c:pt idx="424">
                  <c:v>208.83600000000001</c:v>
                </c:pt>
                <c:pt idx="425">
                  <c:v>204.12100000000001</c:v>
                </c:pt>
                <c:pt idx="426">
                  <c:v>200.26</c:v>
                </c:pt>
                <c:pt idx="427">
                  <c:v>196.01</c:v>
                </c:pt>
                <c:pt idx="428">
                  <c:v>190.54900000000001</c:v>
                </c:pt>
                <c:pt idx="429">
                  <c:v>187.75299999999999</c:v>
                </c:pt>
                <c:pt idx="430">
                  <c:v>182.19499999999999</c:v>
                </c:pt>
                <c:pt idx="431">
                  <c:v>179.53299999999999</c:v>
                </c:pt>
                <c:pt idx="432">
                  <c:v>173.90700000000001</c:v>
                </c:pt>
                <c:pt idx="433">
                  <c:v>168.59899999999999</c:v>
                </c:pt>
                <c:pt idx="434">
                  <c:v>165.89</c:v>
                </c:pt>
                <c:pt idx="435">
                  <c:v>160.565</c:v>
                </c:pt>
                <c:pt idx="436">
                  <c:v>154.989</c:v>
                </c:pt>
                <c:pt idx="437">
                  <c:v>152.34200000000001</c:v>
                </c:pt>
                <c:pt idx="438">
                  <c:v>146.935</c:v>
                </c:pt>
                <c:pt idx="439">
                  <c:v>144.178</c:v>
                </c:pt>
                <c:pt idx="440">
                  <c:v>138.566</c:v>
                </c:pt>
                <c:pt idx="441">
                  <c:v>133.15199999999999</c:v>
                </c:pt>
                <c:pt idx="442">
                  <c:v>130.42500000000001</c:v>
                </c:pt>
                <c:pt idx="443">
                  <c:v>124.714</c:v>
                </c:pt>
                <c:pt idx="444">
                  <c:v>119.23</c:v>
                </c:pt>
                <c:pt idx="445">
                  <c:v>116.32</c:v>
                </c:pt>
                <c:pt idx="446">
                  <c:v>110.58</c:v>
                </c:pt>
                <c:pt idx="447">
                  <c:v>104.845</c:v>
                </c:pt>
                <c:pt idx="448">
                  <c:v>99.122699999999995</c:v>
                </c:pt>
                <c:pt idx="449">
                  <c:v>96.350200000000001</c:v>
                </c:pt>
                <c:pt idx="450">
                  <c:v>90.485200000000006</c:v>
                </c:pt>
                <c:pt idx="451">
                  <c:v>84.752300000000005</c:v>
                </c:pt>
                <c:pt idx="452">
                  <c:v>82.025899999999993</c:v>
                </c:pt>
                <c:pt idx="453">
                  <c:v>76.342299999999994</c:v>
                </c:pt>
                <c:pt idx="454">
                  <c:v>121.74230000000003</c:v>
                </c:pt>
                <c:pt idx="455">
                  <c:v>167.14230000000006</c:v>
                </c:pt>
                <c:pt idx="456">
                  <c:v>212.5423000000001</c:v>
                </c:pt>
                <c:pt idx="457">
                  <c:v>257.94230000000016</c:v>
                </c:pt>
                <c:pt idx="458">
                  <c:v>303.34230000000019</c:v>
                </c:pt>
                <c:pt idx="459">
                  <c:v>348.74230000000023</c:v>
                </c:pt>
                <c:pt idx="460">
                  <c:v>362.971</c:v>
                </c:pt>
                <c:pt idx="461">
                  <c:v>365.435</c:v>
                </c:pt>
                <c:pt idx="462">
                  <c:v>370.54199999999997</c:v>
                </c:pt>
                <c:pt idx="463">
                  <c:v>373.09699999999998</c:v>
                </c:pt>
                <c:pt idx="464">
                  <c:v>377.84</c:v>
                </c:pt>
                <c:pt idx="465">
                  <c:v>383.202</c:v>
                </c:pt>
                <c:pt idx="466">
                  <c:v>385.64100000000002</c:v>
                </c:pt>
                <c:pt idx="467">
                  <c:v>390.98200000000003</c:v>
                </c:pt>
                <c:pt idx="468">
                  <c:v>396.29300000000001</c:v>
                </c:pt>
                <c:pt idx="469">
                  <c:v>398.81200000000001</c:v>
                </c:pt>
                <c:pt idx="470">
                  <c:v>403.92</c:v>
                </c:pt>
                <c:pt idx="471">
                  <c:v>406.31599999999997</c:v>
                </c:pt>
                <c:pt idx="472">
                  <c:v>411.63099999999997</c:v>
                </c:pt>
                <c:pt idx="473">
                  <c:v>416.25200000000001</c:v>
                </c:pt>
                <c:pt idx="474">
                  <c:v>418.99799999999999</c:v>
                </c:pt>
                <c:pt idx="475">
                  <c:v>424.03300000000002</c:v>
                </c:pt>
                <c:pt idx="476">
                  <c:v>426.577</c:v>
                </c:pt>
                <c:pt idx="477">
                  <c:v>431.63499999999999</c:v>
                </c:pt>
                <c:pt idx="478">
                  <c:v>434.13600000000002</c:v>
                </c:pt>
                <c:pt idx="479">
                  <c:v>439.25200000000001</c:v>
                </c:pt>
                <c:pt idx="480">
                  <c:v>441.82400000000001</c:v>
                </c:pt>
                <c:pt idx="481">
                  <c:v>447.05599999999998</c:v>
                </c:pt>
                <c:pt idx="482">
                  <c:v>449.51400000000001</c:v>
                </c:pt>
                <c:pt idx="483">
                  <c:v>454.65499999999997</c:v>
                </c:pt>
                <c:pt idx="484">
                  <c:v>457.15100000000001</c:v>
                </c:pt>
                <c:pt idx="485">
                  <c:v>462.22800000000001</c:v>
                </c:pt>
                <c:pt idx="486">
                  <c:v>464.40100000000001</c:v>
                </c:pt>
                <c:pt idx="487">
                  <c:v>469.279</c:v>
                </c:pt>
                <c:pt idx="488">
                  <c:v>471.81599999999997</c:v>
                </c:pt>
                <c:pt idx="489">
                  <c:v>476.68400000000003</c:v>
                </c:pt>
                <c:pt idx="490">
                  <c:v>478.92599999999999</c:v>
                </c:pt>
                <c:pt idx="491">
                  <c:v>484.51400000000001</c:v>
                </c:pt>
                <c:pt idx="492">
                  <c:v>487.31299999999999</c:v>
                </c:pt>
                <c:pt idx="493">
                  <c:v>491.44400000000002</c:v>
                </c:pt>
                <c:pt idx="494">
                  <c:v>495.17899999999997</c:v>
                </c:pt>
                <c:pt idx="495">
                  <c:v>498.45800000000003</c:v>
                </c:pt>
                <c:pt idx="496">
                  <c:v>453.05799999999999</c:v>
                </c:pt>
                <c:pt idx="497">
                  <c:v>407.65799999999996</c:v>
                </c:pt>
                <c:pt idx="498">
                  <c:v>362.25799999999992</c:v>
                </c:pt>
                <c:pt idx="499">
                  <c:v>316.85799999999989</c:v>
                </c:pt>
                <c:pt idx="500">
                  <c:v>271.45799999999986</c:v>
                </c:pt>
                <c:pt idx="501">
                  <c:v>239.24299999999999</c:v>
                </c:pt>
                <c:pt idx="502">
                  <c:v>235.85400000000001</c:v>
                </c:pt>
                <c:pt idx="503">
                  <c:v>231.245</c:v>
                </c:pt>
                <c:pt idx="504">
                  <c:v>226.59800000000001</c:v>
                </c:pt>
                <c:pt idx="505">
                  <c:v>221.88</c:v>
                </c:pt>
                <c:pt idx="506">
                  <c:v>217.96600000000001</c:v>
                </c:pt>
                <c:pt idx="507">
                  <c:v>213.084</c:v>
                </c:pt>
                <c:pt idx="508">
                  <c:v>208.83600000000001</c:v>
                </c:pt>
                <c:pt idx="509">
                  <c:v>204.12100000000001</c:v>
                </c:pt>
                <c:pt idx="510">
                  <c:v>200.26</c:v>
                </c:pt>
                <c:pt idx="511">
                  <c:v>196.01</c:v>
                </c:pt>
                <c:pt idx="512">
                  <c:v>190.54900000000001</c:v>
                </c:pt>
                <c:pt idx="513">
                  <c:v>187.75299999999999</c:v>
                </c:pt>
                <c:pt idx="514">
                  <c:v>182.19499999999999</c:v>
                </c:pt>
                <c:pt idx="515">
                  <c:v>179.53299999999999</c:v>
                </c:pt>
                <c:pt idx="516">
                  <c:v>173.90700000000001</c:v>
                </c:pt>
                <c:pt idx="517">
                  <c:v>168.59899999999999</c:v>
                </c:pt>
                <c:pt idx="518">
                  <c:v>165.89</c:v>
                </c:pt>
                <c:pt idx="519">
                  <c:v>160.565</c:v>
                </c:pt>
                <c:pt idx="520">
                  <c:v>154.989</c:v>
                </c:pt>
                <c:pt idx="521">
                  <c:v>152.34200000000001</c:v>
                </c:pt>
                <c:pt idx="522">
                  <c:v>146.935</c:v>
                </c:pt>
                <c:pt idx="523">
                  <c:v>144.178</c:v>
                </c:pt>
                <c:pt idx="524">
                  <c:v>138.566</c:v>
                </c:pt>
                <c:pt idx="525">
                  <c:v>133.15199999999999</c:v>
                </c:pt>
                <c:pt idx="526">
                  <c:v>130.42500000000001</c:v>
                </c:pt>
                <c:pt idx="527">
                  <c:v>124.714</c:v>
                </c:pt>
                <c:pt idx="528">
                  <c:v>119.23</c:v>
                </c:pt>
                <c:pt idx="529">
                  <c:v>116.32</c:v>
                </c:pt>
                <c:pt idx="530">
                  <c:v>110.58</c:v>
                </c:pt>
                <c:pt idx="531">
                  <c:v>104.845</c:v>
                </c:pt>
                <c:pt idx="532">
                  <c:v>99.122699999999995</c:v>
                </c:pt>
                <c:pt idx="533">
                  <c:v>96.350200000000001</c:v>
                </c:pt>
                <c:pt idx="534">
                  <c:v>90.485200000000006</c:v>
                </c:pt>
                <c:pt idx="535">
                  <c:v>84.752300000000005</c:v>
                </c:pt>
                <c:pt idx="536">
                  <c:v>82.025899999999993</c:v>
                </c:pt>
                <c:pt idx="537">
                  <c:v>76.342299999999994</c:v>
                </c:pt>
                <c:pt idx="538">
                  <c:v>121.74230000000003</c:v>
                </c:pt>
                <c:pt idx="539">
                  <c:v>167.14230000000006</c:v>
                </c:pt>
                <c:pt idx="540">
                  <c:v>212.5423000000001</c:v>
                </c:pt>
                <c:pt idx="541">
                  <c:v>257.94230000000016</c:v>
                </c:pt>
                <c:pt idx="542">
                  <c:v>303.34230000000019</c:v>
                </c:pt>
                <c:pt idx="543">
                  <c:v>348.74230000000023</c:v>
                </c:pt>
                <c:pt idx="544">
                  <c:v>362.971</c:v>
                </c:pt>
                <c:pt idx="545">
                  <c:v>365.435</c:v>
                </c:pt>
                <c:pt idx="546">
                  <c:v>370.54199999999997</c:v>
                </c:pt>
                <c:pt idx="547">
                  <c:v>373.09699999999998</c:v>
                </c:pt>
                <c:pt idx="548">
                  <c:v>377.84</c:v>
                </c:pt>
                <c:pt idx="549">
                  <c:v>383.202</c:v>
                </c:pt>
                <c:pt idx="550">
                  <c:v>385.64100000000002</c:v>
                </c:pt>
                <c:pt idx="551">
                  <c:v>390.98200000000003</c:v>
                </c:pt>
                <c:pt idx="552">
                  <c:v>396.29300000000001</c:v>
                </c:pt>
                <c:pt idx="553">
                  <c:v>398.81200000000001</c:v>
                </c:pt>
                <c:pt idx="554">
                  <c:v>403.92</c:v>
                </c:pt>
                <c:pt idx="555">
                  <c:v>406.31599999999997</c:v>
                </c:pt>
                <c:pt idx="556">
                  <c:v>411.63099999999997</c:v>
                </c:pt>
                <c:pt idx="557">
                  <c:v>416.25200000000001</c:v>
                </c:pt>
                <c:pt idx="558">
                  <c:v>418.99799999999999</c:v>
                </c:pt>
                <c:pt idx="559">
                  <c:v>424.03300000000002</c:v>
                </c:pt>
                <c:pt idx="560">
                  <c:v>426.577</c:v>
                </c:pt>
                <c:pt idx="561">
                  <c:v>431.63499999999999</c:v>
                </c:pt>
                <c:pt idx="562">
                  <c:v>434.13600000000002</c:v>
                </c:pt>
                <c:pt idx="563">
                  <c:v>439.25200000000001</c:v>
                </c:pt>
                <c:pt idx="564">
                  <c:v>441.82400000000001</c:v>
                </c:pt>
                <c:pt idx="565">
                  <c:v>447.05599999999998</c:v>
                </c:pt>
                <c:pt idx="566">
                  <c:v>449.51400000000001</c:v>
                </c:pt>
                <c:pt idx="567">
                  <c:v>454.65499999999997</c:v>
                </c:pt>
                <c:pt idx="568">
                  <c:v>457.15100000000001</c:v>
                </c:pt>
                <c:pt idx="569">
                  <c:v>462.22800000000001</c:v>
                </c:pt>
                <c:pt idx="570">
                  <c:v>464.40100000000001</c:v>
                </c:pt>
                <c:pt idx="571">
                  <c:v>469.279</c:v>
                </c:pt>
                <c:pt idx="572">
                  <c:v>471.81599999999997</c:v>
                </c:pt>
                <c:pt idx="573">
                  <c:v>476.68400000000003</c:v>
                </c:pt>
                <c:pt idx="574">
                  <c:v>478.92599999999999</c:v>
                </c:pt>
                <c:pt idx="575">
                  <c:v>484.51400000000001</c:v>
                </c:pt>
                <c:pt idx="576">
                  <c:v>487.31299999999999</c:v>
                </c:pt>
                <c:pt idx="577">
                  <c:v>491.44400000000002</c:v>
                </c:pt>
                <c:pt idx="578">
                  <c:v>495.17899999999997</c:v>
                </c:pt>
                <c:pt idx="579">
                  <c:v>498.45800000000003</c:v>
                </c:pt>
                <c:pt idx="580">
                  <c:v>502.58699999999999</c:v>
                </c:pt>
                <c:pt idx="581">
                  <c:v>457.18699999999995</c:v>
                </c:pt>
                <c:pt idx="582">
                  <c:v>411.78699999999992</c:v>
                </c:pt>
                <c:pt idx="583">
                  <c:v>366.38699999999989</c:v>
                </c:pt>
                <c:pt idx="584">
                  <c:v>320.98699999999985</c:v>
                </c:pt>
                <c:pt idx="585">
                  <c:v>275.58699999999982</c:v>
                </c:pt>
                <c:pt idx="586">
                  <c:v>243.49100000000001</c:v>
                </c:pt>
                <c:pt idx="587">
                  <c:v>239.24299999999999</c:v>
                </c:pt>
                <c:pt idx="588">
                  <c:v>235.85400000000001</c:v>
                </c:pt>
                <c:pt idx="589">
                  <c:v>231.245</c:v>
                </c:pt>
                <c:pt idx="590">
                  <c:v>226.59800000000001</c:v>
                </c:pt>
                <c:pt idx="591">
                  <c:v>221.88</c:v>
                </c:pt>
                <c:pt idx="592">
                  <c:v>217.96600000000001</c:v>
                </c:pt>
                <c:pt idx="593">
                  <c:v>213.084</c:v>
                </c:pt>
                <c:pt idx="594">
                  <c:v>208.83600000000001</c:v>
                </c:pt>
                <c:pt idx="595">
                  <c:v>204.12100000000001</c:v>
                </c:pt>
                <c:pt idx="596">
                  <c:v>200.26</c:v>
                </c:pt>
                <c:pt idx="597">
                  <c:v>196.01</c:v>
                </c:pt>
                <c:pt idx="598">
                  <c:v>190.54900000000001</c:v>
                </c:pt>
                <c:pt idx="599">
                  <c:v>187.75299999999999</c:v>
                </c:pt>
                <c:pt idx="600">
                  <c:v>182.19499999999999</c:v>
                </c:pt>
                <c:pt idx="601">
                  <c:v>179.53299999999999</c:v>
                </c:pt>
                <c:pt idx="602">
                  <c:v>173.90700000000001</c:v>
                </c:pt>
                <c:pt idx="603">
                  <c:v>168.59899999999999</c:v>
                </c:pt>
                <c:pt idx="604">
                  <c:v>165.89</c:v>
                </c:pt>
                <c:pt idx="605">
                  <c:v>160.565</c:v>
                </c:pt>
                <c:pt idx="606">
                  <c:v>154.989</c:v>
                </c:pt>
                <c:pt idx="607">
                  <c:v>152.34200000000001</c:v>
                </c:pt>
                <c:pt idx="608">
                  <c:v>146.935</c:v>
                </c:pt>
                <c:pt idx="609">
                  <c:v>144.178</c:v>
                </c:pt>
                <c:pt idx="610">
                  <c:v>138.566</c:v>
                </c:pt>
                <c:pt idx="611">
                  <c:v>133.15199999999999</c:v>
                </c:pt>
                <c:pt idx="612">
                  <c:v>130.42500000000001</c:v>
                </c:pt>
                <c:pt idx="613">
                  <c:v>124.714</c:v>
                </c:pt>
                <c:pt idx="614">
                  <c:v>119.23</c:v>
                </c:pt>
                <c:pt idx="615">
                  <c:v>116.32</c:v>
                </c:pt>
                <c:pt idx="616">
                  <c:v>110.58</c:v>
                </c:pt>
                <c:pt idx="617">
                  <c:v>104.845</c:v>
                </c:pt>
                <c:pt idx="618">
                  <c:v>99.122699999999995</c:v>
                </c:pt>
                <c:pt idx="619">
                  <c:v>96.350200000000001</c:v>
                </c:pt>
                <c:pt idx="620">
                  <c:v>90.485200000000006</c:v>
                </c:pt>
                <c:pt idx="621">
                  <c:v>84.752300000000005</c:v>
                </c:pt>
                <c:pt idx="622">
                  <c:v>82.025899999999993</c:v>
                </c:pt>
                <c:pt idx="623">
                  <c:v>76.342299999999994</c:v>
                </c:pt>
                <c:pt idx="624">
                  <c:v>121.74230000000003</c:v>
                </c:pt>
                <c:pt idx="625">
                  <c:v>167.14230000000006</c:v>
                </c:pt>
                <c:pt idx="626">
                  <c:v>212.5423000000001</c:v>
                </c:pt>
                <c:pt idx="627">
                  <c:v>257.94230000000016</c:v>
                </c:pt>
                <c:pt idx="628">
                  <c:v>303.34230000000019</c:v>
                </c:pt>
                <c:pt idx="629">
                  <c:v>348.74230000000023</c:v>
                </c:pt>
                <c:pt idx="630">
                  <c:v>362.971</c:v>
                </c:pt>
                <c:pt idx="631">
                  <c:v>365.435</c:v>
                </c:pt>
                <c:pt idx="632">
                  <c:v>370.54199999999997</c:v>
                </c:pt>
                <c:pt idx="633">
                  <c:v>373.09699999999998</c:v>
                </c:pt>
                <c:pt idx="634">
                  <c:v>377.84</c:v>
                </c:pt>
                <c:pt idx="635">
                  <c:v>383.202</c:v>
                </c:pt>
                <c:pt idx="636">
                  <c:v>385.64100000000002</c:v>
                </c:pt>
                <c:pt idx="637">
                  <c:v>390.98200000000003</c:v>
                </c:pt>
                <c:pt idx="638">
                  <c:v>396.29300000000001</c:v>
                </c:pt>
                <c:pt idx="639">
                  <c:v>398.81200000000001</c:v>
                </c:pt>
                <c:pt idx="640">
                  <c:v>403.92</c:v>
                </c:pt>
                <c:pt idx="641">
                  <c:v>406.31599999999997</c:v>
                </c:pt>
                <c:pt idx="642">
                  <c:v>411.63099999999997</c:v>
                </c:pt>
                <c:pt idx="643">
                  <c:v>416.25200000000001</c:v>
                </c:pt>
                <c:pt idx="644">
                  <c:v>418.99799999999999</c:v>
                </c:pt>
                <c:pt idx="645">
                  <c:v>424.03300000000002</c:v>
                </c:pt>
                <c:pt idx="646">
                  <c:v>426.577</c:v>
                </c:pt>
                <c:pt idx="647">
                  <c:v>431.63499999999999</c:v>
                </c:pt>
                <c:pt idx="648">
                  <c:v>434.13600000000002</c:v>
                </c:pt>
                <c:pt idx="649">
                  <c:v>439.25200000000001</c:v>
                </c:pt>
                <c:pt idx="650">
                  <c:v>441.82400000000001</c:v>
                </c:pt>
                <c:pt idx="651">
                  <c:v>447.05599999999998</c:v>
                </c:pt>
                <c:pt idx="652">
                  <c:v>449.51400000000001</c:v>
                </c:pt>
                <c:pt idx="653">
                  <c:v>454.65499999999997</c:v>
                </c:pt>
                <c:pt idx="654">
                  <c:v>457.15100000000001</c:v>
                </c:pt>
                <c:pt idx="655">
                  <c:v>462.22800000000001</c:v>
                </c:pt>
                <c:pt idx="656">
                  <c:v>464.40100000000001</c:v>
                </c:pt>
                <c:pt idx="657">
                  <c:v>469.279</c:v>
                </c:pt>
                <c:pt idx="658">
                  <c:v>471.81599999999997</c:v>
                </c:pt>
                <c:pt idx="659">
                  <c:v>476.68400000000003</c:v>
                </c:pt>
                <c:pt idx="660">
                  <c:v>478.92599999999999</c:v>
                </c:pt>
                <c:pt idx="661">
                  <c:v>484.51400000000001</c:v>
                </c:pt>
                <c:pt idx="662">
                  <c:v>487.31299999999999</c:v>
                </c:pt>
                <c:pt idx="663">
                  <c:v>491.44400000000002</c:v>
                </c:pt>
                <c:pt idx="664">
                  <c:v>495.17899999999997</c:v>
                </c:pt>
                <c:pt idx="665">
                  <c:v>498.45800000000003</c:v>
                </c:pt>
                <c:pt idx="666">
                  <c:v>502.58699999999999</c:v>
                </c:pt>
                <c:pt idx="667">
                  <c:v>457.18699999999995</c:v>
                </c:pt>
                <c:pt idx="668">
                  <c:v>411.78699999999992</c:v>
                </c:pt>
                <c:pt idx="669">
                  <c:v>366.38699999999989</c:v>
                </c:pt>
                <c:pt idx="670">
                  <c:v>320.98699999999985</c:v>
                </c:pt>
                <c:pt idx="671">
                  <c:v>275.58699999999982</c:v>
                </c:pt>
                <c:pt idx="672">
                  <c:v>243.49100000000001</c:v>
                </c:pt>
                <c:pt idx="673">
                  <c:v>239.24299999999999</c:v>
                </c:pt>
                <c:pt idx="674">
                  <c:v>235.85400000000001</c:v>
                </c:pt>
                <c:pt idx="675">
                  <c:v>231.245</c:v>
                </c:pt>
                <c:pt idx="676">
                  <c:v>226.59800000000001</c:v>
                </c:pt>
                <c:pt idx="677">
                  <c:v>221.88</c:v>
                </c:pt>
                <c:pt idx="678">
                  <c:v>217.96600000000001</c:v>
                </c:pt>
                <c:pt idx="679">
                  <c:v>213.084</c:v>
                </c:pt>
                <c:pt idx="680">
                  <c:v>208.83600000000001</c:v>
                </c:pt>
                <c:pt idx="681">
                  <c:v>204.12100000000001</c:v>
                </c:pt>
                <c:pt idx="682">
                  <c:v>200.26</c:v>
                </c:pt>
                <c:pt idx="683">
                  <c:v>196.01</c:v>
                </c:pt>
                <c:pt idx="684">
                  <c:v>190.54900000000001</c:v>
                </c:pt>
                <c:pt idx="685">
                  <c:v>187.75299999999999</c:v>
                </c:pt>
                <c:pt idx="686">
                  <c:v>182.19499999999999</c:v>
                </c:pt>
                <c:pt idx="687">
                  <c:v>179.53299999999999</c:v>
                </c:pt>
                <c:pt idx="688">
                  <c:v>173.90700000000001</c:v>
                </c:pt>
                <c:pt idx="689">
                  <c:v>168.59899999999999</c:v>
                </c:pt>
                <c:pt idx="690">
                  <c:v>165.89</c:v>
                </c:pt>
                <c:pt idx="691">
                  <c:v>160.565</c:v>
                </c:pt>
                <c:pt idx="692">
                  <c:v>154.989</c:v>
                </c:pt>
                <c:pt idx="693">
                  <c:v>152.34200000000001</c:v>
                </c:pt>
                <c:pt idx="694">
                  <c:v>146.935</c:v>
                </c:pt>
                <c:pt idx="695">
                  <c:v>144.178</c:v>
                </c:pt>
                <c:pt idx="696">
                  <c:v>138.566</c:v>
                </c:pt>
                <c:pt idx="697">
                  <c:v>133.15199999999999</c:v>
                </c:pt>
                <c:pt idx="698">
                  <c:v>130.42500000000001</c:v>
                </c:pt>
                <c:pt idx="699">
                  <c:v>124.714</c:v>
                </c:pt>
                <c:pt idx="700">
                  <c:v>119.23</c:v>
                </c:pt>
                <c:pt idx="701">
                  <c:v>116.32</c:v>
                </c:pt>
                <c:pt idx="702">
                  <c:v>110.58</c:v>
                </c:pt>
                <c:pt idx="703">
                  <c:v>104.845</c:v>
                </c:pt>
                <c:pt idx="704">
                  <c:v>99.122699999999995</c:v>
                </c:pt>
                <c:pt idx="705">
                  <c:v>96.350200000000001</c:v>
                </c:pt>
                <c:pt idx="706">
                  <c:v>90.485200000000006</c:v>
                </c:pt>
                <c:pt idx="707">
                  <c:v>84.752300000000005</c:v>
                </c:pt>
                <c:pt idx="708">
                  <c:v>82.025899999999993</c:v>
                </c:pt>
                <c:pt idx="709">
                  <c:v>76.342299999999994</c:v>
                </c:pt>
                <c:pt idx="710">
                  <c:v>121.74230000000003</c:v>
                </c:pt>
                <c:pt idx="711">
                  <c:v>167.14230000000006</c:v>
                </c:pt>
                <c:pt idx="712">
                  <c:v>212.5423000000001</c:v>
                </c:pt>
                <c:pt idx="713">
                  <c:v>257.94230000000016</c:v>
                </c:pt>
                <c:pt idx="714">
                  <c:v>303.34230000000019</c:v>
                </c:pt>
                <c:pt idx="715">
                  <c:v>348.74230000000023</c:v>
                </c:pt>
                <c:pt idx="716">
                  <c:v>362.971</c:v>
                </c:pt>
                <c:pt idx="717">
                  <c:v>365.435</c:v>
                </c:pt>
                <c:pt idx="718">
                  <c:v>370.54199999999997</c:v>
                </c:pt>
                <c:pt idx="719">
                  <c:v>373.09699999999998</c:v>
                </c:pt>
                <c:pt idx="720">
                  <c:v>377.84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04-FE42-8C63-C4FFE971B98A}"/>
            </c:ext>
          </c:extLst>
        </c:ser>
        <c:ser>
          <c:idx val="2"/>
          <c:order val="2"/>
          <c:tx>
            <c:v>Cycle10</c:v>
          </c:tx>
          <c:spPr>
            <a:ln w="381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'NiTi AM'!$AJ$831:$AJ$915</c:f>
              <c:numCache>
                <c:formatCode>0.00000</c:formatCode>
                <c:ptCount val="85"/>
                <c:pt idx="0">
                  <c:v>2.6930000000000016E-2</c:v>
                </c:pt>
                <c:pt idx="1">
                  <c:v>2.7930000000000017E-2</c:v>
                </c:pt>
                <c:pt idx="2">
                  <c:v>2.8930000000000018E-2</c:v>
                </c:pt>
                <c:pt idx="3">
                  <c:v>2.9930000000000019E-2</c:v>
                </c:pt>
                <c:pt idx="4">
                  <c:v>3.093000000000002E-2</c:v>
                </c:pt>
                <c:pt idx="5">
                  <c:v>3.1930000000000021E-2</c:v>
                </c:pt>
                <c:pt idx="6">
                  <c:v>3.2930000000000022E-2</c:v>
                </c:pt>
                <c:pt idx="7">
                  <c:v>3.3930000000000023E-2</c:v>
                </c:pt>
                <c:pt idx="8">
                  <c:v>3.4930000000000024E-2</c:v>
                </c:pt>
                <c:pt idx="9">
                  <c:v>3.5930000000000024E-2</c:v>
                </c:pt>
                <c:pt idx="10">
                  <c:v>3.6930000000000025E-2</c:v>
                </c:pt>
                <c:pt idx="11">
                  <c:v>3.7930000000000026E-2</c:v>
                </c:pt>
                <c:pt idx="12">
                  <c:v>3.8930000000000027E-2</c:v>
                </c:pt>
                <c:pt idx="13">
                  <c:v>3.9930000000000028E-2</c:v>
                </c:pt>
                <c:pt idx="14">
                  <c:v>4.0930000000000029E-2</c:v>
                </c:pt>
                <c:pt idx="15">
                  <c:v>4.193000000000003E-2</c:v>
                </c:pt>
                <c:pt idx="16">
                  <c:v>4.2930000000000031E-2</c:v>
                </c:pt>
                <c:pt idx="17">
                  <c:v>4.3930000000000032E-2</c:v>
                </c:pt>
                <c:pt idx="18">
                  <c:v>4.4930000000000032E-2</c:v>
                </c:pt>
                <c:pt idx="19">
                  <c:v>4.5930000000000033E-2</c:v>
                </c:pt>
                <c:pt idx="20">
                  <c:v>4.6930000000000034E-2</c:v>
                </c:pt>
                <c:pt idx="21">
                  <c:v>4.7930000000000035E-2</c:v>
                </c:pt>
                <c:pt idx="22">
                  <c:v>4.8930000000000036E-2</c:v>
                </c:pt>
                <c:pt idx="23">
                  <c:v>4.9930000000000037E-2</c:v>
                </c:pt>
                <c:pt idx="24">
                  <c:v>5.0930000000000038E-2</c:v>
                </c:pt>
                <c:pt idx="25">
                  <c:v>5.1930000000000039E-2</c:v>
                </c:pt>
                <c:pt idx="26">
                  <c:v>5.293000000000004E-2</c:v>
                </c:pt>
                <c:pt idx="27">
                  <c:v>5.393000000000004E-2</c:v>
                </c:pt>
                <c:pt idx="28">
                  <c:v>5.4930000000000041E-2</c:v>
                </c:pt>
                <c:pt idx="29">
                  <c:v>5.5930000000000042E-2</c:v>
                </c:pt>
                <c:pt idx="30">
                  <c:v>5.6930000000000043E-2</c:v>
                </c:pt>
                <c:pt idx="31">
                  <c:v>5.7930000000000044E-2</c:v>
                </c:pt>
                <c:pt idx="32">
                  <c:v>5.8930000000000045E-2</c:v>
                </c:pt>
                <c:pt idx="33">
                  <c:v>5.7930000000000044E-2</c:v>
                </c:pt>
                <c:pt idx="34">
                  <c:v>5.6930000000000043E-2</c:v>
                </c:pt>
                <c:pt idx="35">
                  <c:v>5.5930000000000042E-2</c:v>
                </c:pt>
                <c:pt idx="36">
                  <c:v>5.4930000000000041E-2</c:v>
                </c:pt>
                <c:pt idx="37">
                  <c:v>5.393000000000004E-2</c:v>
                </c:pt>
                <c:pt idx="38">
                  <c:v>5.293000000000004E-2</c:v>
                </c:pt>
                <c:pt idx="39">
                  <c:v>5.1930000000000039E-2</c:v>
                </c:pt>
                <c:pt idx="40">
                  <c:v>5.0930000000000038E-2</c:v>
                </c:pt>
                <c:pt idx="41">
                  <c:v>4.9930000000000037E-2</c:v>
                </c:pt>
                <c:pt idx="42">
                  <c:v>4.8930000000000036E-2</c:v>
                </c:pt>
                <c:pt idx="43">
                  <c:v>4.7930000000000035E-2</c:v>
                </c:pt>
                <c:pt idx="44">
                  <c:v>4.6930000000000034E-2</c:v>
                </c:pt>
                <c:pt idx="45">
                  <c:v>4.5930000000000033E-2</c:v>
                </c:pt>
                <c:pt idx="46">
                  <c:v>4.4930000000000032E-2</c:v>
                </c:pt>
                <c:pt idx="47">
                  <c:v>4.3930000000000032E-2</c:v>
                </c:pt>
                <c:pt idx="48">
                  <c:v>4.2930000000000031E-2</c:v>
                </c:pt>
                <c:pt idx="49">
                  <c:v>4.193000000000003E-2</c:v>
                </c:pt>
                <c:pt idx="50">
                  <c:v>4.0930000000000029E-2</c:v>
                </c:pt>
                <c:pt idx="51">
                  <c:v>3.9930000000000028E-2</c:v>
                </c:pt>
                <c:pt idx="52">
                  <c:v>3.8930000000000027E-2</c:v>
                </c:pt>
                <c:pt idx="53">
                  <c:v>3.7930000000000026E-2</c:v>
                </c:pt>
                <c:pt idx="54">
                  <c:v>3.6930000000000025E-2</c:v>
                </c:pt>
                <c:pt idx="55">
                  <c:v>3.5930000000000024E-2</c:v>
                </c:pt>
                <c:pt idx="56">
                  <c:v>3.4930000000000024E-2</c:v>
                </c:pt>
                <c:pt idx="57">
                  <c:v>3.3930000000000023E-2</c:v>
                </c:pt>
                <c:pt idx="58">
                  <c:v>3.2930000000000022E-2</c:v>
                </c:pt>
                <c:pt idx="59">
                  <c:v>3.1930000000000021E-2</c:v>
                </c:pt>
                <c:pt idx="60">
                  <c:v>3.093000000000002E-2</c:v>
                </c:pt>
                <c:pt idx="61">
                  <c:v>2.9930000000000019E-2</c:v>
                </c:pt>
                <c:pt idx="62">
                  <c:v>2.8930000000000018E-2</c:v>
                </c:pt>
                <c:pt idx="63">
                  <c:v>2.7930000000000017E-2</c:v>
                </c:pt>
                <c:pt idx="64">
                  <c:v>2.6930000000000016E-2</c:v>
                </c:pt>
                <c:pt idx="65">
                  <c:v>2.5930000000000016E-2</c:v>
                </c:pt>
                <c:pt idx="66">
                  <c:v>2.4930000000000015E-2</c:v>
                </c:pt>
                <c:pt idx="67">
                  <c:v>2.3930000000000014E-2</c:v>
                </c:pt>
                <c:pt idx="68">
                  <c:v>2.2930000000000013E-2</c:v>
                </c:pt>
                <c:pt idx="69">
                  <c:v>2.1930000000000012E-2</c:v>
                </c:pt>
                <c:pt idx="70">
                  <c:v>2.0930000000000011E-2</c:v>
                </c:pt>
                <c:pt idx="71">
                  <c:v>1.993000000000001E-2</c:v>
                </c:pt>
                <c:pt idx="72">
                  <c:v>1.8930000000000009E-2</c:v>
                </c:pt>
                <c:pt idx="73">
                  <c:v>1.7930000000000008E-2</c:v>
                </c:pt>
                <c:pt idx="74">
                  <c:v>1.6930000000000008E-2</c:v>
                </c:pt>
                <c:pt idx="75">
                  <c:v>1.5930000000000007E-2</c:v>
                </c:pt>
                <c:pt idx="76">
                  <c:v>1.6930000000000008E-2</c:v>
                </c:pt>
                <c:pt idx="77">
                  <c:v>1.7930000000000008E-2</c:v>
                </c:pt>
                <c:pt idx="78">
                  <c:v>1.8930000000000009E-2</c:v>
                </c:pt>
                <c:pt idx="79">
                  <c:v>1.993000000000001E-2</c:v>
                </c:pt>
                <c:pt idx="80">
                  <c:v>2.0930000000000011E-2</c:v>
                </c:pt>
                <c:pt idx="81">
                  <c:v>2.1930000000000012E-2</c:v>
                </c:pt>
                <c:pt idx="82">
                  <c:v>2.2930000000000013E-2</c:v>
                </c:pt>
                <c:pt idx="83">
                  <c:v>2.3930000000000014E-2</c:v>
                </c:pt>
                <c:pt idx="84">
                  <c:v>2.4930000000000015E-2</c:v>
                </c:pt>
              </c:numCache>
            </c:numRef>
          </c:xVal>
          <c:yVal>
            <c:numRef>
              <c:f>'NiTi AM'!$AK$831:$AK$915</c:f>
              <c:numCache>
                <c:formatCode>0.0</c:formatCode>
                <c:ptCount val="85"/>
                <c:pt idx="0">
                  <c:v>377.84</c:v>
                </c:pt>
                <c:pt idx="1">
                  <c:v>383.202</c:v>
                </c:pt>
                <c:pt idx="2">
                  <c:v>385.64100000000002</c:v>
                </c:pt>
                <c:pt idx="3">
                  <c:v>390.98200000000003</c:v>
                </c:pt>
                <c:pt idx="4">
                  <c:v>396.29300000000001</c:v>
                </c:pt>
                <c:pt idx="5">
                  <c:v>398.81200000000001</c:v>
                </c:pt>
                <c:pt idx="6">
                  <c:v>403.92</c:v>
                </c:pt>
                <c:pt idx="7">
                  <c:v>406.31599999999997</c:v>
                </c:pt>
                <c:pt idx="8">
                  <c:v>411.63099999999997</c:v>
                </c:pt>
                <c:pt idx="9">
                  <c:v>416.25200000000001</c:v>
                </c:pt>
                <c:pt idx="10">
                  <c:v>418.99799999999999</c:v>
                </c:pt>
                <c:pt idx="11">
                  <c:v>424.03300000000002</c:v>
                </c:pt>
                <c:pt idx="12">
                  <c:v>426.577</c:v>
                </c:pt>
                <c:pt idx="13">
                  <c:v>431.63499999999999</c:v>
                </c:pt>
                <c:pt idx="14">
                  <c:v>434.13600000000002</c:v>
                </c:pt>
                <c:pt idx="15">
                  <c:v>439.25200000000001</c:v>
                </c:pt>
                <c:pt idx="16">
                  <c:v>441.82400000000001</c:v>
                </c:pt>
                <c:pt idx="17">
                  <c:v>447.05599999999998</c:v>
                </c:pt>
                <c:pt idx="18">
                  <c:v>449.51400000000001</c:v>
                </c:pt>
                <c:pt idx="19">
                  <c:v>454.65499999999997</c:v>
                </c:pt>
                <c:pt idx="20">
                  <c:v>457.15100000000001</c:v>
                </c:pt>
                <c:pt idx="21">
                  <c:v>462.22800000000001</c:v>
                </c:pt>
                <c:pt idx="22">
                  <c:v>464.40100000000001</c:v>
                </c:pt>
                <c:pt idx="23">
                  <c:v>469.279</c:v>
                </c:pt>
                <c:pt idx="24">
                  <c:v>471.81599999999997</c:v>
                </c:pt>
                <c:pt idx="25">
                  <c:v>476.68400000000003</c:v>
                </c:pt>
                <c:pt idx="26">
                  <c:v>478.92599999999999</c:v>
                </c:pt>
                <c:pt idx="27">
                  <c:v>484.51400000000001</c:v>
                </c:pt>
                <c:pt idx="28">
                  <c:v>487.31299999999999</c:v>
                </c:pt>
                <c:pt idx="29">
                  <c:v>491.44400000000002</c:v>
                </c:pt>
                <c:pt idx="30">
                  <c:v>495.17899999999997</c:v>
                </c:pt>
                <c:pt idx="31">
                  <c:v>498.45800000000003</c:v>
                </c:pt>
                <c:pt idx="32">
                  <c:v>502.58699999999999</c:v>
                </c:pt>
                <c:pt idx="33">
                  <c:v>457.18699999999995</c:v>
                </c:pt>
                <c:pt idx="34">
                  <c:v>411.78699999999992</c:v>
                </c:pt>
                <c:pt idx="35">
                  <c:v>366.38699999999989</c:v>
                </c:pt>
                <c:pt idx="36">
                  <c:v>320.98699999999985</c:v>
                </c:pt>
                <c:pt idx="37">
                  <c:v>275.58699999999982</c:v>
                </c:pt>
                <c:pt idx="38">
                  <c:v>243.49100000000001</c:v>
                </c:pt>
                <c:pt idx="39">
                  <c:v>239.24299999999999</c:v>
                </c:pt>
                <c:pt idx="40">
                  <c:v>235.85400000000001</c:v>
                </c:pt>
                <c:pt idx="41">
                  <c:v>231.245</c:v>
                </c:pt>
                <c:pt idx="42">
                  <c:v>226.59800000000001</c:v>
                </c:pt>
                <c:pt idx="43">
                  <c:v>221.88</c:v>
                </c:pt>
                <c:pt idx="44">
                  <c:v>217.96600000000001</c:v>
                </c:pt>
                <c:pt idx="45">
                  <c:v>213.084</c:v>
                </c:pt>
                <c:pt idx="46">
                  <c:v>208.83600000000001</c:v>
                </c:pt>
                <c:pt idx="47">
                  <c:v>204.12100000000001</c:v>
                </c:pt>
                <c:pt idx="48">
                  <c:v>200.26</c:v>
                </c:pt>
                <c:pt idx="49">
                  <c:v>196.01</c:v>
                </c:pt>
                <c:pt idx="50">
                  <c:v>190.54900000000001</c:v>
                </c:pt>
                <c:pt idx="51">
                  <c:v>187.75299999999999</c:v>
                </c:pt>
                <c:pt idx="52">
                  <c:v>182.19499999999999</c:v>
                </c:pt>
                <c:pt idx="53">
                  <c:v>179.53299999999999</c:v>
                </c:pt>
                <c:pt idx="54">
                  <c:v>173.90700000000001</c:v>
                </c:pt>
                <c:pt idx="55">
                  <c:v>168.59899999999999</c:v>
                </c:pt>
                <c:pt idx="56">
                  <c:v>165.89</c:v>
                </c:pt>
                <c:pt idx="57">
                  <c:v>160.565</c:v>
                </c:pt>
                <c:pt idx="58">
                  <c:v>154.989</c:v>
                </c:pt>
                <c:pt idx="59">
                  <c:v>152.34200000000001</c:v>
                </c:pt>
                <c:pt idx="60">
                  <c:v>146.935</c:v>
                </c:pt>
                <c:pt idx="61">
                  <c:v>144.178</c:v>
                </c:pt>
                <c:pt idx="62">
                  <c:v>138.566</c:v>
                </c:pt>
                <c:pt idx="63">
                  <c:v>133.15199999999999</c:v>
                </c:pt>
                <c:pt idx="64">
                  <c:v>130.42500000000001</c:v>
                </c:pt>
                <c:pt idx="65">
                  <c:v>124.714</c:v>
                </c:pt>
                <c:pt idx="66">
                  <c:v>119.23</c:v>
                </c:pt>
                <c:pt idx="67">
                  <c:v>116.32</c:v>
                </c:pt>
                <c:pt idx="68">
                  <c:v>110.58</c:v>
                </c:pt>
                <c:pt idx="69">
                  <c:v>104.845</c:v>
                </c:pt>
                <c:pt idx="70">
                  <c:v>99.122699999999995</c:v>
                </c:pt>
                <c:pt idx="71">
                  <c:v>96.350200000000001</c:v>
                </c:pt>
                <c:pt idx="72">
                  <c:v>90.485200000000006</c:v>
                </c:pt>
                <c:pt idx="73">
                  <c:v>84.752300000000005</c:v>
                </c:pt>
                <c:pt idx="74">
                  <c:v>82.025899999999993</c:v>
                </c:pt>
                <c:pt idx="75">
                  <c:v>76.342299999999994</c:v>
                </c:pt>
                <c:pt idx="76">
                  <c:v>121.74230000000003</c:v>
                </c:pt>
                <c:pt idx="77">
                  <c:v>167.14230000000006</c:v>
                </c:pt>
                <c:pt idx="78">
                  <c:v>212.5423000000001</c:v>
                </c:pt>
                <c:pt idx="79">
                  <c:v>257.94230000000016</c:v>
                </c:pt>
                <c:pt idx="80">
                  <c:v>303.34230000000019</c:v>
                </c:pt>
                <c:pt idx="81">
                  <c:v>348.74230000000023</c:v>
                </c:pt>
                <c:pt idx="82">
                  <c:v>362.971</c:v>
                </c:pt>
                <c:pt idx="83">
                  <c:v>365.435</c:v>
                </c:pt>
                <c:pt idx="84">
                  <c:v>370.54199999999997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04-FE42-8C63-C4FFE971B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394463"/>
        <c:axId val="782377647"/>
      </c:scatterChart>
      <c:valAx>
        <c:axId val="782394463"/>
        <c:scaling>
          <c:orientation val="minMax"/>
          <c:max val="8.0000000000000016E-2"/>
          <c:min val="-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77647"/>
        <c:crosses val="autoZero"/>
        <c:crossBetween val="midCat"/>
        <c:majorUnit val="1.0000000000000002E-2"/>
        <c:minorUnit val="5.000000000000001E-3"/>
      </c:valAx>
      <c:valAx>
        <c:axId val="782377647"/>
        <c:scaling>
          <c:orientation val="minMax"/>
          <c:max val="8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94463"/>
        <c:crosses val="autoZero"/>
        <c:crossBetween val="midCat"/>
        <c:min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Fig. 4b. Compressive Local Stress (MPa)</a:t>
            </a:r>
            <a:r>
              <a:rPr lang="en-US" baseline="0"/>
              <a:t> - </a:t>
            </a:r>
            <a:br>
              <a:rPr lang="en-US" baseline="0"/>
            </a:br>
            <a:r>
              <a:rPr lang="en-US" baseline="0"/>
              <a:t>Local </a:t>
            </a:r>
            <a:r>
              <a:rPr lang="en-US"/>
              <a:t>Strain </a:t>
            </a:r>
            <a:r>
              <a:rPr lang="en-US" baseline="0"/>
              <a:t>&lt;111&gt; Exterior (E)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Cycle1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'NiTi AM'!$AH$2:$AH$111</c:f>
              <c:numCache>
                <c:formatCode>0.00000</c:formatCode>
                <c:ptCount val="110"/>
                <c:pt idx="0">
                  <c:v>5.6820300000000002E-3</c:v>
                </c:pt>
                <c:pt idx="1">
                  <c:v>6.6820178114326556E-3</c:v>
                </c:pt>
                <c:pt idx="2">
                  <c:v>7.6820059318197425E-3</c:v>
                </c:pt>
                <c:pt idx="3">
                  <c:v>8.681983766620471E-3</c:v>
                </c:pt>
                <c:pt idx="4">
                  <c:v>9.6819663685362364E-3</c:v>
                </c:pt>
                <c:pt idx="5">
                  <c:v>1.0681948442789952E-2</c:v>
                </c:pt>
                <c:pt idx="6">
                  <c:v>1.1681930782945545E-2</c:v>
                </c:pt>
                <c:pt idx="7">
                  <c:v>1.2681904952978652E-2</c:v>
                </c:pt>
                <c:pt idx="8">
                  <c:v>1.368188726537945E-2</c:v>
                </c:pt>
                <c:pt idx="9">
                  <c:v>1.4681869429679908E-2</c:v>
                </c:pt>
                <c:pt idx="10">
                  <c:v>1.568184405247372E-2</c:v>
                </c:pt>
                <c:pt idx="11">
                  <c:v>1.6681826331641451E-2</c:v>
                </c:pt>
                <c:pt idx="12">
                  <c:v>1.7681809898968805E-2</c:v>
                </c:pt>
                <c:pt idx="13">
                  <c:v>1.8681786919407559E-2</c:v>
                </c:pt>
                <c:pt idx="14">
                  <c:v>1.9681772743234415E-2</c:v>
                </c:pt>
                <c:pt idx="15">
                  <c:v>2.0681748472187123E-2</c:v>
                </c:pt>
                <c:pt idx="16">
                  <c:v>2.1681724943575106E-2</c:v>
                </c:pt>
                <c:pt idx="17">
                  <c:v>2.2681710557448116E-2</c:v>
                </c:pt>
                <c:pt idx="18">
                  <c:v>2.3681685847164145E-2</c:v>
                </c:pt>
                <c:pt idx="19">
                  <c:v>2.4681662665571952E-2</c:v>
                </c:pt>
                <c:pt idx="20">
                  <c:v>2.5681648500577733E-2</c:v>
                </c:pt>
                <c:pt idx="21">
                  <c:v>2.6681623903013412E-2</c:v>
                </c:pt>
                <c:pt idx="22">
                  <c:v>2.7681600431558703E-2</c:v>
                </c:pt>
                <c:pt idx="23">
                  <c:v>2.8681576888939065E-2</c:v>
                </c:pt>
                <c:pt idx="24">
                  <c:v>2.9681562673876633E-2</c:v>
                </c:pt>
                <c:pt idx="25">
                  <c:v>3.068153819138577E-2</c:v>
                </c:pt>
                <c:pt idx="26">
                  <c:v>3.1681514703292724E-2</c:v>
                </c:pt>
                <c:pt idx="27">
                  <c:v>3.2681500348213974E-2</c:v>
                </c:pt>
                <c:pt idx="28">
                  <c:v>3.3681475982448791E-2</c:v>
                </c:pt>
                <c:pt idx="29">
                  <c:v>3.468145288641851E-2</c:v>
                </c:pt>
                <c:pt idx="30">
                  <c:v>3.5681429469758205E-2</c:v>
                </c:pt>
                <c:pt idx="31">
                  <c:v>3.6681415048862465E-2</c:v>
                </c:pt>
                <c:pt idx="32">
                  <c:v>3.7681391042751616E-2</c:v>
                </c:pt>
                <c:pt idx="33">
                  <c:v>3.8681367794782963E-2</c:v>
                </c:pt>
                <c:pt idx="34">
                  <c:v>3.9681344554821654E-2</c:v>
                </c:pt>
                <c:pt idx="35">
                  <c:v>4.0681330127708415E-2</c:v>
                </c:pt>
                <c:pt idx="36">
                  <c:v>4.168130548327157E-2</c:v>
                </c:pt>
                <c:pt idx="37">
                  <c:v>4.2681281860458116E-2</c:v>
                </c:pt>
                <c:pt idx="38">
                  <c:v>4.3681258423644419E-2</c:v>
                </c:pt>
                <c:pt idx="39">
                  <c:v>4.4681243995701968E-2</c:v>
                </c:pt>
                <c:pt idx="40">
                  <c:v>4.5681219356882907E-2</c:v>
                </c:pt>
                <c:pt idx="41">
                  <c:v>4.6681196149036631E-2</c:v>
                </c:pt>
                <c:pt idx="42">
                  <c:v>4.7681172605564218E-2</c:v>
                </c:pt>
                <c:pt idx="43">
                  <c:v>4.8681157887896447E-2</c:v>
                </c:pt>
                <c:pt idx="44">
                  <c:v>4.9681133412390326E-2</c:v>
                </c:pt>
                <c:pt idx="45">
                  <c:v>5.0681110185633607E-2</c:v>
                </c:pt>
                <c:pt idx="46">
                  <c:v>5.1681086497011614E-2</c:v>
                </c:pt>
                <c:pt idx="47">
                  <c:v>5.268106241696098E-2</c:v>
                </c:pt>
                <c:pt idx="48">
                  <c:v>5.3681048027652736E-2</c:v>
                </c:pt>
                <c:pt idx="49">
                  <c:v>5.4681023221718472E-2</c:v>
                </c:pt>
                <c:pt idx="50">
                  <c:v>5.5680999326202081E-2</c:v>
                </c:pt>
                <c:pt idx="51">
                  <c:v>5.6680976497939663E-2</c:v>
                </c:pt>
                <c:pt idx="52">
                  <c:v>5.7680952984305506E-2</c:v>
                </c:pt>
                <c:pt idx="53">
                  <c:v>5.8680938336009916E-2</c:v>
                </c:pt>
                <c:pt idx="54">
                  <c:v>5.9680913869938387E-2</c:v>
                </c:pt>
                <c:pt idx="55">
                  <c:v>6.0680889275162089E-2</c:v>
                </c:pt>
                <c:pt idx="56">
                  <c:v>6.1680867660415382E-2</c:v>
                </c:pt>
                <c:pt idx="57">
                  <c:v>6.2680855631082028E-2</c:v>
                </c:pt>
                <c:pt idx="58">
                  <c:v>6.3680835312929659E-2</c:v>
                </c:pt>
                <c:pt idx="59">
                  <c:v>6.2680825846446769E-2</c:v>
                </c:pt>
                <c:pt idx="60">
                  <c:v>6.1680813565391526E-2</c:v>
                </c:pt>
                <c:pt idx="61">
                  <c:v>6.0680801294671877E-2</c:v>
                </c:pt>
                <c:pt idx="62">
                  <c:v>5.9680789016295192E-2</c:v>
                </c:pt>
                <c:pt idx="63">
                  <c:v>5.8680776728483874E-2</c:v>
                </c:pt>
                <c:pt idx="64">
                  <c:v>5.7680763701558099E-2</c:v>
                </c:pt>
                <c:pt idx="65">
                  <c:v>5.6680751389474635E-2</c:v>
                </c:pt>
                <c:pt idx="66">
                  <c:v>5.5680738077318E-2</c:v>
                </c:pt>
                <c:pt idx="67">
                  <c:v>5.4680724881706104E-2</c:v>
                </c:pt>
                <c:pt idx="68">
                  <c:v>5.3680709985224832E-2</c:v>
                </c:pt>
                <c:pt idx="69">
                  <c:v>5.2680696395591878E-2</c:v>
                </c:pt>
                <c:pt idx="70">
                  <c:v>5.168068067863877E-2</c:v>
                </c:pt>
                <c:pt idx="71">
                  <c:v>5.0680657905381683E-2</c:v>
                </c:pt>
                <c:pt idx="72">
                  <c:v>4.9680640878476685E-2</c:v>
                </c:pt>
                <c:pt idx="73">
                  <c:v>4.8680616043584264E-2</c:v>
                </c:pt>
                <c:pt idx="74">
                  <c:v>4.7680598266939885E-2</c:v>
                </c:pt>
                <c:pt idx="75">
                  <c:v>4.6680580259827263E-2</c:v>
                </c:pt>
                <c:pt idx="76">
                  <c:v>4.5680555367503872E-2</c:v>
                </c:pt>
                <c:pt idx="77">
                  <c:v>4.4680537792909765E-2</c:v>
                </c:pt>
                <c:pt idx="78">
                  <c:v>4.3680511634863708E-2</c:v>
                </c:pt>
                <c:pt idx="79">
                  <c:v>4.2680493617563431E-2</c:v>
                </c:pt>
                <c:pt idx="80">
                  <c:v>4.1680475915127219E-2</c:v>
                </c:pt>
                <c:pt idx="81">
                  <c:v>4.0680450628972416E-2</c:v>
                </c:pt>
                <c:pt idx="82">
                  <c:v>3.9680432771056304E-2</c:v>
                </c:pt>
                <c:pt idx="83">
                  <c:v>3.8680407091836053E-2</c:v>
                </c:pt>
                <c:pt idx="84">
                  <c:v>3.7680389431370351E-2</c:v>
                </c:pt>
                <c:pt idx="85">
                  <c:v>3.6680371610864952E-2</c:v>
                </c:pt>
                <c:pt idx="86">
                  <c:v>3.568034628488452E-2</c:v>
                </c:pt>
                <c:pt idx="87">
                  <c:v>3.4680328446064355E-2</c:v>
                </c:pt>
                <c:pt idx="88">
                  <c:v>3.3680310828121736E-2</c:v>
                </c:pt>
                <c:pt idx="89">
                  <c:v>3.2680285151357083E-2</c:v>
                </c:pt>
                <c:pt idx="90">
                  <c:v>3.1680267534073131E-2</c:v>
                </c:pt>
                <c:pt idx="91">
                  <c:v>3.0680250014089749E-2</c:v>
                </c:pt>
                <c:pt idx="92">
                  <c:v>2.9680225028026988E-2</c:v>
                </c:pt>
                <c:pt idx="93">
                  <c:v>2.8680207523355046E-2</c:v>
                </c:pt>
                <c:pt idx="94">
                  <c:v>2.7680189755095064E-2</c:v>
                </c:pt>
                <c:pt idx="95">
                  <c:v>2.6680164438503788E-2</c:v>
                </c:pt>
                <c:pt idx="96">
                  <c:v>2.5680146988627521E-2</c:v>
                </c:pt>
                <c:pt idx="97">
                  <c:v>2.4680129433416777E-2</c:v>
                </c:pt>
                <c:pt idx="98">
                  <c:v>2.3680111821849675E-2</c:v>
                </c:pt>
                <c:pt idx="99">
                  <c:v>2.2680086853732882E-2</c:v>
                </c:pt>
                <c:pt idx="100">
                  <c:v>2.1680069245714514E-2</c:v>
                </c:pt>
                <c:pt idx="101">
                  <c:v>2.068005160915343E-2</c:v>
                </c:pt>
                <c:pt idx="102">
                  <c:v>1.9680026432037853E-2</c:v>
                </c:pt>
                <c:pt idx="103">
                  <c:v>1.8680008982715178E-2</c:v>
                </c:pt>
                <c:pt idx="104">
                  <c:v>1.7679991317704549E-2</c:v>
                </c:pt>
                <c:pt idx="105">
                  <c:v>1.6679973888562377E-2</c:v>
                </c:pt>
                <c:pt idx="106">
                  <c:v>1.5679948745917972E-2</c:v>
                </c:pt>
                <c:pt idx="107">
                  <c:v>1.4679931131876683E-2</c:v>
                </c:pt>
                <c:pt idx="108">
                  <c:v>1.3679913521179123E-2</c:v>
                </c:pt>
                <c:pt idx="109">
                  <c:v>1.2679895860632734E-2</c:v>
                </c:pt>
              </c:numCache>
            </c:numRef>
          </c:xVal>
          <c:yVal>
            <c:numRef>
              <c:f>'NiTi AM'!$AE$2:$AE$111</c:f>
              <c:numCache>
                <c:formatCode>0.0</c:formatCode>
                <c:ptCount val="110"/>
                <c:pt idx="0">
                  <c:v>332.22222222222223</c:v>
                </c:pt>
                <c:pt idx="1">
                  <c:v>377.91111205110178</c:v>
                </c:pt>
                <c:pt idx="2">
                  <c:v>431.11365954845979</c:v>
                </c:pt>
                <c:pt idx="3">
                  <c:v>439.33367499890699</c:v>
                </c:pt>
                <c:pt idx="4">
                  <c:v>452.85083943790596</c:v>
                </c:pt>
                <c:pt idx="5">
                  <c:v>465.46793278022528</c:v>
                </c:pt>
                <c:pt idx="6">
                  <c:v>478.52303625166314</c:v>
                </c:pt>
                <c:pt idx="7">
                  <c:v>484.84008463927086</c:v>
                </c:pt>
                <c:pt idx="8">
                  <c:v>497.84829055873996</c:v>
                </c:pt>
                <c:pt idx="9">
                  <c:v>510.61038866863521</c:v>
                </c:pt>
                <c:pt idx="10">
                  <c:v>517.11343962458864</c:v>
                </c:pt>
                <c:pt idx="11">
                  <c:v>530.06563879322584</c:v>
                </c:pt>
                <c:pt idx="12">
                  <c:v>542.14114451277646</c:v>
                </c:pt>
                <c:pt idx="13">
                  <c:v>547.88230360022476</c:v>
                </c:pt>
                <c:pt idx="14">
                  <c:v>558.77355381164136</c:v>
                </c:pt>
                <c:pt idx="15">
                  <c:v>565.91645472955418</c:v>
                </c:pt>
                <c:pt idx="16">
                  <c:v>572.354734520026</c:v>
                </c:pt>
                <c:pt idx="17">
                  <c:v>583.31514890640028</c:v>
                </c:pt>
                <c:pt idx="18">
                  <c:v>590.33119620396394</c:v>
                </c:pt>
                <c:pt idx="19">
                  <c:v>596.8518048232404</c:v>
                </c:pt>
                <c:pt idx="20">
                  <c:v>608.02604158528243</c:v>
                </c:pt>
                <c:pt idx="21">
                  <c:v>615.13944019515873</c:v>
                </c:pt>
                <c:pt idx="22">
                  <c:v>621.58914144170762</c:v>
                </c:pt>
                <c:pt idx="23">
                  <c:v>627.86973912909957</c:v>
                </c:pt>
                <c:pt idx="24">
                  <c:v>638.9164834773627</c:v>
                </c:pt>
                <c:pt idx="25">
                  <c:v>646.03214535413156</c:v>
                </c:pt>
                <c:pt idx="26">
                  <c:v>652.47708294685776</c:v>
                </c:pt>
                <c:pt idx="27">
                  <c:v>663.46543764172839</c:v>
                </c:pt>
                <c:pt idx="28">
                  <c:v>670.60378999046372</c:v>
                </c:pt>
                <c:pt idx="29">
                  <c:v>677.18042993311087</c:v>
                </c:pt>
                <c:pt idx="30">
                  <c:v>683.5277765474367</c:v>
                </c:pt>
                <c:pt idx="31">
                  <c:v>694.42772091626841</c:v>
                </c:pt>
                <c:pt idx="32">
                  <c:v>701.66393214819891</c:v>
                </c:pt>
                <c:pt idx="33">
                  <c:v>708.21348808607843</c:v>
                </c:pt>
                <c:pt idx="34">
                  <c:v>714.61060869942071</c:v>
                </c:pt>
                <c:pt idx="35">
                  <c:v>725.52292219286824</c:v>
                </c:pt>
                <c:pt idx="36">
                  <c:v>732.54716676070746</c:v>
                </c:pt>
                <c:pt idx="37">
                  <c:v>738.92919598296612</c:v>
                </c:pt>
                <c:pt idx="38">
                  <c:v>745.22787560625864</c:v>
                </c:pt>
                <c:pt idx="39">
                  <c:v>756.10504377722168</c:v>
                </c:pt>
                <c:pt idx="40">
                  <c:v>763.12136469147868</c:v>
                </c:pt>
                <c:pt idx="41">
                  <c:v>769.6335201896419</c:v>
                </c:pt>
                <c:pt idx="42">
                  <c:v>775.92738051470394</c:v>
                </c:pt>
                <c:pt idx="43">
                  <c:v>786.57068230925972</c:v>
                </c:pt>
                <c:pt idx="44">
                  <c:v>793.57611741925234</c:v>
                </c:pt>
                <c:pt idx="45">
                  <c:v>800.07967303259841</c:v>
                </c:pt>
                <c:pt idx="46">
                  <c:v>806.3271671989155</c:v>
                </c:pt>
                <c:pt idx="47">
                  <c:v>812.4038608230635</c:v>
                </c:pt>
                <c:pt idx="48">
                  <c:v>823.23539093337683</c:v>
                </c:pt>
                <c:pt idx="49">
                  <c:v>830.18471118200705</c:v>
                </c:pt>
                <c:pt idx="50">
                  <c:v>836.46622850206563</c:v>
                </c:pt>
                <c:pt idx="51">
                  <c:v>842.93684311002653</c:v>
                </c:pt>
                <c:pt idx="52">
                  <c:v>849.23090702980858</c:v>
                </c:pt>
                <c:pt idx="53">
                  <c:v>859.92912631228353</c:v>
                </c:pt>
                <c:pt idx="54">
                  <c:v>866.95281158046839</c:v>
                </c:pt>
                <c:pt idx="55">
                  <c:v>873.04436959959173</c:v>
                </c:pt>
                <c:pt idx="56">
                  <c:v>879.89145156487791</c:v>
                </c:pt>
                <c:pt idx="57">
                  <c:v>893.26695969901584</c:v>
                </c:pt>
                <c:pt idx="58">
                  <c:v>902.94165717316207</c:v>
                </c:pt>
                <c:pt idx="59">
                  <c:v>846.00046479163234</c:v>
                </c:pt>
                <c:pt idx="60">
                  <c:v>802.16044140222948</c:v>
                </c:pt>
                <c:pt idx="61">
                  <c:v>758.12154185739223</c:v>
                </c:pt>
                <c:pt idx="62">
                  <c:v>714.23064152132213</c:v>
                </c:pt>
                <c:pt idx="63">
                  <c:v>670.52074110894011</c:v>
                </c:pt>
                <c:pt idx="64">
                  <c:v>637.48381669118965</c:v>
                </c:pt>
                <c:pt idx="65">
                  <c:v>594.23294760836006</c:v>
                </c:pt>
                <c:pt idx="66">
                  <c:v>564.04101741462262</c:v>
                </c:pt>
                <c:pt idx="67">
                  <c:v>532.74812106159686</c:v>
                </c:pt>
                <c:pt idx="68">
                  <c:v>512.32518632537005</c:v>
                </c:pt>
                <c:pt idx="69">
                  <c:v>484.46732273087741</c:v>
                </c:pt>
                <c:pt idx="70">
                  <c:v>466.97538552051162</c:v>
                </c:pt>
                <c:pt idx="71">
                  <c:v>459.14643027828163</c:v>
                </c:pt>
                <c:pt idx="72">
                  <c:v>444.91561205218136</c:v>
                </c:pt>
                <c:pt idx="73">
                  <c:v>438.17465942021511</c:v>
                </c:pt>
                <c:pt idx="74">
                  <c:v>425.31585017926687</c:v>
                </c:pt>
                <c:pt idx="75">
                  <c:v>412.82694730102321</c:v>
                </c:pt>
                <c:pt idx="76">
                  <c:v>406.11200106835395</c:v>
                </c:pt>
                <c:pt idx="77">
                  <c:v>392.91019767387945</c:v>
                </c:pt>
                <c:pt idx="78">
                  <c:v>386.72124455268727</c:v>
                </c:pt>
                <c:pt idx="79">
                  <c:v>374.24844608873929</c:v>
                </c:pt>
                <c:pt idx="80">
                  <c:v>361.2655501765143</c:v>
                </c:pt>
                <c:pt idx="81">
                  <c:v>354.72360056546393</c:v>
                </c:pt>
                <c:pt idx="82">
                  <c:v>341.99779509409638</c:v>
                </c:pt>
                <c:pt idx="83">
                  <c:v>335.61984521149157</c:v>
                </c:pt>
                <c:pt idx="84">
                  <c:v>322.56604988482354</c:v>
                </c:pt>
                <c:pt idx="85">
                  <c:v>309.77914783844818</c:v>
                </c:pt>
                <c:pt idx="86">
                  <c:v>303.25419886684676</c:v>
                </c:pt>
                <c:pt idx="87">
                  <c:v>290.49739437738276</c:v>
                </c:pt>
                <c:pt idx="88">
                  <c:v>277.37049727676845</c:v>
                </c:pt>
                <c:pt idx="89">
                  <c:v>270.99154587125423</c:v>
                </c:pt>
                <c:pt idx="90">
                  <c:v>257.86375167259433</c:v>
                </c:pt>
                <c:pt idx="91">
                  <c:v>244.56585296646469</c:v>
                </c:pt>
                <c:pt idx="92">
                  <c:v>237.89290314693645</c:v>
                </c:pt>
                <c:pt idx="93">
                  <c:v>224.56810283323023</c:v>
                </c:pt>
                <c:pt idx="94">
                  <c:v>211.69519944014709</c:v>
                </c:pt>
                <c:pt idx="95">
                  <c:v>205.16625015872253</c:v>
                </c:pt>
                <c:pt idx="96">
                  <c:v>191.7434557501783</c:v>
                </c:pt>
                <c:pt idx="97">
                  <c:v>178.5075543560059</c:v>
                </c:pt>
                <c:pt idx="98">
                  <c:v>165.36965361561479</c:v>
                </c:pt>
                <c:pt idx="99">
                  <c:v>158.68870446810749</c:v>
                </c:pt>
                <c:pt idx="100">
                  <c:v>145.54490120608983</c:v>
                </c:pt>
                <c:pt idx="101">
                  <c:v>132.45000083233239</c:v>
                </c:pt>
                <c:pt idx="102">
                  <c:v>125.86105114924914</c:v>
                </c:pt>
                <c:pt idx="103">
                  <c:v>112.43725488375655</c:v>
                </c:pt>
                <c:pt idx="104">
                  <c:v>99.390952069875922</c:v>
                </c:pt>
                <c:pt idx="105">
                  <c:v>85.930455244727142</c:v>
                </c:pt>
                <c:pt idx="106">
                  <c:v>79.32650430641759</c:v>
                </c:pt>
                <c:pt idx="107">
                  <c:v>66.193103180840637</c:v>
                </c:pt>
                <c:pt idx="108">
                  <c:v>53.053703224774409</c:v>
                </c:pt>
                <c:pt idx="109">
                  <c:v>39.999802574064276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CB-9A45-B53B-24AF0EED4B4C}"/>
            </c:ext>
          </c:extLst>
        </c:ser>
        <c:ser>
          <c:idx val="1"/>
          <c:order val="1"/>
          <c:tx>
            <c:v>Cycle2-9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'NiTi AM'!$AH$111:$AH$831</c:f>
              <c:numCache>
                <c:formatCode>0.00000</c:formatCode>
                <c:ptCount val="721"/>
                <c:pt idx="0">
                  <c:v>1.2679895860632734E-2</c:v>
                </c:pt>
                <c:pt idx="1">
                  <c:v>1.3679884135043884E-2</c:v>
                </c:pt>
                <c:pt idx="2">
                  <c:v>1.4679872409524626E-2</c:v>
                </c:pt>
                <c:pt idx="3">
                  <c:v>1.567986068400537E-2</c:v>
                </c:pt>
                <c:pt idx="4">
                  <c:v>1.6679848958486114E-2</c:v>
                </c:pt>
                <c:pt idx="5">
                  <c:v>1.7679837232966858E-2</c:v>
                </c:pt>
                <c:pt idx="6">
                  <c:v>1.8679825507447602E-2</c:v>
                </c:pt>
                <c:pt idx="7">
                  <c:v>1.9679813781928346E-2</c:v>
                </c:pt>
                <c:pt idx="8">
                  <c:v>2.0679800196979764E-2</c:v>
                </c:pt>
                <c:pt idx="9">
                  <c:v>2.1679782492920061E-2</c:v>
                </c:pt>
                <c:pt idx="10">
                  <c:v>2.2679764805402118E-2</c:v>
                </c:pt>
                <c:pt idx="11">
                  <c:v>2.3679739040320745E-2</c:v>
                </c:pt>
                <c:pt idx="12">
                  <c:v>2.467972130156023E-2</c:v>
                </c:pt>
                <c:pt idx="13">
                  <c:v>2.5679703580804347E-2</c:v>
                </c:pt>
                <c:pt idx="14">
                  <c:v>2.6679678043522941E-2</c:v>
                </c:pt>
                <c:pt idx="15">
                  <c:v>2.7679663582939436E-2</c:v>
                </c:pt>
                <c:pt idx="16">
                  <c:v>2.8679649153485524E-2</c:v>
                </c:pt>
                <c:pt idx="17">
                  <c:v>2.9679624777744253E-2</c:v>
                </c:pt>
                <c:pt idx="18">
                  <c:v>3.0679601231811182E-2</c:v>
                </c:pt>
                <c:pt idx="19">
                  <c:v>3.167957835633646E-2</c:v>
                </c:pt>
                <c:pt idx="20">
                  <c:v>3.2679563709328889E-2</c:v>
                </c:pt>
                <c:pt idx="21">
                  <c:v>3.3679539726416866E-2</c:v>
                </c:pt>
                <c:pt idx="22">
                  <c:v>3.4679516439466179E-2</c:v>
                </c:pt>
                <c:pt idx="23">
                  <c:v>3.5679502152388673E-2</c:v>
                </c:pt>
                <c:pt idx="24">
                  <c:v>3.6679477820748638E-2</c:v>
                </c:pt>
                <c:pt idx="25">
                  <c:v>3.7679454138244049E-2</c:v>
                </c:pt>
                <c:pt idx="26">
                  <c:v>3.8679439907027532E-2</c:v>
                </c:pt>
                <c:pt idx="27">
                  <c:v>3.9679415417829024E-2</c:v>
                </c:pt>
                <c:pt idx="28">
                  <c:v>4.0679391928641853E-2</c:v>
                </c:pt>
                <c:pt idx="29">
                  <c:v>4.1679369062128054E-2</c:v>
                </c:pt>
                <c:pt idx="30">
                  <c:v>4.2679354544487041E-2</c:v>
                </c:pt>
                <c:pt idx="31">
                  <c:v>4.3679330647903303E-2</c:v>
                </c:pt>
                <c:pt idx="32">
                  <c:v>4.4679307097722679E-2</c:v>
                </c:pt>
                <c:pt idx="33">
                  <c:v>4.567929266105282E-2</c:v>
                </c:pt>
                <c:pt idx="34">
                  <c:v>4.6679268648635808E-2</c:v>
                </c:pt>
                <c:pt idx="35">
                  <c:v>4.767924539961077E-2</c:v>
                </c:pt>
                <c:pt idx="36">
                  <c:v>4.867922215947848E-2</c:v>
                </c:pt>
                <c:pt idx="37">
                  <c:v>4.9679207732344847E-2</c:v>
                </c:pt>
                <c:pt idx="38">
                  <c:v>5.0679183087899732E-2</c:v>
                </c:pt>
                <c:pt idx="39">
                  <c:v>5.1679159465084959E-2</c:v>
                </c:pt>
                <c:pt idx="40">
                  <c:v>5.2679136028271054E-2</c:v>
                </c:pt>
                <c:pt idx="41">
                  <c:v>5.3679121600328575E-2</c:v>
                </c:pt>
                <c:pt idx="42">
                  <c:v>5.4679096961509507E-2</c:v>
                </c:pt>
                <c:pt idx="43">
                  <c:v>5.5679073753663225E-2</c:v>
                </c:pt>
                <c:pt idx="44">
                  <c:v>5.6679050210190811E-2</c:v>
                </c:pt>
                <c:pt idx="45">
                  <c:v>5.7679026440540404E-2</c:v>
                </c:pt>
                <c:pt idx="46">
                  <c:v>5.8679011800603656E-2</c:v>
                </c:pt>
                <c:pt idx="47">
                  <c:v>5.967898779405123E-2</c:v>
                </c:pt>
                <c:pt idx="48">
                  <c:v>6.0678963976454989E-2</c:v>
                </c:pt>
                <c:pt idx="49">
                  <c:v>6.1678939876154651E-2</c:v>
                </c:pt>
                <c:pt idx="50">
                  <c:v>6.2678925484582551E-2</c:v>
                </c:pt>
                <c:pt idx="51">
                  <c:v>6.3678900677732797E-2</c:v>
                </c:pt>
                <c:pt idx="52">
                  <c:v>6.4678876782070294E-2</c:v>
                </c:pt>
                <c:pt idx="53">
                  <c:v>6.5678853953785643E-2</c:v>
                </c:pt>
                <c:pt idx="54">
                  <c:v>6.467884386106762E-2</c:v>
                </c:pt>
                <c:pt idx="55">
                  <c:v>6.3678832135563718E-2</c:v>
                </c:pt>
                <c:pt idx="56">
                  <c:v>6.2678820410078967E-2</c:v>
                </c:pt>
                <c:pt idx="57">
                  <c:v>6.167880868459423E-2</c:v>
                </c:pt>
                <c:pt idx="58">
                  <c:v>6.0678796959109486E-2</c:v>
                </c:pt>
                <c:pt idx="59">
                  <c:v>5.9678785233624743E-2</c:v>
                </c:pt>
                <c:pt idx="60">
                  <c:v>5.8678772572652291E-2</c:v>
                </c:pt>
                <c:pt idx="61">
                  <c:v>5.767874835162911E-2</c:v>
                </c:pt>
                <c:pt idx="62">
                  <c:v>5.6678731178046969E-2</c:v>
                </c:pt>
                <c:pt idx="63">
                  <c:v>5.5678706124301855E-2</c:v>
                </c:pt>
                <c:pt idx="64">
                  <c:v>5.4678688098625541E-2</c:v>
                </c:pt>
                <c:pt idx="65">
                  <c:v>5.3678662085479001E-2</c:v>
                </c:pt>
                <c:pt idx="66">
                  <c:v>5.2678644601598691E-2</c:v>
                </c:pt>
                <c:pt idx="67">
                  <c:v>5.1678626754703604E-2</c:v>
                </c:pt>
                <c:pt idx="68">
                  <c:v>5.0678600687525208E-2</c:v>
                </c:pt>
                <c:pt idx="69">
                  <c:v>4.9678582868326902E-2</c:v>
                </c:pt>
                <c:pt idx="70">
                  <c:v>4.867855734728882E-2</c:v>
                </c:pt>
                <c:pt idx="71">
                  <c:v>4.7678539594166361E-2</c:v>
                </c:pt>
                <c:pt idx="72">
                  <c:v>4.667852174973617E-2</c:v>
                </c:pt>
                <c:pt idx="73">
                  <c:v>4.567849634347651E-2</c:v>
                </c:pt>
                <c:pt idx="74">
                  <c:v>4.4678478657099549E-2</c:v>
                </c:pt>
                <c:pt idx="75">
                  <c:v>4.3678460884010666E-2</c:v>
                </c:pt>
                <c:pt idx="76">
                  <c:v>4.2678435346090601E-2</c:v>
                </c:pt>
                <c:pt idx="77">
                  <c:v>4.167841762529384E-2</c:v>
                </c:pt>
                <c:pt idx="78">
                  <c:v>4.0678399858242759E-2</c:v>
                </c:pt>
                <c:pt idx="79">
                  <c:v>3.9678374208466753E-2</c:v>
                </c:pt>
                <c:pt idx="80">
                  <c:v>3.8678356800538147E-2</c:v>
                </c:pt>
                <c:pt idx="81">
                  <c:v>3.7678339230456506E-2</c:v>
                </c:pt>
                <c:pt idx="82">
                  <c:v>3.667831406254847E-2</c:v>
                </c:pt>
                <c:pt idx="83">
                  <c:v>3.5678296480490868E-2</c:v>
                </c:pt>
                <c:pt idx="84">
                  <c:v>3.4678278755439412E-2</c:v>
                </c:pt>
                <c:pt idx="85">
                  <c:v>3.3678253764885716E-2</c:v>
                </c:pt>
                <c:pt idx="86">
                  <c:v>3.2678236292738881E-2</c:v>
                </c:pt>
                <c:pt idx="87">
                  <c:v>3.1678218635710562E-2</c:v>
                </c:pt>
                <c:pt idx="88">
                  <c:v>3.0678193672073775E-2</c:v>
                </c:pt>
                <c:pt idx="89">
                  <c:v>2.9678176153294697E-2</c:v>
                </c:pt>
                <c:pt idx="90">
                  <c:v>2.8678158493920899E-2</c:v>
                </c:pt>
                <c:pt idx="91">
                  <c:v>2.7678140891035409E-2</c:v>
                </c:pt>
                <c:pt idx="92">
                  <c:v>2.6678116058349161E-2</c:v>
                </c:pt>
                <c:pt idx="93">
                  <c:v>2.567809843059796E-2</c:v>
                </c:pt>
                <c:pt idx="94">
                  <c:v>2.467808090699369E-2</c:v>
                </c:pt>
                <c:pt idx="95">
                  <c:v>2.3678063439459357E-2</c:v>
                </c:pt>
                <c:pt idx="96">
                  <c:v>2.2678038279368488E-2</c:v>
                </c:pt>
                <c:pt idx="97">
                  <c:v>2.1678020644981782E-2</c:v>
                </c:pt>
                <c:pt idx="98">
                  <c:v>2.0678002911267986E-2</c:v>
                </c:pt>
                <c:pt idx="99">
                  <c:v>1.9677985392360077E-2</c:v>
                </c:pt>
                <c:pt idx="100">
                  <c:v>1.8677959887683108E-2</c:v>
                </c:pt>
                <c:pt idx="101">
                  <c:v>1.7677942062666391E-2</c:v>
                </c:pt>
                <c:pt idx="102">
                  <c:v>1.8677930337075616E-2</c:v>
                </c:pt>
                <c:pt idx="103">
                  <c:v>1.9677918611556357E-2</c:v>
                </c:pt>
                <c:pt idx="104">
                  <c:v>2.0677906886037101E-2</c:v>
                </c:pt>
                <c:pt idx="105">
                  <c:v>2.1677895160517845E-2</c:v>
                </c:pt>
                <c:pt idx="106">
                  <c:v>2.2677883434998589E-2</c:v>
                </c:pt>
                <c:pt idx="107">
                  <c:v>2.3677871709479333E-2</c:v>
                </c:pt>
                <c:pt idx="108">
                  <c:v>2.4677859983960077E-2</c:v>
                </c:pt>
                <c:pt idx="109">
                  <c:v>2.5677846368632688E-2</c:v>
                </c:pt>
                <c:pt idx="110">
                  <c:v>2.6677828927142759E-2</c:v>
                </c:pt>
                <c:pt idx="111">
                  <c:v>2.7677802881273188E-2</c:v>
                </c:pt>
                <c:pt idx="112">
                  <c:v>2.8677785221347583E-2</c:v>
                </c:pt>
                <c:pt idx="113">
                  <c:v>2.9677767427177405E-2</c:v>
                </c:pt>
                <c:pt idx="114">
                  <c:v>3.0677742031031657E-2</c:v>
                </c:pt>
                <c:pt idx="115">
                  <c:v>3.1677724195255032E-2</c:v>
                </c:pt>
                <c:pt idx="116">
                  <c:v>3.2677706520126214E-2</c:v>
                </c:pt>
                <c:pt idx="117">
                  <c:v>3.3677680958666981E-2</c:v>
                </c:pt>
                <c:pt idx="118">
                  <c:v>3.4677664525930678E-2</c:v>
                </c:pt>
                <c:pt idx="119">
                  <c:v>3.5677650459073992E-2</c:v>
                </c:pt>
                <c:pt idx="120">
                  <c:v>3.6677627030990256E-2</c:v>
                </c:pt>
                <c:pt idx="121">
                  <c:v>3.7677603558760389E-2</c:v>
                </c:pt>
                <c:pt idx="122">
                  <c:v>3.8677589271974219E-2</c:v>
                </c:pt>
                <c:pt idx="123">
                  <c:v>3.9677564507532778E-2</c:v>
                </c:pt>
                <c:pt idx="124">
                  <c:v>4.0677540653848328E-2</c:v>
                </c:pt>
                <c:pt idx="125">
                  <c:v>4.1677526402581322E-2</c:v>
                </c:pt>
                <c:pt idx="126">
                  <c:v>4.2677502764377692E-2</c:v>
                </c:pt>
                <c:pt idx="127">
                  <c:v>4.3677478997976027E-2</c:v>
                </c:pt>
                <c:pt idx="128">
                  <c:v>4.4677464540256513E-2</c:v>
                </c:pt>
                <c:pt idx="129">
                  <c:v>4.567744100651705E-2</c:v>
                </c:pt>
                <c:pt idx="130">
                  <c:v>4.6677417298258889E-2</c:v>
                </c:pt>
                <c:pt idx="131">
                  <c:v>4.7677393801241072E-2</c:v>
                </c:pt>
                <c:pt idx="132">
                  <c:v>4.8677379550985292E-2</c:v>
                </c:pt>
                <c:pt idx="133">
                  <c:v>4.9677354905710278E-2</c:v>
                </c:pt>
                <c:pt idx="134">
                  <c:v>5.0677331391643682E-2</c:v>
                </c:pt>
                <c:pt idx="135">
                  <c:v>5.1677317085768518E-2</c:v>
                </c:pt>
                <c:pt idx="136">
                  <c:v>5.2677292970547261E-2</c:v>
                </c:pt>
                <c:pt idx="137">
                  <c:v>5.3677269162714203E-2</c:v>
                </c:pt>
                <c:pt idx="138">
                  <c:v>5.4677246111525094E-2</c:v>
                </c:pt>
                <c:pt idx="139">
                  <c:v>5.5677231816096233E-2</c:v>
                </c:pt>
                <c:pt idx="140">
                  <c:v>5.6677207143606925E-2</c:v>
                </c:pt>
                <c:pt idx="141">
                  <c:v>5.7677183919240885E-2</c:v>
                </c:pt>
                <c:pt idx="142">
                  <c:v>5.8677160217474662E-2</c:v>
                </c:pt>
                <c:pt idx="143">
                  <c:v>5.9677145762916564E-2</c:v>
                </c:pt>
                <c:pt idx="144">
                  <c:v>6.0677121088099084E-2</c:v>
                </c:pt>
                <c:pt idx="145">
                  <c:v>6.1677097868920366E-2</c:v>
                </c:pt>
                <c:pt idx="146">
                  <c:v>6.2677074166382324E-2</c:v>
                </c:pt>
                <c:pt idx="147">
                  <c:v>6.3677059807533895E-2</c:v>
                </c:pt>
                <c:pt idx="148">
                  <c:v>6.4677035050965129E-2</c:v>
                </c:pt>
                <c:pt idx="149">
                  <c:v>6.5677010877628936E-2</c:v>
                </c:pt>
                <c:pt idx="150">
                  <c:v>6.6676987336701646E-2</c:v>
                </c:pt>
                <c:pt idx="151">
                  <c:v>6.5676977191233443E-2</c:v>
                </c:pt>
                <c:pt idx="152">
                  <c:v>6.4676965465730166E-2</c:v>
                </c:pt>
                <c:pt idx="153">
                  <c:v>6.3676953740245429E-2</c:v>
                </c:pt>
                <c:pt idx="154">
                  <c:v>6.2676942014760678E-2</c:v>
                </c:pt>
                <c:pt idx="155">
                  <c:v>6.1676930289275927E-2</c:v>
                </c:pt>
                <c:pt idx="156">
                  <c:v>6.0676918563791191E-2</c:v>
                </c:pt>
                <c:pt idx="157">
                  <c:v>5.9676906119958337E-2</c:v>
                </c:pt>
                <c:pt idx="158">
                  <c:v>5.8676888545239753E-2</c:v>
                </c:pt>
                <c:pt idx="159">
                  <c:v>5.7676862387193689E-2</c:v>
                </c:pt>
                <c:pt idx="160">
                  <c:v>5.6676844369893412E-2</c:v>
                </c:pt>
                <c:pt idx="161">
                  <c:v>5.5676819079067005E-2</c:v>
                </c:pt>
                <c:pt idx="162">
                  <c:v>5.4676801377889897E-2</c:v>
                </c:pt>
                <c:pt idx="163">
                  <c:v>5.3676783519897936E-2</c:v>
                </c:pt>
                <c:pt idx="164">
                  <c:v>5.2676757840677685E-2</c:v>
                </c:pt>
                <c:pt idx="165">
                  <c:v>5.1676740180211983E-2</c:v>
                </c:pt>
                <c:pt idx="166">
                  <c:v>5.0676722359706584E-2</c:v>
                </c:pt>
                <c:pt idx="167">
                  <c:v>4.9676697033726153E-2</c:v>
                </c:pt>
                <c:pt idx="168">
                  <c:v>4.8676679194905995E-2</c:v>
                </c:pt>
                <c:pt idx="169">
                  <c:v>4.7676661576963375E-2</c:v>
                </c:pt>
                <c:pt idx="170">
                  <c:v>4.6676635900198722E-2</c:v>
                </c:pt>
                <c:pt idx="171">
                  <c:v>4.5676618282914777E-2</c:v>
                </c:pt>
                <c:pt idx="172">
                  <c:v>4.4676600762931389E-2</c:v>
                </c:pt>
                <c:pt idx="173">
                  <c:v>4.3676575776868627E-2</c:v>
                </c:pt>
                <c:pt idx="174">
                  <c:v>4.2676558272196685E-2</c:v>
                </c:pt>
                <c:pt idx="175">
                  <c:v>4.167654050393671E-2</c:v>
                </c:pt>
                <c:pt idx="176">
                  <c:v>4.0676515187345427E-2</c:v>
                </c:pt>
                <c:pt idx="177">
                  <c:v>3.967649773746916E-2</c:v>
                </c:pt>
                <c:pt idx="178">
                  <c:v>3.8676480182258416E-2</c:v>
                </c:pt>
                <c:pt idx="179">
                  <c:v>3.7676454690072275E-2</c:v>
                </c:pt>
                <c:pt idx="180">
                  <c:v>3.6676437207306796E-2</c:v>
                </c:pt>
                <c:pt idx="181">
                  <c:v>3.5676419599213575E-2</c:v>
                </c:pt>
                <c:pt idx="182">
                  <c:v>3.4676401962652488E-2</c:v>
                </c:pt>
                <c:pt idx="183">
                  <c:v>3.3676376785536914E-2</c:v>
                </c:pt>
                <c:pt idx="184">
                  <c:v>3.2676359336214239E-2</c:v>
                </c:pt>
                <c:pt idx="185">
                  <c:v>3.167634167120361E-2</c:v>
                </c:pt>
                <c:pt idx="186">
                  <c:v>3.067631668559145E-2</c:v>
                </c:pt>
                <c:pt idx="187">
                  <c:v>2.9676299218131738E-2</c:v>
                </c:pt>
                <c:pt idx="188">
                  <c:v>2.8676281604013698E-2</c:v>
                </c:pt>
                <c:pt idx="189">
                  <c:v>2.7676263993316137E-2</c:v>
                </c:pt>
                <c:pt idx="190">
                  <c:v>2.6676246332769746E-2</c:v>
                </c:pt>
                <c:pt idx="191">
                  <c:v>2.5676221177046286E-2</c:v>
                </c:pt>
                <c:pt idx="192">
                  <c:v>2.4676203381733198E-2</c:v>
                </c:pt>
                <c:pt idx="193">
                  <c:v>2.3676186582763825E-2</c:v>
                </c:pt>
                <c:pt idx="194">
                  <c:v>2.2676172479829605E-2</c:v>
                </c:pt>
                <c:pt idx="195">
                  <c:v>2.1676160733347043E-2</c:v>
                </c:pt>
                <c:pt idx="196">
                  <c:v>2.267614900782754E-2</c:v>
                </c:pt>
                <c:pt idx="197">
                  <c:v>2.3676137118476857E-2</c:v>
                </c:pt>
                <c:pt idx="198">
                  <c:v>2.4676125392955679E-2</c:v>
                </c:pt>
                <c:pt idx="199">
                  <c:v>2.5676113667436419E-2</c:v>
                </c:pt>
                <c:pt idx="200">
                  <c:v>2.6676101941917163E-2</c:v>
                </c:pt>
                <c:pt idx="201">
                  <c:v>2.7676090216397907E-2</c:v>
                </c:pt>
                <c:pt idx="202">
                  <c:v>2.8676078490878651E-2</c:v>
                </c:pt>
                <c:pt idx="203">
                  <c:v>2.9676066663914286E-2</c:v>
                </c:pt>
                <c:pt idx="204">
                  <c:v>3.0676054784304987E-2</c:v>
                </c:pt>
                <c:pt idx="205">
                  <c:v>3.1676032619105718E-2</c:v>
                </c:pt>
                <c:pt idx="206">
                  <c:v>3.2676015221021482E-2</c:v>
                </c:pt>
                <c:pt idx="207">
                  <c:v>3.3675997295275199E-2</c:v>
                </c:pt>
                <c:pt idx="208">
                  <c:v>3.4675979635430794E-2</c:v>
                </c:pt>
                <c:pt idx="209">
                  <c:v>3.5675953805463893E-2</c:v>
                </c:pt>
                <c:pt idx="210">
                  <c:v>3.6675936117864696E-2</c:v>
                </c:pt>
                <c:pt idx="211">
                  <c:v>3.7675918282165155E-2</c:v>
                </c:pt>
                <c:pt idx="212">
                  <c:v>3.8675892904958958E-2</c:v>
                </c:pt>
                <c:pt idx="213">
                  <c:v>3.9675875184126685E-2</c:v>
                </c:pt>
                <c:pt idx="214">
                  <c:v>4.0675858751454047E-2</c:v>
                </c:pt>
                <c:pt idx="215">
                  <c:v>4.1675835771892808E-2</c:v>
                </c:pt>
                <c:pt idx="216">
                  <c:v>4.2675821595719678E-2</c:v>
                </c:pt>
                <c:pt idx="217">
                  <c:v>4.3675797324672375E-2</c:v>
                </c:pt>
                <c:pt idx="218">
                  <c:v>4.4675773796060358E-2</c:v>
                </c:pt>
                <c:pt idx="219">
                  <c:v>4.5675759409933375E-2</c:v>
                </c:pt>
                <c:pt idx="220">
                  <c:v>4.6675734699649404E-2</c:v>
                </c:pt>
                <c:pt idx="221">
                  <c:v>4.7675711518057218E-2</c:v>
                </c:pt>
                <c:pt idx="222">
                  <c:v>4.8675688362867786E-2</c:v>
                </c:pt>
                <c:pt idx="223">
                  <c:v>4.9675674091493704E-2</c:v>
                </c:pt>
                <c:pt idx="224">
                  <c:v>5.0675649766328226E-2</c:v>
                </c:pt>
                <c:pt idx="225">
                  <c:v>5.1675626084895926E-2</c:v>
                </c:pt>
                <c:pt idx="226">
                  <c:v>5.2675611853803539E-2</c:v>
                </c:pt>
                <c:pt idx="227">
                  <c:v>5.3675587364656621E-2</c:v>
                </c:pt>
                <c:pt idx="228">
                  <c:v>5.4675563875477853E-2</c:v>
                </c:pt>
                <c:pt idx="229">
                  <c:v>5.5675549520270942E-2</c:v>
                </c:pt>
                <c:pt idx="230">
                  <c:v>5.6675525154453503E-2</c:v>
                </c:pt>
                <c:pt idx="231">
                  <c:v>5.7675502058414707E-2</c:v>
                </c:pt>
                <c:pt idx="232">
                  <c:v>5.8675478641753001E-2</c:v>
                </c:pt>
                <c:pt idx="233">
                  <c:v>5.9675464220857108E-2</c:v>
                </c:pt>
                <c:pt idx="234">
                  <c:v>6.0675440214746197E-2</c:v>
                </c:pt>
                <c:pt idx="235">
                  <c:v>6.1675416966777544E-2</c:v>
                </c:pt>
                <c:pt idx="236">
                  <c:v>6.2675393726816214E-2</c:v>
                </c:pt>
                <c:pt idx="237">
                  <c:v>6.3675379299702989E-2</c:v>
                </c:pt>
                <c:pt idx="238">
                  <c:v>6.4675354655266137E-2</c:v>
                </c:pt>
                <c:pt idx="239">
                  <c:v>6.5675331032452697E-2</c:v>
                </c:pt>
                <c:pt idx="240">
                  <c:v>6.6675307595639E-2</c:v>
                </c:pt>
                <c:pt idx="241">
                  <c:v>6.5675297465442137E-2</c:v>
                </c:pt>
                <c:pt idx="242">
                  <c:v>6.4675285739938679E-2</c:v>
                </c:pt>
                <c:pt idx="243">
                  <c:v>6.3675274014453942E-2</c:v>
                </c:pt>
                <c:pt idx="244">
                  <c:v>6.2675262288969191E-2</c:v>
                </c:pt>
                <c:pt idx="245">
                  <c:v>6.1675250563484454E-2</c:v>
                </c:pt>
                <c:pt idx="246">
                  <c:v>6.0675238837999704E-2</c:v>
                </c:pt>
                <c:pt idx="247">
                  <c:v>5.967522647423322E-2</c:v>
                </c:pt>
                <c:pt idx="248">
                  <c:v>5.8675208616187871E-2</c:v>
                </c:pt>
                <c:pt idx="249">
                  <c:v>5.7675190845516824E-2</c:v>
                </c:pt>
                <c:pt idx="250">
                  <c:v>5.6675165608275666E-2</c:v>
                </c:pt>
                <c:pt idx="251">
                  <c:v>5.5675147787846033E-2</c:v>
                </c:pt>
                <c:pt idx="252">
                  <c:v>5.4675130072333496E-2</c:v>
                </c:pt>
                <c:pt idx="253">
                  <c:v>5.3675104251720562E-2</c:v>
                </c:pt>
                <c:pt idx="254">
                  <c:v>5.2675086633857754E-2</c:v>
                </c:pt>
                <c:pt idx="255">
                  <c:v>5.1675060957093108E-2</c:v>
                </c:pt>
                <c:pt idx="256">
                  <c:v>5.0675043339809156E-2</c:v>
                </c:pt>
                <c:pt idx="257">
                  <c:v>4.9675025819825774E-2</c:v>
                </c:pt>
                <c:pt idx="258">
                  <c:v>4.8675000833763013E-2</c:v>
                </c:pt>
                <c:pt idx="259">
                  <c:v>4.7674983329091071E-2</c:v>
                </c:pt>
                <c:pt idx="260">
                  <c:v>4.6674965560831089E-2</c:v>
                </c:pt>
                <c:pt idx="261">
                  <c:v>4.5674947985018047E-2</c:v>
                </c:pt>
                <c:pt idx="262">
                  <c:v>4.4674923174299802E-2</c:v>
                </c:pt>
                <c:pt idx="263">
                  <c:v>4.3674905619162666E-2</c:v>
                </c:pt>
                <c:pt idx="264">
                  <c:v>4.2674888007595564E-2</c:v>
                </c:pt>
                <c:pt idx="265">
                  <c:v>4.1674863039478774E-2</c:v>
                </c:pt>
                <c:pt idx="266">
                  <c:v>4.0674845431460403E-2</c:v>
                </c:pt>
                <c:pt idx="267">
                  <c:v>3.9674827794899323E-2</c:v>
                </c:pt>
                <c:pt idx="268">
                  <c:v>3.8674810293531675E-2</c:v>
                </c:pt>
                <c:pt idx="269">
                  <c:v>3.7674785327653885E-2</c:v>
                </c:pt>
                <c:pt idx="270">
                  <c:v>3.6674767662718426E-2</c:v>
                </c:pt>
                <c:pt idx="271">
                  <c:v>3.5674750233576247E-2</c:v>
                </c:pt>
                <c:pt idx="272">
                  <c:v>3.4674725090931849E-2</c:v>
                </c:pt>
                <c:pt idx="273">
                  <c:v>3.367470747689056E-2</c:v>
                </c:pt>
                <c:pt idx="274">
                  <c:v>3.2674689866192999E-2</c:v>
                </c:pt>
                <c:pt idx="275">
                  <c:v>3.1674672205646605E-2</c:v>
                </c:pt>
                <c:pt idx="276">
                  <c:v>3.0674654541636762E-2</c:v>
                </c:pt>
                <c:pt idx="277">
                  <c:v>2.9674628863397865E-2</c:v>
                </c:pt>
                <c:pt idx="278">
                  <c:v>2.8674612064507318E-2</c:v>
                </c:pt>
                <c:pt idx="279">
                  <c:v>2.7674599049480372E-2</c:v>
                </c:pt>
                <c:pt idx="280">
                  <c:v>2.6674587304045014E-2</c:v>
                </c:pt>
                <c:pt idx="281">
                  <c:v>2.5674575565453078E-2</c:v>
                </c:pt>
                <c:pt idx="282">
                  <c:v>2.4674563833745763E-2</c:v>
                </c:pt>
                <c:pt idx="283">
                  <c:v>2.3674552108261089E-2</c:v>
                </c:pt>
                <c:pt idx="284">
                  <c:v>2.4674540382741833E-2</c:v>
                </c:pt>
                <c:pt idx="285">
                  <c:v>2.5674528657222577E-2</c:v>
                </c:pt>
                <c:pt idx="286">
                  <c:v>2.6674516931703321E-2</c:v>
                </c:pt>
                <c:pt idx="287">
                  <c:v>2.7674505206184061E-2</c:v>
                </c:pt>
                <c:pt idx="288">
                  <c:v>2.8674493294838767E-2</c:v>
                </c:pt>
                <c:pt idx="289">
                  <c:v>2.9674481569317332E-2</c:v>
                </c:pt>
                <c:pt idx="290">
                  <c:v>3.0674469843798076E-2</c:v>
                </c:pt>
                <c:pt idx="291">
                  <c:v>3.167445811827882E-2</c:v>
                </c:pt>
                <c:pt idx="292">
                  <c:v>3.2674446392759557E-2</c:v>
                </c:pt>
                <c:pt idx="293">
                  <c:v>3.3674434667240308E-2</c:v>
                </c:pt>
                <c:pt idx="294">
                  <c:v>3.4674422941721045E-2</c:v>
                </c:pt>
                <c:pt idx="295">
                  <c:v>3.567441094393585E-2</c:v>
                </c:pt>
                <c:pt idx="296">
                  <c:v>3.6674395042912103E-2</c:v>
                </c:pt>
                <c:pt idx="297">
                  <c:v>3.7674377644890511E-2</c:v>
                </c:pt>
                <c:pt idx="298">
                  <c:v>3.867435198351131E-2</c:v>
                </c:pt>
                <c:pt idx="299">
                  <c:v>3.9674334062077134E-2</c:v>
                </c:pt>
                <c:pt idx="300">
                  <c:v>4.0674316357974069E-2</c:v>
                </c:pt>
                <c:pt idx="301">
                  <c:v>4.1674298670456127E-2</c:v>
                </c:pt>
                <c:pt idx="302">
                  <c:v>4.267427290537476E-2</c:v>
                </c:pt>
                <c:pt idx="303">
                  <c:v>4.3674255166614245E-2</c:v>
                </c:pt>
                <c:pt idx="304">
                  <c:v>4.4674237445858356E-2</c:v>
                </c:pt>
                <c:pt idx="305">
                  <c:v>4.5674211908576949E-2</c:v>
                </c:pt>
                <c:pt idx="306">
                  <c:v>4.6674197447993442E-2</c:v>
                </c:pt>
                <c:pt idx="307">
                  <c:v>4.7674173679149529E-2</c:v>
                </c:pt>
                <c:pt idx="308">
                  <c:v>4.8674159467571157E-2</c:v>
                </c:pt>
                <c:pt idx="309">
                  <c:v>4.9674135074984804E-2</c:v>
                </c:pt>
                <c:pt idx="310">
                  <c:v>5.0674112064002491E-2</c:v>
                </c:pt>
                <c:pt idx="311">
                  <c:v>5.167409740018844E-2</c:v>
                </c:pt>
                <c:pt idx="312">
                  <c:v>5.2674073410744371E-2</c:v>
                </c:pt>
                <c:pt idx="313">
                  <c:v>5.3674050122700656E-2</c:v>
                </c:pt>
                <c:pt idx="314">
                  <c:v>5.467403583549256E-2</c:v>
                </c:pt>
                <c:pt idx="315">
                  <c:v>5.5674011503798644E-2</c:v>
                </c:pt>
                <c:pt idx="316">
                  <c:v>5.6673987821285118E-2</c:v>
                </c:pt>
                <c:pt idx="317">
                  <c:v>5.7673965227674547E-2</c:v>
                </c:pt>
                <c:pt idx="318">
                  <c:v>5.8673950709660118E-2</c:v>
                </c:pt>
                <c:pt idx="319">
                  <c:v>5.9673926403488987E-2</c:v>
                </c:pt>
                <c:pt idx="320">
                  <c:v>6.0673903406090579E-2</c:v>
                </c:pt>
                <c:pt idx="321">
                  <c:v>6.1673888872325097E-2</c:v>
                </c:pt>
                <c:pt idx="322">
                  <c:v>6.2673864969368914E-2</c:v>
                </c:pt>
                <c:pt idx="323">
                  <c:v>6.367384141810653E-2</c:v>
                </c:pt>
                <c:pt idx="324">
                  <c:v>6.4673818271619277E-2</c:v>
                </c:pt>
                <c:pt idx="325">
                  <c:v>6.5673803865364588E-2</c:v>
                </c:pt>
                <c:pt idx="326">
                  <c:v>6.6673779819434814E-2</c:v>
                </c:pt>
                <c:pt idx="327">
                  <c:v>6.7673756448069555E-2</c:v>
                </c:pt>
                <c:pt idx="328">
                  <c:v>6.6673746363607206E-2</c:v>
                </c:pt>
                <c:pt idx="329">
                  <c:v>6.5673734638103221E-2</c:v>
                </c:pt>
                <c:pt idx="330">
                  <c:v>6.467372291261847E-2</c:v>
                </c:pt>
                <c:pt idx="331">
                  <c:v>6.3673711187133719E-2</c:v>
                </c:pt>
                <c:pt idx="332">
                  <c:v>6.2673699461648968E-2</c:v>
                </c:pt>
                <c:pt idx="333">
                  <c:v>6.1673687736164232E-2</c:v>
                </c:pt>
                <c:pt idx="334">
                  <c:v>6.0673675706168412E-2</c:v>
                </c:pt>
                <c:pt idx="335">
                  <c:v>5.9673657933022962E-2</c:v>
                </c:pt>
                <c:pt idx="336">
                  <c:v>5.8673632395102905E-2</c:v>
                </c:pt>
                <c:pt idx="337">
                  <c:v>5.7673614674306151E-2</c:v>
                </c:pt>
                <c:pt idx="338">
                  <c:v>5.6673589279903756E-2</c:v>
                </c:pt>
                <c:pt idx="339">
                  <c:v>5.5673571448451219E-2</c:v>
                </c:pt>
                <c:pt idx="340">
                  <c:v>5.4673554040444425E-2</c:v>
                </c:pt>
                <c:pt idx="341">
                  <c:v>5.3673528742594415E-2</c:v>
                </c:pt>
                <c:pt idx="342">
                  <c:v>5.2673511204547947E-2</c:v>
                </c:pt>
                <c:pt idx="343">
                  <c:v>5.1673493622414045E-2</c:v>
                </c:pt>
                <c:pt idx="344">
                  <c:v>5.0673468036056157E-2</c:v>
                </c:pt>
                <c:pt idx="345">
                  <c:v>4.9673450460321296E-2</c:v>
                </c:pt>
                <c:pt idx="346">
                  <c:v>4.8673432988100312E-2</c:v>
                </c:pt>
                <c:pt idx="347">
                  <c:v>4.7673415331072E-2</c:v>
                </c:pt>
                <c:pt idx="348">
                  <c:v>4.6673390367435209E-2</c:v>
                </c:pt>
                <c:pt idx="349">
                  <c:v>4.5673372848656135E-2</c:v>
                </c:pt>
                <c:pt idx="350">
                  <c:v>4.4673355189282338E-2</c:v>
                </c:pt>
                <c:pt idx="351">
                  <c:v>4.3673329954361441E-2</c:v>
                </c:pt>
                <c:pt idx="352">
                  <c:v>4.2673312453069774E-2</c:v>
                </c:pt>
                <c:pt idx="353">
                  <c:v>4.1673294825245261E-2</c:v>
                </c:pt>
                <c:pt idx="354">
                  <c:v>4.0673277301640991E-2</c:v>
                </c:pt>
                <c:pt idx="355">
                  <c:v>3.9673252568169753E-2</c:v>
                </c:pt>
                <c:pt idx="356">
                  <c:v>3.8673234992655924E-2</c:v>
                </c:pt>
                <c:pt idx="357">
                  <c:v>3.7673217358193373E-2</c:v>
                </c:pt>
                <c:pt idx="358">
                  <c:v>3.6673199624479583E-2</c:v>
                </c:pt>
                <c:pt idx="359">
                  <c:v>3.567317470237532E-2</c:v>
                </c:pt>
                <c:pt idx="360">
                  <c:v>3.4673157038438089E-2</c:v>
                </c:pt>
                <c:pt idx="361">
                  <c:v>3.3673139213342966E-2</c:v>
                </c:pt>
                <c:pt idx="362">
                  <c:v>3.2673117175246139E-2</c:v>
                </c:pt>
                <c:pt idx="363">
                  <c:v>3.1673105362949823E-2</c:v>
                </c:pt>
                <c:pt idx="364">
                  <c:v>3.0673093620132302E-2</c:v>
                </c:pt>
                <c:pt idx="365">
                  <c:v>2.9673081884198822E-2</c:v>
                </c:pt>
                <c:pt idx="366">
                  <c:v>2.8673070155128964E-2</c:v>
                </c:pt>
                <c:pt idx="367">
                  <c:v>2.7673058429644258E-2</c:v>
                </c:pt>
                <c:pt idx="368">
                  <c:v>2.6673042920487E-2</c:v>
                </c:pt>
                <c:pt idx="369">
                  <c:v>2.5673010302739465E-2</c:v>
                </c:pt>
                <c:pt idx="370">
                  <c:v>2.6672998576975231E-2</c:v>
                </c:pt>
                <c:pt idx="371">
                  <c:v>2.7672986851455972E-2</c:v>
                </c:pt>
                <c:pt idx="372">
                  <c:v>2.8672975125936716E-2</c:v>
                </c:pt>
                <c:pt idx="373">
                  <c:v>2.9672963400417456E-2</c:v>
                </c:pt>
                <c:pt idx="374">
                  <c:v>3.06729516748982E-2</c:v>
                </c:pt>
                <c:pt idx="375">
                  <c:v>3.1672931750404039E-2</c:v>
                </c:pt>
                <c:pt idx="376">
                  <c:v>3.2672907797063451E-2</c:v>
                </c:pt>
                <c:pt idx="377">
                  <c:v>3.3672896071400817E-2</c:v>
                </c:pt>
                <c:pt idx="378">
                  <c:v>3.4672884345881554E-2</c:v>
                </c:pt>
                <c:pt idx="379">
                  <c:v>3.5672872620362298E-2</c:v>
                </c:pt>
                <c:pt idx="380">
                  <c:v>3.6672860894843042E-2</c:v>
                </c:pt>
                <c:pt idx="381">
                  <c:v>3.7672849169323785E-2</c:v>
                </c:pt>
                <c:pt idx="382">
                  <c:v>3.8672837443804529E-2</c:v>
                </c:pt>
                <c:pt idx="383">
                  <c:v>3.9672825718285273E-2</c:v>
                </c:pt>
                <c:pt idx="384">
                  <c:v>4.06728124943068E-2</c:v>
                </c:pt>
                <c:pt idx="385">
                  <c:v>4.1672787024371556E-2</c:v>
                </c:pt>
                <c:pt idx="386">
                  <c:v>4.267276958276308E-2</c:v>
                </c:pt>
                <c:pt idx="387">
                  <c:v>4.3672751661411102E-2</c:v>
                </c:pt>
                <c:pt idx="388">
                  <c:v>4.4672726653452677E-2</c:v>
                </c:pt>
                <c:pt idx="389">
                  <c:v>4.5672708859209016E-2</c:v>
                </c:pt>
                <c:pt idx="390">
                  <c:v>4.6672691069894356E-2</c:v>
                </c:pt>
                <c:pt idx="391">
                  <c:v>4.7672665491464358E-2</c:v>
                </c:pt>
                <c:pt idx="392">
                  <c:v>4.8672647816258116E-2</c:v>
                </c:pt>
                <c:pt idx="393">
                  <c:v>4.9672630041478941E-2</c:v>
                </c:pt>
                <c:pt idx="394">
                  <c:v>5.0672606604763706E-2</c:v>
                </c:pt>
                <c:pt idx="395">
                  <c:v>5.16725925378754E-2</c:v>
                </c:pt>
                <c:pt idx="396">
                  <c:v>5.267256910977984E-2</c:v>
                </c:pt>
                <c:pt idx="397">
                  <c:v>5.3672554587153004E-2</c:v>
                </c:pt>
                <c:pt idx="398">
                  <c:v>5.467253072298818E-2</c:v>
                </c:pt>
                <c:pt idx="399">
                  <c:v>5.5672506773950109E-2</c:v>
                </c:pt>
                <c:pt idx="400">
                  <c:v>5.6672492349014711E-2</c:v>
                </c:pt>
                <c:pt idx="401">
                  <c:v>5.7672468265695651E-2</c:v>
                </c:pt>
                <c:pt idx="402">
                  <c:v>5.8672445445952737E-2</c:v>
                </c:pt>
                <c:pt idx="403">
                  <c:v>5.9672421819826849E-2</c:v>
                </c:pt>
                <c:pt idx="404">
                  <c:v>6.067240737849456E-2</c:v>
                </c:pt>
                <c:pt idx="405">
                  <c:v>6.1672383851211161E-2</c:v>
                </c:pt>
                <c:pt idx="406">
                  <c:v>6.2672360144083492E-2</c:v>
                </c:pt>
                <c:pt idx="407">
                  <c:v>6.367234569168681E-2</c:v>
                </c:pt>
                <c:pt idx="408">
                  <c:v>6.4672321886456996E-2</c:v>
                </c:pt>
                <c:pt idx="409">
                  <c:v>6.5672298055360179E-2</c:v>
                </c:pt>
                <c:pt idx="410">
                  <c:v>6.6672274670279641E-2</c:v>
                </c:pt>
                <c:pt idx="411">
                  <c:v>6.7672260379507243E-2</c:v>
                </c:pt>
                <c:pt idx="412">
                  <c:v>6.6672251182273184E-2</c:v>
                </c:pt>
                <c:pt idx="413">
                  <c:v>6.5672239456758791E-2</c:v>
                </c:pt>
                <c:pt idx="414">
                  <c:v>6.467222773127404E-2</c:v>
                </c:pt>
                <c:pt idx="415">
                  <c:v>6.3672216005789303E-2</c:v>
                </c:pt>
                <c:pt idx="416">
                  <c:v>6.2672204280304553E-2</c:v>
                </c:pt>
                <c:pt idx="417">
                  <c:v>6.1672192554819802E-2</c:v>
                </c:pt>
                <c:pt idx="418">
                  <c:v>6.0672180542537653E-2</c:v>
                </c:pt>
                <c:pt idx="419">
                  <c:v>5.9672154865716941E-2</c:v>
                </c:pt>
                <c:pt idx="420">
                  <c:v>5.8672137248432989E-2</c:v>
                </c:pt>
                <c:pt idx="421">
                  <c:v>5.76721197284496E-2</c:v>
                </c:pt>
                <c:pt idx="422">
                  <c:v>5.6672094742386839E-2</c:v>
                </c:pt>
                <c:pt idx="423">
                  <c:v>5.5672077237714904E-2</c:v>
                </c:pt>
                <c:pt idx="424">
                  <c:v>5.4672059469454914E-2</c:v>
                </c:pt>
                <c:pt idx="425">
                  <c:v>5.3672034152863639E-2</c:v>
                </c:pt>
                <c:pt idx="426">
                  <c:v>5.2672016702987379E-2</c:v>
                </c:pt>
                <c:pt idx="427">
                  <c:v>5.1671999147776627E-2</c:v>
                </c:pt>
                <c:pt idx="428">
                  <c:v>5.0671981536209526E-2</c:v>
                </c:pt>
                <c:pt idx="429">
                  <c:v>4.9671956568092736E-2</c:v>
                </c:pt>
                <c:pt idx="430">
                  <c:v>4.8671938960074365E-2</c:v>
                </c:pt>
                <c:pt idx="431">
                  <c:v>4.7671921323513285E-2</c:v>
                </c:pt>
                <c:pt idx="432">
                  <c:v>4.6671896146397704E-2</c:v>
                </c:pt>
                <c:pt idx="433">
                  <c:v>4.5671878697075029E-2</c:v>
                </c:pt>
                <c:pt idx="434">
                  <c:v>4.46718610320644E-2</c:v>
                </c:pt>
                <c:pt idx="435">
                  <c:v>4.3671843602922228E-2</c:v>
                </c:pt>
                <c:pt idx="436">
                  <c:v>4.2671818460277823E-2</c:v>
                </c:pt>
                <c:pt idx="437">
                  <c:v>4.1671800846236534E-2</c:v>
                </c:pt>
                <c:pt idx="438">
                  <c:v>4.0671783235538973E-2</c:v>
                </c:pt>
                <c:pt idx="439">
                  <c:v>3.9671765574992586E-2</c:v>
                </c:pt>
                <c:pt idx="440">
                  <c:v>3.8671740419269122E-2</c:v>
                </c:pt>
                <c:pt idx="441">
                  <c:v>3.7671722623956037E-2</c:v>
                </c:pt>
                <c:pt idx="442">
                  <c:v>3.6671705824986661E-2</c:v>
                </c:pt>
                <c:pt idx="443">
                  <c:v>3.5671692349061167E-2</c:v>
                </c:pt>
                <c:pt idx="444">
                  <c:v>3.4671680603095313E-2</c:v>
                </c:pt>
                <c:pt idx="445">
                  <c:v>3.367166886399188E-2</c:v>
                </c:pt>
                <c:pt idx="446">
                  <c:v>3.2671657131742103E-2</c:v>
                </c:pt>
                <c:pt idx="447">
                  <c:v>3.1671645406257436E-2</c:v>
                </c:pt>
                <c:pt idx="448">
                  <c:v>3.0671633073632461E-2</c:v>
                </c:pt>
                <c:pt idx="449">
                  <c:v>2.967160121099734E-2</c:v>
                </c:pt>
                <c:pt idx="450">
                  <c:v>2.8671570915353141E-2</c:v>
                </c:pt>
                <c:pt idx="451">
                  <c:v>2.767153516396148E-2</c:v>
                </c:pt>
                <c:pt idx="452">
                  <c:v>2.6671509362745205E-2</c:v>
                </c:pt>
                <c:pt idx="453">
                  <c:v>2.5671463854294002E-2</c:v>
                </c:pt>
                <c:pt idx="454">
                  <c:v>2.6671452128378612E-2</c:v>
                </c:pt>
                <c:pt idx="455">
                  <c:v>2.7671440402859349E-2</c:v>
                </c:pt>
                <c:pt idx="456">
                  <c:v>2.8671428677340093E-2</c:v>
                </c:pt>
                <c:pt idx="457">
                  <c:v>2.9671416951820836E-2</c:v>
                </c:pt>
                <c:pt idx="458">
                  <c:v>3.0671405226301577E-2</c:v>
                </c:pt>
                <c:pt idx="459">
                  <c:v>3.1671381912202277E-2</c:v>
                </c:pt>
                <c:pt idx="460">
                  <c:v>3.2671353229104978E-2</c:v>
                </c:pt>
                <c:pt idx="461">
                  <c:v>3.3671325273932788E-2</c:v>
                </c:pt>
                <c:pt idx="462">
                  <c:v>3.4671278330566518E-2</c:v>
                </c:pt>
                <c:pt idx="463">
                  <c:v>3.5671251568742714E-2</c:v>
                </c:pt>
                <c:pt idx="464">
                  <c:v>3.6671238502090558E-2</c:v>
                </c:pt>
                <c:pt idx="465">
                  <c:v>3.7671226756635388E-2</c:v>
                </c:pt>
                <c:pt idx="466">
                  <c:v>3.8671215031115896E-2</c:v>
                </c:pt>
                <c:pt idx="467">
                  <c:v>3.967120330559664E-2</c:v>
                </c:pt>
                <c:pt idx="468">
                  <c:v>4.0671191580077384E-2</c:v>
                </c:pt>
                <c:pt idx="469">
                  <c:v>4.1671179854558128E-2</c:v>
                </c:pt>
                <c:pt idx="470">
                  <c:v>4.2671168129038872E-2</c:v>
                </c:pt>
                <c:pt idx="471">
                  <c:v>4.3671155970106665E-2</c:v>
                </c:pt>
                <c:pt idx="472">
                  <c:v>4.4671140069081308E-2</c:v>
                </c:pt>
                <c:pt idx="473">
                  <c:v>4.5671122671059716E-2</c:v>
                </c:pt>
                <c:pt idx="474">
                  <c:v>4.6671104745313434E-2</c:v>
                </c:pt>
                <c:pt idx="475">
                  <c:v>4.7671079101079677E-2</c:v>
                </c:pt>
                <c:pt idx="476">
                  <c:v>4.8671061396899376E-2</c:v>
                </c:pt>
                <c:pt idx="477">
                  <c:v>4.9671043709381434E-2</c:v>
                </c:pt>
                <c:pt idx="478">
                  <c:v>5.0671017944300067E-2</c:v>
                </c:pt>
                <c:pt idx="479">
                  <c:v>5.1671000205539559E-2</c:v>
                </c:pt>
                <c:pt idx="480">
                  <c:v>5.2670982484783677E-2</c:v>
                </c:pt>
                <c:pt idx="481">
                  <c:v>5.367095694750227E-2</c:v>
                </c:pt>
                <c:pt idx="482">
                  <c:v>5.4670942486918762E-2</c:v>
                </c:pt>
                <c:pt idx="483">
                  <c:v>5.5670928057464847E-2</c:v>
                </c:pt>
                <c:pt idx="484">
                  <c:v>5.6670903681723575E-2</c:v>
                </c:pt>
                <c:pt idx="485">
                  <c:v>5.7670880135790512E-2</c:v>
                </c:pt>
                <c:pt idx="486">
                  <c:v>5.867085726031579E-2</c:v>
                </c:pt>
                <c:pt idx="487">
                  <c:v>5.9670842613308218E-2</c:v>
                </c:pt>
                <c:pt idx="488">
                  <c:v>6.0670818630396195E-2</c:v>
                </c:pt>
                <c:pt idx="489">
                  <c:v>6.1670795343445509E-2</c:v>
                </c:pt>
                <c:pt idx="490">
                  <c:v>6.2670781056368002E-2</c:v>
                </c:pt>
                <c:pt idx="491">
                  <c:v>6.3670756724727967E-2</c:v>
                </c:pt>
                <c:pt idx="492">
                  <c:v>6.4670733042223386E-2</c:v>
                </c:pt>
                <c:pt idx="493">
                  <c:v>6.5670718811006862E-2</c:v>
                </c:pt>
                <c:pt idx="494">
                  <c:v>6.667069432180836E-2</c:v>
                </c:pt>
                <c:pt idx="495">
                  <c:v>6.7670670832621183E-2</c:v>
                </c:pt>
                <c:pt idx="496">
                  <c:v>6.6670660734525294E-2</c:v>
                </c:pt>
                <c:pt idx="497">
                  <c:v>6.5670649009021462E-2</c:v>
                </c:pt>
                <c:pt idx="498">
                  <c:v>6.4670637283536711E-2</c:v>
                </c:pt>
                <c:pt idx="499">
                  <c:v>6.3670625558051974E-2</c:v>
                </c:pt>
                <c:pt idx="500">
                  <c:v>6.2670613832567224E-2</c:v>
                </c:pt>
                <c:pt idx="501">
                  <c:v>6.1670602107082473E-2</c:v>
                </c:pt>
                <c:pt idx="502">
                  <c:v>6.0670590137538422E-2</c:v>
                </c:pt>
                <c:pt idx="503">
                  <c:v>5.9670572567402394E-2</c:v>
                </c:pt>
                <c:pt idx="504">
                  <c:v>5.8670555062656296E-2</c:v>
                </c:pt>
                <c:pt idx="505">
                  <c:v>5.7670529575268324E-2</c:v>
                </c:pt>
                <c:pt idx="506">
                  <c:v>5.6670511850295924E-2</c:v>
                </c:pt>
                <c:pt idx="507">
                  <c:v>5.5670494400343752E-2</c:v>
                </c:pt>
                <c:pt idx="508">
                  <c:v>5.4670476845133001E-2</c:v>
                </c:pt>
                <c:pt idx="509">
                  <c:v>5.3670451352946867E-2</c:v>
                </c:pt>
                <c:pt idx="510">
                  <c:v>5.2670433870181381E-2</c:v>
                </c:pt>
                <c:pt idx="511">
                  <c:v>5.167041626208816E-2</c:v>
                </c:pt>
                <c:pt idx="512">
                  <c:v>5.0670390950185801E-2</c:v>
                </c:pt>
                <c:pt idx="513">
                  <c:v>4.9670373347376839E-2</c:v>
                </c:pt>
                <c:pt idx="514">
                  <c:v>4.8670355897978426E-2</c:v>
                </c:pt>
                <c:pt idx="515">
                  <c:v>4.7670338232967797E-2</c:v>
                </c:pt>
                <c:pt idx="516">
                  <c:v>4.6670313247355634E-2</c:v>
                </c:pt>
                <c:pt idx="517">
                  <c:v>4.5670295779895925E-2</c:v>
                </c:pt>
                <c:pt idx="518">
                  <c:v>4.4670278165777885E-2</c:v>
                </c:pt>
                <c:pt idx="519">
                  <c:v>4.3670260555080324E-2</c:v>
                </c:pt>
                <c:pt idx="520">
                  <c:v>4.2670234812669461E-2</c:v>
                </c:pt>
                <c:pt idx="521">
                  <c:v>4.1670217293841634E-2</c:v>
                </c:pt>
                <c:pt idx="522">
                  <c:v>4.0670199498452179E-2</c:v>
                </c:pt>
                <c:pt idx="523">
                  <c:v>3.9670182699482803E-2</c:v>
                </c:pt>
                <c:pt idx="524">
                  <c:v>3.8670166282545458E-2</c:v>
                </c:pt>
                <c:pt idx="525">
                  <c:v>3.7670154557115719E-2</c:v>
                </c:pt>
                <c:pt idx="526">
                  <c:v>3.6670142831630975E-2</c:v>
                </c:pt>
                <c:pt idx="527">
                  <c:v>3.5670131106146225E-2</c:v>
                </c:pt>
                <c:pt idx="528">
                  <c:v>3.4670119380661481E-2</c:v>
                </c:pt>
                <c:pt idx="529">
                  <c:v>3.3670107520080261E-2</c:v>
                </c:pt>
                <c:pt idx="530">
                  <c:v>3.2670077311081104E-2</c:v>
                </c:pt>
                <c:pt idx="531">
                  <c:v>3.1670044840854596E-2</c:v>
                </c:pt>
                <c:pt idx="532">
                  <c:v>3.0670014572774622E-2</c:v>
                </c:pt>
                <c:pt idx="533">
                  <c:v>2.9669973096247769E-2</c:v>
                </c:pt>
                <c:pt idx="534">
                  <c:v>2.8669946339946125E-2</c:v>
                </c:pt>
                <c:pt idx="535">
                  <c:v>2.7669917453267228E-2</c:v>
                </c:pt>
                <c:pt idx="536">
                  <c:v>2.6669889844998768E-2</c:v>
                </c:pt>
                <c:pt idx="537">
                  <c:v>2.5669845669370816E-2</c:v>
                </c:pt>
                <c:pt idx="538">
                  <c:v>2.6669833943471052E-2</c:v>
                </c:pt>
                <c:pt idx="539">
                  <c:v>2.7669822217951792E-2</c:v>
                </c:pt>
                <c:pt idx="540">
                  <c:v>2.8669810492432533E-2</c:v>
                </c:pt>
                <c:pt idx="541">
                  <c:v>2.9669798766913277E-2</c:v>
                </c:pt>
                <c:pt idx="542">
                  <c:v>3.0669787041394021E-2</c:v>
                </c:pt>
                <c:pt idx="543">
                  <c:v>3.1669764107047929E-2</c:v>
                </c:pt>
                <c:pt idx="544">
                  <c:v>3.2669736205029193E-2</c:v>
                </c:pt>
                <c:pt idx="545">
                  <c:v>3.3669707751355582E-2</c:v>
                </c:pt>
                <c:pt idx="546">
                  <c:v>3.4669660369074429E-2</c:v>
                </c:pt>
                <c:pt idx="547">
                  <c:v>3.5669631685736447E-2</c:v>
                </c:pt>
                <c:pt idx="548">
                  <c:v>3.666960373056425E-2</c:v>
                </c:pt>
                <c:pt idx="549">
                  <c:v>3.7669574818047849E-2</c:v>
                </c:pt>
                <c:pt idx="550">
                  <c:v>3.8669535279030089E-2</c:v>
                </c:pt>
                <c:pt idx="551">
                  <c:v>3.9669523095899641E-2</c:v>
                </c:pt>
                <c:pt idx="552">
                  <c:v>4.0669511352026455E-2</c:v>
                </c:pt>
                <c:pt idx="553">
                  <c:v>4.1669499615043508E-2</c:v>
                </c:pt>
                <c:pt idx="554">
                  <c:v>4.2669487884915008E-2</c:v>
                </c:pt>
                <c:pt idx="555">
                  <c:v>4.3669476159395697E-2</c:v>
                </c:pt>
                <c:pt idx="556">
                  <c:v>4.4669464433876441E-2</c:v>
                </c:pt>
                <c:pt idx="557">
                  <c:v>4.5669452708357178E-2</c:v>
                </c:pt>
                <c:pt idx="558">
                  <c:v>4.6669440345920861E-2</c:v>
                </c:pt>
                <c:pt idx="559">
                  <c:v>4.7669418180716766E-2</c:v>
                </c:pt>
                <c:pt idx="560">
                  <c:v>4.866940078263253E-2</c:v>
                </c:pt>
                <c:pt idx="561">
                  <c:v>4.9669382856886247E-2</c:v>
                </c:pt>
                <c:pt idx="562">
                  <c:v>5.0669365197041842E-2</c:v>
                </c:pt>
                <c:pt idx="563">
                  <c:v>5.1669339367074948E-2</c:v>
                </c:pt>
                <c:pt idx="564">
                  <c:v>5.2669321679475745E-2</c:v>
                </c:pt>
                <c:pt idx="565">
                  <c:v>5.366930384377621E-2</c:v>
                </c:pt>
                <c:pt idx="566">
                  <c:v>5.466927846657002E-2</c:v>
                </c:pt>
                <c:pt idx="567">
                  <c:v>5.5669260745737748E-2</c:v>
                </c:pt>
                <c:pt idx="568">
                  <c:v>5.6669244313065102E-2</c:v>
                </c:pt>
                <c:pt idx="569">
                  <c:v>5.7669221333503856E-2</c:v>
                </c:pt>
                <c:pt idx="570">
                  <c:v>5.8669207157330719E-2</c:v>
                </c:pt>
                <c:pt idx="571">
                  <c:v>5.9669182886283416E-2</c:v>
                </c:pt>
                <c:pt idx="572">
                  <c:v>6.0669159357671407E-2</c:v>
                </c:pt>
                <c:pt idx="573">
                  <c:v>6.1669144971544423E-2</c:v>
                </c:pt>
                <c:pt idx="574">
                  <c:v>6.2669120261260453E-2</c:v>
                </c:pt>
                <c:pt idx="575">
                  <c:v>6.3669097079668266E-2</c:v>
                </c:pt>
                <c:pt idx="576">
                  <c:v>6.4669082914674048E-2</c:v>
                </c:pt>
                <c:pt idx="577">
                  <c:v>6.5669058317109702E-2</c:v>
                </c:pt>
                <c:pt idx="578">
                  <c:v>6.6669034845654992E-2</c:v>
                </c:pt>
                <c:pt idx="579">
                  <c:v>6.7669011303035348E-2</c:v>
                </c:pt>
                <c:pt idx="580">
                  <c:v>6.8668997087972916E-2</c:v>
                </c:pt>
                <c:pt idx="581">
                  <c:v>6.7668987899950628E-2</c:v>
                </c:pt>
                <c:pt idx="582">
                  <c:v>6.6668976174436123E-2</c:v>
                </c:pt>
                <c:pt idx="583">
                  <c:v>6.5668964448951372E-2</c:v>
                </c:pt>
                <c:pt idx="584">
                  <c:v>6.4668952723466622E-2</c:v>
                </c:pt>
                <c:pt idx="585">
                  <c:v>6.3668940997981885E-2</c:v>
                </c:pt>
                <c:pt idx="586">
                  <c:v>6.2668929272497134E-2</c:v>
                </c:pt>
                <c:pt idx="587">
                  <c:v>6.1668917324309444E-2</c:v>
                </c:pt>
                <c:pt idx="588">
                  <c:v>6.0668899742119642E-2</c:v>
                </c:pt>
                <c:pt idx="589">
                  <c:v>5.9668874155761761E-2</c:v>
                </c:pt>
                <c:pt idx="590">
                  <c:v>5.8668856580026893E-2</c:v>
                </c:pt>
                <c:pt idx="591">
                  <c:v>5.7668839107805916E-2</c:v>
                </c:pt>
                <c:pt idx="592">
                  <c:v>5.6668813967454587E-2</c:v>
                </c:pt>
                <c:pt idx="593">
                  <c:v>5.5668796355963342E-2</c:v>
                </c:pt>
                <c:pt idx="594">
                  <c:v>5.4668778837110743E-2</c:v>
                </c:pt>
                <c:pt idx="595">
                  <c:v>5.3668761177736946E-2</c:v>
                </c:pt>
                <c:pt idx="596">
                  <c:v>5.2668735942816049E-2</c:v>
                </c:pt>
                <c:pt idx="597">
                  <c:v>5.1668718441524389E-2</c:v>
                </c:pt>
                <c:pt idx="598">
                  <c:v>5.0668700813699868E-2</c:v>
                </c:pt>
                <c:pt idx="599">
                  <c:v>4.9668675704004753E-2</c:v>
                </c:pt>
                <c:pt idx="600">
                  <c:v>4.8668658274937028E-2</c:v>
                </c:pt>
                <c:pt idx="601">
                  <c:v>4.7668640699350159E-2</c:v>
                </c:pt>
                <c:pt idx="602">
                  <c:v>4.6668623064887609E-2</c:v>
                </c:pt>
                <c:pt idx="603">
                  <c:v>4.5668605331173812E-2</c:v>
                </c:pt>
                <c:pt idx="604">
                  <c:v>4.4668580409069548E-2</c:v>
                </c:pt>
                <c:pt idx="605">
                  <c:v>4.3668562745132318E-2</c:v>
                </c:pt>
                <c:pt idx="606">
                  <c:v>4.2668544920037202E-2</c:v>
                </c:pt>
                <c:pt idx="607">
                  <c:v>4.1668522881940367E-2</c:v>
                </c:pt>
                <c:pt idx="608">
                  <c:v>4.0668510725379456E-2</c:v>
                </c:pt>
                <c:pt idx="609">
                  <c:v>3.9668498981508704E-2</c:v>
                </c:pt>
                <c:pt idx="610">
                  <c:v>3.8668487244519857E-2</c:v>
                </c:pt>
                <c:pt idx="611">
                  <c:v>3.7668475519035245E-2</c:v>
                </c:pt>
                <c:pt idx="612">
                  <c:v>3.6668463793550501E-2</c:v>
                </c:pt>
                <c:pt idx="613">
                  <c:v>3.5668450007455825E-2</c:v>
                </c:pt>
                <c:pt idx="614">
                  <c:v>3.4668419672074048E-2</c:v>
                </c:pt>
                <c:pt idx="615">
                  <c:v>3.3668386509843752E-2</c:v>
                </c:pt>
                <c:pt idx="616">
                  <c:v>3.2668359327130532E-2</c:v>
                </c:pt>
                <c:pt idx="617">
                  <c:v>3.1668317596113611E-2</c:v>
                </c:pt>
                <c:pt idx="618">
                  <c:v>3.0668289262266356E-2</c:v>
                </c:pt>
                <c:pt idx="619">
                  <c:v>2.9668260945856031E-2</c:v>
                </c:pt>
                <c:pt idx="620">
                  <c:v>2.8668216177570538E-2</c:v>
                </c:pt>
                <c:pt idx="621">
                  <c:v>2.7668189077448311E-2</c:v>
                </c:pt>
                <c:pt idx="622">
                  <c:v>2.6668161848929697E-2</c:v>
                </c:pt>
                <c:pt idx="623">
                  <c:v>2.566811815196678E-2</c:v>
                </c:pt>
                <c:pt idx="624">
                  <c:v>2.6668106426072629E-2</c:v>
                </c:pt>
                <c:pt idx="625">
                  <c:v>2.766809470055337E-2</c:v>
                </c:pt>
                <c:pt idx="626">
                  <c:v>2.8668082975034113E-2</c:v>
                </c:pt>
                <c:pt idx="627">
                  <c:v>2.9668071249514854E-2</c:v>
                </c:pt>
                <c:pt idx="628">
                  <c:v>3.0668059523995598E-2</c:v>
                </c:pt>
                <c:pt idx="629">
                  <c:v>3.1668037439302313E-2</c:v>
                </c:pt>
                <c:pt idx="630">
                  <c:v>3.2668009305229818E-2</c:v>
                </c:pt>
                <c:pt idx="631">
                  <c:v>3.3667963416575034E-2</c:v>
                </c:pt>
                <c:pt idx="632">
                  <c:v>3.4667935801280754E-2</c:v>
                </c:pt>
                <c:pt idx="633">
                  <c:v>3.5667907544666297E-2</c:v>
                </c:pt>
                <c:pt idx="634">
                  <c:v>3.6667878940925776E-2</c:v>
                </c:pt>
                <c:pt idx="635">
                  <c:v>3.7667831179559096E-2</c:v>
                </c:pt>
                <c:pt idx="636">
                  <c:v>3.8667802942362155E-2</c:v>
                </c:pt>
                <c:pt idx="637">
                  <c:v>3.9667774751027791E-2</c:v>
                </c:pt>
                <c:pt idx="638">
                  <c:v>4.0667744921621743E-2</c:v>
                </c:pt>
                <c:pt idx="639">
                  <c:v>4.1667728652000025E-2</c:v>
                </c:pt>
                <c:pt idx="640">
                  <c:v>4.2667716904395428E-2</c:v>
                </c:pt>
                <c:pt idx="641">
                  <c:v>4.3667705163708596E-2</c:v>
                </c:pt>
                <c:pt idx="642">
                  <c:v>4.466769343818916E-2</c:v>
                </c:pt>
                <c:pt idx="643">
                  <c:v>4.5667681712669904E-2</c:v>
                </c:pt>
                <c:pt idx="644">
                  <c:v>4.6667669987150648E-2</c:v>
                </c:pt>
                <c:pt idx="645">
                  <c:v>4.7667658261631392E-2</c:v>
                </c:pt>
                <c:pt idx="646">
                  <c:v>4.8667646369074807E-2</c:v>
                </c:pt>
                <c:pt idx="647">
                  <c:v>4.9667632870642429E-2</c:v>
                </c:pt>
                <c:pt idx="648">
                  <c:v>5.0667607400704445E-2</c:v>
                </c:pt>
                <c:pt idx="649">
                  <c:v>5.1667589959095969E-2</c:v>
                </c:pt>
                <c:pt idx="650">
                  <c:v>5.2667572037743998E-2</c:v>
                </c:pt>
                <c:pt idx="651">
                  <c:v>5.3667554333640934E-2</c:v>
                </c:pt>
                <c:pt idx="652">
                  <c:v>5.46675289800456E-2</c:v>
                </c:pt>
                <c:pt idx="653">
                  <c:v>5.5667511190655335E-2</c:v>
                </c:pt>
                <c:pt idx="654">
                  <c:v>5.6667493451974582E-2</c:v>
                </c:pt>
                <c:pt idx="655">
                  <c:v>5.7667468128963131E-2</c:v>
                </c:pt>
                <c:pt idx="656">
                  <c:v>5.8667450354107475E-2</c:v>
                </c:pt>
                <c:pt idx="657">
                  <c:v>5.9667435893565809E-2</c:v>
                </c:pt>
                <c:pt idx="658">
                  <c:v>6.066741212473141E-2</c:v>
                </c:pt>
                <c:pt idx="659">
                  <c:v>6.1667389433628039E-2</c:v>
                </c:pt>
                <c:pt idx="660">
                  <c:v>6.2667375003588752E-2</c:v>
                </c:pt>
                <c:pt idx="661">
                  <c:v>6.3667351176632386E-2</c:v>
                </c:pt>
                <c:pt idx="662">
                  <c:v>6.4667327234011307E-2</c:v>
                </c:pt>
                <c:pt idx="663">
                  <c:v>6.5667312809815886E-2</c:v>
                </c:pt>
                <c:pt idx="664">
                  <c:v>6.6667288726792798E-2</c:v>
                </c:pt>
                <c:pt idx="665">
                  <c:v>6.7667265907098761E-2</c:v>
                </c:pt>
                <c:pt idx="666">
                  <c:v>6.8667251401306861E-2</c:v>
                </c:pt>
                <c:pt idx="667">
                  <c:v>6.7667242195799587E-2</c:v>
                </c:pt>
                <c:pt idx="668">
                  <c:v>6.6667230470285277E-2</c:v>
                </c:pt>
                <c:pt idx="669">
                  <c:v>6.566721874480054E-2</c:v>
                </c:pt>
                <c:pt idx="670">
                  <c:v>6.4667207019315789E-2</c:v>
                </c:pt>
                <c:pt idx="671">
                  <c:v>6.3667195293831039E-2</c:v>
                </c:pt>
                <c:pt idx="672">
                  <c:v>6.2667183568346302E-2</c:v>
                </c:pt>
                <c:pt idx="673">
                  <c:v>6.1667171643834853E-2</c:v>
                </c:pt>
                <c:pt idx="674">
                  <c:v>6.0667154067963372E-2</c:v>
                </c:pt>
                <c:pt idx="675">
                  <c:v>5.9667136595742395E-2</c:v>
                </c:pt>
                <c:pt idx="676">
                  <c:v>5.866711145539108E-2</c:v>
                </c:pt>
                <c:pt idx="677">
                  <c:v>5.7667093843899828E-2</c:v>
                </c:pt>
                <c:pt idx="678">
                  <c:v>5.6667076325047229E-2</c:v>
                </c:pt>
                <c:pt idx="679">
                  <c:v>5.5667058665673431E-2</c:v>
                </c:pt>
                <c:pt idx="680">
                  <c:v>5.4667033430752535E-2</c:v>
                </c:pt>
                <c:pt idx="681">
                  <c:v>5.3667015929460875E-2</c:v>
                </c:pt>
                <c:pt idx="682">
                  <c:v>5.2666998301636361E-2</c:v>
                </c:pt>
                <c:pt idx="683">
                  <c:v>5.1666980778032091E-2</c:v>
                </c:pt>
                <c:pt idx="684">
                  <c:v>5.0666956044560854E-2</c:v>
                </c:pt>
                <c:pt idx="685">
                  <c:v>4.9666938469047024E-2</c:v>
                </c:pt>
                <c:pt idx="686">
                  <c:v>4.8666920834584473E-2</c:v>
                </c:pt>
                <c:pt idx="687">
                  <c:v>4.7666903100870683E-2</c:v>
                </c:pt>
                <c:pt idx="688">
                  <c:v>4.666687817876642E-2</c:v>
                </c:pt>
                <c:pt idx="689">
                  <c:v>4.566686051482919E-2</c:v>
                </c:pt>
                <c:pt idx="690">
                  <c:v>4.4666842689734067E-2</c:v>
                </c:pt>
                <c:pt idx="691">
                  <c:v>4.3666820651637239E-2</c:v>
                </c:pt>
                <c:pt idx="692">
                  <c:v>4.2666808495076321E-2</c:v>
                </c:pt>
                <c:pt idx="693">
                  <c:v>4.1666796769596628E-2</c:v>
                </c:pt>
                <c:pt idx="694">
                  <c:v>4.0666785044111885E-2</c:v>
                </c:pt>
                <c:pt idx="695">
                  <c:v>3.9666773318627141E-2</c:v>
                </c:pt>
                <c:pt idx="696">
                  <c:v>3.866676159314239E-2</c:v>
                </c:pt>
                <c:pt idx="697">
                  <c:v>3.7666747734172577E-2</c:v>
                </c:pt>
                <c:pt idx="698">
                  <c:v>3.6666715116408531E-2</c:v>
                </c:pt>
                <c:pt idx="699">
                  <c:v>3.5666681954201064E-2</c:v>
                </c:pt>
                <c:pt idx="700">
                  <c:v>3.4666654771487837E-2</c:v>
                </c:pt>
                <c:pt idx="701">
                  <c:v>3.3666613040470916E-2</c:v>
                </c:pt>
                <c:pt idx="702">
                  <c:v>3.2666584706623661E-2</c:v>
                </c:pt>
                <c:pt idx="703">
                  <c:v>3.1666556390213339E-2</c:v>
                </c:pt>
                <c:pt idx="704">
                  <c:v>3.0666511621927846E-2</c:v>
                </c:pt>
                <c:pt idx="705">
                  <c:v>2.9666484521805619E-2</c:v>
                </c:pt>
                <c:pt idx="706">
                  <c:v>2.8666457293287005E-2</c:v>
                </c:pt>
                <c:pt idx="707">
                  <c:v>2.7666413596324088E-2</c:v>
                </c:pt>
                <c:pt idx="708">
                  <c:v>2.6666386595705097E-2</c:v>
                </c:pt>
                <c:pt idx="709">
                  <c:v>2.5666359195672526E-2</c:v>
                </c:pt>
                <c:pt idx="710">
                  <c:v>2.6666347469969473E-2</c:v>
                </c:pt>
                <c:pt idx="711">
                  <c:v>2.7666335744450214E-2</c:v>
                </c:pt>
                <c:pt idx="712">
                  <c:v>2.8666324018930954E-2</c:v>
                </c:pt>
                <c:pt idx="713">
                  <c:v>2.9666312293411698E-2</c:v>
                </c:pt>
                <c:pt idx="714">
                  <c:v>3.0666300567892442E-2</c:v>
                </c:pt>
                <c:pt idx="715">
                  <c:v>3.1666279168392569E-2</c:v>
                </c:pt>
                <c:pt idx="716">
                  <c:v>3.2666250892017704E-2</c:v>
                </c:pt>
                <c:pt idx="717">
                  <c:v>3.3666223223383876E-2</c:v>
                </c:pt>
                <c:pt idx="718">
                  <c:v>3.466619508925553E-2</c:v>
                </c:pt>
                <c:pt idx="719">
                  <c:v>3.5666149200600752E-2</c:v>
                </c:pt>
                <c:pt idx="720">
                  <c:v>3.6666121585306473E-2</c:v>
                </c:pt>
              </c:numCache>
            </c:numRef>
          </c:xVal>
          <c:yVal>
            <c:numRef>
              <c:f>'NiTi AM'!$AE$111:$AE$831</c:f>
              <c:numCache>
                <c:formatCode>0.0</c:formatCode>
                <c:ptCount val="721"/>
                <c:pt idx="0">
                  <c:v>39.999802574064276</c:v>
                </c:pt>
                <c:pt idx="1">
                  <c:v>97.953371967975215</c:v>
                </c:pt>
                <c:pt idx="2">
                  <c:v>155.90694136532574</c:v>
                </c:pt>
                <c:pt idx="3">
                  <c:v>213.86051076267631</c:v>
                </c:pt>
                <c:pt idx="4">
                  <c:v>271.81408016002689</c:v>
                </c:pt>
                <c:pt idx="5">
                  <c:v>329.76764955737747</c:v>
                </c:pt>
                <c:pt idx="6">
                  <c:v>387.72121895472804</c:v>
                </c:pt>
                <c:pt idx="7">
                  <c:v>445.67478835207862</c:v>
                </c:pt>
                <c:pt idx="8">
                  <c:v>473.56899466609428</c:v>
                </c:pt>
                <c:pt idx="9">
                  <c:v>486.54904119889363</c:v>
                </c:pt>
                <c:pt idx="10">
                  <c:v>499.55714141407435</c:v>
                </c:pt>
                <c:pt idx="11">
                  <c:v>505.90019017637547</c:v>
                </c:pt>
                <c:pt idx="12">
                  <c:v>518.82239389596862</c:v>
                </c:pt>
                <c:pt idx="13">
                  <c:v>531.77449412917053</c:v>
                </c:pt>
                <c:pt idx="14">
                  <c:v>538.21054382033901</c:v>
                </c:pt>
                <c:pt idx="15">
                  <c:v>548.59045234550319</c:v>
                </c:pt>
                <c:pt idx="16">
                  <c:v>559.91443540796229</c:v>
                </c:pt>
                <c:pt idx="17">
                  <c:v>567.14564207274827</c:v>
                </c:pt>
                <c:pt idx="18">
                  <c:v>573.59847385523494</c:v>
                </c:pt>
                <c:pt idx="19">
                  <c:v>580.09174256650783</c:v>
                </c:pt>
                <c:pt idx="20">
                  <c:v>590.86008364391728</c:v>
                </c:pt>
                <c:pt idx="21">
                  <c:v>598.06683137284256</c:v>
                </c:pt>
                <c:pt idx="22">
                  <c:v>604.59695319446814</c:v>
                </c:pt>
                <c:pt idx="23">
                  <c:v>615.67197175718638</c:v>
                </c:pt>
                <c:pt idx="24">
                  <c:v>622.84652172947278</c:v>
                </c:pt>
                <c:pt idx="25">
                  <c:v>629.24363458305061</c:v>
                </c:pt>
                <c:pt idx="26">
                  <c:v>640.31807957106003</c:v>
                </c:pt>
                <c:pt idx="27">
                  <c:v>647.43934277835695</c:v>
                </c:pt>
                <c:pt idx="28">
                  <c:v>653.88520147659426</c:v>
                </c:pt>
                <c:pt idx="29">
                  <c:v>660.37984888616631</c:v>
                </c:pt>
                <c:pt idx="30">
                  <c:v>671.25270294769552</c:v>
                </c:pt>
                <c:pt idx="31">
                  <c:v>678.51930739260195</c:v>
                </c:pt>
                <c:pt idx="32">
                  <c:v>684.97884667050596</c:v>
                </c:pt>
                <c:pt idx="33">
                  <c:v>695.90529345863115</c:v>
                </c:pt>
                <c:pt idx="34">
                  <c:v>703.14690693388843</c:v>
                </c:pt>
                <c:pt idx="35">
                  <c:v>709.69736614962403</c:v>
                </c:pt>
                <c:pt idx="36">
                  <c:v>716.09463189308735</c:v>
                </c:pt>
                <c:pt idx="37">
                  <c:v>727.00697966140012</c:v>
                </c:pt>
                <c:pt idx="38">
                  <c:v>734.03123105285181</c:v>
                </c:pt>
                <c:pt idx="39">
                  <c:v>740.41326138509964</c:v>
                </c:pt>
                <c:pt idx="40">
                  <c:v>746.71194118362337</c:v>
                </c:pt>
                <c:pt idx="41">
                  <c:v>757.58910939576595</c:v>
                </c:pt>
                <c:pt idx="42">
                  <c:v>764.60543031820407</c:v>
                </c:pt>
                <c:pt idx="43">
                  <c:v>771.1175858177196</c:v>
                </c:pt>
                <c:pt idx="44">
                  <c:v>777.41144614299583</c:v>
                </c:pt>
                <c:pt idx="45">
                  <c:v>783.58966864055139</c:v>
                </c:pt>
                <c:pt idx="46">
                  <c:v>794.25466378334522</c:v>
                </c:pt>
                <c:pt idx="47">
                  <c:v>801.42405734189822</c:v>
                </c:pt>
                <c:pt idx="48">
                  <c:v>807.77813640573697</c:v>
                </c:pt>
                <c:pt idx="49">
                  <c:v>813.87114881992443</c:v>
                </c:pt>
                <c:pt idx="50">
                  <c:v>824.70648007480293</c:v>
                </c:pt>
                <c:pt idx="51">
                  <c:v>831.65654870519074</c:v>
                </c:pt>
                <c:pt idx="52">
                  <c:v>837.93818593450419</c:v>
                </c:pt>
                <c:pt idx="53">
                  <c:v>844.40881983216309</c:v>
                </c:pt>
                <c:pt idx="54">
                  <c:v>786.45417205248145</c:v>
                </c:pt>
                <c:pt idx="55">
                  <c:v>728.4994435712058</c:v>
                </c:pt>
                <c:pt idx="56">
                  <c:v>670.54471509087648</c:v>
                </c:pt>
                <c:pt idx="57">
                  <c:v>612.58998661054716</c:v>
                </c:pt>
                <c:pt idx="58">
                  <c:v>554.63525813021784</c:v>
                </c:pt>
                <c:pt idx="59">
                  <c:v>496.68052964988846</c:v>
                </c:pt>
                <c:pt idx="60">
                  <c:v>459.10011607704507</c:v>
                </c:pt>
                <c:pt idx="61">
                  <c:v>452.06813478895356</c:v>
                </c:pt>
                <c:pt idx="62">
                  <c:v>438.12833302719753</c:v>
                </c:pt>
                <c:pt idx="63">
                  <c:v>431.48538068096184</c:v>
                </c:pt>
                <c:pt idx="64">
                  <c:v>419.02556824780243</c:v>
                </c:pt>
                <c:pt idx="65">
                  <c:v>412.78061836774873</c:v>
                </c:pt>
                <c:pt idx="66">
                  <c:v>399.41883233198661</c:v>
                </c:pt>
                <c:pt idx="67">
                  <c:v>386.67492770584346</c:v>
                </c:pt>
                <c:pt idx="68">
                  <c:v>380.45097654453525</c:v>
                </c:pt>
                <c:pt idx="69">
                  <c:v>367.6621820243783</c:v>
                </c:pt>
                <c:pt idx="70">
                  <c:v>361.21923240307899</c:v>
                </c:pt>
                <c:pt idx="71">
                  <c:v>348.32143259032108</c:v>
                </c:pt>
                <c:pt idx="72">
                  <c:v>335.57353142635992</c:v>
                </c:pt>
                <c:pt idx="73">
                  <c:v>329.08258234415683</c:v>
                </c:pt>
                <c:pt idx="74">
                  <c:v>316.0727827765071</c:v>
                </c:pt>
                <c:pt idx="75">
                  <c:v>303.20788166098669</c:v>
                </c:pt>
                <c:pt idx="76">
                  <c:v>296.77193168819787</c:v>
                </c:pt>
                <c:pt idx="77">
                  <c:v>283.82013293221161</c:v>
                </c:pt>
                <c:pt idx="78">
                  <c:v>270.94523233670242</c:v>
                </c:pt>
                <c:pt idx="79">
                  <c:v>264.55528196777334</c:v>
                </c:pt>
                <c:pt idx="80">
                  <c:v>251.05649322079356</c:v>
                </c:pt>
                <c:pt idx="81">
                  <c:v>237.84659107880555</c:v>
                </c:pt>
                <c:pt idx="82">
                  <c:v>231.25364098797596</c:v>
                </c:pt>
                <c:pt idx="83">
                  <c:v>218.06484103448076</c:v>
                </c:pt>
                <c:pt idx="84">
                  <c:v>205.1199391834723</c:v>
                </c:pt>
                <c:pt idx="85">
                  <c:v>198.44899071689241</c:v>
                </c:pt>
                <c:pt idx="86">
                  <c:v>185.06619133246525</c:v>
                </c:pt>
                <c:pt idx="87">
                  <c:v>172.00628891797373</c:v>
                </c:pt>
                <c:pt idx="88">
                  <c:v>165.32334008950218</c:v>
                </c:pt>
                <c:pt idx="89">
                  <c:v>152.02353910289347</c:v>
                </c:pt>
                <c:pt idx="90">
                  <c:v>138.96763726733502</c:v>
                </c:pt>
                <c:pt idx="91">
                  <c:v>125.81473801030697</c:v>
                </c:pt>
                <c:pt idx="92">
                  <c:v>119.07278926857124</c:v>
                </c:pt>
                <c:pt idx="93">
                  <c:v>105.96298372220369</c:v>
                </c:pt>
                <c:pt idx="94">
                  <c:v>92.671485106448216</c:v>
                </c:pt>
                <c:pt idx="95">
                  <c:v>79.280185857284408</c:v>
                </c:pt>
                <c:pt idx="96">
                  <c:v>72.683835115760033</c:v>
                </c:pt>
                <c:pt idx="97">
                  <c:v>59.585433688715938</c:v>
                </c:pt>
                <c:pt idx="98">
                  <c:v>46.655032404399606</c:v>
                </c:pt>
                <c:pt idx="99">
                  <c:v>33.355235261224237</c:v>
                </c:pt>
                <c:pt idx="100">
                  <c:v>26.905483756311853</c:v>
                </c:pt>
                <c:pt idx="101">
                  <c:v>14.126181895259096</c:v>
                </c:pt>
                <c:pt idx="102">
                  <c:v>72.079751289074721</c:v>
                </c:pt>
                <c:pt idx="103">
                  <c:v>130.03332068642527</c:v>
                </c:pt>
                <c:pt idx="104">
                  <c:v>187.98689008377585</c:v>
                </c:pt>
                <c:pt idx="105">
                  <c:v>245.94045948112642</c:v>
                </c:pt>
                <c:pt idx="106">
                  <c:v>303.894028878477</c:v>
                </c:pt>
                <c:pt idx="107">
                  <c:v>361.84759827582758</c:v>
                </c:pt>
                <c:pt idx="108">
                  <c:v>419.80116767317816</c:v>
                </c:pt>
                <c:pt idx="109">
                  <c:v>447.46098311459747</c:v>
                </c:pt>
                <c:pt idx="110">
                  <c:v>460.89903169754251</c:v>
                </c:pt>
                <c:pt idx="111">
                  <c:v>467.13107807325292</c:v>
                </c:pt>
                <c:pt idx="112">
                  <c:v>480.18628755544148</c:v>
                </c:pt>
                <c:pt idx="113">
                  <c:v>493.01638583303981</c:v>
                </c:pt>
                <c:pt idx="114">
                  <c:v>499.51143645656964</c:v>
                </c:pt>
                <c:pt idx="115">
                  <c:v>512.27363294520694</c:v>
                </c:pt>
                <c:pt idx="116">
                  <c:v>525.30273503834053</c:v>
                </c:pt>
                <c:pt idx="117">
                  <c:v>531.72878435909695</c:v>
                </c:pt>
                <c:pt idx="118">
                  <c:v>543.80437801892913</c:v>
                </c:pt>
                <c:pt idx="119">
                  <c:v>553.85637524914239</c:v>
                </c:pt>
                <c:pt idx="120">
                  <c:v>561.0564505665925</c:v>
                </c:pt>
                <c:pt idx="121">
                  <c:v>567.52557654410646</c:v>
                </c:pt>
                <c:pt idx="122">
                  <c:v>578.57915047360484</c:v>
                </c:pt>
                <c:pt idx="123">
                  <c:v>585.60347865218432</c:v>
                </c:pt>
                <c:pt idx="124">
                  <c:v>591.91425425930322</c:v>
                </c:pt>
                <c:pt idx="125">
                  <c:v>602.94140128096956</c:v>
                </c:pt>
                <c:pt idx="126">
                  <c:v>610.34449937904867</c:v>
                </c:pt>
                <c:pt idx="127">
                  <c:v>616.7671439263255</c:v>
                </c:pt>
                <c:pt idx="128">
                  <c:v>627.663436850621</c:v>
                </c:pt>
                <c:pt idx="129">
                  <c:v>635.06588099238718</c:v>
                </c:pt>
                <c:pt idx="130">
                  <c:v>641.5065652595722</c:v>
                </c:pt>
                <c:pt idx="131">
                  <c:v>647.79928982325805</c:v>
                </c:pt>
                <c:pt idx="132">
                  <c:v>658.82090981807039</c:v>
                </c:pt>
                <c:pt idx="133">
                  <c:v>665.87541108242601</c:v>
                </c:pt>
                <c:pt idx="134">
                  <c:v>672.29833661936652</c:v>
                </c:pt>
                <c:pt idx="135">
                  <c:v>683.31965700493174</c:v>
                </c:pt>
                <c:pt idx="136">
                  <c:v>690.55291013205226</c:v>
                </c:pt>
                <c:pt idx="137">
                  <c:v>696.92430742263127</c:v>
                </c:pt>
                <c:pt idx="138">
                  <c:v>703.3424743403873</c:v>
                </c:pt>
                <c:pt idx="139">
                  <c:v>714.37078442389588</c:v>
                </c:pt>
                <c:pt idx="140">
                  <c:v>721.41819671759049</c:v>
                </c:pt>
                <c:pt idx="141">
                  <c:v>727.93209321685697</c:v>
                </c:pt>
                <c:pt idx="142">
                  <c:v>734.17781310890257</c:v>
                </c:pt>
                <c:pt idx="143">
                  <c:v>745.01486308692949</c:v>
                </c:pt>
                <c:pt idx="144">
                  <c:v>752.00828720038874</c:v>
                </c:pt>
                <c:pt idx="145">
                  <c:v>758.51156196291868</c:v>
                </c:pt>
                <c:pt idx="146">
                  <c:v>764.75475998673448</c:v>
                </c:pt>
                <c:pt idx="147">
                  <c:v>775.66911769780859</c:v>
                </c:pt>
                <c:pt idx="148">
                  <c:v>782.65727754666432</c:v>
                </c:pt>
                <c:pt idx="149">
                  <c:v>788.86392258753528</c:v>
                </c:pt>
                <c:pt idx="150">
                  <c:v>795.09290674151055</c:v>
                </c:pt>
                <c:pt idx="151">
                  <c:v>737.13825635461421</c:v>
                </c:pt>
                <c:pt idx="152">
                  <c:v>679.18352787336914</c:v>
                </c:pt>
                <c:pt idx="153">
                  <c:v>621.22879939303971</c:v>
                </c:pt>
                <c:pt idx="154">
                  <c:v>563.27407091271039</c:v>
                </c:pt>
                <c:pt idx="155">
                  <c:v>505.31934243238101</c:v>
                </c:pt>
                <c:pt idx="156">
                  <c:v>447.36461395205163</c:v>
                </c:pt>
                <c:pt idx="157">
                  <c:v>406.44513536673333</c:v>
                </c:pt>
                <c:pt idx="158">
                  <c:v>393.2431676301357</c:v>
                </c:pt>
                <c:pt idx="159">
                  <c:v>387.05421450971392</c:v>
                </c:pt>
                <c:pt idx="160">
                  <c:v>374.58141604576593</c:v>
                </c:pt>
                <c:pt idx="161">
                  <c:v>368.04146847848943</c:v>
                </c:pt>
                <c:pt idx="162">
                  <c:v>355.05666702683442</c:v>
                </c:pt>
                <c:pt idx="163">
                  <c:v>342.33076503125949</c:v>
                </c:pt>
                <c:pt idx="164">
                  <c:v>335.95281514913842</c:v>
                </c:pt>
                <c:pt idx="165">
                  <c:v>322.89901982247045</c:v>
                </c:pt>
                <c:pt idx="166">
                  <c:v>310.11211777609503</c:v>
                </c:pt>
                <c:pt idx="167">
                  <c:v>303.58716880449367</c:v>
                </c:pt>
                <c:pt idx="168">
                  <c:v>290.83036431502961</c:v>
                </c:pt>
                <c:pt idx="169">
                  <c:v>277.70346721441524</c:v>
                </c:pt>
                <c:pt idx="170">
                  <c:v>271.32451580890103</c:v>
                </c:pt>
                <c:pt idx="171">
                  <c:v>258.19672161024113</c:v>
                </c:pt>
                <c:pt idx="172">
                  <c:v>244.89882290411148</c:v>
                </c:pt>
                <c:pt idx="173">
                  <c:v>238.22587308458324</c:v>
                </c:pt>
                <c:pt idx="174">
                  <c:v>224.90107277087702</c:v>
                </c:pt>
                <c:pt idx="175">
                  <c:v>212.02816937779389</c:v>
                </c:pt>
                <c:pt idx="176">
                  <c:v>205.49922009636933</c:v>
                </c:pt>
                <c:pt idx="177">
                  <c:v>192.07642568782509</c:v>
                </c:pt>
                <c:pt idx="178">
                  <c:v>178.84052429365269</c:v>
                </c:pt>
                <c:pt idx="179">
                  <c:v>172.38557306216964</c:v>
                </c:pt>
                <c:pt idx="180">
                  <c:v>159.02178009653775</c:v>
                </c:pt>
                <c:pt idx="181">
                  <c:v>145.87787844927129</c:v>
                </c:pt>
                <c:pt idx="182">
                  <c:v>132.78297807649403</c:v>
                </c:pt>
                <c:pt idx="183">
                  <c:v>126.19402839341078</c:v>
                </c:pt>
                <c:pt idx="184">
                  <c:v>112.77023212791819</c:v>
                </c:pt>
                <c:pt idx="185">
                  <c:v>99.723929314037562</c:v>
                </c:pt>
                <c:pt idx="186">
                  <c:v>93.050780463794425</c:v>
                </c:pt>
                <c:pt idx="187">
                  <c:v>79.659581139113854</c:v>
                </c:pt>
                <c:pt idx="188">
                  <c:v>66.526079213010362</c:v>
                </c:pt>
                <c:pt idx="189">
                  <c:v>53.386679257952586</c:v>
                </c:pt>
                <c:pt idx="190">
                  <c:v>40.332778607242446</c:v>
                </c:pt>
                <c:pt idx="191">
                  <c:v>33.734529153438473</c:v>
                </c:pt>
                <c:pt idx="192">
                  <c:v>20.906523571143634</c:v>
                </c:pt>
                <c:pt idx="193">
                  <c:v>6.1984482251958735</c:v>
                </c:pt>
                <c:pt idx="194">
                  <c:v>-18.174127098410935</c:v>
                </c:pt>
                <c:pt idx="195">
                  <c:v>-75.431163204558175</c:v>
                </c:pt>
                <c:pt idx="196">
                  <c:v>-17.477593807219755</c:v>
                </c:pt>
                <c:pt idx="197">
                  <c:v>35.450588208950535</c:v>
                </c:pt>
                <c:pt idx="198">
                  <c:v>93.404157606206155</c:v>
                </c:pt>
                <c:pt idx="199">
                  <c:v>151.35772700355673</c:v>
                </c:pt>
                <c:pt idx="200">
                  <c:v>209.31129640090731</c:v>
                </c:pt>
                <c:pt idx="201">
                  <c:v>267.26486579825786</c:v>
                </c:pt>
                <c:pt idx="202">
                  <c:v>325.21843519560844</c:v>
                </c:pt>
                <c:pt idx="203">
                  <c:v>379.95400428095638</c:v>
                </c:pt>
                <c:pt idx="204">
                  <c:v>433.1565325400797</c:v>
                </c:pt>
                <c:pt idx="205">
                  <c:v>441.37654799049716</c:v>
                </c:pt>
                <c:pt idx="206">
                  <c:v>454.89371242949608</c:v>
                </c:pt>
                <c:pt idx="207">
                  <c:v>467.51080577181546</c:v>
                </c:pt>
                <c:pt idx="208">
                  <c:v>480.56590924325326</c:v>
                </c:pt>
                <c:pt idx="209">
                  <c:v>486.88295763086097</c:v>
                </c:pt>
                <c:pt idx="210">
                  <c:v>499.89116355033013</c:v>
                </c:pt>
                <c:pt idx="211">
                  <c:v>512.65326166022533</c:v>
                </c:pt>
                <c:pt idx="212">
                  <c:v>519.15631261617875</c:v>
                </c:pt>
                <c:pt idx="213">
                  <c:v>532.10851178481596</c:v>
                </c:pt>
                <c:pt idx="214">
                  <c:v>544.18401750436669</c:v>
                </c:pt>
                <c:pt idx="215">
                  <c:v>549.92517659181499</c:v>
                </c:pt>
                <c:pt idx="216">
                  <c:v>560.81642680323159</c:v>
                </c:pt>
                <c:pt idx="217">
                  <c:v>567.95932772114429</c:v>
                </c:pt>
                <c:pt idx="218">
                  <c:v>574.39760751161612</c:v>
                </c:pt>
                <c:pt idx="219">
                  <c:v>585.35802189799051</c:v>
                </c:pt>
                <c:pt idx="220">
                  <c:v>592.37406919555417</c:v>
                </c:pt>
                <c:pt idx="221">
                  <c:v>598.89467781483063</c:v>
                </c:pt>
                <c:pt idx="222">
                  <c:v>605.31243420102658</c:v>
                </c:pt>
                <c:pt idx="223">
                  <c:v>616.36062958096466</c:v>
                </c:pt>
                <c:pt idx="224">
                  <c:v>623.52972367163761</c:v>
                </c:pt>
                <c:pt idx="225">
                  <c:v>629.925943379302</c:v>
                </c:pt>
                <c:pt idx="226">
                  <c:v>641.00017549995107</c:v>
                </c:pt>
                <c:pt idx="227">
                  <c:v>648.12139562983805</c:v>
                </c:pt>
                <c:pt idx="228">
                  <c:v>654.56724724324658</c:v>
                </c:pt>
                <c:pt idx="229">
                  <c:v>665.55581904780342</c:v>
                </c:pt>
                <c:pt idx="230">
                  <c:v>672.69421528493308</c:v>
                </c:pt>
                <c:pt idx="231">
                  <c:v>679.27086256736447</c:v>
                </c:pt>
                <c:pt idx="232">
                  <c:v>685.61821035445735</c:v>
                </c:pt>
                <c:pt idx="233">
                  <c:v>696.51815499965096</c:v>
                </c:pt>
                <c:pt idx="234">
                  <c:v>703.75436628787293</c:v>
                </c:pt>
                <c:pt idx="235">
                  <c:v>710.30392223516333</c:v>
                </c:pt>
                <c:pt idx="236">
                  <c:v>716.70104285001753</c:v>
                </c:pt>
                <c:pt idx="237">
                  <c:v>727.61335634382226</c:v>
                </c:pt>
                <c:pt idx="238">
                  <c:v>734.63760091173253</c:v>
                </c:pt>
                <c:pt idx="239">
                  <c:v>741.0196301340028</c:v>
                </c:pt>
                <c:pt idx="240">
                  <c:v>747.31830975729713</c:v>
                </c:pt>
                <c:pt idx="241">
                  <c:v>689.3636601251975</c:v>
                </c:pt>
                <c:pt idx="242">
                  <c:v>631.40893164394356</c:v>
                </c:pt>
                <c:pt idx="243">
                  <c:v>573.45420316361412</c:v>
                </c:pt>
                <c:pt idx="244">
                  <c:v>515.4994746832848</c:v>
                </c:pt>
                <c:pt idx="245">
                  <c:v>457.54474620295542</c:v>
                </c:pt>
                <c:pt idx="246">
                  <c:v>399.59001772262604</c:v>
                </c:pt>
                <c:pt idx="247">
                  <c:v>357.28451314981123</c:v>
                </c:pt>
                <c:pt idx="248">
                  <c:v>344.55854323103239</c:v>
                </c:pt>
                <c:pt idx="249">
                  <c:v>331.68964435542324</c:v>
                </c:pt>
                <c:pt idx="250">
                  <c:v>325.1266953539411</c:v>
                </c:pt>
                <c:pt idx="251">
                  <c:v>312.33989018957504</c:v>
                </c:pt>
                <c:pt idx="252">
                  <c:v>299.37899154937082</c:v>
                </c:pt>
                <c:pt idx="253">
                  <c:v>293.05804031874925</c:v>
                </c:pt>
                <c:pt idx="254">
                  <c:v>279.93124799264973</c:v>
                </c:pt>
                <c:pt idx="255">
                  <c:v>273.55229658662637</c:v>
                </c:pt>
                <c:pt idx="256">
                  <c:v>260.42450238796647</c:v>
                </c:pt>
                <c:pt idx="257">
                  <c:v>247.12660368183683</c:v>
                </c:pt>
                <c:pt idx="258">
                  <c:v>240.45365386230858</c:v>
                </c:pt>
                <c:pt idx="259">
                  <c:v>227.12885354860236</c:v>
                </c:pt>
                <c:pt idx="260">
                  <c:v>214.25595015551923</c:v>
                </c:pt>
                <c:pt idx="261">
                  <c:v>201.05605269575443</c:v>
                </c:pt>
                <c:pt idx="262">
                  <c:v>194.30410384725658</c:v>
                </c:pt>
                <c:pt idx="263">
                  <c:v>181.06829987901983</c:v>
                </c:pt>
                <c:pt idx="264">
                  <c:v>167.93039913766168</c:v>
                </c:pt>
                <c:pt idx="265">
                  <c:v>161.2494499901544</c:v>
                </c:pt>
                <c:pt idx="266">
                  <c:v>148.10564672813675</c:v>
                </c:pt>
                <c:pt idx="267">
                  <c:v>135.01074635437931</c:v>
                </c:pt>
                <c:pt idx="268">
                  <c:v>121.67984815659771</c:v>
                </c:pt>
                <c:pt idx="269">
                  <c:v>114.99789828036033</c:v>
                </c:pt>
                <c:pt idx="270">
                  <c:v>101.95169352826618</c:v>
                </c:pt>
                <c:pt idx="271">
                  <c:v>88.49119670210564</c:v>
                </c:pt>
                <c:pt idx="272">
                  <c:v>81.887245763796088</c:v>
                </c:pt>
                <c:pt idx="273">
                  <c:v>68.753844638219149</c:v>
                </c:pt>
                <c:pt idx="274">
                  <c:v>55.614444682152907</c:v>
                </c:pt>
                <c:pt idx="275">
                  <c:v>42.560544031442774</c:v>
                </c:pt>
                <c:pt idx="276">
                  <c:v>29.512543986252403</c:v>
                </c:pt>
                <c:pt idx="277">
                  <c:v>23.134192869998149</c:v>
                </c:pt>
                <c:pt idx="278">
                  <c:v>8.4262334648994006</c:v>
                </c:pt>
                <c:pt idx="279">
                  <c:v>-24.740424240625085</c:v>
                </c:pt>
                <c:pt idx="280">
                  <c:v>-82.032231262283162</c:v>
                </c:pt>
                <c:pt idx="281">
                  <c:v>-139.55003820866924</c:v>
                </c:pt>
                <c:pt idx="282">
                  <c:v>-197.29651443111126</c:v>
                </c:pt>
                <c:pt idx="283">
                  <c:v>-255.25124291143703</c:v>
                </c:pt>
                <c:pt idx="284">
                  <c:v>-197.29767351408645</c:v>
                </c:pt>
                <c:pt idx="285">
                  <c:v>-139.34410411673588</c:v>
                </c:pt>
                <c:pt idx="286">
                  <c:v>-81.3905347193853</c:v>
                </c:pt>
                <c:pt idx="287">
                  <c:v>-23.436965322034723</c:v>
                </c:pt>
                <c:pt idx="288">
                  <c:v>28.882144401143144</c:v>
                </c:pt>
                <c:pt idx="289">
                  <c:v>86.835713798386024</c:v>
                </c:pt>
                <c:pt idx="290">
                  <c:v>144.7892831957366</c:v>
                </c:pt>
                <c:pt idx="291">
                  <c:v>202.74285259308718</c:v>
                </c:pt>
                <c:pt idx="292">
                  <c:v>260.69642199043773</c:v>
                </c:pt>
                <c:pt idx="293">
                  <c:v>318.6499913877883</c:v>
                </c:pt>
                <c:pt idx="294">
                  <c:v>376.60356078513888</c:v>
                </c:pt>
                <c:pt idx="295">
                  <c:v>426.65891026602105</c:v>
                </c:pt>
                <c:pt idx="296">
                  <c:v>443.60494412055675</c:v>
                </c:pt>
                <c:pt idx="297">
                  <c:v>457.12202388516545</c:v>
                </c:pt>
                <c:pt idx="298">
                  <c:v>463.50707112188275</c:v>
                </c:pt>
                <c:pt idx="299">
                  <c:v>476.1312688342303</c:v>
                </c:pt>
                <c:pt idx="300">
                  <c:v>489.11137165526031</c:v>
                </c:pt>
                <c:pt idx="301">
                  <c:v>502.11947187100509</c:v>
                </c:pt>
                <c:pt idx="302">
                  <c:v>508.46252063330621</c:v>
                </c:pt>
                <c:pt idx="303">
                  <c:v>521.38472435289941</c:v>
                </c:pt>
                <c:pt idx="304">
                  <c:v>534.33682458610122</c:v>
                </c:pt>
                <c:pt idx="305">
                  <c:v>540.77287427726969</c:v>
                </c:pt>
                <c:pt idx="306">
                  <c:v>551.15278280243388</c:v>
                </c:pt>
                <c:pt idx="307">
                  <c:v>557.60597014615723</c:v>
                </c:pt>
                <c:pt idx="308">
                  <c:v>568.71682720976014</c:v>
                </c:pt>
                <c:pt idx="309">
                  <c:v>575.88096059973509</c:v>
                </c:pt>
                <c:pt idx="310">
                  <c:v>582.49164994678722</c:v>
                </c:pt>
                <c:pt idx="311">
                  <c:v>593.28764101985837</c:v>
                </c:pt>
                <c:pt idx="312">
                  <c:v>600.49998188843858</c:v>
                </c:pt>
                <c:pt idx="313">
                  <c:v>607.03103583960467</c:v>
                </c:pt>
                <c:pt idx="314">
                  <c:v>618.10627745924501</c:v>
                </c:pt>
                <c:pt idx="315">
                  <c:v>625.28087283650927</c:v>
                </c:pt>
                <c:pt idx="316">
                  <c:v>631.67799312407897</c:v>
                </c:pt>
                <c:pt idx="317">
                  <c:v>638.25225921949504</c:v>
                </c:pt>
                <c:pt idx="318">
                  <c:v>649.15282706085713</c:v>
                </c:pt>
                <c:pt idx="319">
                  <c:v>656.28647680553877</c:v>
                </c:pt>
                <c:pt idx="320">
                  <c:v>662.89459126322379</c:v>
                </c:pt>
                <c:pt idx="321">
                  <c:v>673.7943257493481</c:v>
                </c:pt>
                <c:pt idx="322">
                  <c:v>681.06642233943171</c:v>
                </c:pt>
                <c:pt idx="323">
                  <c:v>687.52687058860693</c:v>
                </c:pt>
                <c:pt idx="324">
                  <c:v>693.93412061842821</c:v>
                </c:pt>
                <c:pt idx="325">
                  <c:v>704.86707211243959</c:v>
                </c:pt>
                <c:pt idx="326">
                  <c:v>712.09893399177668</c:v>
                </c:pt>
                <c:pt idx="327">
                  <c:v>718.60758988638349</c:v>
                </c:pt>
                <c:pt idx="328">
                  <c:v>660.65294251474427</c:v>
                </c:pt>
                <c:pt idx="329">
                  <c:v>602.69821403346384</c:v>
                </c:pt>
                <c:pt idx="330">
                  <c:v>544.74348555313452</c:v>
                </c:pt>
                <c:pt idx="331">
                  <c:v>486.78875707280514</c:v>
                </c:pt>
                <c:pt idx="332">
                  <c:v>428.83402859247576</c:v>
                </c:pt>
                <c:pt idx="333">
                  <c:v>370.87930011214638</c:v>
                </c:pt>
                <c:pt idx="334">
                  <c:v>321.6180259976224</c:v>
                </c:pt>
                <c:pt idx="335">
                  <c:v>308.75305211346557</c:v>
                </c:pt>
                <c:pt idx="336">
                  <c:v>302.31710214104083</c:v>
                </c:pt>
                <c:pt idx="337">
                  <c:v>289.36530338505452</c:v>
                </c:pt>
                <c:pt idx="338">
                  <c:v>282.86935353896303</c:v>
                </c:pt>
                <c:pt idx="339">
                  <c:v>270.10055010706111</c:v>
                </c:pt>
                <c:pt idx="340">
                  <c:v>256.60165582301096</c:v>
                </c:pt>
                <c:pt idx="341">
                  <c:v>250.06470424879262</c:v>
                </c:pt>
                <c:pt idx="342">
                  <c:v>236.79890718696637</c:v>
                </c:pt>
                <c:pt idx="343">
                  <c:v>223.61000660551181</c:v>
                </c:pt>
                <c:pt idx="344">
                  <c:v>217.19405525211408</c:v>
                </c:pt>
                <c:pt idx="345">
                  <c:v>203.99426098883146</c:v>
                </c:pt>
                <c:pt idx="346">
                  <c:v>190.6113623741231</c:v>
                </c:pt>
                <c:pt idx="347">
                  <c:v>177.55145996059991</c:v>
                </c:pt>
                <c:pt idx="348">
                  <c:v>170.86851113212833</c:v>
                </c:pt>
                <c:pt idx="349">
                  <c:v>157.56871014551962</c:v>
                </c:pt>
                <c:pt idx="350">
                  <c:v>144.5128083099612</c:v>
                </c:pt>
                <c:pt idx="351">
                  <c:v>137.94885858570572</c:v>
                </c:pt>
                <c:pt idx="352">
                  <c:v>124.61806167934205</c:v>
                </c:pt>
                <c:pt idx="353">
                  <c:v>111.50816002053807</c:v>
                </c:pt>
                <c:pt idx="354">
                  <c:v>98.216661405757023</c:v>
                </c:pt>
                <c:pt idx="355">
                  <c:v>91.429312471084444</c:v>
                </c:pt>
                <c:pt idx="356">
                  <c:v>78.229106955932764</c:v>
                </c:pt>
                <c:pt idx="357">
                  <c:v>65.130606183806464</c:v>
                </c:pt>
                <c:pt idx="358">
                  <c:v>52.200204900470823</c:v>
                </c:pt>
                <c:pt idx="359">
                  <c:v>45.49865672832636</c:v>
                </c:pt>
                <c:pt idx="360">
                  <c:v>32.450751430529635</c:v>
                </c:pt>
                <c:pt idx="361">
                  <c:v>19.671349371064849</c:v>
                </c:pt>
                <c:pt idx="362">
                  <c:v>11.364324374325626</c:v>
                </c:pt>
                <c:pt idx="363">
                  <c:v>-43.810612818437981</c:v>
                </c:pt>
                <c:pt idx="364">
                  <c:v>-101.18893957790769</c:v>
                </c:pt>
                <c:pt idx="365">
                  <c:v>-158.79483086135107</c:v>
                </c:pt>
                <c:pt idx="366">
                  <c:v>-216.62939142440109</c:v>
                </c:pt>
                <c:pt idx="367">
                  <c:v>-274.58411990472842</c:v>
                </c:pt>
                <c:pt idx="368">
                  <c:v>-292.73590981599114</c:v>
                </c:pt>
                <c:pt idx="369">
                  <c:v>-297.15732565771594</c:v>
                </c:pt>
                <c:pt idx="370">
                  <c:v>-239.20375627247356</c:v>
                </c:pt>
                <c:pt idx="371">
                  <c:v>-181.25018687512312</c:v>
                </c:pt>
                <c:pt idx="372">
                  <c:v>-123.29661747777254</c:v>
                </c:pt>
                <c:pt idx="373">
                  <c:v>-65.343048080421966</c:v>
                </c:pt>
                <c:pt idx="374">
                  <c:v>-7.3894786830713883</c:v>
                </c:pt>
                <c:pt idx="375">
                  <c:v>2.6864357518669344</c:v>
                </c:pt>
                <c:pt idx="376">
                  <c:v>9.8531287540697789</c:v>
                </c:pt>
                <c:pt idx="377">
                  <c:v>67.806698144333708</c:v>
                </c:pt>
                <c:pt idx="378">
                  <c:v>125.7602675416842</c:v>
                </c:pt>
                <c:pt idx="379">
                  <c:v>183.71383693903476</c:v>
                </c:pt>
                <c:pt idx="380">
                  <c:v>241.66740633638534</c:v>
                </c:pt>
                <c:pt idx="381">
                  <c:v>299.62097573373592</c:v>
                </c:pt>
                <c:pt idx="382">
                  <c:v>357.5745451310865</c:v>
                </c:pt>
                <c:pt idx="383">
                  <c:v>415.52811452843707</c:v>
                </c:pt>
                <c:pt idx="384">
                  <c:v>446.54550072296848</c:v>
                </c:pt>
                <c:pt idx="385">
                  <c:v>453.0095215628325</c:v>
                </c:pt>
                <c:pt idx="386">
                  <c:v>466.4477294510383</c:v>
                </c:pt>
                <c:pt idx="387">
                  <c:v>479.07182339460286</c:v>
                </c:pt>
                <c:pt idx="388">
                  <c:v>485.73487617498915</c:v>
                </c:pt>
                <c:pt idx="389">
                  <c:v>498.56506872998563</c:v>
                </c:pt>
                <c:pt idx="390">
                  <c:v>511.40316879326559</c:v>
                </c:pt>
                <c:pt idx="391">
                  <c:v>517.82221879326596</c:v>
                </c:pt>
                <c:pt idx="392">
                  <c:v>530.85142176779243</c:v>
                </c:pt>
                <c:pt idx="393">
                  <c:v>543.71352048705285</c:v>
                </c:pt>
                <c:pt idx="394">
                  <c:v>549.8111821300871</c:v>
                </c:pt>
                <c:pt idx="395">
                  <c:v>559.86323193629687</c:v>
                </c:pt>
                <c:pt idx="396">
                  <c:v>567.06331761907313</c:v>
                </c:pt>
                <c:pt idx="397">
                  <c:v>578.18451075007249</c:v>
                </c:pt>
                <c:pt idx="398">
                  <c:v>585.53450364196988</c:v>
                </c:pt>
                <c:pt idx="399">
                  <c:v>591.88867403371898</c:v>
                </c:pt>
                <c:pt idx="400">
                  <c:v>602.78771477644432</c:v>
                </c:pt>
                <c:pt idx="401">
                  <c:v>609.99697613935689</c:v>
                </c:pt>
                <c:pt idx="402">
                  <c:v>616.68223972307749</c:v>
                </c:pt>
                <c:pt idx="403">
                  <c:v>622.98830534181695</c:v>
                </c:pt>
                <c:pt idx="404">
                  <c:v>633.85714001390897</c:v>
                </c:pt>
                <c:pt idx="405">
                  <c:v>641.2538968837564</c:v>
                </c:pt>
                <c:pt idx="406">
                  <c:v>647.69363846414421</c:v>
                </c:pt>
                <c:pt idx="407">
                  <c:v>658.60027595217377</c:v>
                </c:pt>
                <c:pt idx="408">
                  <c:v>665.90871912355942</c:v>
                </c:pt>
                <c:pt idx="409">
                  <c:v>672.28983722840007</c:v>
                </c:pt>
                <c:pt idx="410">
                  <c:v>678.60441448432891</c:v>
                </c:pt>
                <c:pt idx="411">
                  <c:v>689.6000282536703</c:v>
                </c:pt>
                <c:pt idx="412">
                  <c:v>631.64542473391884</c:v>
                </c:pt>
                <c:pt idx="413">
                  <c:v>573.69069625212433</c:v>
                </c:pt>
                <c:pt idx="414">
                  <c:v>515.735967771795</c:v>
                </c:pt>
                <c:pt idx="415">
                  <c:v>457.78123929146562</c:v>
                </c:pt>
                <c:pt idx="416">
                  <c:v>399.82651081113625</c:v>
                </c:pt>
                <c:pt idx="417">
                  <c:v>341.87178233080687</c:v>
                </c:pt>
                <c:pt idx="418">
                  <c:v>292.1768769358286</c:v>
                </c:pt>
                <c:pt idx="419">
                  <c:v>285.7978897721506</c:v>
                </c:pt>
                <c:pt idx="420">
                  <c:v>272.67009557422659</c:v>
                </c:pt>
                <c:pt idx="421">
                  <c:v>259.37219686809698</c:v>
                </c:pt>
                <c:pt idx="422">
                  <c:v>252.69924704856876</c:v>
                </c:pt>
                <c:pt idx="423">
                  <c:v>239.37444673486254</c:v>
                </c:pt>
                <c:pt idx="424">
                  <c:v>226.50154334177941</c:v>
                </c:pt>
                <c:pt idx="425">
                  <c:v>219.97259406035485</c:v>
                </c:pt>
                <c:pt idx="426">
                  <c:v>206.54979965181062</c:v>
                </c:pt>
                <c:pt idx="427">
                  <c:v>193.31389825763821</c:v>
                </c:pt>
                <c:pt idx="428">
                  <c:v>180.17599751724711</c:v>
                </c:pt>
                <c:pt idx="429">
                  <c:v>173.49504836973981</c:v>
                </c:pt>
                <c:pt idx="430">
                  <c:v>160.35124510772215</c:v>
                </c:pt>
                <c:pt idx="431">
                  <c:v>147.25634473396471</c:v>
                </c:pt>
                <c:pt idx="432">
                  <c:v>140.66739505088145</c:v>
                </c:pt>
                <c:pt idx="433">
                  <c:v>127.24359878538887</c:v>
                </c:pt>
                <c:pt idx="434">
                  <c:v>114.19729597150824</c:v>
                </c:pt>
                <c:pt idx="435">
                  <c:v>100.73679914635946</c:v>
                </c:pt>
                <c:pt idx="436">
                  <c:v>94.132848208049907</c:v>
                </c:pt>
                <c:pt idx="437">
                  <c:v>80.999447082472955</c:v>
                </c:pt>
                <c:pt idx="438">
                  <c:v>67.860047126406727</c:v>
                </c:pt>
                <c:pt idx="439">
                  <c:v>54.806146475696593</c:v>
                </c:pt>
                <c:pt idx="440">
                  <c:v>48.20789702189262</c:v>
                </c:pt>
                <c:pt idx="441">
                  <c:v>35.379891439597777</c:v>
                </c:pt>
                <c:pt idx="442">
                  <c:v>20.671816093650015</c:v>
                </c:pt>
                <c:pt idx="443">
                  <c:v>-8.0971295831694015</c:v>
                </c:pt>
                <c:pt idx="444">
                  <c:v>-65.371351726240519</c:v>
                </c:pt>
                <c:pt idx="445">
                  <c:v>-122.87224181164981</c:v>
                </c:pt>
                <c:pt idx="446">
                  <c:v>-180.60063449600389</c:v>
                </c:pt>
                <c:pt idx="447">
                  <c:v>-238.55536297632935</c:v>
                </c:pt>
                <c:pt idx="448">
                  <c:v>-281.42565807190152</c:v>
                </c:pt>
                <c:pt idx="449">
                  <c:v>-285.99980230213845</c:v>
                </c:pt>
                <c:pt idx="450">
                  <c:v>-290.92695638156664</c:v>
                </c:pt>
                <c:pt idx="451">
                  <c:v>-294.81027106719347</c:v>
                </c:pt>
                <c:pt idx="452">
                  <c:v>-301.13879499889504</c:v>
                </c:pt>
                <c:pt idx="453">
                  <c:v>-303.95509709789644</c:v>
                </c:pt>
                <c:pt idx="454">
                  <c:v>-246.00152772012518</c:v>
                </c:pt>
                <c:pt idx="455">
                  <c:v>-188.04795832277483</c:v>
                </c:pt>
                <c:pt idx="456">
                  <c:v>-130.09438892542425</c:v>
                </c:pt>
                <c:pt idx="457">
                  <c:v>-72.140819528073678</c:v>
                </c:pt>
                <c:pt idx="458">
                  <c:v>-14.1872501307231</c:v>
                </c:pt>
                <c:pt idx="459">
                  <c:v>-6.6765677736212465</c:v>
                </c:pt>
                <c:pt idx="460">
                  <c:v>-1.3241803114030652</c:v>
                </c:pt>
                <c:pt idx="461">
                  <c:v>4.2452518428397452</c:v>
                </c:pt>
                <c:pt idx="462">
                  <c:v>6.9520324435515146</c:v>
                </c:pt>
                <c:pt idx="463">
                  <c:v>12.918162592482823</c:v>
                </c:pt>
                <c:pt idx="464">
                  <c:v>45.528915570178434</c:v>
                </c:pt>
                <c:pt idx="465">
                  <c:v>102.82107102329022</c:v>
                </c:pt>
                <c:pt idx="466">
                  <c:v>160.77464042062923</c:v>
                </c:pt>
                <c:pt idx="467">
                  <c:v>218.7282098179798</c:v>
                </c:pt>
                <c:pt idx="468">
                  <c:v>276.68177921533038</c:v>
                </c:pt>
                <c:pt idx="469">
                  <c:v>334.63534861268096</c:v>
                </c:pt>
                <c:pt idx="470">
                  <c:v>392.58891801003153</c:v>
                </c:pt>
                <c:pt idx="471">
                  <c:v>438.90799914312771</c:v>
                </c:pt>
                <c:pt idx="472">
                  <c:v>455.85403572847184</c:v>
                </c:pt>
                <c:pt idx="473">
                  <c:v>469.37111549310231</c:v>
                </c:pt>
                <c:pt idx="474">
                  <c:v>481.98820883463128</c:v>
                </c:pt>
                <c:pt idx="475">
                  <c:v>488.38025949640308</c:v>
                </c:pt>
                <c:pt idx="476">
                  <c:v>501.36046256173398</c:v>
                </c:pt>
                <c:pt idx="477">
                  <c:v>514.36856277848347</c:v>
                </c:pt>
                <c:pt idx="478">
                  <c:v>520.71161154078459</c:v>
                </c:pt>
                <c:pt idx="479">
                  <c:v>533.63381526037779</c:v>
                </c:pt>
                <c:pt idx="480">
                  <c:v>546.58591549357959</c:v>
                </c:pt>
                <c:pt idx="481">
                  <c:v>553.02196518474807</c:v>
                </c:pt>
                <c:pt idx="482">
                  <c:v>563.40187370991225</c:v>
                </c:pt>
                <c:pt idx="483">
                  <c:v>574.72585677237134</c:v>
                </c:pt>
                <c:pt idx="484">
                  <c:v>581.95706343715733</c:v>
                </c:pt>
                <c:pt idx="485">
                  <c:v>588.409895219644</c:v>
                </c:pt>
                <c:pt idx="486">
                  <c:v>594.90316393091689</c:v>
                </c:pt>
                <c:pt idx="487">
                  <c:v>605.67150500832633</c:v>
                </c:pt>
                <c:pt idx="488">
                  <c:v>612.87825273725161</c:v>
                </c:pt>
                <c:pt idx="489">
                  <c:v>619.4083745588772</c:v>
                </c:pt>
                <c:pt idx="490">
                  <c:v>630.48339312159544</c:v>
                </c:pt>
                <c:pt idx="491">
                  <c:v>637.65794309388184</c:v>
                </c:pt>
                <c:pt idx="492">
                  <c:v>644.05505594745966</c:v>
                </c:pt>
                <c:pt idx="493">
                  <c:v>655.12950093546908</c:v>
                </c:pt>
                <c:pt idx="494">
                  <c:v>662.250764142766</c:v>
                </c:pt>
                <c:pt idx="495">
                  <c:v>668.69662284100332</c:v>
                </c:pt>
                <c:pt idx="496">
                  <c:v>610.74197479551697</c:v>
                </c:pt>
                <c:pt idx="497">
                  <c:v>552.7872463142445</c:v>
                </c:pt>
                <c:pt idx="498">
                  <c:v>494.83251783391512</c:v>
                </c:pt>
                <c:pt idx="499">
                  <c:v>436.87778935358574</c:v>
                </c:pt>
                <c:pt idx="500">
                  <c:v>378.92306087325636</c:v>
                </c:pt>
                <c:pt idx="501">
                  <c:v>320.96833239292698</c:v>
                </c:pt>
                <c:pt idx="502">
                  <c:v>270.19508455410642</c:v>
                </c:pt>
                <c:pt idx="503">
                  <c:v>256.98511057173215</c:v>
                </c:pt>
                <c:pt idx="504">
                  <c:v>243.66021144303099</c:v>
                </c:pt>
                <c:pt idx="505">
                  <c:v>237.2032599008129</c:v>
                </c:pt>
                <c:pt idx="506">
                  <c:v>224.25846038194533</c:v>
                </c:pt>
                <c:pt idx="507">
                  <c:v>210.83556407344881</c:v>
                </c:pt>
                <c:pt idx="508">
                  <c:v>197.59966268028117</c:v>
                </c:pt>
                <c:pt idx="509">
                  <c:v>191.14471144879812</c:v>
                </c:pt>
                <c:pt idx="510">
                  <c:v>177.78091848316623</c:v>
                </c:pt>
                <c:pt idx="511">
                  <c:v>164.63701683589977</c:v>
                </c:pt>
                <c:pt idx="512">
                  <c:v>158.10606652397857</c:v>
                </c:pt>
                <c:pt idx="513">
                  <c:v>144.9532679183466</c:v>
                </c:pt>
                <c:pt idx="514">
                  <c:v>131.52936997767821</c:v>
                </c:pt>
                <c:pt idx="515">
                  <c:v>118.48306716478572</c:v>
                </c:pt>
                <c:pt idx="516">
                  <c:v>111.80991831454256</c:v>
                </c:pt>
                <c:pt idx="517">
                  <c:v>98.418718989862001</c:v>
                </c:pt>
                <c:pt idx="518">
                  <c:v>85.285217063758509</c:v>
                </c:pt>
                <c:pt idx="519">
                  <c:v>72.145817108700726</c:v>
                </c:pt>
                <c:pt idx="520">
                  <c:v>65.793465454527976</c:v>
                </c:pt>
                <c:pt idx="521">
                  <c:v>52.493774823722269</c:v>
                </c:pt>
                <c:pt idx="522">
                  <c:v>39.66567127602417</c:v>
                </c:pt>
                <c:pt idx="523">
                  <c:v>24.95759593119962</c:v>
                </c:pt>
                <c:pt idx="524">
                  <c:v>9.3738529625907816</c:v>
                </c:pt>
                <c:pt idx="525">
                  <c:v>-48.580875515019734</c:v>
                </c:pt>
                <c:pt idx="526">
                  <c:v>-106.53560399534915</c:v>
                </c:pt>
                <c:pt idx="527">
                  <c:v>-164.49033247567854</c:v>
                </c:pt>
                <c:pt idx="528">
                  <c:v>-222.44506095600792</c:v>
                </c:pt>
                <c:pt idx="529">
                  <c:v>-276.19175318763797</c:v>
                </c:pt>
                <c:pt idx="530">
                  <c:v>-281.14017948068897</c:v>
                </c:pt>
                <c:pt idx="531">
                  <c:v>-285.59052744361077</c:v>
                </c:pt>
                <c:pt idx="532">
                  <c:v>-290.52437767887847</c:v>
                </c:pt>
                <c:pt idx="533">
                  <c:v>-293.70139518683351</c:v>
                </c:pt>
                <c:pt idx="534">
                  <c:v>-299.6691589423574</c:v>
                </c:pt>
                <c:pt idx="535">
                  <c:v>-304.9639133218559</c:v>
                </c:pt>
                <c:pt idx="536">
                  <c:v>-310.64305206178608</c:v>
                </c:pt>
                <c:pt idx="537">
                  <c:v>-313.56917653780073</c:v>
                </c:pt>
                <c:pt idx="538">
                  <c:v>-255.615607159257</c:v>
                </c:pt>
                <c:pt idx="539">
                  <c:v>-197.66203776190665</c:v>
                </c:pt>
                <c:pt idx="540">
                  <c:v>-139.7084683645561</c:v>
                </c:pt>
                <c:pt idx="541">
                  <c:v>-81.75489896720552</c:v>
                </c:pt>
                <c:pt idx="542">
                  <c:v>-23.80132956985495</c:v>
                </c:pt>
                <c:pt idx="543">
                  <c:v>-16.070129875789341</c:v>
                </c:pt>
                <c:pt idx="544">
                  <c:v>-10.484210925580419</c:v>
                </c:pt>
                <c:pt idx="545">
                  <c:v>-5.0652403150669976</c:v>
                </c:pt>
                <c:pt idx="546">
                  <c:v>-2.3902403514907684</c:v>
                </c:pt>
                <c:pt idx="547">
                  <c:v>2.9622759377780499</c:v>
                </c:pt>
                <c:pt idx="548">
                  <c:v>8.531708093361388</c:v>
                </c:pt>
                <c:pt idx="549">
                  <c:v>13.819204031261428</c:v>
                </c:pt>
                <c:pt idx="550">
                  <c:v>17.204508795893307</c:v>
                </c:pt>
                <c:pt idx="551">
                  <c:v>63.017285958331613</c:v>
                </c:pt>
                <c:pt idx="552">
                  <c:v>120.36107482930304</c:v>
                </c:pt>
                <c:pt idx="553">
                  <c:v>177.93216650598612</c:v>
                </c:pt>
                <c:pt idx="554">
                  <c:v>235.73134412217217</c:v>
                </c:pt>
                <c:pt idx="555">
                  <c:v>293.68491351952008</c:v>
                </c:pt>
                <c:pt idx="556">
                  <c:v>351.63848291687066</c:v>
                </c:pt>
                <c:pt idx="557">
                  <c:v>409.59205231422123</c:v>
                </c:pt>
                <c:pt idx="558">
                  <c:v>451.92109450887494</c:v>
                </c:pt>
                <c:pt idx="559">
                  <c:v>460.14111392814743</c:v>
                </c:pt>
                <c:pt idx="560">
                  <c:v>473.65827836721161</c:v>
                </c:pt>
                <c:pt idx="561">
                  <c:v>486.27537170953093</c:v>
                </c:pt>
                <c:pt idx="562">
                  <c:v>499.33047518096879</c:v>
                </c:pt>
                <c:pt idx="563">
                  <c:v>505.6475235685765</c:v>
                </c:pt>
                <c:pt idx="564">
                  <c:v>518.65572948804561</c:v>
                </c:pt>
                <c:pt idx="565">
                  <c:v>531.41782759794091</c:v>
                </c:pt>
                <c:pt idx="566">
                  <c:v>537.92087855389434</c:v>
                </c:pt>
                <c:pt idx="567">
                  <c:v>550.87307772253143</c:v>
                </c:pt>
                <c:pt idx="568">
                  <c:v>562.94858344208217</c:v>
                </c:pt>
                <c:pt idx="569">
                  <c:v>568.68974252953046</c:v>
                </c:pt>
                <c:pt idx="570">
                  <c:v>579.58099274094707</c:v>
                </c:pt>
                <c:pt idx="571">
                  <c:v>586.72389365885977</c:v>
                </c:pt>
                <c:pt idx="572">
                  <c:v>593.1621734493317</c:v>
                </c:pt>
                <c:pt idx="573">
                  <c:v>604.12258783570599</c:v>
                </c:pt>
                <c:pt idx="574">
                  <c:v>611.13863513326964</c:v>
                </c:pt>
                <c:pt idx="575">
                  <c:v>617.6592437525461</c:v>
                </c:pt>
                <c:pt idx="576">
                  <c:v>628.83348051458802</c:v>
                </c:pt>
                <c:pt idx="577">
                  <c:v>635.94687912446432</c:v>
                </c:pt>
                <c:pt idx="578">
                  <c:v>642.39658037101321</c:v>
                </c:pt>
                <c:pt idx="579">
                  <c:v>648.67717805840516</c:v>
                </c:pt>
                <c:pt idx="580">
                  <c:v>659.72392240666841</c:v>
                </c:pt>
                <c:pt idx="581">
                  <c:v>601.76931934221489</c:v>
                </c:pt>
                <c:pt idx="582">
                  <c:v>543.81459086041491</c:v>
                </c:pt>
                <c:pt idx="583">
                  <c:v>485.85986238008559</c:v>
                </c:pt>
                <c:pt idx="584">
                  <c:v>427.90513389975621</c:v>
                </c:pt>
                <c:pt idx="585">
                  <c:v>369.95040541942683</c:v>
                </c:pt>
                <c:pt idx="586">
                  <c:v>311.99567693909745</c:v>
                </c:pt>
                <c:pt idx="587">
                  <c:v>260.66585017359148</c:v>
                </c:pt>
                <c:pt idx="588">
                  <c:v>247.47687586818887</c:v>
                </c:pt>
                <c:pt idx="589">
                  <c:v>241.06092451514979</c:v>
                </c:pt>
                <c:pt idx="590">
                  <c:v>227.86113025186711</c:v>
                </c:pt>
                <c:pt idx="591">
                  <c:v>214.47823163715876</c:v>
                </c:pt>
                <c:pt idx="592">
                  <c:v>207.87328099080952</c:v>
                </c:pt>
                <c:pt idx="593">
                  <c:v>194.73547990173367</c:v>
                </c:pt>
                <c:pt idx="594">
                  <c:v>181.43558113379675</c:v>
                </c:pt>
                <c:pt idx="595">
                  <c:v>168.37967929919816</c:v>
                </c:pt>
                <c:pt idx="596">
                  <c:v>161.81572957494268</c:v>
                </c:pt>
                <c:pt idx="597">
                  <c:v>148.48493266857901</c:v>
                </c:pt>
                <c:pt idx="598">
                  <c:v>135.37503100977506</c:v>
                </c:pt>
                <c:pt idx="599">
                  <c:v>128.75668149338372</c:v>
                </c:pt>
                <c:pt idx="600">
                  <c:v>115.29628487587274</c:v>
                </c:pt>
                <c:pt idx="601">
                  <c:v>102.09598294180986</c:v>
                </c:pt>
                <c:pt idx="602">
                  <c:v>88.997482170640311</c:v>
                </c:pt>
                <c:pt idx="603">
                  <c:v>76.067080887304655</c:v>
                </c:pt>
                <c:pt idx="604">
                  <c:v>69.365532715160199</c:v>
                </c:pt>
                <c:pt idx="605">
                  <c:v>56.317627417363468</c:v>
                </c:pt>
                <c:pt idx="606">
                  <c:v>43.538225357898696</c:v>
                </c:pt>
                <c:pt idx="607">
                  <c:v>35.231200361159466</c:v>
                </c:pt>
                <c:pt idx="608">
                  <c:v>-11.136342199873503</c:v>
                </c:pt>
                <c:pt idx="609">
                  <c:v>-68.479882217036206</c:v>
                </c:pt>
                <c:pt idx="610">
                  <c:v>-126.0507731008436</c:v>
                </c:pt>
                <c:pt idx="611">
                  <c:v>-184.00550158116633</c:v>
                </c:pt>
                <c:pt idx="612">
                  <c:v>-241.96023006149571</c:v>
                </c:pt>
                <c:pt idx="613">
                  <c:v>-268.37286865952939</c:v>
                </c:pt>
                <c:pt idx="614">
                  <c:v>-273.29052744080769</c:v>
                </c:pt>
                <c:pt idx="615">
                  <c:v>-277.60791844501335</c:v>
                </c:pt>
                <c:pt idx="616">
                  <c:v>-283.42766604667912</c:v>
                </c:pt>
                <c:pt idx="617">
                  <c:v>-286.57921689448472</c:v>
                </c:pt>
                <c:pt idx="618">
                  <c:v>-292.03349652464544</c:v>
                </c:pt>
                <c:pt idx="619">
                  <c:v>-297.49308142944972</c:v>
                </c:pt>
                <c:pt idx="620">
                  <c:v>-300.36932674696033</c:v>
                </c:pt>
                <c:pt idx="621">
                  <c:v>-306.21707443079941</c:v>
                </c:pt>
                <c:pt idx="622">
                  <c:v>-312.02140517603419</c:v>
                </c:pt>
                <c:pt idx="623">
                  <c:v>-314.98909504713401</c:v>
                </c:pt>
                <c:pt idx="624">
                  <c:v>-257.03552566831286</c:v>
                </c:pt>
                <c:pt idx="625">
                  <c:v>-199.08195627096251</c:v>
                </c:pt>
                <c:pt idx="626">
                  <c:v>-141.12838687361193</c:v>
                </c:pt>
                <c:pt idx="627">
                  <c:v>-83.174817476261353</c:v>
                </c:pt>
                <c:pt idx="628">
                  <c:v>-25.221248078910783</c:v>
                </c:pt>
                <c:pt idx="629">
                  <c:v>-16.946473987847138</c:v>
                </c:pt>
                <c:pt idx="630">
                  <c:v>-11.432044647659932</c:v>
                </c:pt>
                <c:pt idx="631">
                  <c:v>-8.645712020102053</c:v>
                </c:pt>
                <c:pt idx="632">
                  <c:v>-2.9686643784990707</c:v>
                </c:pt>
                <c:pt idx="633">
                  <c:v>2.5087970085951756</c:v>
                </c:pt>
                <c:pt idx="634">
                  <c:v>7.8840572426488666</c:v>
                </c:pt>
                <c:pt idx="635">
                  <c:v>10.532202308052526</c:v>
                </c:pt>
                <c:pt idx="636">
                  <c:v>16.015666871168591</c:v>
                </c:pt>
                <c:pt idx="637">
                  <c:v>21.512790123287953</c:v>
                </c:pt>
                <c:pt idx="638">
                  <c:v>26.555793092241149</c:v>
                </c:pt>
                <c:pt idx="639">
                  <c:v>42.506279972922187</c:v>
                </c:pt>
                <c:pt idx="640">
                  <c:v>99.729201036990759</c:v>
                </c:pt>
                <c:pt idx="641">
                  <c:v>157.17779131441119</c:v>
                </c:pt>
                <c:pt idx="642">
                  <c:v>215.13136071175299</c:v>
                </c:pt>
                <c:pt idx="643">
                  <c:v>273.08493010910354</c:v>
                </c:pt>
                <c:pt idx="644">
                  <c:v>331.03849950645412</c:v>
                </c:pt>
                <c:pt idx="645">
                  <c:v>388.99206890380469</c:v>
                </c:pt>
                <c:pt idx="646">
                  <c:v>441.83059226732627</c:v>
                </c:pt>
                <c:pt idx="647">
                  <c:v>470.41464636426588</c:v>
                </c:pt>
                <c:pt idx="648">
                  <c:v>476.87866897821192</c:v>
                </c:pt>
                <c:pt idx="649">
                  <c:v>490.31687686645455</c:v>
                </c:pt>
                <c:pt idx="650">
                  <c:v>502.94097081001905</c:v>
                </c:pt>
                <c:pt idx="651">
                  <c:v>515.92107362998217</c:v>
                </c:pt>
                <c:pt idx="652">
                  <c:v>522.43412380719201</c:v>
                </c:pt>
                <c:pt idx="653">
                  <c:v>535.27232091967528</c:v>
                </c:pt>
                <c:pt idx="654">
                  <c:v>548.19442157496042</c:v>
                </c:pt>
                <c:pt idx="655">
                  <c:v>554.72047207798175</c:v>
                </c:pt>
                <c:pt idx="656">
                  <c:v>567.582669165575</c:v>
                </c:pt>
                <c:pt idx="657">
                  <c:v>577.96251230586722</c:v>
                </c:pt>
                <c:pt idx="658">
                  <c:v>584.41569172964114</c:v>
                </c:pt>
                <c:pt idx="659">
                  <c:v>590.96998462158103</c:v>
                </c:pt>
                <c:pt idx="660">
                  <c:v>601.93529870531586</c:v>
                </c:pt>
                <c:pt idx="661">
                  <c:v>609.25304956270543</c:v>
                </c:pt>
                <c:pt idx="662">
                  <c:v>615.60194600373916</c:v>
                </c:pt>
                <c:pt idx="663">
                  <c:v>626.49974389502756</c:v>
                </c:pt>
                <c:pt idx="664">
                  <c:v>633.70875285659395</c:v>
                </c:pt>
                <c:pt idx="665">
                  <c:v>640.39397357949895</c:v>
                </c:pt>
                <c:pt idx="666">
                  <c:v>651.34374753013333</c:v>
                </c:pt>
                <c:pt idx="667">
                  <c:v>593.38914360147169</c:v>
                </c:pt>
                <c:pt idx="668">
                  <c:v>535.43441511968183</c:v>
                </c:pt>
                <c:pt idx="669">
                  <c:v>477.47968663935245</c:v>
                </c:pt>
                <c:pt idx="670">
                  <c:v>419.52495815902307</c:v>
                </c:pt>
                <c:pt idx="671">
                  <c:v>361.57022967869369</c:v>
                </c:pt>
                <c:pt idx="672">
                  <c:v>303.61550119836431</c:v>
                </c:pt>
                <c:pt idx="673">
                  <c:v>251.65419746115086</c:v>
                </c:pt>
                <c:pt idx="674">
                  <c:v>238.45422286465293</c:v>
                </c:pt>
                <c:pt idx="675">
                  <c:v>225.07132425177289</c:v>
                </c:pt>
                <c:pt idx="676">
                  <c:v>218.46637360542366</c:v>
                </c:pt>
                <c:pt idx="677">
                  <c:v>205.32857251634778</c:v>
                </c:pt>
                <c:pt idx="678">
                  <c:v>192.02867374841085</c:v>
                </c:pt>
                <c:pt idx="679">
                  <c:v>178.97277191381227</c:v>
                </c:pt>
                <c:pt idx="680">
                  <c:v>172.40882218955679</c:v>
                </c:pt>
                <c:pt idx="681">
                  <c:v>159.07802528319311</c:v>
                </c:pt>
                <c:pt idx="682">
                  <c:v>145.96812362438914</c:v>
                </c:pt>
                <c:pt idx="683">
                  <c:v>132.6766250096081</c:v>
                </c:pt>
                <c:pt idx="684">
                  <c:v>125.88927607493552</c:v>
                </c:pt>
                <c:pt idx="685">
                  <c:v>112.68907055978383</c:v>
                </c:pt>
                <c:pt idx="686">
                  <c:v>99.590569787657529</c:v>
                </c:pt>
                <c:pt idx="687">
                  <c:v>86.660168504321888</c:v>
                </c:pt>
                <c:pt idx="688">
                  <c:v>79.958620332177418</c:v>
                </c:pt>
                <c:pt idx="689">
                  <c:v>66.910715034380701</c:v>
                </c:pt>
                <c:pt idx="690">
                  <c:v>54.131312974915915</c:v>
                </c:pt>
                <c:pt idx="691">
                  <c:v>45.824287978176692</c:v>
                </c:pt>
                <c:pt idx="692">
                  <c:v>-0.54325458285629935</c:v>
                </c:pt>
                <c:pt idx="693">
                  <c:v>-58.497983062935852</c:v>
                </c:pt>
                <c:pt idx="694">
                  <c:v>-116.45271154326524</c:v>
                </c:pt>
                <c:pt idx="695">
                  <c:v>-174.40744002359463</c:v>
                </c:pt>
                <c:pt idx="696">
                  <c:v>-232.36216850392398</c:v>
                </c:pt>
                <c:pt idx="697">
                  <c:v>-258.27601884829323</c:v>
                </c:pt>
                <c:pt idx="698">
                  <c:v>-262.69744198615484</c:v>
                </c:pt>
                <c:pt idx="699">
                  <c:v>-267.01482313664667</c:v>
                </c:pt>
                <c:pt idx="700">
                  <c:v>-272.83457073844528</c:v>
                </c:pt>
                <c:pt idx="701">
                  <c:v>-275.98612158625087</c:v>
                </c:pt>
                <c:pt idx="702">
                  <c:v>-281.4404012164116</c:v>
                </c:pt>
                <c:pt idx="703">
                  <c:v>-286.89998612121587</c:v>
                </c:pt>
                <c:pt idx="704">
                  <c:v>-289.77623143872648</c:v>
                </c:pt>
                <c:pt idx="705">
                  <c:v>-295.62397912256557</c:v>
                </c:pt>
                <c:pt idx="706">
                  <c:v>-301.42830986780035</c:v>
                </c:pt>
                <c:pt idx="707">
                  <c:v>-304.39599973890017</c:v>
                </c:pt>
                <c:pt idx="708">
                  <c:v>-310.27798253394411</c:v>
                </c:pt>
                <c:pt idx="709">
                  <c:v>-316.02510182935868</c:v>
                </c:pt>
                <c:pt idx="710">
                  <c:v>-258.0715324410923</c:v>
                </c:pt>
                <c:pt idx="711">
                  <c:v>-200.11796304374184</c:v>
                </c:pt>
                <c:pt idx="712">
                  <c:v>-142.16439364639129</c:v>
                </c:pt>
                <c:pt idx="713">
                  <c:v>-84.210824249040712</c:v>
                </c:pt>
                <c:pt idx="714">
                  <c:v>-26.257254851690142</c:v>
                </c:pt>
                <c:pt idx="715">
                  <c:v>-17.485099488188943</c:v>
                </c:pt>
                <c:pt idx="716">
                  <c:v>-12.013613115980714</c:v>
                </c:pt>
                <c:pt idx="717">
                  <c:v>-6.3538605762216536</c:v>
                </c:pt>
                <c:pt idx="718">
                  <c:v>-0.83940044324479945</c:v>
                </c:pt>
                <c:pt idx="719">
                  <c:v>1.9469321844686691</c:v>
                </c:pt>
                <c:pt idx="720">
                  <c:v>7.6239798260716558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CB-9A45-B53B-24AF0EED4B4C}"/>
            </c:ext>
          </c:extLst>
        </c:ser>
        <c:ser>
          <c:idx val="2"/>
          <c:order val="2"/>
          <c:tx>
            <c:v>Cycle10</c:v>
          </c:tx>
          <c:spPr>
            <a:ln w="381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'NiTi AM'!$AH$831:$AH$915</c:f>
              <c:numCache>
                <c:formatCode>0.00000</c:formatCode>
                <c:ptCount val="85"/>
                <c:pt idx="0">
                  <c:v>3.6666121585306473E-2</c:v>
                </c:pt>
                <c:pt idx="1">
                  <c:v>3.7666093328692016E-2</c:v>
                </c:pt>
                <c:pt idx="2">
                  <c:v>3.8666064724951495E-2</c:v>
                </c:pt>
                <c:pt idx="3">
                  <c:v>3.9666016963584808E-2</c:v>
                </c:pt>
                <c:pt idx="4">
                  <c:v>4.0665988726387867E-2</c:v>
                </c:pt>
                <c:pt idx="5">
                  <c:v>4.1665960535053503E-2</c:v>
                </c:pt>
                <c:pt idx="6">
                  <c:v>4.2665930705647455E-2</c:v>
                </c:pt>
                <c:pt idx="7">
                  <c:v>4.3665914436025743E-2</c:v>
                </c:pt>
                <c:pt idx="8">
                  <c:v>4.4665902688421147E-2</c:v>
                </c:pt>
                <c:pt idx="9">
                  <c:v>4.5665890947734315E-2</c:v>
                </c:pt>
                <c:pt idx="10">
                  <c:v>4.6665879213913596E-2</c:v>
                </c:pt>
                <c:pt idx="11">
                  <c:v>4.7665867486974635E-2</c:v>
                </c:pt>
                <c:pt idx="12">
                  <c:v>4.8665855761455358E-2</c:v>
                </c:pt>
                <c:pt idx="13">
                  <c:v>4.9665844035936102E-2</c:v>
                </c:pt>
                <c:pt idx="14">
                  <c:v>5.0665832154953162E-2</c:v>
                </c:pt>
                <c:pt idx="15">
                  <c:v>5.1665818656520895E-2</c:v>
                </c:pt>
                <c:pt idx="16">
                  <c:v>5.2665793186582911E-2</c:v>
                </c:pt>
                <c:pt idx="17">
                  <c:v>5.3665775744974435E-2</c:v>
                </c:pt>
                <c:pt idx="18">
                  <c:v>5.4665757823622457E-2</c:v>
                </c:pt>
                <c:pt idx="19">
                  <c:v>5.5665732815664025E-2</c:v>
                </c:pt>
                <c:pt idx="20">
                  <c:v>5.6665715021420364E-2</c:v>
                </c:pt>
                <c:pt idx="21">
                  <c:v>5.7665697232105698E-2</c:v>
                </c:pt>
                <c:pt idx="22">
                  <c:v>5.8665671653675706E-2</c:v>
                </c:pt>
                <c:pt idx="23">
                  <c:v>5.9665653978469457E-2</c:v>
                </c:pt>
                <c:pt idx="24">
                  <c:v>6.0665636203690282E-2</c:v>
                </c:pt>
                <c:pt idx="25">
                  <c:v>6.1665621743148616E-2</c:v>
                </c:pt>
                <c:pt idx="26">
                  <c:v>6.266559797431423E-2</c:v>
                </c:pt>
                <c:pt idx="27">
                  <c:v>6.3665575283210846E-2</c:v>
                </c:pt>
                <c:pt idx="28">
                  <c:v>6.4665560853171572E-2</c:v>
                </c:pt>
                <c:pt idx="29">
                  <c:v>6.5665537026215193E-2</c:v>
                </c:pt>
                <c:pt idx="30">
                  <c:v>6.6665513083594127E-2</c:v>
                </c:pt>
                <c:pt idx="31">
                  <c:v>6.7665498659398707E-2</c:v>
                </c:pt>
                <c:pt idx="32">
                  <c:v>6.8665474576375618E-2</c:v>
                </c:pt>
                <c:pt idx="33">
                  <c:v>6.7665464641522177E-2</c:v>
                </c:pt>
                <c:pt idx="34">
                  <c:v>6.6665452916016429E-2</c:v>
                </c:pt>
                <c:pt idx="35">
                  <c:v>6.5665441190531679E-2</c:v>
                </c:pt>
                <c:pt idx="36">
                  <c:v>6.4665429465046928E-2</c:v>
                </c:pt>
                <c:pt idx="37">
                  <c:v>6.3665417739562191E-2</c:v>
                </c:pt>
                <c:pt idx="38">
                  <c:v>6.266540601407744E-2</c:v>
                </c:pt>
                <c:pt idx="39">
                  <c:v>6.166539428859269E-2</c:v>
                </c:pt>
                <c:pt idx="40">
                  <c:v>6.0665376868315496E-2</c:v>
                </c:pt>
                <c:pt idx="41">
                  <c:v>5.9665351376128009E-2</c:v>
                </c:pt>
                <c:pt idx="42">
                  <c:v>5.8665333893362523E-2</c:v>
                </c:pt>
                <c:pt idx="43">
                  <c:v>5.7665316285269302E-2</c:v>
                </c:pt>
                <c:pt idx="44">
                  <c:v>5.6665298648708215E-2</c:v>
                </c:pt>
                <c:pt idx="45">
                  <c:v>5.5665273471592641E-2</c:v>
                </c:pt>
                <c:pt idx="46">
                  <c:v>5.4665256022269966E-2</c:v>
                </c:pt>
                <c:pt idx="47">
                  <c:v>5.3665238357259337E-2</c:v>
                </c:pt>
                <c:pt idx="48">
                  <c:v>5.2665220928117165E-2</c:v>
                </c:pt>
                <c:pt idx="49">
                  <c:v>5.166519578547276E-2</c:v>
                </c:pt>
                <c:pt idx="50">
                  <c:v>5.0665178171431471E-2</c:v>
                </c:pt>
                <c:pt idx="51">
                  <c:v>4.9665160560733911E-2</c:v>
                </c:pt>
                <c:pt idx="52">
                  <c:v>4.8665142900187523E-2</c:v>
                </c:pt>
                <c:pt idx="53">
                  <c:v>4.766511774446406E-2</c:v>
                </c:pt>
                <c:pt idx="54">
                  <c:v>4.6665099949150975E-2</c:v>
                </c:pt>
                <c:pt idx="55">
                  <c:v>4.5665083150181598E-2</c:v>
                </c:pt>
                <c:pt idx="56">
                  <c:v>4.4665069047247374E-2</c:v>
                </c:pt>
                <c:pt idx="57">
                  <c:v>4.3665057300764816E-2</c:v>
                </c:pt>
                <c:pt idx="58">
                  <c:v>4.2665045561114279E-2</c:v>
                </c:pt>
                <c:pt idx="59">
                  <c:v>4.1665033828356728E-2</c:v>
                </c:pt>
                <c:pt idx="60">
                  <c:v>4.0665022102455137E-2</c:v>
                </c:pt>
                <c:pt idx="61">
                  <c:v>3.9665009968388336E-2</c:v>
                </c:pt>
                <c:pt idx="62">
                  <c:v>3.8664980157977376E-2</c:v>
                </c:pt>
                <c:pt idx="63">
                  <c:v>3.7664949862312655E-2</c:v>
                </c:pt>
                <c:pt idx="64">
                  <c:v>3.6664914110920994E-2</c:v>
                </c:pt>
                <c:pt idx="65">
                  <c:v>3.566487263444898E-2</c:v>
                </c:pt>
                <c:pt idx="66">
                  <c:v>3.4664845878147332E-2</c:v>
                </c:pt>
                <c:pt idx="67">
                  <c:v>3.3664816991468435E-2</c:v>
                </c:pt>
                <c:pt idx="68">
                  <c:v>3.2664789383199978E-2</c:v>
                </c:pt>
                <c:pt idx="69">
                  <c:v>3.1664745207572023E-2</c:v>
                </c:pt>
                <c:pt idx="70">
                  <c:v>3.0664717993726671E-2</c:v>
                </c:pt>
                <c:pt idx="71">
                  <c:v>2.9664691000006689E-2</c:v>
                </c:pt>
                <c:pt idx="72">
                  <c:v>2.8664647197212133E-2</c:v>
                </c:pt>
                <c:pt idx="73">
                  <c:v>2.7664619992052844E-2</c:v>
                </c:pt>
                <c:pt idx="74">
                  <c:v>2.666459240799287E-2</c:v>
                </c:pt>
                <c:pt idx="75">
                  <c:v>2.5664565211352429E-2</c:v>
                </c:pt>
                <c:pt idx="76">
                  <c:v>2.6664553485651762E-2</c:v>
                </c:pt>
                <c:pt idx="77">
                  <c:v>2.7664541760132503E-2</c:v>
                </c:pt>
                <c:pt idx="78">
                  <c:v>2.8664530034613247E-2</c:v>
                </c:pt>
                <c:pt idx="79">
                  <c:v>2.9664518309093987E-2</c:v>
                </c:pt>
                <c:pt idx="80">
                  <c:v>3.0664506583574731E-2</c:v>
                </c:pt>
                <c:pt idx="81">
                  <c:v>3.1664488131173549E-2</c:v>
                </c:pt>
                <c:pt idx="82">
                  <c:v>3.2664442819822392E-2</c:v>
                </c:pt>
                <c:pt idx="83">
                  <c:v>3.3664414522210875E-2</c:v>
                </c:pt>
                <c:pt idx="84">
                  <c:v>3.4664386607901554E-2</c:v>
                </c:pt>
              </c:numCache>
            </c:numRef>
          </c:xVal>
          <c:yVal>
            <c:numRef>
              <c:f>'NiTi AM'!$AE$831:$AE$915</c:f>
              <c:numCache>
                <c:formatCode>0.0</c:formatCode>
                <c:ptCount val="85"/>
                <c:pt idx="0">
                  <c:v>7.6239798260716558</c:v>
                </c:pt>
                <c:pt idx="1">
                  <c:v>13.101441213165902</c:v>
                </c:pt>
                <c:pt idx="2">
                  <c:v>18.476701447219593</c:v>
                </c:pt>
                <c:pt idx="3">
                  <c:v>21.124846512623254</c:v>
                </c:pt>
                <c:pt idx="4">
                  <c:v>26.608311075739316</c:v>
                </c:pt>
                <c:pt idx="5">
                  <c:v>32.105434327858681</c:v>
                </c:pt>
                <c:pt idx="6">
                  <c:v>37.148437296811878</c:v>
                </c:pt>
                <c:pt idx="7">
                  <c:v>53.098924177492911</c:v>
                </c:pt>
                <c:pt idx="8">
                  <c:v>110.32184524156148</c:v>
                </c:pt>
                <c:pt idx="9">
                  <c:v>167.77043551898194</c:v>
                </c:pt>
                <c:pt idx="10">
                  <c:v>225.44652839499736</c:v>
                </c:pt>
                <c:pt idx="11">
                  <c:v>283.35245723349635</c:v>
                </c:pt>
                <c:pt idx="12">
                  <c:v>341.30602663084608</c:v>
                </c:pt>
                <c:pt idx="13">
                  <c:v>399.25959602819665</c:v>
                </c:pt>
                <c:pt idx="14">
                  <c:v>452.42323703066069</c:v>
                </c:pt>
                <c:pt idx="15">
                  <c:v>481.00729079677819</c:v>
                </c:pt>
                <c:pt idx="16">
                  <c:v>487.47131341072344</c:v>
                </c:pt>
                <c:pt idx="17">
                  <c:v>500.90952129896618</c:v>
                </c:pt>
                <c:pt idx="18">
                  <c:v>513.53361524253069</c:v>
                </c:pt>
                <c:pt idx="19">
                  <c:v>520.19666802291692</c:v>
                </c:pt>
                <c:pt idx="20">
                  <c:v>533.02686057791345</c:v>
                </c:pt>
                <c:pt idx="21">
                  <c:v>545.86496064119342</c:v>
                </c:pt>
                <c:pt idx="22">
                  <c:v>552.28401064119385</c:v>
                </c:pt>
                <c:pt idx="23">
                  <c:v>565.3132136157202</c:v>
                </c:pt>
                <c:pt idx="24">
                  <c:v>578.17531233498062</c:v>
                </c:pt>
                <c:pt idx="25">
                  <c:v>588.55515547462869</c:v>
                </c:pt>
                <c:pt idx="26">
                  <c:v>595.00833489832462</c:v>
                </c:pt>
                <c:pt idx="27">
                  <c:v>601.56262779025167</c:v>
                </c:pt>
                <c:pt idx="28">
                  <c:v>612.52794187398354</c:v>
                </c:pt>
                <c:pt idx="29">
                  <c:v>619.84569273137242</c:v>
                </c:pt>
                <c:pt idx="30">
                  <c:v>626.19458917240615</c:v>
                </c:pt>
                <c:pt idx="31">
                  <c:v>637.09238706369456</c:v>
                </c:pt>
                <c:pt idx="32">
                  <c:v>644.30139602526083</c:v>
                </c:pt>
                <c:pt idx="33">
                  <c:v>586.34675604814788</c:v>
                </c:pt>
                <c:pt idx="34">
                  <c:v>528.39202756678071</c:v>
                </c:pt>
                <c:pt idx="35">
                  <c:v>470.43729908645139</c:v>
                </c:pt>
                <c:pt idx="36">
                  <c:v>412.48257060612201</c:v>
                </c:pt>
                <c:pt idx="37">
                  <c:v>354.52784212579263</c:v>
                </c:pt>
                <c:pt idx="38">
                  <c:v>296.57311364546325</c:v>
                </c:pt>
                <c:pt idx="39">
                  <c:v>238.61838516513387</c:v>
                </c:pt>
                <c:pt idx="40">
                  <c:v>225.1416194921452</c:v>
                </c:pt>
                <c:pt idx="41">
                  <c:v>218.68666738967909</c:v>
                </c:pt>
                <c:pt idx="42">
                  <c:v>205.32287442406525</c:v>
                </c:pt>
                <c:pt idx="43">
                  <c:v>192.17897277679884</c:v>
                </c:pt>
                <c:pt idx="44">
                  <c:v>179.08407240402158</c:v>
                </c:pt>
                <c:pt idx="45">
                  <c:v>172.49512272093833</c:v>
                </c:pt>
                <c:pt idx="46">
                  <c:v>159.07132645544573</c:v>
                </c:pt>
                <c:pt idx="47">
                  <c:v>146.0250236415651</c:v>
                </c:pt>
                <c:pt idx="48">
                  <c:v>132.5645268164163</c:v>
                </c:pt>
                <c:pt idx="49">
                  <c:v>125.96057587810674</c:v>
                </c:pt>
                <c:pt idx="50">
                  <c:v>112.8271747525298</c:v>
                </c:pt>
                <c:pt idx="51">
                  <c:v>99.687774796463572</c:v>
                </c:pt>
                <c:pt idx="52">
                  <c:v>86.633874145753438</c:v>
                </c:pt>
                <c:pt idx="53">
                  <c:v>80.035624691949465</c:v>
                </c:pt>
                <c:pt idx="54">
                  <c:v>67.207619109654615</c:v>
                </c:pt>
                <c:pt idx="55">
                  <c:v>52.49954376370686</c:v>
                </c:pt>
                <c:pt idx="56">
                  <c:v>28.126968440100054</c:v>
                </c:pt>
                <c:pt idx="57">
                  <c:v>-29.130067666047193</c:v>
                </c:pt>
                <c:pt idx="58">
                  <c:v>-86.612874213327913</c:v>
                </c:pt>
                <c:pt idx="59">
                  <c:v>-144.32435003552786</c:v>
                </c:pt>
                <c:pt idx="60">
                  <c:v>-202.26507847829333</c:v>
                </c:pt>
                <c:pt idx="61">
                  <c:v>-249.12407654427409</c:v>
                </c:pt>
                <c:pt idx="62">
                  <c:v>-254.1720616715366</c:v>
                </c:pt>
                <c:pt idx="63">
                  <c:v>-259.09922586238912</c:v>
                </c:pt>
                <c:pt idx="64">
                  <c:v>-262.98254054793625</c:v>
                </c:pt>
                <c:pt idx="65">
                  <c:v>-266.15954063576265</c:v>
                </c:pt>
                <c:pt idx="66">
                  <c:v>-272.12730439161379</c:v>
                </c:pt>
                <c:pt idx="67">
                  <c:v>-277.42205877111229</c:v>
                </c:pt>
                <c:pt idx="68">
                  <c:v>-283.10119751104247</c:v>
                </c:pt>
                <c:pt idx="69">
                  <c:v>-286.02732198705712</c:v>
                </c:pt>
                <c:pt idx="70">
                  <c:v>-291.83644345668307</c:v>
                </c:pt>
                <c:pt idx="71">
                  <c:v>-297.7209681613848</c:v>
                </c:pt>
                <c:pt idx="72">
                  <c:v>-300.67936788716833</c:v>
                </c:pt>
                <c:pt idx="73">
                  <c:v>-306.49142542338149</c:v>
                </c:pt>
                <c:pt idx="74">
                  <c:v>-312.1783975781197</c:v>
                </c:pt>
                <c:pt idx="75">
                  <c:v>-317.9934833253032</c:v>
                </c:pt>
                <c:pt idx="76">
                  <c:v>-260.03991393691894</c:v>
                </c:pt>
                <c:pt idx="77">
                  <c:v>-202.08634453956847</c:v>
                </c:pt>
                <c:pt idx="78">
                  <c:v>-144.13277514221789</c:v>
                </c:pt>
                <c:pt idx="79">
                  <c:v>-86.179205744867346</c:v>
                </c:pt>
                <c:pt idx="80">
                  <c:v>-28.225636347516776</c:v>
                </c:pt>
                <c:pt idx="81">
                  <c:v>-16.394852493849335</c:v>
                </c:pt>
                <c:pt idx="82">
                  <c:v>-13.562999557892221</c:v>
                </c:pt>
                <c:pt idx="83">
                  <c:v>-8.0976615694233409</c:v>
                </c:pt>
                <c:pt idx="84">
                  <c:v>-2.5155284297196943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CB-9A45-B53B-24AF0EED4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394463"/>
        <c:axId val="782377647"/>
      </c:scatterChart>
      <c:valAx>
        <c:axId val="782394463"/>
        <c:scaling>
          <c:orientation val="minMax"/>
          <c:max val="8.000000000000001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77647"/>
        <c:crosses val="autoZero"/>
        <c:crossBetween val="midCat"/>
        <c:majorUnit val="1.0000000000000002E-2"/>
        <c:minorUnit val="5.000000000000001E-3"/>
      </c:valAx>
      <c:valAx>
        <c:axId val="782377647"/>
        <c:scaling>
          <c:orientation val="minMax"/>
          <c:max val="1000"/>
          <c:min val="-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94463"/>
        <c:crosses val="autoZero"/>
        <c:crossBetween val="midCat"/>
        <c:min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Fig. 2b. Compressive Local Stress (MPa)</a:t>
            </a:r>
            <a:r>
              <a:rPr lang="en-US" baseline="0"/>
              <a:t> - Local </a:t>
            </a:r>
            <a:r>
              <a:rPr lang="en-US"/>
              <a:t>Strain </a:t>
            </a:r>
            <a:r>
              <a:rPr lang="en-US" baseline="0"/>
              <a:t>&lt;111&gt; Interior (I)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Cycle1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'NiTi AM'!$Y$2:$Y$111</c:f>
              <c:numCache>
                <c:formatCode>0.00000</c:formatCode>
                <c:ptCount val="110"/>
                <c:pt idx="0">
                  <c:v>-3.15037E-3</c:v>
                </c:pt>
                <c:pt idx="1">
                  <c:v>-2.15037E-3</c:v>
                </c:pt>
                <c:pt idx="2">
                  <c:v>-1.15037E-3</c:v>
                </c:pt>
                <c:pt idx="3">
                  <c:v>-1.5036999999999993E-4</c:v>
                </c:pt>
                <c:pt idx="4">
                  <c:v>8.4963000000000009E-4</c:v>
                </c:pt>
                <c:pt idx="5">
                  <c:v>1.8496300000000001E-3</c:v>
                </c:pt>
                <c:pt idx="6">
                  <c:v>2.8496300000000001E-3</c:v>
                </c:pt>
                <c:pt idx="7">
                  <c:v>3.8496300000000002E-3</c:v>
                </c:pt>
                <c:pt idx="8">
                  <c:v>4.8496299999999997E-3</c:v>
                </c:pt>
                <c:pt idx="9">
                  <c:v>5.8496299999999998E-3</c:v>
                </c:pt>
                <c:pt idx="10">
                  <c:v>6.8496299999999998E-3</c:v>
                </c:pt>
                <c:pt idx="11">
                  <c:v>7.8496299999999998E-3</c:v>
                </c:pt>
                <c:pt idx="12">
                  <c:v>8.8496300000000007E-3</c:v>
                </c:pt>
                <c:pt idx="13">
                  <c:v>9.8496300000000016E-3</c:v>
                </c:pt>
                <c:pt idx="14">
                  <c:v>1.0849630000000002E-2</c:v>
                </c:pt>
                <c:pt idx="15">
                  <c:v>1.1849630000000003E-2</c:v>
                </c:pt>
                <c:pt idx="16">
                  <c:v>1.2849630000000004E-2</c:v>
                </c:pt>
                <c:pt idx="17">
                  <c:v>1.3849630000000005E-2</c:v>
                </c:pt>
                <c:pt idx="18">
                  <c:v>1.4849630000000006E-2</c:v>
                </c:pt>
                <c:pt idx="19">
                  <c:v>1.5849630000000007E-2</c:v>
                </c:pt>
                <c:pt idx="20">
                  <c:v>1.6849630000000008E-2</c:v>
                </c:pt>
                <c:pt idx="21">
                  <c:v>1.7849630000000009E-2</c:v>
                </c:pt>
                <c:pt idx="22">
                  <c:v>1.8849630000000006E-2</c:v>
                </c:pt>
                <c:pt idx="23">
                  <c:v>1.9849630000000017E-2</c:v>
                </c:pt>
                <c:pt idx="24">
                  <c:v>2.0849630000000008E-2</c:v>
                </c:pt>
                <c:pt idx="25">
                  <c:v>2.1849630000000005E-2</c:v>
                </c:pt>
                <c:pt idx="26">
                  <c:v>2.2849630000000003E-2</c:v>
                </c:pt>
                <c:pt idx="27">
                  <c:v>2.3849630000000004E-2</c:v>
                </c:pt>
                <c:pt idx="28">
                  <c:v>2.4849629999999998E-2</c:v>
                </c:pt>
                <c:pt idx="29">
                  <c:v>2.5849630000000002E-2</c:v>
                </c:pt>
                <c:pt idx="30">
                  <c:v>2.6849629999999996E-2</c:v>
                </c:pt>
                <c:pt idx="31">
                  <c:v>2.7849629999999993E-2</c:v>
                </c:pt>
                <c:pt idx="32">
                  <c:v>2.8849629999999998E-2</c:v>
                </c:pt>
                <c:pt idx="33">
                  <c:v>2.9849629999999995E-2</c:v>
                </c:pt>
                <c:pt idx="34">
                  <c:v>3.0849629999999992E-2</c:v>
                </c:pt>
                <c:pt idx="35">
                  <c:v>3.1849629999999997E-2</c:v>
                </c:pt>
                <c:pt idx="36">
                  <c:v>3.2849629999999998E-2</c:v>
                </c:pt>
                <c:pt idx="37">
                  <c:v>3.3849629999999999E-2</c:v>
                </c:pt>
                <c:pt idx="38">
                  <c:v>3.4849630000000006E-2</c:v>
                </c:pt>
                <c:pt idx="39">
                  <c:v>3.584963E-2</c:v>
                </c:pt>
                <c:pt idx="40">
                  <c:v>3.6849630000000008E-2</c:v>
                </c:pt>
                <c:pt idx="41">
                  <c:v>3.7849630000000009E-2</c:v>
                </c:pt>
                <c:pt idx="42">
                  <c:v>3.8849630000000003E-2</c:v>
                </c:pt>
                <c:pt idx="43">
                  <c:v>3.9849630000000004E-2</c:v>
                </c:pt>
                <c:pt idx="44">
                  <c:v>4.0849629999999991E-2</c:v>
                </c:pt>
                <c:pt idx="45">
                  <c:v>4.1849629999999999E-2</c:v>
                </c:pt>
                <c:pt idx="46">
                  <c:v>4.284963E-2</c:v>
                </c:pt>
                <c:pt idx="47">
                  <c:v>4.3849630000000001E-2</c:v>
                </c:pt>
                <c:pt idx="48">
                  <c:v>4.4849630000000001E-2</c:v>
                </c:pt>
                <c:pt idx="49">
                  <c:v>4.5849630000000002E-2</c:v>
                </c:pt>
                <c:pt idx="50">
                  <c:v>4.6849630000000003E-2</c:v>
                </c:pt>
                <c:pt idx="51">
                  <c:v>4.7849629999999997E-2</c:v>
                </c:pt>
                <c:pt idx="52">
                  <c:v>4.8849630000000005E-2</c:v>
                </c:pt>
                <c:pt idx="53">
                  <c:v>4.9849630000000006E-2</c:v>
                </c:pt>
                <c:pt idx="54">
                  <c:v>5.0849630000000007E-2</c:v>
                </c:pt>
                <c:pt idx="55">
                  <c:v>5.1849630000000008E-2</c:v>
                </c:pt>
                <c:pt idx="56">
                  <c:v>5.2849630000000009E-2</c:v>
                </c:pt>
                <c:pt idx="57">
                  <c:v>5.3849630000000009E-2</c:v>
                </c:pt>
                <c:pt idx="58">
                  <c:v>5.484963000000001E-2</c:v>
                </c:pt>
                <c:pt idx="59">
                  <c:v>5.3849630000000009E-2</c:v>
                </c:pt>
                <c:pt idx="60">
                  <c:v>5.2849630000000009E-2</c:v>
                </c:pt>
                <c:pt idx="61">
                  <c:v>5.1849630000000008E-2</c:v>
                </c:pt>
                <c:pt idx="62">
                  <c:v>5.0849630000000007E-2</c:v>
                </c:pt>
                <c:pt idx="63">
                  <c:v>4.9849630000000006E-2</c:v>
                </c:pt>
                <c:pt idx="64">
                  <c:v>4.8849630000000005E-2</c:v>
                </c:pt>
                <c:pt idx="65">
                  <c:v>4.7849630000000004E-2</c:v>
                </c:pt>
                <c:pt idx="66">
                  <c:v>4.6849630000000003E-2</c:v>
                </c:pt>
                <c:pt idx="67">
                  <c:v>4.5849630000000002E-2</c:v>
                </c:pt>
                <c:pt idx="68">
                  <c:v>4.4849630000000001E-2</c:v>
                </c:pt>
                <c:pt idx="69">
                  <c:v>4.3849630000000001E-2</c:v>
                </c:pt>
                <c:pt idx="70">
                  <c:v>4.284963E-2</c:v>
                </c:pt>
                <c:pt idx="71">
                  <c:v>4.1849629999999999E-2</c:v>
                </c:pt>
                <c:pt idx="72">
                  <c:v>4.0849629999999998E-2</c:v>
                </c:pt>
                <c:pt idx="73">
                  <c:v>3.9849629999999997E-2</c:v>
                </c:pt>
                <c:pt idx="74">
                  <c:v>3.8849629999999996E-2</c:v>
                </c:pt>
                <c:pt idx="75">
                  <c:v>3.7849629999999995E-2</c:v>
                </c:pt>
                <c:pt idx="76">
                  <c:v>3.6849629999999994E-2</c:v>
                </c:pt>
                <c:pt idx="77">
                  <c:v>3.5849629999999993E-2</c:v>
                </c:pt>
                <c:pt idx="78">
                  <c:v>3.4849629999999993E-2</c:v>
                </c:pt>
                <c:pt idx="79">
                  <c:v>3.3849629999999992E-2</c:v>
                </c:pt>
                <c:pt idx="80">
                  <c:v>3.2849629999999991E-2</c:v>
                </c:pt>
                <c:pt idx="81">
                  <c:v>3.184962999999999E-2</c:v>
                </c:pt>
                <c:pt idx="82">
                  <c:v>3.0849629999999989E-2</c:v>
                </c:pt>
                <c:pt idx="83">
                  <c:v>2.9849629999999988E-2</c:v>
                </c:pt>
                <c:pt idx="84">
                  <c:v>2.8849629999999987E-2</c:v>
                </c:pt>
                <c:pt idx="85">
                  <c:v>2.7849629999999986E-2</c:v>
                </c:pt>
                <c:pt idx="86">
                  <c:v>2.6849629999999985E-2</c:v>
                </c:pt>
                <c:pt idx="87">
                  <c:v>2.5849629999999985E-2</c:v>
                </c:pt>
                <c:pt idx="88">
                  <c:v>2.4849629999999984E-2</c:v>
                </c:pt>
                <c:pt idx="89">
                  <c:v>2.3849629999999983E-2</c:v>
                </c:pt>
                <c:pt idx="90">
                  <c:v>2.2849629999999982E-2</c:v>
                </c:pt>
                <c:pt idx="91">
                  <c:v>2.1849629999999981E-2</c:v>
                </c:pt>
                <c:pt idx="92">
                  <c:v>2.084962999999998E-2</c:v>
                </c:pt>
                <c:pt idx="93">
                  <c:v>1.9849629999999979E-2</c:v>
                </c:pt>
                <c:pt idx="94">
                  <c:v>1.8849629999999978E-2</c:v>
                </c:pt>
                <c:pt idx="95">
                  <c:v>1.7849629999999977E-2</c:v>
                </c:pt>
                <c:pt idx="96">
                  <c:v>1.684962999999998E-2</c:v>
                </c:pt>
                <c:pt idx="97">
                  <c:v>1.5849629999999983E-2</c:v>
                </c:pt>
                <c:pt idx="98">
                  <c:v>1.4849629999999982E-2</c:v>
                </c:pt>
                <c:pt idx="99">
                  <c:v>1.3849629999999981E-2</c:v>
                </c:pt>
                <c:pt idx="100">
                  <c:v>1.284962999999998E-2</c:v>
                </c:pt>
                <c:pt idx="101">
                  <c:v>1.1849629999999981E-2</c:v>
                </c:pt>
                <c:pt idx="102">
                  <c:v>1.0849629999999982E-2</c:v>
                </c:pt>
                <c:pt idx="103">
                  <c:v>9.8496299999999808E-3</c:v>
                </c:pt>
                <c:pt idx="104">
                  <c:v>8.8496299999999799E-3</c:v>
                </c:pt>
                <c:pt idx="105">
                  <c:v>7.8496299999999807E-3</c:v>
                </c:pt>
                <c:pt idx="106">
                  <c:v>6.8496299999999807E-3</c:v>
                </c:pt>
                <c:pt idx="107">
                  <c:v>5.8496299999999807E-3</c:v>
                </c:pt>
                <c:pt idx="108">
                  <c:v>4.8496299999999807E-3</c:v>
                </c:pt>
                <c:pt idx="109">
                  <c:v>3.8496299999999806E-3</c:v>
                </c:pt>
              </c:numCache>
            </c:numRef>
          </c:xVal>
          <c:yVal>
            <c:numRef>
              <c:f>'NiTi AM'!$V$2:$V$111</c:f>
              <c:numCache>
                <c:formatCode>0.0</c:formatCode>
                <c:ptCount val="110"/>
                <c:pt idx="0">
                  <c:v>-187.77777777777777</c:v>
                </c:pt>
                <c:pt idx="1">
                  <c:v>-129.8236288379378</c:v>
                </c:pt>
                <c:pt idx="2">
                  <c:v>-71.869479898097822</c:v>
                </c:pt>
                <c:pt idx="3">
                  <c:v>-13.91533095825784</c:v>
                </c:pt>
                <c:pt idx="4">
                  <c:v>44.038817981582142</c:v>
                </c:pt>
                <c:pt idx="5">
                  <c:v>101.99296692142212</c:v>
                </c:pt>
                <c:pt idx="6">
                  <c:v>159.94711586126209</c:v>
                </c:pt>
                <c:pt idx="7">
                  <c:v>217.90126480110206</c:v>
                </c:pt>
                <c:pt idx="8">
                  <c:v>275.85541374094203</c:v>
                </c:pt>
                <c:pt idx="9">
                  <c:v>333.80956268078199</c:v>
                </c:pt>
                <c:pt idx="10">
                  <c:v>390.11970845999997</c:v>
                </c:pt>
                <c:pt idx="11">
                  <c:v>431.11399999999998</c:v>
                </c:pt>
                <c:pt idx="12">
                  <c:v>445.798</c:v>
                </c:pt>
                <c:pt idx="13">
                  <c:v>452.851</c:v>
                </c:pt>
                <c:pt idx="14">
                  <c:v>465.46800000000002</c:v>
                </c:pt>
                <c:pt idx="15">
                  <c:v>478.52300000000002</c:v>
                </c:pt>
                <c:pt idx="16">
                  <c:v>491.35300000000001</c:v>
                </c:pt>
                <c:pt idx="17">
                  <c:v>497.84800000000001</c:v>
                </c:pt>
                <c:pt idx="18">
                  <c:v>510.61</c:v>
                </c:pt>
                <c:pt idx="19">
                  <c:v>523.63900000000001</c:v>
                </c:pt>
                <c:pt idx="20">
                  <c:v>530.06500000000005</c:v>
                </c:pt>
                <c:pt idx="21">
                  <c:v>542.14041912413506</c:v>
                </c:pt>
                <c:pt idx="22">
                  <c:v>552.19235589767163</c:v>
                </c:pt>
                <c:pt idx="23">
                  <c:v>559.39238724227175</c:v>
                </c:pt>
                <c:pt idx="24">
                  <c:v>565.86141716378961</c:v>
                </c:pt>
                <c:pt idx="25">
                  <c:v>576.91483964647398</c:v>
                </c:pt>
                <c:pt idx="26">
                  <c:v>583.93910324200101</c:v>
                </c:pt>
                <c:pt idx="27">
                  <c:v>590.24977326637702</c:v>
                </c:pt>
                <c:pt idx="28">
                  <c:v>596.65562389398997</c:v>
                </c:pt>
                <c:pt idx="29">
                  <c:v>607.80219984111159</c:v>
                </c:pt>
                <c:pt idx="30">
                  <c:v>614.90995707820355</c:v>
                </c:pt>
                <c:pt idx="31">
                  <c:v>621.35863445108896</c:v>
                </c:pt>
                <c:pt idx="32">
                  <c:v>632.44089057735084</c:v>
                </c:pt>
                <c:pt idx="33">
                  <c:v>639.55528820582833</c:v>
                </c:pt>
                <c:pt idx="34">
                  <c:v>645.95621143101687</c:v>
                </c:pt>
                <c:pt idx="35">
                  <c:v>657.00339365929995</c:v>
                </c:pt>
                <c:pt idx="36">
                  <c:v>664.06298995198176</c:v>
                </c:pt>
                <c:pt idx="37">
                  <c:v>670.48665354507079</c:v>
                </c:pt>
                <c:pt idx="38">
                  <c:v>676.94581710065597</c:v>
                </c:pt>
                <c:pt idx="39">
                  <c:v>687.93240498435057</c:v>
                </c:pt>
                <c:pt idx="40">
                  <c:v>694.98266177644109</c:v>
                </c:pt>
                <c:pt idx="41">
                  <c:v>701.51138861000925</c:v>
                </c:pt>
                <c:pt idx="42">
                  <c:v>707.94467955522475</c:v>
                </c:pt>
                <c:pt idx="43">
                  <c:v>718.8389408899717</c:v>
                </c:pt>
                <c:pt idx="44">
                  <c:v>726.05827546207934</c:v>
                </c:pt>
                <c:pt idx="45">
                  <c:v>732.41695179519229</c:v>
                </c:pt>
                <c:pt idx="46">
                  <c:v>738.69243283162223</c:v>
                </c:pt>
                <c:pt idx="47">
                  <c:v>749.4851925196424</c:v>
                </c:pt>
                <c:pt idx="48">
                  <c:v>756.68211152832259</c:v>
                </c:pt>
                <c:pt idx="49">
                  <c:v>763.03627034078193</c:v>
                </c:pt>
                <c:pt idx="50">
                  <c:v>769.44068914012041</c:v>
                </c:pt>
                <c:pt idx="51">
                  <c:v>780.23068433298317</c:v>
                </c:pt>
                <c:pt idx="52">
                  <c:v>787.10619724508229</c:v>
                </c:pt>
                <c:pt idx="53">
                  <c:v>793.44095127658761</c:v>
                </c:pt>
                <c:pt idx="54">
                  <c:v>799.83556152158633</c:v>
                </c:pt>
                <c:pt idx="55">
                  <c:v>806.06587358551576</c:v>
                </c:pt>
                <c:pt idx="56">
                  <c:v>816.79173335089615</c:v>
                </c:pt>
                <c:pt idx="57">
                  <c:v>823.84774872627224</c:v>
                </c:pt>
                <c:pt idx="58">
                  <c:v>830.12561285413574</c:v>
                </c:pt>
                <c:pt idx="59">
                  <c:v>772.17146391429583</c:v>
                </c:pt>
                <c:pt idx="60">
                  <c:v>714.2173149744558</c:v>
                </c:pt>
                <c:pt idx="61">
                  <c:v>656.26316603461578</c:v>
                </c:pt>
                <c:pt idx="62">
                  <c:v>598.30901709477575</c:v>
                </c:pt>
                <c:pt idx="63">
                  <c:v>540.35486815493573</c:v>
                </c:pt>
                <c:pt idx="64">
                  <c:v>482.40071921509576</c:v>
                </c:pt>
                <c:pt idx="65">
                  <c:v>442.9693196713929</c:v>
                </c:pt>
                <c:pt idx="66">
                  <c:v>436.22831967139291</c:v>
                </c:pt>
                <c:pt idx="67">
                  <c:v>423.36931967139293</c:v>
                </c:pt>
                <c:pt idx="68">
                  <c:v>410.8803196713929</c:v>
                </c:pt>
                <c:pt idx="69">
                  <c:v>404.16531967139292</c:v>
                </c:pt>
                <c:pt idx="70">
                  <c:v>390.96331967139292</c:v>
                </c:pt>
                <c:pt idx="71">
                  <c:v>384.7743196713929</c:v>
                </c:pt>
                <c:pt idx="72">
                  <c:v>372.30131967139289</c:v>
                </c:pt>
                <c:pt idx="73">
                  <c:v>359.31831967139289</c:v>
                </c:pt>
                <c:pt idx="74">
                  <c:v>352.77631967139291</c:v>
                </c:pt>
                <c:pt idx="75">
                  <c:v>340.05031967139291</c:v>
                </c:pt>
                <c:pt idx="76">
                  <c:v>333.67231967139293</c:v>
                </c:pt>
                <c:pt idx="77">
                  <c:v>320.6183196713929</c:v>
                </c:pt>
                <c:pt idx="78">
                  <c:v>307.83131967139292</c:v>
                </c:pt>
                <c:pt idx="79">
                  <c:v>301.30631967139288</c:v>
                </c:pt>
                <c:pt idx="80">
                  <c:v>288.54931967139288</c:v>
                </c:pt>
                <c:pt idx="81">
                  <c:v>275.42231967139293</c:v>
                </c:pt>
                <c:pt idx="82">
                  <c:v>269.04331967139291</c:v>
                </c:pt>
                <c:pt idx="83">
                  <c:v>255.91531967139292</c:v>
                </c:pt>
                <c:pt idx="84">
                  <c:v>242.61731967139292</c:v>
                </c:pt>
                <c:pt idx="85">
                  <c:v>235.94431967139292</c:v>
                </c:pt>
                <c:pt idx="86">
                  <c:v>222.6193196713929</c:v>
                </c:pt>
                <c:pt idx="87">
                  <c:v>209.74631967139291</c:v>
                </c:pt>
                <c:pt idx="88">
                  <c:v>203.21731967139291</c:v>
                </c:pt>
                <c:pt idx="89">
                  <c:v>189.79431967139291</c:v>
                </c:pt>
                <c:pt idx="90">
                  <c:v>176.55831967139289</c:v>
                </c:pt>
                <c:pt idx="91">
                  <c:v>163.42031967139292</c:v>
                </c:pt>
                <c:pt idx="92">
                  <c:v>156.73931967139291</c:v>
                </c:pt>
                <c:pt idx="93">
                  <c:v>143.5953196713929</c:v>
                </c:pt>
                <c:pt idx="94">
                  <c:v>130.5003196713929</c:v>
                </c:pt>
                <c:pt idx="95">
                  <c:v>123.9113196713929</c:v>
                </c:pt>
                <c:pt idx="96">
                  <c:v>110.48731967139292</c:v>
                </c:pt>
                <c:pt idx="97">
                  <c:v>97.440919671392891</c:v>
                </c:pt>
                <c:pt idx="98">
                  <c:v>83.980319671392891</c:v>
                </c:pt>
                <c:pt idx="99">
                  <c:v>77.376319671392892</c:v>
                </c:pt>
                <c:pt idx="100">
                  <c:v>64.242719671392891</c:v>
                </c:pt>
                <c:pt idx="101">
                  <c:v>51.103219671392893</c:v>
                </c:pt>
                <c:pt idx="102">
                  <c:v>38.049219671392891</c:v>
                </c:pt>
                <c:pt idx="103">
                  <c:v>31.450919671392892</c:v>
                </c:pt>
                <c:pt idx="104">
                  <c:v>18.622719671392893</c:v>
                </c:pt>
                <c:pt idx="105">
                  <c:v>3.9145296713928914</c:v>
                </c:pt>
                <c:pt idx="106">
                  <c:v>-20.458211360607109</c:v>
                </c:pt>
                <c:pt idx="107">
                  <c:v>-78.412360300447091</c:v>
                </c:pt>
                <c:pt idx="108">
                  <c:v>-136.36650924028709</c:v>
                </c:pt>
                <c:pt idx="109">
                  <c:v>-194.32065818012708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47-EF4A-88F2-53500A6684A6}"/>
            </c:ext>
          </c:extLst>
        </c:ser>
        <c:ser>
          <c:idx val="1"/>
          <c:order val="1"/>
          <c:tx>
            <c:v>Cycle2-9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'NiTi AM'!$Y$111:$Y$831</c:f>
              <c:numCache>
                <c:formatCode>0.00000</c:formatCode>
                <c:ptCount val="721"/>
                <c:pt idx="0">
                  <c:v>3.8496299999999806E-3</c:v>
                </c:pt>
                <c:pt idx="1">
                  <c:v>4.8496299999999807E-3</c:v>
                </c:pt>
                <c:pt idx="2">
                  <c:v>5.8496299999999807E-3</c:v>
                </c:pt>
                <c:pt idx="3">
                  <c:v>6.8496299999999807E-3</c:v>
                </c:pt>
                <c:pt idx="4">
                  <c:v>7.8496299999999807E-3</c:v>
                </c:pt>
                <c:pt idx="5">
                  <c:v>8.8496299999999799E-3</c:v>
                </c:pt>
                <c:pt idx="6">
                  <c:v>9.8496299999999808E-3</c:v>
                </c:pt>
                <c:pt idx="7">
                  <c:v>1.0849629999999982E-2</c:v>
                </c:pt>
                <c:pt idx="8">
                  <c:v>1.1849629999999981E-2</c:v>
                </c:pt>
                <c:pt idx="9">
                  <c:v>1.284962999999998E-2</c:v>
                </c:pt>
                <c:pt idx="10">
                  <c:v>1.3849629999999981E-2</c:v>
                </c:pt>
                <c:pt idx="11">
                  <c:v>1.4849629999999982E-2</c:v>
                </c:pt>
                <c:pt idx="12">
                  <c:v>1.5849629999999983E-2</c:v>
                </c:pt>
                <c:pt idx="13">
                  <c:v>1.6849629999999984E-2</c:v>
                </c:pt>
                <c:pt idx="14">
                  <c:v>1.7849629999999984E-2</c:v>
                </c:pt>
                <c:pt idx="15">
                  <c:v>1.8849629999999985E-2</c:v>
                </c:pt>
                <c:pt idx="16">
                  <c:v>1.9849629999999986E-2</c:v>
                </c:pt>
                <c:pt idx="17">
                  <c:v>2.0849629999999987E-2</c:v>
                </c:pt>
                <c:pt idx="18">
                  <c:v>2.1849629999999988E-2</c:v>
                </c:pt>
                <c:pt idx="19">
                  <c:v>2.2849629999999982E-2</c:v>
                </c:pt>
                <c:pt idx="20">
                  <c:v>2.3849629999999983E-2</c:v>
                </c:pt>
                <c:pt idx="21">
                  <c:v>2.4849629999999977E-2</c:v>
                </c:pt>
                <c:pt idx="22">
                  <c:v>2.5849629999999978E-2</c:v>
                </c:pt>
                <c:pt idx="23">
                  <c:v>2.6849629999999979E-2</c:v>
                </c:pt>
                <c:pt idx="24">
                  <c:v>2.7849629999999972E-2</c:v>
                </c:pt>
                <c:pt idx="25">
                  <c:v>2.8849629999999977E-2</c:v>
                </c:pt>
                <c:pt idx="26">
                  <c:v>2.9849629999999974E-2</c:v>
                </c:pt>
                <c:pt idx="27">
                  <c:v>3.0849629999999975E-2</c:v>
                </c:pt>
                <c:pt idx="28">
                  <c:v>3.1849629999999976E-2</c:v>
                </c:pt>
                <c:pt idx="29">
                  <c:v>3.2849629999999977E-2</c:v>
                </c:pt>
                <c:pt idx="30">
                  <c:v>3.3849629999999978E-2</c:v>
                </c:pt>
                <c:pt idx="31">
                  <c:v>3.4849629999999986E-2</c:v>
                </c:pt>
                <c:pt idx="32">
                  <c:v>3.5849629999999993E-2</c:v>
                </c:pt>
                <c:pt idx="33">
                  <c:v>3.6849629999999994E-2</c:v>
                </c:pt>
                <c:pt idx="34">
                  <c:v>3.7849629999999995E-2</c:v>
                </c:pt>
                <c:pt idx="35">
                  <c:v>3.8849630000000003E-2</c:v>
                </c:pt>
                <c:pt idx="36">
                  <c:v>3.9849629999999997E-2</c:v>
                </c:pt>
                <c:pt idx="37">
                  <c:v>4.0849629999999998E-2</c:v>
                </c:pt>
                <c:pt idx="38">
                  <c:v>4.1849629999999999E-2</c:v>
                </c:pt>
                <c:pt idx="39">
                  <c:v>4.284963E-2</c:v>
                </c:pt>
                <c:pt idx="40">
                  <c:v>4.3849630000000007E-2</c:v>
                </c:pt>
                <c:pt idx="41">
                  <c:v>4.4849630000000008E-2</c:v>
                </c:pt>
                <c:pt idx="42">
                  <c:v>4.5849630000000016E-2</c:v>
                </c:pt>
                <c:pt idx="43">
                  <c:v>4.684963000000001E-2</c:v>
                </c:pt>
                <c:pt idx="44">
                  <c:v>4.7849630000000011E-2</c:v>
                </c:pt>
                <c:pt idx="45">
                  <c:v>4.8849630000000012E-2</c:v>
                </c:pt>
                <c:pt idx="46">
                  <c:v>4.9849630000000006E-2</c:v>
                </c:pt>
                <c:pt idx="47">
                  <c:v>5.0849630000000014E-2</c:v>
                </c:pt>
                <c:pt idx="48">
                  <c:v>5.1849630000000015E-2</c:v>
                </c:pt>
                <c:pt idx="49">
                  <c:v>5.2849630000000015E-2</c:v>
                </c:pt>
                <c:pt idx="50">
                  <c:v>5.3849630000000009E-2</c:v>
                </c:pt>
                <c:pt idx="51">
                  <c:v>5.4849630000000017E-2</c:v>
                </c:pt>
                <c:pt idx="52">
                  <c:v>5.5849630000000018E-2</c:v>
                </c:pt>
                <c:pt idx="53">
                  <c:v>5.6849630000000019E-2</c:v>
                </c:pt>
                <c:pt idx="54">
                  <c:v>5.5849630000000018E-2</c:v>
                </c:pt>
                <c:pt idx="55">
                  <c:v>5.4849630000000017E-2</c:v>
                </c:pt>
                <c:pt idx="56">
                  <c:v>5.3849630000000016E-2</c:v>
                </c:pt>
                <c:pt idx="57">
                  <c:v>5.2849630000000015E-2</c:v>
                </c:pt>
                <c:pt idx="58">
                  <c:v>5.1849630000000015E-2</c:v>
                </c:pt>
                <c:pt idx="59">
                  <c:v>5.0849630000000014E-2</c:v>
                </c:pt>
                <c:pt idx="60">
                  <c:v>4.9849630000000013E-2</c:v>
                </c:pt>
                <c:pt idx="61">
                  <c:v>4.8849630000000012E-2</c:v>
                </c:pt>
                <c:pt idx="62">
                  <c:v>4.7849630000000011E-2</c:v>
                </c:pt>
                <c:pt idx="63">
                  <c:v>4.684963000000001E-2</c:v>
                </c:pt>
                <c:pt idx="64">
                  <c:v>4.5849630000000009E-2</c:v>
                </c:pt>
                <c:pt idx="65">
                  <c:v>4.4849630000000008E-2</c:v>
                </c:pt>
                <c:pt idx="66">
                  <c:v>4.3849630000000007E-2</c:v>
                </c:pt>
                <c:pt idx="67">
                  <c:v>4.2849630000000007E-2</c:v>
                </c:pt>
                <c:pt idx="68">
                  <c:v>4.1849630000000006E-2</c:v>
                </c:pt>
                <c:pt idx="69">
                  <c:v>4.0849630000000005E-2</c:v>
                </c:pt>
                <c:pt idx="70">
                  <c:v>3.9849630000000004E-2</c:v>
                </c:pt>
                <c:pt idx="71">
                  <c:v>3.8849630000000003E-2</c:v>
                </c:pt>
                <c:pt idx="72">
                  <c:v>3.7849630000000002E-2</c:v>
                </c:pt>
                <c:pt idx="73">
                  <c:v>3.6849630000000001E-2</c:v>
                </c:pt>
                <c:pt idx="74">
                  <c:v>3.584963E-2</c:v>
                </c:pt>
                <c:pt idx="75">
                  <c:v>3.4849629999999999E-2</c:v>
                </c:pt>
                <c:pt idx="76">
                  <c:v>3.3849629999999999E-2</c:v>
                </c:pt>
                <c:pt idx="77">
                  <c:v>3.2849629999999998E-2</c:v>
                </c:pt>
                <c:pt idx="78">
                  <c:v>3.1849629999999997E-2</c:v>
                </c:pt>
                <c:pt idx="79">
                  <c:v>3.0849629999999996E-2</c:v>
                </c:pt>
                <c:pt idx="80">
                  <c:v>2.9849629999999995E-2</c:v>
                </c:pt>
                <c:pt idx="81">
                  <c:v>2.8849629999999994E-2</c:v>
                </c:pt>
                <c:pt idx="82">
                  <c:v>2.7849629999999993E-2</c:v>
                </c:pt>
                <c:pt idx="83">
                  <c:v>2.6849629999999992E-2</c:v>
                </c:pt>
                <c:pt idx="84">
                  <c:v>2.5849629999999992E-2</c:v>
                </c:pt>
                <c:pt idx="85">
                  <c:v>2.4849629999999991E-2</c:v>
                </c:pt>
                <c:pt idx="86">
                  <c:v>2.3849629999999993E-2</c:v>
                </c:pt>
                <c:pt idx="87">
                  <c:v>2.2849629999999996E-2</c:v>
                </c:pt>
                <c:pt idx="88">
                  <c:v>2.1849629999999995E-2</c:v>
                </c:pt>
                <c:pt idx="89">
                  <c:v>2.0849629999999994E-2</c:v>
                </c:pt>
                <c:pt idx="90">
                  <c:v>1.9849629999999993E-2</c:v>
                </c:pt>
                <c:pt idx="91">
                  <c:v>1.8849629999999992E-2</c:v>
                </c:pt>
                <c:pt idx="92">
                  <c:v>1.7849629999999991E-2</c:v>
                </c:pt>
                <c:pt idx="93">
                  <c:v>1.6849629999999994E-2</c:v>
                </c:pt>
                <c:pt idx="94">
                  <c:v>1.5849629999999993E-2</c:v>
                </c:pt>
                <c:pt idx="95">
                  <c:v>1.4849629999999994E-2</c:v>
                </c:pt>
                <c:pt idx="96">
                  <c:v>1.3849629999999993E-2</c:v>
                </c:pt>
                <c:pt idx="97">
                  <c:v>1.2849629999999994E-2</c:v>
                </c:pt>
                <c:pt idx="98">
                  <c:v>1.1849629999999993E-2</c:v>
                </c:pt>
                <c:pt idx="99">
                  <c:v>1.0849629999999992E-2</c:v>
                </c:pt>
                <c:pt idx="100">
                  <c:v>9.8496299999999929E-3</c:v>
                </c:pt>
                <c:pt idx="101">
                  <c:v>8.8496299999999938E-3</c:v>
                </c:pt>
                <c:pt idx="102">
                  <c:v>9.8496299999999929E-3</c:v>
                </c:pt>
                <c:pt idx="103">
                  <c:v>1.0849629999999992E-2</c:v>
                </c:pt>
                <c:pt idx="104">
                  <c:v>1.1849629999999993E-2</c:v>
                </c:pt>
                <c:pt idx="105">
                  <c:v>1.2849629999999994E-2</c:v>
                </c:pt>
                <c:pt idx="106">
                  <c:v>1.3849629999999993E-2</c:v>
                </c:pt>
                <c:pt idx="107">
                  <c:v>1.4849629999999992E-2</c:v>
                </c:pt>
                <c:pt idx="108">
                  <c:v>1.5849629999999993E-2</c:v>
                </c:pt>
                <c:pt idx="109">
                  <c:v>1.6849629999999994E-2</c:v>
                </c:pt>
                <c:pt idx="110">
                  <c:v>1.7849629999999991E-2</c:v>
                </c:pt>
                <c:pt idx="111">
                  <c:v>1.8849629999999992E-2</c:v>
                </c:pt>
                <c:pt idx="112">
                  <c:v>1.9849629999999993E-2</c:v>
                </c:pt>
                <c:pt idx="113">
                  <c:v>2.0849629999999994E-2</c:v>
                </c:pt>
                <c:pt idx="114">
                  <c:v>2.1849629999999995E-2</c:v>
                </c:pt>
                <c:pt idx="115">
                  <c:v>2.2849629999999996E-2</c:v>
                </c:pt>
                <c:pt idx="116">
                  <c:v>2.3849629999999997E-2</c:v>
                </c:pt>
                <c:pt idx="117">
                  <c:v>2.4849629999999998E-2</c:v>
                </c:pt>
                <c:pt idx="118">
                  <c:v>2.5849629999999998E-2</c:v>
                </c:pt>
                <c:pt idx="119">
                  <c:v>2.6849629999999999E-2</c:v>
                </c:pt>
                <c:pt idx="120">
                  <c:v>2.784963E-2</c:v>
                </c:pt>
                <c:pt idx="121">
                  <c:v>2.8849629999999994E-2</c:v>
                </c:pt>
                <c:pt idx="122">
                  <c:v>2.9849629999999995E-2</c:v>
                </c:pt>
                <c:pt idx="123">
                  <c:v>3.0849629999999989E-2</c:v>
                </c:pt>
                <c:pt idx="124">
                  <c:v>3.184962999999999E-2</c:v>
                </c:pt>
                <c:pt idx="125">
                  <c:v>3.2849629999999991E-2</c:v>
                </c:pt>
                <c:pt idx="126">
                  <c:v>3.3849629999999985E-2</c:v>
                </c:pt>
                <c:pt idx="127">
                  <c:v>3.4849629999999979E-2</c:v>
                </c:pt>
                <c:pt idx="128">
                  <c:v>3.5849629999999987E-2</c:v>
                </c:pt>
                <c:pt idx="129">
                  <c:v>3.6849629999999994E-2</c:v>
                </c:pt>
                <c:pt idx="130">
                  <c:v>3.7849629999999995E-2</c:v>
                </c:pt>
                <c:pt idx="131">
                  <c:v>3.8849629999999989E-2</c:v>
                </c:pt>
                <c:pt idx="132">
                  <c:v>3.9849629999999983E-2</c:v>
                </c:pt>
                <c:pt idx="133">
                  <c:v>4.084962999999997E-2</c:v>
                </c:pt>
                <c:pt idx="134">
                  <c:v>4.1849629999999971E-2</c:v>
                </c:pt>
                <c:pt idx="135">
                  <c:v>4.2849629999999965E-2</c:v>
                </c:pt>
                <c:pt idx="136">
                  <c:v>4.3849629999999973E-2</c:v>
                </c:pt>
                <c:pt idx="137">
                  <c:v>4.4849629999999974E-2</c:v>
                </c:pt>
                <c:pt idx="138">
                  <c:v>4.5849629999999975E-2</c:v>
                </c:pt>
                <c:pt idx="139">
                  <c:v>4.6849629999999975E-2</c:v>
                </c:pt>
                <c:pt idx="140">
                  <c:v>4.7849629999999969E-2</c:v>
                </c:pt>
                <c:pt idx="141">
                  <c:v>4.8849629999999977E-2</c:v>
                </c:pt>
                <c:pt idx="142">
                  <c:v>4.9849629999999971E-2</c:v>
                </c:pt>
                <c:pt idx="143">
                  <c:v>5.0849629999999965E-2</c:v>
                </c:pt>
                <c:pt idx="144">
                  <c:v>5.1849629999999966E-2</c:v>
                </c:pt>
                <c:pt idx="145">
                  <c:v>5.2849629999999967E-2</c:v>
                </c:pt>
                <c:pt idx="146">
                  <c:v>5.3849629999999968E-2</c:v>
                </c:pt>
                <c:pt idx="147">
                  <c:v>5.4849629999999969E-2</c:v>
                </c:pt>
                <c:pt idx="148">
                  <c:v>5.5849629999999963E-2</c:v>
                </c:pt>
                <c:pt idx="149">
                  <c:v>5.6849629999999957E-2</c:v>
                </c:pt>
                <c:pt idx="150">
                  <c:v>5.7849629999999957E-2</c:v>
                </c:pt>
                <c:pt idx="151">
                  <c:v>5.6849629999999957E-2</c:v>
                </c:pt>
                <c:pt idx="152">
                  <c:v>5.5849629999999956E-2</c:v>
                </c:pt>
                <c:pt idx="153">
                  <c:v>5.4849629999999955E-2</c:v>
                </c:pt>
                <c:pt idx="154">
                  <c:v>5.3849629999999954E-2</c:v>
                </c:pt>
                <c:pt idx="155">
                  <c:v>5.2849629999999953E-2</c:v>
                </c:pt>
                <c:pt idx="156">
                  <c:v>5.1849629999999952E-2</c:v>
                </c:pt>
                <c:pt idx="157">
                  <c:v>5.0849629999999951E-2</c:v>
                </c:pt>
                <c:pt idx="158">
                  <c:v>4.984962999999995E-2</c:v>
                </c:pt>
                <c:pt idx="159">
                  <c:v>4.8849629999999949E-2</c:v>
                </c:pt>
                <c:pt idx="160">
                  <c:v>4.7849629999999949E-2</c:v>
                </c:pt>
                <c:pt idx="161">
                  <c:v>4.6849629999999948E-2</c:v>
                </c:pt>
                <c:pt idx="162">
                  <c:v>4.5849629999999947E-2</c:v>
                </c:pt>
                <c:pt idx="163">
                  <c:v>4.4849629999999946E-2</c:v>
                </c:pt>
                <c:pt idx="164">
                  <c:v>4.3849629999999945E-2</c:v>
                </c:pt>
                <c:pt idx="165">
                  <c:v>4.2849629999999944E-2</c:v>
                </c:pt>
                <c:pt idx="166">
                  <c:v>4.1849629999999943E-2</c:v>
                </c:pt>
                <c:pt idx="167">
                  <c:v>4.0849629999999942E-2</c:v>
                </c:pt>
                <c:pt idx="168">
                  <c:v>3.9849629999999941E-2</c:v>
                </c:pt>
                <c:pt idx="169">
                  <c:v>3.8849629999999941E-2</c:v>
                </c:pt>
                <c:pt idx="170">
                  <c:v>3.784962999999994E-2</c:v>
                </c:pt>
                <c:pt idx="171">
                  <c:v>3.6849629999999939E-2</c:v>
                </c:pt>
                <c:pt idx="172">
                  <c:v>3.5849629999999938E-2</c:v>
                </c:pt>
                <c:pt idx="173">
                  <c:v>3.4849629999999937E-2</c:v>
                </c:pt>
                <c:pt idx="174">
                  <c:v>3.3849629999999936E-2</c:v>
                </c:pt>
                <c:pt idx="175">
                  <c:v>3.2849629999999935E-2</c:v>
                </c:pt>
                <c:pt idx="176">
                  <c:v>3.1849629999999934E-2</c:v>
                </c:pt>
                <c:pt idx="177">
                  <c:v>3.084962999999993E-2</c:v>
                </c:pt>
                <c:pt idx="178">
                  <c:v>2.9849629999999929E-2</c:v>
                </c:pt>
                <c:pt idx="179">
                  <c:v>2.8849629999999928E-2</c:v>
                </c:pt>
                <c:pt idx="180">
                  <c:v>2.7849629999999931E-2</c:v>
                </c:pt>
                <c:pt idx="181">
                  <c:v>2.684962999999993E-2</c:v>
                </c:pt>
                <c:pt idx="182">
                  <c:v>2.5849629999999929E-2</c:v>
                </c:pt>
                <c:pt idx="183">
                  <c:v>2.4849629999999928E-2</c:v>
                </c:pt>
                <c:pt idx="184">
                  <c:v>2.3849629999999927E-2</c:v>
                </c:pt>
                <c:pt idx="185">
                  <c:v>2.284962999999993E-2</c:v>
                </c:pt>
                <c:pt idx="186">
                  <c:v>2.1849629999999929E-2</c:v>
                </c:pt>
                <c:pt idx="187">
                  <c:v>2.0849629999999928E-2</c:v>
                </c:pt>
                <c:pt idx="188">
                  <c:v>1.9849629999999927E-2</c:v>
                </c:pt>
                <c:pt idx="189">
                  <c:v>1.884962999999993E-2</c:v>
                </c:pt>
                <c:pt idx="190">
                  <c:v>1.7849629999999929E-2</c:v>
                </c:pt>
                <c:pt idx="191">
                  <c:v>1.6849629999999928E-2</c:v>
                </c:pt>
                <c:pt idx="192">
                  <c:v>1.5849629999999927E-2</c:v>
                </c:pt>
                <c:pt idx="193">
                  <c:v>1.484962999999993E-2</c:v>
                </c:pt>
                <c:pt idx="194">
                  <c:v>1.3849629999999929E-2</c:v>
                </c:pt>
                <c:pt idx="195">
                  <c:v>1.2849629999999928E-2</c:v>
                </c:pt>
                <c:pt idx="196">
                  <c:v>1.3849629999999929E-2</c:v>
                </c:pt>
                <c:pt idx="197">
                  <c:v>1.484962999999993E-2</c:v>
                </c:pt>
                <c:pt idx="198">
                  <c:v>1.5849629999999927E-2</c:v>
                </c:pt>
                <c:pt idx="199">
                  <c:v>1.6849629999999928E-2</c:v>
                </c:pt>
                <c:pt idx="200">
                  <c:v>1.7849629999999929E-2</c:v>
                </c:pt>
                <c:pt idx="201">
                  <c:v>1.884962999999993E-2</c:v>
                </c:pt>
                <c:pt idx="202">
                  <c:v>1.9849629999999931E-2</c:v>
                </c:pt>
                <c:pt idx="203">
                  <c:v>2.0849629999999928E-2</c:v>
                </c:pt>
                <c:pt idx="204">
                  <c:v>2.1849629999999929E-2</c:v>
                </c:pt>
                <c:pt idx="205">
                  <c:v>2.284962999999993E-2</c:v>
                </c:pt>
                <c:pt idx="206">
                  <c:v>2.3849629999999927E-2</c:v>
                </c:pt>
                <c:pt idx="207">
                  <c:v>2.4849629999999928E-2</c:v>
                </c:pt>
                <c:pt idx="208">
                  <c:v>2.5849629999999929E-2</c:v>
                </c:pt>
                <c:pt idx="209">
                  <c:v>2.684962999999993E-2</c:v>
                </c:pt>
                <c:pt idx="210">
                  <c:v>2.7849629999999931E-2</c:v>
                </c:pt>
                <c:pt idx="211">
                  <c:v>2.8849629999999932E-2</c:v>
                </c:pt>
                <c:pt idx="212">
                  <c:v>2.9849629999999933E-2</c:v>
                </c:pt>
                <c:pt idx="213">
                  <c:v>3.0849629999999933E-2</c:v>
                </c:pt>
                <c:pt idx="214">
                  <c:v>3.1849629999999934E-2</c:v>
                </c:pt>
                <c:pt idx="215">
                  <c:v>3.2849629999999935E-2</c:v>
                </c:pt>
                <c:pt idx="216">
                  <c:v>3.3849629999999936E-2</c:v>
                </c:pt>
                <c:pt idx="217">
                  <c:v>3.484962999999993E-2</c:v>
                </c:pt>
                <c:pt idx="218">
                  <c:v>3.5849629999999924E-2</c:v>
                </c:pt>
                <c:pt idx="219">
                  <c:v>3.6849629999999925E-2</c:v>
                </c:pt>
                <c:pt idx="220">
                  <c:v>3.7849629999999926E-2</c:v>
                </c:pt>
                <c:pt idx="221">
                  <c:v>3.8849629999999927E-2</c:v>
                </c:pt>
                <c:pt idx="222">
                  <c:v>3.9849629999999928E-2</c:v>
                </c:pt>
                <c:pt idx="223">
                  <c:v>4.0849629999999928E-2</c:v>
                </c:pt>
                <c:pt idx="224">
                  <c:v>4.1849629999999929E-2</c:v>
                </c:pt>
                <c:pt idx="225">
                  <c:v>4.2849629999999923E-2</c:v>
                </c:pt>
                <c:pt idx="226">
                  <c:v>4.3849629999999924E-2</c:v>
                </c:pt>
                <c:pt idx="227">
                  <c:v>4.4849629999999925E-2</c:v>
                </c:pt>
                <c:pt idx="228">
                  <c:v>4.5849629999999919E-2</c:v>
                </c:pt>
                <c:pt idx="229">
                  <c:v>4.684962999999992E-2</c:v>
                </c:pt>
                <c:pt idx="230">
                  <c:v>4.7849629999999921E-2</c:v>
                </c:pt>
                <c:pt idx="231">
                  <c:v>4.8849629999999922E-2</c:v>
                </c:pt>
                <c:pt idx="232">
                  <c:v>4.9849629999999923E-2</c:v>
                </c:pt>
                <c:pt idx="233">
                  <c:v>5.084962999999993E-2</c:v>
                </c:pt>
                <c:pt idx="234">
                  <c:v>5.1849629999999938E-2</c:v>
                </c:pt>
                <c:pt idx="235">
                  <c:v>5.2849629999999932E-2</c:v>
                </c:pt>
                <c:pt idx="236">
                  <c:v>5.3849629999999926E-2</c:v>
                </c:pt>
                <c:pt idx="237">
                  <c:v>5.4849629999999934E-2</c:v>
                </c:pt>
                <c:pt idx="238">
                  <c:v>5.5849629999999942E-2</c:v>
                </c:pt>
                <c:pt idx="239">
                  <c:v>5.6849629999999929E-2</c:v>
                </c:pt>
                <c:pt idx="240">
                  <c:v>5.784962999999993E-2</c:v>
                </c:pt>
                <c:pt idx="241">
                  <c:v>5.6849629999999929E-2</c:v>
                </c:pt>
                <c:pt idx="242">
                  <c:v>5.5849629999999928E-2</c:v>
                </c:pt>
                <c:pt idx="243">
                  <c:v>5.4849629999999927E-2</c:v>
                </c:pt>
                <c:pt idx="244">
                  <c:v>5.3849629999999926E-2</c:v>
                </c:pt>
                <c:pt idx="245">
                  <c:v>5.2849629999999925E-2</c:v>
                </c:pt>
                <c:pt idx="246">
                  <c:v>5.1849629999999924E-2</c:v>
                </c:pt>
                <c:pt idx="247">
                  <c:v>5.0849629999999924E-2</c:v>
                </c:pt>
                <c:pt idx="248">
                  <c:v>4.9849629999999923E-2</c:v>
                </c:pt>
                <c:pt idx="249">
                  <c:v>4.8849629999999922E-2</c:v>
                </c:pt>
                <c:pt idx="250">
                  <c:v>4.7849629999999921E-2</c:v>
                </c:pt>
                <c:pt idx="251">
                  <c:v>4.684962999999992E-2</c:v>
                </c:pt>
                <c:pt idx="252">
                  <c:v>4.5849629999999919E-2</c:v>
                </c:pt>
                <c:pt idx="253">
                  <c:v>4.4849629999999918E-2</c:v>
                </c:pt>
                <c:pt idx="254">
                  <c:v>4.3849629999999917E-2</c:v>
                </c:pt>
                <c:pt idx="255">
                  <c:v>4.2849629999999916E-2</c:v>
                </c:pt>
                <c:pt idx="256">
                  <c:v>4.1849629999999916E-2</c:v>
                </c:pt>
                <c:pt idx="257">
                  <c:v>4.0849629999999915E-2</c:v>
                </c:pt>
                <c:pt idx="258">
                  <c:v>3.9849629999999914E-2</c:v>
                </c:pt>
                <c:pt idx="259">
                  <c:v>3.8849629999999913E-2</c:v>
                </c:pt>
                <c:pt idx="260">
                  <c:v>3.7849629999999912E-2</c:v>
                </c:pt>
                <c:pt idx="261">
                  <c:v>3.6849629999999911E-2</c:v>
                </c:pt>
                <c:pt idx="262">
                  <c:v>3.584962999999991E-2</c:v>
                </c:pt>
                <c:pt idx="263">
                  <c:v>3.4849629999999909E-2</c:v>
                </c:pt>
                <c:pt idx="264">
                  <c:v>3.3849629999999908E-2</c:v>
                </c:pt>
                <c:pt idx="265">
                  <c:v>3.2849629999999914E-2</c:v>
                </c:pt>
                <c:pt idx="266">
                  <c:v>3.1849629999999914E-2</c:v>
                </c:pt>
                <c:pt idx="267">
                  <c:v>3.0849629999999913E-2</c:v>
                </c:pt>
                <c:pt idx="268">
                  <c:v>2.9849629999999912E-2</c:v>
                </c:pt>
                <c:pt idx="269">
                  <c:v>2.8849629999999914E-2</c:v>
                </c:pt>
                <c:pt idx="270">
                  <c:v>2.7849629999999913E-2</c:v>
                </c:pt>
                <c:pt idx="271">
                  <c:v>2.6849629999999913E-2</c:v>
                </c:pt>
                <c:pt idx="272">
                  <c:v>2.5849629999999915E-2</c:v>
                </c:pt>
                <c:pt idx="273">
                  <c:v>2.4849629999999914E-2</c:v>
                </c:pt>
                <c:pt idx="274">
                  <c:v>2.3849629999999913E-2</c:v>
                </c:pt>
                <c:pt idx="275">
                  <c:v>2.2849629999999913E-2</c:v>
                </c:pt>
                <c:pt idx="276">
                  <c:v>2.1849629999999915E-2</c:v>
                </c:pt>
                <c:pt idx="277">
                  <c:v>2.0849629999999914E-2</c:v>
                </c:pt>
                <c:pt idx="278">
                  <c:v>1.9849629999999913E-2</c:v>
                </c:pt>
                <c:pt idx="279">
                  <c:v>1.8849629999999916E-2</c:v>
                </c:pt>
                <c:pt idx="280">
                  <c:v>1.7849629999999915E-2</c:v>
                </c:pt>
                <c:pt idx="281">
                  <c:v>1.6849629999999914E-2</c:v>
                </c:pt>
                <c:pt idx="282">
                  <c:v>1.5849629999999913E-2</c:v>
                </c:pt>
                <c:pt idx="283">
                  <c:v>1.4849629999999912E-2</c:v>
                </c:pt>
                <c:pt idx="284">
                  <c:v>1.5849629999999913E-2</c:v>
                </c:pt>
                <c:pt idx="285">
                  <c:v>1.6849629999999914E-2</c:v>
                </c:pt>
                <c:pt idx="286">
                  <c:v>1.7849629999999912E-2</c:v>
                </c:pt>
                <c:pt idx="287">
                  <c:v>1.8849629999999912E-2</c:v>
                </c:pt>
                <c:pt idx="288">
                  <c:v>1.9849629999999913E-2</c:v>
                </c:pt>
                <c:pt idx="289">
                  <c:v>2.0849629999999911E-2</c:v>
                </c:pt>
                <c:pt idx="290">
                  <c:v>2.1849629999999912E-2</c:v>
                </c:pt>
                <c:pt idx="291">
                  <c:v>2.2849629999999913E-2</c:v>
                </c:pt>
                <c:pt idx="292">
                  <c:v>2.3849629999999913E-2</c:v>
                </c:pt>
                <c:pt idx="293">
                  <c:v>2.4849629999999914E-2</c:v>
                </c:pt>
                <c:pt idx="294">
                  <c:v>2.5849629999999912E-2</c:v>
                </c:pt>
                <c:pt idx="295">
                  <c:v>2.6849629999999913E-2</c:v>
                </c:pt>
                <c:pt idx="296">
                  <c:v>2.7849629999999913E-2</c:v>
                </c:pt>
                <c:pt idx="297">
                  <c:v>2.8849629999999911E-2</c:v>
                </c:pt>
                <c:pt idx="298">
                  <c:v>2.9849629999999912E-2</c:v>
                </c:pt>
                <c:pt idx="299">
                  <c:v>3.0849629999999913E-2</c:v>
                </c:pt>
                <c:pt idx="300">
                  <c:v>3.1849629999999914E-2</c:v>
                </c:pt>
                <c:pt idx="301">
                  <c:v>3.2849629999999914E-2</c:v>
                </c:pt>
                <c:pt idx="302">
                  <c:v>3.3849629999999915E-2</c:v>
                </c:pt>
                <c:pt idx="303">
                  <c:v>3.4849629999999916E-2</c:v>
                </c:pt>
                <c:pt idx="304">
                  <c:v>3.5849629999999917E-2</c:v>
                </c:pt>
                <c:pt idx="305">
                  <c:v>3.6849629999999918E-2</c:v>
                </c:pt>
                <c:pt idx="306">
                  <c:v>3.7849629999999912E-2</c:v>
                </c:pt>
                <c:pt idx="307">
                  <c:v>3.8849629999999913E-2</c:v>
                </c:pt>
                <c:pt idx="308">
                  <c:v>3.9849629999999914E-2</c:v>
                </c:pt>
                <c:pt idx="309">
                  <c:v>4.0849629999999908E-2</c:v>
                </c:pt>
                <c:pt idx="310">
                  <c:v>4.1849629999999916E-2</c:v>
                </c:pt>
                <c:pt idx="311">
                  <c:v>4.2849629999999916E-2</c:v>
                </c:pt>
                <c:pt idx="312">
                  <c:v>4.384962999999991E-2</c:v>
                </c:pt>
                <c:pt idx="313">
                  <c:v>4.4849629999999904E-2</c:v>
                </c:pt>
                <c:pt idx="314">
                  <c:v>4.5849629999999905E-2</c:v>
                </c:pt>
                <c:pt idx="315">
                  <c:v>4.6849629999999906E-2</c:v>
                </c:pt>
                <c:pt idx="316">
                  <c:v>4.7849629999999907E-2</c:v>
                </c:pt>
                <c:pt idx="317">
                  <c:v>4.8849629999999922E-2</c:v>
                </c:pt>
                <c:pt idx="318">
                  <c:v>4.9849629999999923E-2</c:v>
                </c:pt>
                <c:pt idx="319">
                  <c:v>5.0849629999999924E-2</c:v>
                </c:pt>
                <c:pt idx="320">
                  <c:v>5.1849629999999917E-2</c:v>
                </c:pt>
                <c:pt idx="321">
                  <c:v>5.2849629999999918E-2</c:v>
                </c:pt>
                <c:pt idx="322">
                  <c:v>5.3849629999999926E-2</c:v>
                </c:pt>
                <c:pt idx="323">
                  <c:v>5.4849629999999927E-2</c:v>
                </c:pt>
                <c:pt idx="324">
                  <c:v>5.5849629999999921E-2</c:v>
                </c:pt>
                <c:pt idx="325">
                  <c:v>5.6849629999999929E-2</c:v>
                </c:pt>
                <c:pt idx="326">
                  <c:v>5.7849629999999916E-2</c:v>
                </c:pt>
                <c:pt idx="327">
                  <c:v>5.8849629999999917E-2</c:v>
                </c:pt>
                <c:pt idx="328">
                  <c:v>5.7849629999999916E-2</c:v>
                </c:pt>
                <c:pt idx="329">
                  <c:v>5.6849629999999915E-2</c:v>
                </c:pt>
                <c:pt idx="330">
                  <c:v>5.5849629999999914E-2</c:v>
                </c:pt>
                <c:pt idx="331">
                  <c:v>5.4849629999999913E-2</c:v>
                </c:pt>
                <c:pt idx="332">
                  <c:v>5.3849629999999912E-2</c:v>
                </c:pt>
                <c:pt idx="333">
                  <c:v>5.2849629999999911E-2</c:v>
                </c:pt>
                <c:pt idx="334">
                  <c:v>5.1849629999999911E-2</c:v>
                </c:pt>
                <c:pt idx="335">
                  <c:v>5.084962999999991E-2</c:v>
                </c:pt>
                <c:pt idx="336">
                  <c:v>4.9849629999999909E-2</c:v>
                </c:pt>
                <c:pt idx="337">
                  <c:v>4.8849629999999908E-2</c:v>
                </c:pt>
                <c:pt idx="338">
                  <c:v>4.7849629999999907E-2</c:v>
                </c:pt>
                <c:pt idx="339">
                  <c:v>4.6849629999999906E-2</c:v>
                </c:pt>
                <c:pt idx="340">
                  <c:v>4.5849629999999905E-2</c:v>
                </c:pt>
                <c:pt idx="341">
                  <c:v>4.4849629999999904E-2</c:v>
                </c:pt>
                <c:pt idx="342">
                  <c:v>4.3849629999999903E-2</c:v>
                </c:pt>
                <c:pt idx="343">
                  <c:v>4.2849629999999903E-2</c:v>
                </c:pt>
                <c:pt idx="344">
                  <c:v>4.1849629999999902E-2</c:v>
                </c:pt>
                <c:pt idx="345">
                  <c:v>4.0849629999999901E-2</c:v>
                </c:pt>
                <c:pt idx="346">
                  <c:v>3.98496299999999E-2</c:v>
                </c:pt>
                <c:pt idx="347">
                  <c:v>3.8849629999999899E-2</c:v>
                </c:pt>
                <c:pt idx="348">
                  <c:v>3.7849629999999898E-2</c:v>
                </c:pt>
                <c:pt idx="349">
                  <c:v>3.6849629999999897E-2</c:v>
                </c:pt>
                <c:pt idx="350">
                  <c:v>3.5849629999999903E-2</c:v>
                </c:pt>
                <c:pt idx="351">
                  <c:v>3.4849629999999902E-2</c:v>
                </c:pt>
                <c:pt idx="352">
                  <c:v>3.3849629999999901E-2</c:v>
                </c:pt>
                <c:pt idx="353">
                  <c:v>3.2849629999999901E-2</c:v>
                </c:pt>
                <c:pt idx="354">
                  <c:v>3.18496299999999E-2</c:v>
                </c:pt>
                <c:pt idx="355">
                  <c:v>3.0849629999999902E-2</c:v>
                </c:pt>
                <c:pt idx="356">
                  <c:v>2.9849629999999901E-2</c:v>
                </c:pt>
                <c:pt idx="357">
                  <c:v>2.8849629999999904E-2</c:v>
                </c:pt>
                <c:pt idx="358">
                  <c:v>2.7849629999999903E-2</c:v>
                </c:pt>
                <c:pt idx="359">
                  <c:v>2.6849629999999902E-2</c:v>
                </c:pt>
                <c:pt idx="360">
                  <c:v>2.5849629999999901E-2</c:v>
                </c:pt>
                <c:pt idx="361">
                  <c:v>2.48496299999999E-2</c:v>
                </c:pt>
                <c:pt idx="362">
                  <c:v>2.3849629999999903E-2</c:v>
                </c:pt>
                <c:pt idx="363">
                  <c:v>2.2849629999999902E-2</c:v>
                </c:pt>
                <c:pt idx="364">
                  <c:v>2.1849629999999901E-2</c:v>
                </c:pt>
                <c:pt idx="365">
                  <c:v>2.08496299999999E-2</c:v>
                </c:pt>
                <c:pt idx="366">
                  <c:v>1.9849629999999899E-2</c:v>
                </c:pt>
                <c:pt idx="367">
                  <c:v>1.8849629999999899E-2</c:v>
                </c:pt>
                <c:pt idx="368">
                  <c:v>1.7849629999999898E-2</c:v>
                </c:pt>
                <c:pt idx="369">
                  <c:v>1.6849629999999897E-2</c:v>
                </c:pt>
                <c:pt idx="370">
                  <c:v>1.7849629999999898E-2</c:v>
                </c:pt>
                <c:pt idx="371">
                  <c:v>1.8849629999999899E-2</c:v>
                </c:pt>
                <c:pt idx="372">
                  <c:v>1.9849629999999899E-2</c:v>
                </c:pt>
                <c:pt idx="373">
                  <c:v>2.0849629999999897E-2</c:v>
                </c:pt>
                <c:pt idx="374">
                  <c:v>2.1849629999999898E-2</c:v>
                </c:pt>
                <c:pt idx="375">
                  <c:v>2.2849629999999899E-2</c:v>
                </c:pt>
                <c:pt idx="376">
                  <c:v>2.38496299999999E-2</c:v>
                </c:pt>
                <c:pt idx="377">
                  <c:v>2.48496299999999E-2</c:v>
                </c:pt>
                <c:pt idx="378">
                  <c:v>2.5849629999999898E-2</c:v>
                </c:pt>
                <c:pt idx="379">
                  <c:v>2.6849629999999899E-2</c:v>
                </c:pt>
                <c:pt idx="380">
                  <c:v>2.78496299999999E-2</c:v>
                </c:pt>
                <c:pt idx="381">
                  <c:v>2.8849629999999897E-2</c:v>
                </c:pt>
                <c:pt idx="382">
                  <c:v>2.9849629999999898E-2</c:v>
                </c:pt>
                <c:pt idx="383">
                  <c:v>3.0849629999999899E-2</c:v>
                </c:pt>
                <c:pt idx="384">
                  <c:v>3.18496299999999E-2</c:v>
                </c:pt>
                <c:pt idx="385">
                  <c:v>3.2849629999999901E-2</c:v>
                </c:pt>
                <c:pt idx="386">
                  <c:v>3.3849629999999901E-2</c:v>
                </c:pt>
                <c:pt idx="387">
                  <c:v>3.4849629999999895E-2</c:v>
                </c:pt>
                <c:pt idx="388">
                  <c:v>3.5849629999999896E-2</c:v>
                </c:pt>
                <c:pt idx="389">
                  <c:v>3.6849629999999897E-2</c:v>
                </c:pt>
                <c:pt idx="390">
                  <c:v>3.7849629999999898E-2</c:v>
                </c:pt>
                <c:pt idx="391">
                  <c:v>3.8849629999999899E-2</c:v>
                </c:pt>
                <c:pt idx="392">
                  <c:v>3.98496299999999E-2</c:v>
                </c:pt>
                <c:pt idx="393">
                  <c:v>4.0849629999999901E-2</c:v>
                </c:pt>
                <c:pt idx="394">
                  <c:v>4.1849629999999895E-2</c:v>
                </c:pt>
                <c:pt idx="395">
                  <c:v>4.2849629999999896E-2</c:v>
                </c:pt>
                <c:pt idx="396">
                  <c:v>4.3849629999999896E-2</c:v>
                </c:pt>
                <c:pt idx="397">
                  <c:v>4.4849629999999904E-2</c:v>
                </c:pt>
                <c:pt idx="398">
                  <c:v>4.5849629999999905E-2</c:v>
                </c:pt>
                <c:pt idx="399">
                  <c:v>4.6849629999999899E-2</c:v>
                </c:pt>
                <c:pt idx="400">
                  <c:v>4.7849629999999893E-2</c:v>
                </c:pt>
                <c:pt idx="401">
                  <c:v>4.8849629999999894E-2</c:v>
                </c:pt>
                <c:pt idx="402">
                  <c:v>4.9849629999999895E-2</c:v>
                </c:pt>
                <c:pt idx="403">
                  <c:v>5.0849629999999896E-2</c:v>
                </c:pt>
                <c:pt idx="404">
                  <c:v>5.184962999999989E-2</c:v>
                </c:pt>
                <c:pt idx="405">
                  <c:v>5.2849629999999884E-2</c:v>
                </c:pt>
                <c:pt idx="406">
                  <c:v>5.3849629999999898E-2</c:v>
                </c:pt>
                <c:pt idx="407">
                  <c:v>5.4849629999999899E-2</c:v>
                </c:pt>
                <c:pt idx="408">
                  <c:v>5.5849629999999893E-2</c:v>
                </c:pt>
                <c:pt idx="409">
                  <c:v>5.6849629999999894E-2</c:v>
                </c:pt>
                <c:pt idx="410">
                  <c:v>5.7849629999999888E-2</c:v>
                </c:pt>
                <c:pt idx="411">
                  <c:v>5.8849629999999889E-2</c:v>
                </c:pt>
                <c:pt idx="412">
                  <c:v>5.7849629999999888E-2</c:v>
                </c:pt>
                <c:pt idx="413">
                  <c:v>5.6849629999999894E-2</c:v>
                </c:pt>
                <c:pt idx="414">
                  <c:v>5.5849629999999893E-2</c:v>
                </c:pt>
                <c:pt idx="415">
                  <c:v>5.4849629999999892E-2</c:v>
                </c:pt>
                <c:pt idx="416">
                  <c:v>5.3849629999999891E-2</c:v>
                </c:pt>
                <c:pt idx="417">
                  <c:v>5.2849629999999891E-2</c:v>
                </c:pt>
                <c:pt idx="418">
                  <c:v>5.184962999999989E-2</c:v>
                </c:pt>
                <c:pt idx="419">
                  <c:v>5.0849629999999889E-2</c:v>
                </c:pt>
                <c:pt idx="420">
                  <c:v>4.9849629999999888E-2</c:v>
                </c:pt>
                <c:pt idx="421">
                  <c:v>4.8849629999999887E-2</c:v>
                </c:pt>
                <c:pt idx="422">
                  <c:v>4.7849629999999886E-2</c:v>
                </c:pt>
                <c:pt idx="423">
                  <c:v>4.6849629999999885E-2</c:v>
                </c:pt>
                <c:pt idx="424">
                  <c:v>4.5849629999999884E-2</c:v>
                </c:pt>
                <c:pt idx="425">
                  <c:v>4.4849629999999883E-2</c:v>
                </c:pt>
                <c:pt idx="426">
                  <c:v>4.3849629999999883E-2</c:v>
                </c:pt>
                <c:pt idx="427">
                  <c:v>4.2849629999999882E-2</c:v>
                </c:pt>
                <c:pt idx="428">
                  <c:v>4.1849629999999881E-2</c:v>
                </c:pt>
                <c:pt idx="429">
                  <c:v>4.084962999999988E-2</c:v>
                </c:pt>
                <c:pt idx="430">
                  <c:v>3.9849629999999879E-2</c:v>
                </c:pt>
                <c:pt idx="431">
                  <c:v>3.8849629999999878E-2</c:v>
                </c:pt>
                <c:pt idx="432">
                  <c:v>3.7849629999999884E-2</c:v>
                </c:pt>
                <c:pt idx="433">
                  <c:v>3.6849629999999883E-2</c:v>
                </c:pt>
                <c:pt idx="434">
                  <c:v>3.5849629999999882E-2</c:v>
                </c:pt>
                <c:pt idx="435">
                  <c:v>3.4849629999999882E-2</c:v>
                </c:pt>
                <c:pt idx="436">
                  <c:v>3.3849629999999881E-2</c:v>
                </c:pt>
                <c:pt idx="437">
                  <c:v>3.284962999999988E-2</c:v>
                </c:pt>
                <c:pt idx="438">
                  <c:v>3.1849629999999879E-2</c:v>
                </c:pt>
                <c:pt idx="439">
                  <c:v>3.0849629999999881E-2</c:v>
                </c:pt>
                <c:pt idx="440">
                  <c:v>2.9849629999999881E-2</c:v>
                </c:pt>
                <c:pt idx="441">
                  <c:v>2.884962999999988E-2</c:v>
                </c:pt>
                <c:pt idx="442">
                  <c:v>2.7849629999999882E-2</c:v>
                </c:pt>
                <c:pt idx="443">
                  <c:v>2.6849629999999881E-2</c:v>
                </c:pt>
                <c:pt idx="444">
                  <c:v>2.584962999999988E-2</c:v>
                </c:pt>
                <c:pt idx="445">
                  <c:v>2.484962999999988E-2</c:v>
                </c:pt>
                <c:pt idx="446">
                  <c:v>2.3849629999999879E-2</c:v>
                </c:pt>
                <c:pt idx="447">
                  <c:v>2.2849629999999878E-2</c:v>
                </c:pt>
                <c:pt idx="448">
                  <c:v>2.1849629999999877E-2</c:v>
                </c:pt>
                <c:pt idx="449">
                  <c:v>2.0849629999999876E-2</c:v>
                </c:pt>
                <c:pt idx="450">
                  <c:v>1.9849629999999875E-2</c:v>
                </c:pt>
                <c:pt idx="451">
                  <c:v>1.8849629999999874E-2</c:v>
                </c:pt>
                <c:pt idx="452">
                  <c:v>1.7849629999999873E-2</c:v>
                </c:pt>
                <c:pt idx="453">
                  <c:v>1.6849629999999872E-2</c:v>
                </c:pt>
                <c:pt idx="454">
                  <c:v>1.784962999999987E-2</c:v>
                </c:pt>
                <c:pt idx="455">
                  <c:v>1.8849629999999871E-2</c:v>
                </c:pt>
                <c:pt idx="456">
                  <c:v>1.9849629999999872E-2</c:v>
                </c:pt>
                <c:pt idx="457">
                  <c:v>2.0849629999999873E-2</c:v>
                </c:pt>
                <c:pt idx="458">
                  <c:v>2.1849629999999873E-2</c:v>
                </c:pt>
                <c:pt idx="459">
                  <c:v>2.2849629999999874E-2</c:v>
                </c:pt>
                <c:pt idx="460">
                  <c:v>2.3849629999999872E-2</c:v>
                </c:pt>
                <c:pt idx="461">
                  <c:v>2.4849629999999873E-2</c:v>
                </c:pt>
                <c:pt idx="462">
                  <c:v>2.5849629999999874E-2</c:v>
                </c:pt>
                <c:pt idx="463">
                  <c:v>2.6849629999999874E-2</c:v>
                </c:pt>
                <c:pt idx="464">
                  <c:v>2.7849629999999875E-2</c:v>
                </c:pt>
                <c:pt idx="465">
                  <c:v>2.8849629999999873E-2</c:v>
                </c:pt>
                <c:pt idx="466">
                  <c:v>2.9849629999999874E-2</c:v>
                </c:pt>
                <c:pt idx="467">
                  <c:v>3.0849629999999875E-2</c:v>
                </c:pt>
                <c:pt idx="468">
                  <c:v>3.1849629999999872E-2</c:v>
                </c:pt>
                <c:pt idx="469">
                  <c:v>3.2849629999999873E-2</c:v>
                </c:pt>
                <c:pt idx="470">
                  <c:v>3.3849629999999874E-2</c:v>
                </c:pt>
                <c:pt idx="471">
                  <c:v>3.4849629999999875E-2</c:v>
                </c:pt>
                <c:pt idx="472">
                  <c:v>3.5849629999999875E-2</c:v>
                </c:pt>
                <c:pt idx="473">
                  <c:v>3.6849629999999876E-2</c:v>
                </c:pt>
                <c:pt idx="474">
                  <c:v>3.784962999999987E-2</c:v>
                </c:pt>
                <c:pt idx="475">
                  <c:v>3.8849629999999871E-2</c:v>
                </c:pt>
                <c:pt idx="476">
                  <c:v>3.9849629999999872E-2</c:v>
                </c:pt>
                <c:pt idx="477">
                  <c:v>4.0849629999999873E-2</c:v>
                </c:pt>
                <c:pt idx="478">
                  <c:v>4.1849629999999874E-2</c:v>
                </c:pt>
                <c:pt idx="479">
                  <c:v>4.2849629999999875E-2</c:v>
                </c:pt>
                <c:pt idx="480">
                  <c:v>4.3849629999999876E-2</c:v>
                </c:pt>
                <c:pt idx="481">
                  <c:v>4.484962999999987E-2</c:v>
                </c:pt>
                <c:pt idx="482">
                  <c:v>4.584962999999987E-2</c:v>
                </c:pt>
                <c:pt idx="483">
                  <c:v>4.6849629999999871E-2</c:v>
                </c:pt>
                <c:pt idx="484">
                  <c:v>4.7849629999999879E-2</c:v>
                </c:pt>
                <c:pt idx="485">
                  <c:v>4.884962999999988E-2</c:v>
                </c:pt>
                <c:pt idx="486">
                  <c:v>4.9849629999999874E-2</c:v>
                </c:pt>
                <c:pt idx="487">
                  <c:v>5.0849629999999868E-2</c:v>
                </c:pt>
                <c:pt idx="488">
                  <c:v>5.1849629999999869E-2</c:v>
                </c:pt>
                <c:pt idx="489">
                  <c:v>5.284962999999987E-2</c:v>
                </c:pt>
                <c:pt idx="490">
                  <c:v>5.3849629999999878E-2</c:v>
                </c:pt>
                <c:pt idx="491">
                  <c:v>5.4849629999999872E-2</c:v>
                </c:pt>
                <c:pt idx="492">
                  <c:v>5.5849629999999879E-2</c:v>
                </c:pt>
                <c:pt idx="493">
                  <c:v>5.6849629999999873E-2</c:v>
                </c:pt>
                <c:pt idx="494">
                  <c:v>5.7849629999999874E-2</c:v>
                </c:pt>
                <c:pt idx="495">
                  <c:v>5.8849629999999875E-2</c:v>
                </c:pt>
                <c:pt idx="496">
                  <c:v>5.7849629999999874E-2</c:v>
                </c:pt>
                <c:pt idx="497">
                  <c:v>5.6849629999999873E-2</c:v>
                </c:pt>
                <c:pt idx="498">
                  <c:v>5.5849629999999872E-2</c:v>
                </c:pt>
                <c:pt idx="499">
                  <c:v>5.4849629999999872E-2</c:v>
                </c:pt>
                <c:pt idx="500">
                  <c:v>5.3849629999999871E-2</c:v>
                </c:pt>
                <c:pt idx="501">
                  <c:v>5.284962999999987E-2</c:v>
                </c:pt>
                <c:pt idx="502">
                  <c:v>5.1849629999999869E-2</c:v>
                </c:pt>
                <c:pt idx="503">
                  <c:v>5.0849629999999868E-2</c:v>
                </c:pt>
                <c:pt idx="504">
                  <c:v>4.9849629999999867E-2</c:v>
                </c:pt>
                <c:pt idx="505">
                  <c:v>4.8849629999999866E-2</c:v>
                </c:pt>
                <c:pt idx="506">
                  <c:v>4.7849629999999865E-2</c:v>
                </c:pt>
                <c:pt idx="507">
                  <c:v>4.6849629999999864E-2</c:v>
                </c:pt>
                <c:pt idx="508">
                  <c:v>4.5849629999999864E-2</c:v>
                </c:pt>
                <c:pt idx="509">
                  <c:v>4.4849629999999863E-2</c:v>
                </c:pt>
                <c:pt idx="510">
                  <c:v>4.3849629999999862E-2</c:v>
                </c:pt>
                <c:pt idx="511">
                  <c:v>4.2849629999999861E-2</c:v>
                </c:pt>
                <c:pt idx="512">
                  <c:v>4.184962999999986E-2</c:v>
                </c:pt>
                <c:pt idx="513">
                  <c:v>4.0849629999999859E-2</c:v>
                </c:pt>
                <c:pt idx="514">
                  <c:v>3.9849629999999865E-2</c:v>
                </c:pt>
                <c:pt idx="515">
                  <c:v>3.8849629999999864E-2</c:v>
                </c:pt>
                <c:pt idx="516">
                  <c:v>3.7849629999999863E-2</c:v>
                </c:pt>
                <c:pt idx="517">
                  <c:v>3.6849629999999862E-2</c:v>
                </c:pt>
                <c:pt idx="518">
                  <c:v>3.5849629999999862E-2</c:v>
                </c:pt>
                <c:pt idx="519">
                  <c:v>3.4849629999999861E-2</c:v>
                </c:pt>
                <c:pt idx="520">
                  <c:v>3.384962999999986E-2</c:v>
                </c:pt>
                <c:pt idx="521">
                  <c:v>3.2849629999999866E-2</c:v>
                </c:pt>
                <c:pt idx="522">
                  <c:v>3.1849629999999865E-2</c:v>
                </c:pt>
                <c:pt idx="523">
                  <c:v>3.0849629999999864E-2</c:v>
                </c:pt>
                <c:pt idx="524">
                  <c:v>2.9849629999999863E-2</c:v>
                </c:pt>
                <c:pt idx="525">
                  <c:v>2.8849629999999862E-2</c:v>
                </c:pt>
                <c:pt idx="526">
                  <c:v>2.7849629999999861E-2</c:v>
                </c:pt>
                <c:pt idx="527">
                  <c:v>2.6849629999999864E-2</c:v>
                </c:pt>
                <c:pt idx="528">
                  <c:v>2.5849629999999863E-2</c:v>
                </c:pt>
                <c:pt idx="529">
                  <c:v>2.4849629999999862E-2</c:v>
                </c:pt>
                <c:pt idx="530">
                  <c:v>2.3849629999999865E-2</c:v>
                </c:pt>
                <c:pt idx="531">
                  <c:v>2.2849629999999864E-2</c:v>
                </c:pt>
                <c:pt idx="532">
                  <c:v>2.1849629999999863E-2</c:v>
                </c:pt>
                <c:pt idx="533">
                  <c:v>2.0849629999999862E-2</c:v>
                </c:pt>
                <c:pt idx="534">
                  <c:v>1.9849629999999861E-2</c:v>
                </c:pt>
                <c:pt idx="535">
                  <c:v>1.884962999999986E-2</c:v>
                </c:pt>
                <c:pt idx="536">
                  <c:v>1.7849629999999859E-2</c:v>
                </c:pt>
                <c:pt idx="537">
                  <c:v>1.6849629999999859E-2</c:v>
                </c:pt>
                <c:pt idx="538">
                  <c:v>1.7849629999999859E-2</c:v>
                </c:pt>
                <c:pt idx="539">
                  <c:v>1.884962999999986E-2</c:v>
                </c:pt>
                <c:pt idx="540">
                  <c:v>1.9849629999999861E-2</c:v>
                </c:pt>
                <c:pt idx="541">
                  <c:v>2.0849629999999862E-2</c:v>
                </c:pt>
                <c:pt idx="542">
                  <c:v>2.1849629999999863E-2</c:v>
                </c:pt>
                <c:pt idx="543">
                  <c:v>2.2849629999999864E-2</c:v>
                </c:pt>
                <c:pt idx="544">
                  <c:v>2.3849629999999865E-2</c:v>
                </c:pt>
                <c:pt idx="545">
                  <c:v>2.4849629999999866E-2</c:v>
                </c:pt>
                <c:pt idx="546">
                  <c:v>2.5849629999999867E-2</c:v>
                </c:pt>
                <c:pt idx="547">
                  <c:v>2.6849629999999864E-2</c:v>
                </c:pt>
                <c:pt idx="548">
                  <c:v>2.7849629999999865E-2</c:v>
                </c:pt>
                <c:pt idx="549">
                  <c:v>2.8849629999999866E-2</c:v>
                </c:pt>
                <c:pt idx="550">
                  <c:v>2.9849629999999863E-2</c:v>
                </c:pt>
                <c:pt idx="551">
                  <c:v>3.0849629999999864E-2</c:v>
                </c:pt>
                <c:pt idx="552">
                  <c:v>3.1849629999999865E-2</c:v>
                </c:pt>
                <c:pt idx="553">
                  <c:v>3.2849629999999866E-2</c:v>
                </c:pt>
                <c:pt idx="554">
                  <c:v>3.3849629999999867E-2</c:v>
                </c:pt>
                <c:pt idx="555">
                  <c:v>3.4849629999999868E-2</c:v>
                </c:pt>
                <c:pt idx="556">
                  <c:v>3.5849629999999869E-2</c:v>
                </c:pt>
                <c:pt idx="557">
                  <c:v>3.6849629999999869E-2</c:v>
                </c:pt>
                <c:pt idx="558">
                  <c:v>3.7849629999999863E-2</c:v>
                </c:pt>
                <c:pt idx="559">
                  <c:v>3.8849629999999864E-2</c:v>
                </c:pt>
                <c:pt idx="560">
                  <c:v>3.9849629999999865E-2</c:v>
                </c:pt>
                <c:pt idx="561">
                  <c:v>4.0849629999999866E-2</c:v>
                </c:pt>
                <c:pt idx="562">
                  <c:v>4.1849629999999867E-2</c:v>
                </c:pt>
                <c:pt idx="563">
                  <c:v>4.2849629999999868E-2</c:v>
                </c:pt>
                <c:pt idx="564">
                  <c:v>4.3849629999999862E-2</c:v>
                </c:pt>
                <c:pt idx="565">
                  <c:v>4.484962999999987E-2</c:v>
                </c:pt>
                <c:pt idx="566">
                  <c:v>4.5849629999999864E-2</c:v>
                </c:pt>
                <c:pt idx="567">
                  <c:v>4.6849629999999871E-2</c:v>
                </c:pt>
                <c:pt idx="568">
                  <c:v>4.7849629999999872E-2</c:v>
                </c:pt>
                <c:pt idx="569">
                  <c:v>4.884962999999988E-2</c:v>
                </c:pt>
                <c:pt idx="570">
                  <c:v>4.9849629999999881E-2</c:v>
                </c:pt>
                <c:pt idx="571">
                  <c:v>5.0849629999999882E-2</c:v>
                </c:pt>
                <c:pt idx="572">
                  <c:v>5.1849629999999883E-2</c:v>
                </c:pt>
                <c:pt idx="573">
                  <c:v>5.2849629999999884E-2</c:v>
                </c:pt>
                <c:pt idx="574">
                  <c:v>5.3849629999999878E-2</c:v>
                </c:pt>
                <c:pt idx="575">
                  <c:v>5.4849629999999885E-2</c:v>
                </c:pt>
                <c:pt idx="576">
                  <c:v>5.5849629999999886E-2</c:v>
                </c:pt>
                <c:pt idx="577">
                  <c:v>5.684962999999988E-2</c:v>
                </c:pt>
                <c:pt idx="578">
                  <c:v>5.7849629999999881E-2</c:v>
                </c:pt>
                <c:pt idx="579">
                  <c:v>5.8849629999999889E-2</c:v>
                </c:pt>
                <c:pt idx="580">
                  <c:v>5.984962999999989E-2</c:v>
                </c:pt>
                <c:pt idx="581">
                  <c:v>5.8849629999999889E-2</c:v>
                </c:pt>
                <c:pt idx="582">
                  <c:v>5.7849629999999888E-2</c:v>
                </c:pt>
                <c:pt idx="583">
                  <c:v>5.6849629999999887E-2</c:v>
                </c:pt>
                <c:pt idx="584">
                  <c:v>5.5849629999999886E-2</c:v>
                </c:pt>
                <c:pt idx="585">
                  <c:v>5.4849629999999885E-2</c:v>
                </c:pt>
                <c:pt idx="586">
                  <c:v>5.3849629999999885E-2</c:v>
                </c:pt>
                <c:pt idx="587">
                  <c:v>5.2849629999999884E-2</c:v>
                </c:pt>
                <c:pt idx="588">
                  <c:v>5.1849629999999883E-2</c:v>
                </c:pt>
                <c:pt idx="589">
                  <c:v>5.0849629999999882E-2</c:v>
                </c:pt>
                <c:pt idx="590">
                  <c:v>4.9849629999999881E-2</c:v>
                </c:pt>
                <c:pt idx="591">
                  <c:v>4.884962999999988E-2</c:v>
                </c:pt>
                <c:pt idx="592">
                  <c:v>4.7849629999999879E-2</c:v>
                </c:pt>
                <c:pt idx="593">
                  <c:v>4.6849629999999878E-2</c:v>
                </c:pt>
                <c:pt idx="594">
                  <c:v>4.5849629999999877E-2</c:v>
                </c:pt>
                <c:pt idx="595">
                  <c:v>4.4849629999999877E-2</c:v>
                </c:pt>
                <c:pt idx="596">
                  <c:v>4.3849629999999883E-2</c:v>
                </c:pt>
                <c:pt idx="597">
                  <c:v>4.2849629999999882E-2</c:v>
                </c:pt>
                <c:pt idx="598">
                  <c:v>4.1849629999999888E-2</c:v>
                </c:pt>
                <c:pt idx="599">
                  <c:v>4.0849629999999887E-2</c:v>
                </c:pt>
                <c:pt idx="600">
                  <c:v>3.9849629999999886E-2</c:v>
                </c:pt>
                <c:pt idx="601">
                  <c:v>3.8849629999999885E-2</c:v>
                </c:pt>
                <c:pt idx="602">
                  <c:v>3.7849629999999884E-2</c:v>
                </c:pt>
                <c:pt idx="603">
                  <c:v>3.6849629999999883E-2</c:v>
                </c:pt>
                <c:pt idx="604">
                  <c:v>3.5849629999999882E-2</c:v>
                </c:pt>
                <c:pt idx="605">
                  <c:v>3.4849629999999888E-2</c:v>
                </c:pt>
                <c:pt idx="606">
                  <c:v>3.3849629999999888E-2</c:v>
                </c:pt>
                <c:pt idx="607">
                  <c:v>3.2849629999999887E-2</c:v>
                </c:pt>
                <c:pt idx="608">
                  <c:v>3.1849629999999886E-2</c:v>
                </c:pt>
                <c:pt idx="609">
                  <c:v>3.0849629999999885E-2</c:v>
                </c:pt>
                <c:pt idx="610">
                  <c:v>2.9849629999999884E-2</c:v>
                </c:pt>
                <c:pt idx="611">
                  <c:v>2.8849629999999887E-2</c:v>
                </c:pt>
                <c:pt idx="612">
                  <c:v>2.7849629999999886E-2</c:v>
                </c:pt>
                <c:pt idx="613">
                  <c:v>2.6849629999999885E-2</c:v>
                </c:pt>
                <c:pt idx="614">
                  <c:v>2.5849629999999887E-2</c:v>
                </c:pt>
                <c:pt idx="615">
                  <c:v>2.4849629999999887E-2</c:v>
                </c:pt>
                <c:pt idx="616">
                  <c:v>2.3849629999999886E-2</c:v>
                </c:pt>
                <c:pt idx="617">
                  <c:v>2.2849629999999885E-2</c:v>
                </c:pt>
                <c:pt idx="618">
                  <c:v>2.1849629999999884E-2</c:v>
                </c:pt>
                <c:pt idx="619">
                  <c:v>2.0849629999999883E-2</c:v>
                </c:pt>
                <c:pt idx="620">
                  <c:v>1.9849629999999882E-2</c:v>
                </c:pt>
                <c:pt idx="621">
                  <c:v>1.8849629999999881E-2</c:v>
                </c:pt>
                <c:pt idx="622">
                  <c:v>1.784962999999988E-2</c:v>
                </c:pt>
                <c:pt idx="623">
                  <c:v>1.6849629999999879E-2</c:v>
                </c:pt>
                <c:pt idx="624">
                  <c:v>1.784962999999988E-2</c:v>
                </c:pt>
                <c:pt idx="625">
                  <c:v>1.8849629999999881E-2</c:v>
                </c:pt>
                <c:pt idx="626">
                  <c:v>1.9849629999999882E-2</c:v>
                </c:pt>
                <c:pt idx="627">
                  <c:v>2.0849629999999883E-2</c:v>
                </c:pt>
                <c:pt idx="628">
                  <c:v>2.1849629999999884E-2</c:v>
                </c:pt>
                <c:pt idx="629">
                  <c:v>2.2849629999999885E-2</c:v>
                </c:pt>
                <c:pt idx="630">
                  <c:v>2.3849629999999886E-2</c:v>
                </c:pt>
                <c:pt idx="631">
                  <c:v>2.4849629999999887E-2</c:v>
                </c:pt>
                <c:pt idx="632">
                  <c:v>2.5849629999999887E-2</c:v>
                </c:pt>
                <c:pt idx="633">
                  <c:v>2.6849629999999888E-2</c:v>
                </c:pt>
                <c:pt idx="634">
                  <c:v>2.7849629999999889E-2</c:v>
                </c:pt>
                <c:pt idx="635">
                  <c:v>2.8849629999999887E-2</c:v>
                </c:pt>
                <c:pt idx="636">
                  <c:v>2.9849629999999888E-2</c:v>
                </c:pt>
                <c:pt idx="637">
                  <c:v>3.0849629999999888E-2</c:v>
                </c:pt>
                <c:pt idx="638">
                  <c:v>3.1849629999999886E-2</c:v>
                </c:pt>
                <c:pt idx="639">
                  <c:v>3.2849629999999887E-2</c:v>
                </c:pt>
                <c:pt idx="640">
                  <c:v>3.3849629999999888E-2</c:v>
                </c:pt>
                <c:pt idx="641">
                  <c:v>3.4849629999999888E-2</c:v>
                </c:pt>
                <c:pt idx="642">
                  <c:v>3.5849629999999889E-2</c:v>
                </c:pt>
                <c:pt idx="643">
                  <c:v>3.684962999999989E-2</c:v>
                </c:pt>
                <c:pt idx="644">
                  <c:v>3.7849629999999891E-2</c:v>
                </c:pt>
                <c:pt idx="645">
                  <c:v>3.8849629999999892E-2</c:v>
                </c:pt>
                <c:pt idx="646">
                  <c:v>3.9849629999999893E-2</c:v>
                </c:pt>
                <c:pt idx="647">
                  <c:v>4.0849629999999887E-2</c:v>
                </c:pt>
                <c:pt idx="648">
                  <c:v>4.1849629999999888E-2</c:v>
                </c:pt>
                <c:pt idx="649">
                  <c:v>4.2849629999999889E-2</c:v>
                </c:pt>
                <c:pt idx="650">
                  <c:v>4.384962999999989E-2</c:v>
                </c:pt>
                <c:pt idx="651">
                  <c:v>4.484962999999989E-2</c:v>
                </c:pt>
                <c:pt idx="652">
                  <c:v>4.5849629999999891E-2</c:v>
                </c:pt>
                <c:pt idx="653">
                  <c:v>4.6849629999999885E-2</c:v>
                </c:pt>
                <c:pt idx="654">
                  <c:v>4.7849629999999879E-2</c:v>
                </c:pt>
                <c:pt idx="655">
                  <c:v>4.884962999999988E-2</c:v>
                </c:pt>
                <c:pt idx="656">
                  <c:v>4.9849629999999881E-2</c:v>
                </c:pt>
                <c:pt idx="657">
                  <c:v>5.0849629999999875E-2</c:v>
                </c:pt>
                <c:pt idx="658">
                  <c:v>5.1849629999999869E-2</c:v>
                </c:pt>
                <c:pt idx="659">
                  <c:v>5.284962999999987E-2</c:v>
                </c:pt>
                <c:pt idx="660">
                  <c:v>5.3849629999999871E-2</c:v>
                </c:pt>
                <c:pt idx="661">
                  <c:v>5.4849629999999858E-2</c:v>
                </c:pt>
                <c:pt idx="662">
                  <c:v>5.5849629999999859E-2</c:v>
                </c:pt>
                <c:pt idx="663">
                  <c:v>5.6849629999999859E-2</c:v>
                </c:pt>
                <c:pt idx="664">
                  <c:v>5.7849629999999853E-2</c:v>
                </c:pt>
                <c:pt idx="665">
                  <c:v>5.8849629999999861E-2</c:v>
                </c:pt>
                <c:pt idx="666">
                  <c:v>5.9849629999999869E-2</c:v>
                </c:pt>
                <c:pt idx="667">
                  <c:v>5.8849629999999868E-2</c:v>
                </c:pt>
                <c:pt idx="668">
                  <c:v>5.7849629999999874E-2</c:v>
                </c:pt>
                <c:pt idx="669">
                  <c:v>5.6849629999999873E-2</c:v>
                </c:pt>
                <c:pt idx="670">
                  <c:v>5.5849629999999872E-2</c:v>
                </c:pt>
                <c:pt idx="671">
                  <c:v>5.4849629999999872E-2</c:v>
                </c:pt>
                <c:pt idx="672">
                  <c:v>5.3849629999999871E-2</c:v>
                </c:pt>
                <c:pt idx="673">
                  <c:v>5.284962999999987E-2</c:v>
                </c:pt>
                <c:pt idx="674">
                  <c:v>5.1849629999999869E-2</c:v>
                </c:pt>
                <c:pt idx="675">
                  <c:v>5.0849629999999868E-2</c:v>
                </c:pt>
                <c:pt idx="676">
                  <c:v>4.9849629999999867E-2</c:v>
                </c:pt>
                <c:pt idx="677">
                  <c:v>4.8849629999999866E-2</c:v>
                </c:pt>
                <c:pt idx="678">
                  <c:v>4.7849629999999865E-2</c:v>
                </c:pt>
                <c:pt idx="679">
                  <c:v>4.6849629999999864E-2</c:v>
                </c:pt>
                <c:pt idx="680">
                  <c:v>4.5849629999999864E-2</c:v>
                </c:pt>
                <c:pt idx="681">
                  <c:v>4.4849629999999863E-2</c:v>
                </c:pt>
                <c:pt idx="682">
                  <c:v>4.3849629999999862E-2</c:v>
                </c:pt>
                <c:pt idx="683">
                  <c:v>4.2849629999999861E-2</c:v>
                </c:pt>
                <c:pt idx="684">
                  <c:v>4.184962999999986E-2</c:v>
                </c:pt>
                <c:pt idx="685">
                  <c:v>4.0849629999999859E-2</c:v>
                </c:pt>
                <c:pt idx="686">
                  <c:v>3.9849629999999858E-2</c:v>
                </c:pt>
                <c:pt idx="687">
                  <c:v>3.8849629999999857E-2</c:v>
                </c:pt>
                <c:pt idx="688">
                  <c:v>3.7849629999999856E-2</c:v>
                </c:pt>
                <c:pt idx="689">
                  <c:v>3.6849629999999862E-2</c:v>
                </c:pt>
                <c:pt idx="690">
                  <c:v>3.5849629999999862E-2</c:v>
                </c:pt>
                <c:pt idx="691">
                  <c:v>3.4849629999999861E-2</c:v>
                </c:pt>
                <c:pt idx="692">
                  <c:v>3.384962999999986E-2</c:v>
                </c:pt>
                <c:pt idx="693">
                  <c:v>3.2849629999999859E-2</c:v>
                </c:pt>
                <c:pt idx="694">
                  <c:v>3.1849629999999858E-2</c:v>
                </c:pt>
                <c:pt idx="695">
                  <c:v>3.0849629999999861E-2</c:v>
                </c:pt>
                <c:pt idx="696">
                  <c:v>2.984962999999986E-2</c:v>
                </c:pt>
                <c:pt idx="697">
                  <c:v>2.8849629999999866E-2</c:v>
                </c:pt>
                <c:pt idx="698">
                  <c:v>2.7849629999999872E-2</c:v>
                </c:pt>
                <c:pt idx="699">
                  <c:v>2.6849629999999867E-2</c:v>
                </c:pt>
                <c:pt idx="700">
                  <c:v>2.5849629999999863E-2</c:v>
                </c:pt>
                <c:pt idx="701">
                  <c:v>2.4849629999999859E-2</c:v>
                </c:pt>
                <c:pt idx="702">
                  <c:v>2.3849629999999854E-2</c:v>
                </c:pt>
                <c:pt idx="703">
                  <c:v>2.284962999999985E-2</c:v>
                </c:pt>
                <c:pt idx="704">
                  <c:v>2.1849629999999846E-2</c:v>
                </c:pt>
                <c:pt idx="705">
                  <c:v>2.0849629999999841E-2</c:v>
                </c:pt>
                <c:pt idx="706">
                  <c:v>1.9849629999999837E-2</c:v>
                </c:pt>
                <c:pt idx="707">
                  <c:v>1.8849629999999833E-2</c:v>
                </c:pt>
                <c:pt idx="708">
                  <c:v>1.7849629999999828E-2</c:v>
                </c:pt>
                <c:pt idx="709">
                  <c:v>1.6849629999999824E-2</c:v>
                </c:pt>
                <c:pt idx="710">
                  <c:v>1.7849629999999825E-2</c:v>
                </c:pt>
                <c:pt idx="711">
                  <c:v>1.8849629999999826E-2</c:v>
                </c:pt>
                <c:pt idx="712">
                  <c:v>1.9849629999999827E-2</c:v>
                </c:pt>
                <c:pt idx="713">
                  <c:v>2.0849629999999827E-2</c:v>
                </c:pt>
                <c:pt idx="714">
                  <c:v>2.1849629999999828E-2</c:v>
                </c:pt>
                <c:pt idx="715">
                  <c:v>2.2849629999999829E-2</c:v>
                </c:pt>
                <c:pt idx="716">
                  <c:v>2.384962999999983E-2</c:v>
                </c:pt>
                <c:pt idx="717">
                  <c:v>2.4849629999999831E-2</c:v>
                </c:pt>
                <c:pt idx="718">
                  <c:v>2.5849629999999832E-2</c:v>
                </c:pt>
                <c:pt idx="719">
                  <c:v>2.6849629999999833E-2</c:v>
                </c:pt>
                <c:pt idx="720">
                  <c:v>2.7849629999999834E-2</c:v>
                </c:pt>
              </c:numCache>
            </c:numRef>
          </c:xVal>
          <c:yVal>
            <c:numRef>
              <c:f>'NiTi AM'!$V$111:$V$831</c:f>
              <c:numCache>
                <c:formatCode>0.0</c:formatCode>
                <c:ptCount val="721"/>
                <c:pt idx="0">
                  <c:v>-194.32065818012708</c:v>
                </c:pt>
                <c:pt idx="1">
                  <c:v>-136.36650924028712</c:v>
                </c:pt>
                <c:pt idx="2">
                  <c:v>-78.412360300447133</c:v>
                </c:pt>
                <c:pt idx="3">
                  <c:v>-20.458211360607152</c:v>
                </c:pt>
                <c:pt idx="4">
                  <c:v>33.166076481392878</c:v>
                </c:pt>
                <c:pt idx="5">
                  <c:v>90.475439771392871</c:v>
                </c:pt>
                <c:pt idx="6">
                  <c:v>148.01084731139289</c:v>
                </c:pt>
                <c:pt idx="7">
                  <c:v>205.77492413139288</c:v>
                </c:pt>
                <c:pt idx="8">
                  <c:v>263.72907307123285</c:v>
                </c:pt>
                <c:pt idx="9">
                  <c:v>319.28530471139288</c:v>
                </c:pt>
                <c:pt idx="10">
                  <c:v>377.23945365123285</c:v>
                </c:pt>
                <c:pt idx="11">
                  <c:v>430.87131967139283</c:v>
                </c:pt>
                <c:pt idx="12">
                  <c:v>439.09131967139285</c:v>
                </c:pt>
                <c:pt idx="13">
                  <c:v>452.60831967139285</c:v>
                </c:pt>
                <c:pt idx="14">
                  <c:v>465.22531967139287</c:v>
                </c:pt>
                <c:pt idx="15">
                  <c:v>471.61731967139286</c:v>
                </c:pt>
                <c:pt idx="16">
                  <c:v>484.59731967139282</c:v>
                </c:pt>
                <c:pt idx="17">
                  <c:v>497.60531967139286</c:v>
                </c:pt>
                <c:pt idx="18">
                  <c:v>503.94831967139282</c:v>
                </c:pt>
                <c:pt idx="19">
                  <c:v>516.87031967139285</c:v>
                </c:pt>
                <c:pt idx="20">
                  <c:v>529.82231967139285</c:v>
                </c:pt>
                <c:pt idx="21">
                  <c:v>536.25831967139277</c:v>
                </c:pt>
                <c:pt idx="22">
                  <c:v>546.63809732293873</c:v>
                </c:pt>
                <c:pt idx="23">
                  <c:v>557.96201199843688</c:v>
                </c:pt>
                <c:pt idx="24">
                  <c:v>565.19316795219129</c:v>
                </c:pt>
                <c:pt idx="25">
                  <c:v>571.64589641060729</c:v>
                </c:pt>
                <c:pt idx="26">
                  <c:v>578.13906053455673</c:v>
                </c:pt>
                <c:pt idx="27">
                  <c:v>588.90725611402866</c:v>
                </c:pt>
                <c:pt idx="28">
                  <c:v>596.11393688244971</c:v>
                </c:pt>
                <c:pt idx="29">
                  <c:v>602.64395437147027</c:v>
                </c:pt>
                <c:pt idx="30">
                  <c:v>613.7188208225574</c:v>
                </c:pt>
                <c:pt idx="31">
                  <c:v>620.89330494476485</c:v>
                </c:pt>
                <c:pt idx="32">
                  <c:v>627.29031318363241</c:v>
                </c:pt>
                <c:pt idx="33">
                  <c:v>638.36460282897121</c:v>
                </c:pt>
                <c:pt idx="34">
                  <c:v>645.48580036873068</c:v>
                </c:pt>
                <c:pt idx="35">
                  <c:v>651.93155297218573</c:v>
                </c:pt>
                <c:pt idx="36">
                  <c:v>658.42609571701973</c:v>
                </c:pt>
                <c:pt idx="37">
                  <c:v>669.2988034540931</c:v>
                </c:pt>
                <c:pt idx="38">
                  <c:v>676.56534115140516</c:v>
                </c:pt>
                <c:pt idx="39">
                  <c:v>683.02477742430642</c:v>
                </c:pt>
                <c:pt idx="40">
                  <c:v>693.951071509298</c:v>
                </c:pt>
                <c:pt idx="41">
                  <c:v>701.19261765250621</c:v>
                </c:pt>
                <c:pt idx="42">
                  <c:v>707.742971903578</c:v>
                </c:pt>
                <c:pt idx="43">
                  <c:v>714.14013565369385</c:v>
                </c:pt>
                <c:pt idx="44">
                  <c:v>725.05233429192003</c:v>
                </c:pt>
                <c:pt idx="45">
                  <c:v>732.07652075807857</c:v>
                </c:pt>
                <c:pt idx="46">
                  <c:v>738.45844526651342</c:v>
                </c:pt>
                <c:pt idx="47">
                  <c:v>744.75702235757774</c:v>
                </c:pt>
                <c:pt idx="48">
                  <c:v>755.63404015942649</c:v>
                </c:pt>
                <c:pt idx="49">
                  <c:v>762.65029603185201</c:v>
                </c:pt>
                <c:pt idx="50">
                  <c:v>769.16234401026486</c:v>
                </c:pt>
                <c:pt idx="51">
                  <c:v>775.45610365306709</c:v>
                </c:pt>
                <c:pt idx="52">
                  <c:v>781.6342266002531</c:v>
                </c:pt>
                <c:pt idx="53">
                  <c:v>792.29907137263388</c:v>
                </c:pt>
                <c:pt idx="54">
                  <c:v>734.34492243279385</c:v>
                </c:pt>
                <c:pt idx="55">
                  <c:v>676.39077349295394</c:v>
                </c:pt>
                <c:pt idx="56">
                  <c:v>618.43662455311392</c:v>
                </c:pt>
                <c:pt idx="57">
                  <c:v>560.48247561327389</c:v>
                </c:pt>
                <c:pt idx="58">
                  <c:v>502.52832667343392</c:v>
                </c:pt>
                <c:pt idx="59">
                  <c:v>444.57417773359396</c:v>
                </c:pt>
                <c:pt idx="60">
                  <c:v>403.42987143160474</c:v>
                </c:pt>
                <c:pt idx="61">
                  <c:v>396.87487143160473</c:v>
                </c:pt>
                <c:pt idx="62">
                  <c:v>384.46187143160472</c:v>
                </c:pt>
                <c:pt idx="63">
                  <c:v>371.67287143160473</c:v>
                </c:pt>
                <c:pt idx="64">
                  <c:v>365.22987143160469</c:v>
                </c:pt>
                <c:pt idx="65">
                  <c:v>352.33187143160472</c:v>
                </c:pt>
                <c:pt idx="66">
                  <c:v>345.96187143160472</c:v>
                </c:pt>
                <c:pt idx="67">
                  <c:v>333.09287143160469</c:v>
                </c:pt>
                <c:pt idx="68">
                  <c:v>320.0828714316047</c:v>
                </c:pt>
                <c:pt idx="69">
                  <c:v>313.74287143160473</c:v>
                </c:pt>
                <c:pt idx="70">
                  <c:v>300.78187143160471</c:v>
                </c:pt>
                <c:pt idx="71">
                  <c:v>287.82987143160472</c:v>
                </c:pt>
                <c:pt idx="72">
                  <c:v>281.33387143160473</c:v>
                </c:pt>
                <c:pt idx="73">
                  <c:v>268.56487143160473</c:v>
                </c:pt>
                <c:pt idx="74">
                  <c:v>255.06587143160471</c:v>
                </c:pt>
                <c:pt idx="75">
                  <c:v>248.52887143160473</c:v>
                </c:pt>
                <c:pt idx="76">
                  <c:v>235.26287143160471</c:v>
                </c:pt>
                <c:pt idx="77">
                  <c:v>222.07387143160472</c:v>
                </c:pt>
                <c:pt idx="78">
                  <c:v>215.65787143160472</c:v>
                </c:pt>
                <c:pt idx="79">
                  <c:v>202.4578714316047</c:v>
                </c:pt>
                <c:pt idx="80">
                  <c:v>189.07487143160472</c:v>
                </c:pt>
                <c:pt idx="81">
                  <c:v>182.4698714316047</c:v>
                </c:pt>
                <c:pt idx="82">
                  <c:v>169.33187143160472</c:v>
                </c:pt>
                <c:pt idx="83">
                  <c:v>156.03187143160471</c:v>
                </c:pt>
                <c:pt idx="84">
                  <c:v>149.50687143160471</c:v>
                </c:pt>
                <c:pt idx="85">
                  <c:v>136.41187143160471</c:v>
                </c:pt>
                <c:pt idx="86">
                  <c:v>123.08087143160473</c:v>
                </c:pt>
                <c:pt idx="87">
                  <c:v>109.97087143160471</c:v>
                </c:pt>
                <c:pt idx="88">
                  <c:v>103.3524714316047</c:v>
                </c:pt>
                <c:pt idx="89">
                  <c:v>89.891871431604699</c:v>
                </c:pt>
                <c:pt idx="90">
                  <c:v>76.691471431604697</c:v>
                </c:pt>
                <c:pt idx="91">
                  <c:v>63.592871431604699</c:v>
                </c:pt>
                <c:pt idx="92">
                  <c:v>50.662371431604697</c:v>
                </c:pt>
                <c:pt idx="93">
                  <c:v>43.960771431604698</c:v>
                </c:pt>
                <c:pt idx="94">
                  <c:v>30.9126714316047</c:v>
                </c:pt>
                <c:pt idx="95">
                  <c:v>18.133171431604701</c:v>
                </c:pt>
                <c:pt idx="96">
                  <c:v>9.8260814316047007</c:v>
                </c:pt>
                <c:pt idx="97">
                  <c:v>-36.542019306395304</c:v>
                </c:pt>
                <c:pt idx="98">
                  <c:v>-93.885682988395303</c:v>
                </c:pt>
                <c:pt idx="99">
                  <c:v>-151.45667426839529</c:v>
                </c:pt>
                <c:pt idx="100">
                  <c:v>-209.2557514883953</c:v>
                </c:pt>
                <c:pt idx="101">
                  <c:v>-267.2099004282353</c:v>
                </c:pt>
                <c:pt idx="102">
                  <c:v>-209.25575148839533</c:v>
                </c:pt>
                <c:pt idx="103">
                  <c:v>-151.30160254855537</c:v>
                </c:pt>
                <c:pt idx="104">
                  <c:v>-93.347453608715384</c:v>
                </c:pt>
                <c:pt idx="105">
                  <c:v>-35.393304668875402</c:v>
                </c:pt>
                <c:pt idx="106">
                  <c:v>17.095510353604716</c:v>
                </c:pt>
                <c:pt idx="107">
                  <c:v>74.318072651604709</c:v>
                </c:pt>
                <c:pt idx="108">
                  <c:v>132.27222159144469</c:v>
                </c:pt>
                <c:pt idx="109">
                  <c:v>190.22637053128466</c:v>
                </c:pt>
                <c:pt idx="110">
                  <c:v>248.18051947112463</c:v>
                </c:pt>
                <c:pt idx="111">
                  <c:v>306.13466841096459</c:v>
                </c:pt>
                <c:pt idx="112">
                  <c:v>364.08881735080456</c:v>
                </c:pt>
                <c:pt idx="113">
                  <c:v>416.41887143160471</c:v>
                </c:pt>
                <c:pt idx="114">
                  <c:v>445.00287143160472</c:v>
                </c:pt>
                <c:pt idx="115">
                  <c:v>451.46687143160472</c:v>
                </c:pt>
                <c:pt idx="116">
                  <c:v>464.9048714316047</c:v>
                </c:pt>
                <c:pt idx="117">
                  <c:v>477.52887143160473</c:v>
                </c:pt>
                <c:pt idx="118">
                  <c:v>490.50887143160469</c:v>
                </c:pt>
                <c:pt idx="119">
                  <c:v>497.02187143160472</c:v>
                </c:pt>
                <c:pt idx="120">
                  <c:v>509.85987143160469</c:v>
                </c:pt>
                <c:pt idx="121">
                  <c:v>522.78187143160471</c:v>
                </c:pt>
                <c:pt idx="122">
                  <c:v>529.30787143160467</c:v>
                </c:pt>
                <c:pt idx="123">
                  <c:v>542.16987143160463</c:v>
                </c:pt>
                <c:pt idx="124">
                  <c:v>552.5496490831506</c:v>
                </c:pt>
                <c:pt idx="125">
                  <c:v>559.00279083574389</c:v>
                </c:pt>
                <c:pt idx="126">
                  <c:v>565.55698761733936</c:v>
                </c:pt>
                <c:pt idx="127">
                  <c:v>576.52215804388038</c:v>
                </c:pt>
                <c:pt idx="128">
                  <c:v>583.83984284598841</c:v>
                </c:pt>
                <c:pt idx="129">
                  <c:v>590.18863812175846</c:v>
                </c:pt>
                <c:pt idx="130">
                  <c:v>601.08628079642097</c:v>
                </c:pt>
                <c:pt idx="131">
                  <c:v>608.29522231930935</c:v>
                </c:pt>
                <c:pt idx="132">
                  <c:v>614.98033595812626</c:v>
                </c:pt>
                <c:pt idx="133">
                  <c:v>625.9299619675121</c:v>
                </c:pt>
                <c:pt idx="134">
                  <c:v>633.01110737440979</c:v>
                </c:pt>
                <c:pt idx="135">
                  <c:v>639.69904940215986</c:v>
                </c:pt>
                <c:pt idx="136">
                  <c:v>646.02334260289012</c:v>
                </c:pt>
                <c:pt idx="137">
                  <c:v>656.90262984190178</c:v>
                </c:pt>
                <c:pt idx="138">
                  <c:v>664.20542556534951</c:v>
                </c:pt>
                <c:pt idx="139">
                  <c:v>670.58552676053023</c:v>
                </c:pt>
                <c:pt idx="140">
                  <c:v>681.59529467756602</c:v>
                </c:pt>
                <c:pt idx="141">
                  <c:v>688.73980484589219</c:v>
                </c:pt>
                <c:pt idx="142">
                  <c:v>695.25862699188315</c:v>
                </c:pt>
                <c:pt idx="143">
                  <c:v>701.51524437290846</c:v>
                </c:pt>
                <c:pt idx="144">
                  <c:v>712.54187914805732</c:v>
                </c:pt>
                <c:pt idx="145">
                  <c:v>719.74929737820787</c:v>
                </c:pt>
                <c:pt idx="146">
                  <c:v>726.10603026639046</c:v>
                </c:pt>
                <c:pt idx="147">
                  <c:v>732.50750556387879</c:v>
                </c:pt>
                <c:pt idx="148">
                  <c:v>743.32598655393076</c:v>
                </c:pt>
                <c:pt idx="149">
                  <c:v>750.41250589822243</c:v>
                </c:pt>
                <c:pt idx="150">
                  <c:v>756.73494939258057</c:v>
                </c:pt>
                <c:pt idx="151">
                  <c:v>698.78080045274055</c:v>
                </c:pt>
                <c:pt idx="152">
                  <c:v>640.82665151290053</c:v>
                </c:pt>
                <c:pt idx="153">
                  <c:v>582.8725025730605</c:v>
                </c:pt>
                <c:pt idx="154">
                  <c:v>524.91835363322048</c:v>
                </c:pt>
                <c:pt idx="155">
                  <c:v>466.96420469338051</c:v>
                </c:pt>
                <c:pt idx="156">
                  <c:v>409.01005575354054</c:v>
                </c:pt>
                <c:pt idx="157">
                  <c:v>360.55524519097463</c:v>
                </c:pt>
                <c:pt idx="158">
                  <c:v>354.19924519097464</c:v>
                </c:pt>
                <c:pt idx="159">
                  <c:v>341.45124519097465</c:v>
                </c:pt>
                <c:pt idx="160">
                  <c:v>334.9602451909746</c:v>
                </c:pt>
                <c:pt idx="161">
                  <c:v>321.95024519097461</c:v>
                </c:pt>
                <c:pt idx="162">
                  <c:v>309.0852451909746</c:v>
                </c:pt>
                <c:pt idx="163">
                  <c:v>302.64924519097463</c:v>
                </c:pt>
                <c:pt idx="164">
                  <c:v>289.69724519097463</c:v>
                </c:pt>
                <c:pt idx="165">
                  <c:v>276.82224519097463</c:v>
                </c:pt>
                <c:pt idx="166">
                  <c:v>270.43224519097464</c:v>
                </c:pt>
                <c:pt idx="167">
                  <c:v>256.93324519097462</c:v>
                </c:pt>
                <c:pt idx="168">
                  <c:v>243.72324519097464</c:v>
                </c:pt>
                <c:pt idx="169">
                  <c:v>237.13024519097462</c:v>
                </c:pt>
                <c:pt idx="170">
                  <c:v>223.94124519097463</c:v>
                </c:pt>
                <c:pt idx="171">
                  <c:v>210.99624519097463</c:v>
                </c:pt>
                <c:pt idx="172">
                  <c:v>204.32524519097461</c:v>
                </c:pt>
                <c:pt idx="173">
                  <c:v>190.94224519097463</c:v>
                </c:pt>
                <c:pt idx="174">
                  <c:v>177.88224519097463</c:v>
                </c:pt>
                <c:pt idx="175">
                  <c:v>164.51824519097462</c:v>
                </c:pt>
                <c:pt idx="176">
                  <c:v>157.89924519097463</c:v>
                </c:pt>
                <c:pt idx="177">
                  <c:v>144.84324519097461</c:v>
                </c:pt>
                <c:pt idx="178">
                  <c:v>131.69024519097462</c:v>
                </c:pt>
                <c:pt idx="179">
                  <c:v>124.94824519097463</c:v>
                </c:pt>
                <c:pt idx="180">
                  <c:v>111.83824519097465</c:v>
                </c:pt>
                <c:pt idx="181">
                  <c:v>98.546645190974616</c:v>
                </c:pt>
                <c:pt idx="182">
                  <c:v>85.155245190974611</c:v>
                </c:pt>
                <c:pt idx="183">
                  <c:v>78.558845190974608</c:v>
                </c:pt>
                <c:pt idx="184">
                  <c:v>65.460245190974604</c:v>
                </c:pt>
                <c:pt idx="185">
                  <c:v>52.529745190974609</c:v>
                </c:pt>
                <c:pt idx="186">
                  <c:v>39.229845190974615</c:v>
                </c:pt>
                <c:pt idx="187">
                  <c:v>26.401645190974616</c:v>
                </c:pt>
                <c:pt idx="188">
                  <c:v>20.000545190974613</c:v>
                </c:pt>
                <c:pt idx="189">
                  <c:v>7.2157961120746172</c:v>
                </c:pt>
                <c:pt idx="190">
                  <c:v>-50.738352827765368</c:v>
                </c:pt>
                <c:pt idx="191">
                  <c:v>-108.69250176760534</c:v>
                </c:pt>
                <c:pt idx="192">
                  <c:v>-166.6466507074453</c:v>
                </c:pt>
                <c:pt idx="193">
                  <c:v>-224.60079964728527</c:v>
                </c:pt>
                <c:pt idx="194">
                  <c:v>-282.55494858712524</c:v>
                </c:pt>
                <c:pt idx="195">
                  <c:v>-293.40671090902538</c:v>
                </c:pt>
                <c:pt idx="196">
                  <c:v>-235.45256196918541</c:v>
                </c:pt>
                <c:pt idx="197">
                  <c:v>-177.49841302934544</c:v>
                </c:pt>
                <c:pt idx="198">
                  <c:v>-119.54426408950546</c:v>
                </c:pt>
                <c:pt idx="199">
                  <c:v>-61.590115149665479</c:v>
                </c:pt>
                <c:pt idx="200">
                  <c:v>-3.6359662098254972</c:v>
                </c:pt>
                <c:pt idx="201">
                  <c:v>3.9357120309746261</c:v>
                </c:pt>
                <c:pt idx="202">
                  <c:v>61.88986097081461</c:v>
                </c:pt>
                <c:pt idx="203">
                  <c:v>119.84400991065459</c:v>
                </c:pt>
                <c:pt idx="204">
                  <c:v>177.79815885049459</c:v>
                </c:pt>
                <c:pt idx="205">
                  <c:v>235.75230779033456</c:v>
                </c:pt>
                <c:pt idx="206">
                  <c:v>293.70645673017452</c:v>
                </c:pt>
                <c:pt idx="207">
                  <c:v>350.86741893097462</c:v>
                </c:pt>
                <c:pt idx="208">
                  <c:v>408.82156787081459</c:v>
                </c:pt>
                <c:pt idx="209">
                  <c:v>438.6502451909746</c:v>
                </c:pt>
                <c:pt idx="210">
                  <c:v>453.33424519097463</c:v>
                </c:pt>
                <c:pt idx="211">
                  <c:v>460.38724519097462</c:v>
                </c:pt>
                <c:pt idx="212">
                  <c:v>473.00424519097464</c:v>
                </c:pt>
                <c:pt idx="213">
                  <c:v>486.05924519097465</c:v>
                </c:pt>
                <c:pt idx="214">
                  <c:v>498.88924519097463</c:v>
                </c:pt>
                <c:pt idx="215">
                  <c:v>505.38424519097464</c:v>
                </c:pt>
                <c:pt idx="216">
                  <c:v>518.14624519097458</c:v>
                </c:pt>
                <c:pt idx="217">
                  <c:v>531.17524519097458</c:v>
                </c:pt>
                <c:pt idx="218">
                  <c:v>537.60124519097462</c:v>
                </c:pt>
                <c:pt idx="219">
                  <c:v>549.67666431510963</c:v>
                </c:pt>
                <c:pt idx="220">
                  <c:v>559.7286010886462</c:v>
                </c:pt>
                <c:pt idx="221">
                  <c:v>566.92863243324632</c:v>
                </c:pt>
                <c:pt idx="222">
                  <c:v>573.39766235476429</c:v>
                </c:pt>
                <c:pt idx="223">
                  <c:v>584.45108483744866</c:v>
                </c:pt>
                <c:pt idx="224">
                  <c:v>591.47534843297569</c:v>
                </c:pt>
                <c:pt idx="225">
                  <c:v>597.78601845735159</c:v>
                </c:pt>
                <c:pt idx="226">
                  <c:v>608.81300909100571</c:v>
                </c:pt>
                <c:pt idx="227">
                  <c:v>616.21603923362818</c:v>
                </c:pt>
                <c:pt idx="228">
                  <c:v>622.63858233190513</c:v>
                </c:pt>
                <c:pt idx="229">
                  <c:v>628.97651321208912</c:v>
                </c:pt>
                <c:pt idx="230">
                  <c:v>640.0323867249881</c:v>
                </c:pt>
                <c:pt idx="231">
                  <c:v>647.14145208848049</c:v>
                </c:pt>
                <c:pt idx="232">
                  <c:v>653.5415036343411</c:v>
                </c:pt>
                <c:pt idx="233">
                  <c:v>664.58847841731881</c:v>
                </c:pt>
                <c:pt idx="234">
                  <c:v>671.64803305578096</c:v>
                </c:pt>
                <c:pt idx="235">
                  <c:v>678.07168983041879</c:v>
                </c:pt>
                <c:pt idx="236">
                  <c:v>684.53085228613099</c:v>
                </c:pt>
                <c:pt idx="237">
                  <c:v>695.51743990850719</c:v>
                </c:pt>
                <c:pt idx="238">
                  <c:v>702.5676966482896</c:v>
                </c:pt>
                <c:pt idx="239">
                  <c:v>709.09642347318493</c:v>
                </c:pt>
                <c:pt idx="240">
                  <c:v>720.15096967833881</c:v>
                </c:pt>
                <c:pt idx="241">
                  <c:v>662.19682073849879</c:v>
                </c:pt>
                <c:pt idx="242">
                  <c:v>604.24267179865888</c:v>
                </c:pt>
                <c:pt idx="243">
                  <c:v>546.28852285881885</c:v>
                </c:pt>
                <c:pt idx="244">
                  <c:v>488.33437391897888</c:v>
                </c:pt>
                <c:pt idx="245">
                  <c:v>430.38022497913892</c:v>
                </c:pt>
                <c:pt idx="246">
                  <c:v>372.42607603929895</c:v>
                </c:pt>
                <c:pt idx="247">
                  <c:v>323.40639010923502</c:v>
                </c:pt>
                <c:pt idx="248">
                  <c:v>316.88139010923499</c:v>
                </c:pt>
                <c:pt idx="249">
                  <c:v>304.12439010923498</c:v>
                </c:pt>
                <c:pt idx="250">
                  <c:v>290.99739010923503</c:v>
                </c:pt>
                <c:pt idx="251">
                  <c:v>284.61839010923501</c:v>
                </c:pt>
                <c:pt idx="252">
                  <c:v>271.49039010923502</c:v>
                </c:pt>
                <c:pt idx="253">
                  <c:v>258.19239010923502</c:v>
                </c:pt>
                <c:pt idx="254">
                  <c:v>251.51939010923502</c:v>
                </c:pt>
                <c:pt idx="255">
                  <c:v>238.194390109235</c:v>
                </c:pt>
                <c:pt idx="256">
                  <c:v>225.32139010923501</c:v>
                </c:pt>
                <c:pt idx="257">
                  <c:v>218.79239010923501</c:v>
                </c:pt>
                <c:pt idx="258">
                  <c:v>205.36939010923501</c:v>
                </c:pt>
                <c:pt idx="259">
                  <c:v>192.13339010923499</c:v>
                </c:pt>
                <c:pt idx="260">
                  <c:v>185.67839010923501</c:v>
                </c:pt>
                <c:pt idx="261">
                  <c:v>172.31439010923501</c:v>
                </c:pt>
                <c:pt idx="262">
                  <c:v>159.170390109235</c:v>
                </c:pt>
                <c:pt idx="263">
                  <c:v>146.075390109235</c:v>
                </c:pt>
                <c:pt idx="264">
                  <c:v>139.486390109235</c:v>
                </c:pt>
                <c:pt idx="265">
                  <c:v>126.06239010923503</c:v>
                </c:pt>
                <c:pt idx="266">
                  <c:v>113.01599010923499</c:v>
                </c:pt>
                <c:pt idx="267">
                  <c:v>99.555390109234992</c:v>
                </c:pt>
                <c:pt idx="268">
                  <c:v>92.951390109234993</c:v>
                </c:pt>
                <c:pt idx="269">
                  <c:v>79.817790109234991</c:v>
                </c:pt>
                <c:pt idx="270">
                  <c:v>66.678290109234993</c:v>
                </c:pt>
                <c:pt idx="271">
                  <c:v>53.624290109234991</c:v>
                </c:pt>
                <c:pt idx="272">
                  <c:v>47.025990109234996</c:v>
                </c:pt>
                <c:pt idx="273">
                  <c:v>34.197790109234987</c:v>
                </c:pt>
                <c:pt idx="274">
                  <c:v>19.489600109234985</c:v>
                </c:pt>
                <c:pt idx="275">
                  <c:v>-4.8831409227650155</c:v>
                </c:pt>
                <c:pt idx="276">
                  <c:v>-62.140411950765021</c:v>
                </c:pt>
                <c:pt idx="277">
                  <c:v>-119.62331889076503</c:v>
                </c:pt>
                <c:pt idx="278">
                  <c:v>-177.33489511076502</c:v>
                </c:pt>
                <c:pt idx="279">
                  <c:v>-235.28904405060499</c:v>
                </c:pt>
                <c:pt idx="280">
                  <c:v>-282.60864389076505</c:v>
                </c:pt>
                <c:pt idx="281">
                  <c:v>-287.18279879076505</c:v>
                </c:pt>
                <c:pt idx="282">
                  <c:v>-292.11006059076504</c:v>
                </c:pt>
                <c:pt idx="283">
                  <c:v>-295.99345409076506</c:v>
                </c:pt>
                <c:pt idx="284">
                  <c:v>-238.03930515092509</c:v>
                </c:pt>
                <c:pt idx="285">
                  <c:v>-180.08515621108512</c:v>
                </c:pt>
                <c:pt idx="286">
                  <c:v>-122.13100727124515</c:v>
                </c:pt>
                <c:pt idx="287">
                  <c:v>-64.176858331405171</c:v>
                </c:pt>
                <c:pt idx="288">
                  <c:v>-6.2227093915651892</c:v>
                </c:pt>
                <c:pt idx="289">
                  <c:v>3.0592152092349494</c:v>
                </c:pt>
                <c:pt idx="290">
                  <c:v>8.3466162092349503</c:v>
                </c:pt>
                <c:pt idx="291">
                  <c:v>11.731856949234951</c:v>
                </c:pt>
                <c:pt idx="292">
                  <c:v>48.74114691923495</c:v>
                </c:pt>
                <c:pt idx="293">
                  <c:v>106.05051020923494</c:v>
                </c:pt>
                <c:pt idx="294">
                  <c:v>164.00465914907494</c:v>
                </c:pt>
                <c:pt idx="295">
                  <c:v>221.95880808891491</c:v>
                </c:pt>
                <c:pt idx="296">
                  <c:v>279.91295702875487</c:v>
                </c:pt>
                <c:pt idx="297">
                  <c:v>337.86710596859484</c:v>
                </c:pt>
                <c:pt idx="298">
                  <c:v>393.243959049235</c:v>
                </c:pt>
                <c:pt idx="299">
                  <c:v>446.44639010923493</c:v>
                </c:pt>
                <c:pt idx="300">
                  <c:v>454.66639010923495</c:v>
                </c:pt>
                <c:pt idx="301">
                  <c:v>468.18339010923495</c:v>
                </c:pt>
                <c:pt idx="302">
                  <c:v>480.80039010923497</c:v>
                </c:pt>
                <c:pt idx="303">
                  <c:v>487.19239010923496</c:v>
                </c:pt>
                <c:pt idx="304">
                  <c:v>500.17239010923493</c:v>
                </c:pt>
                <c:pt idx="305">
                  <c:v>513.18039010923496</c:v>
                </c:pt>
                <c:pt idx="306">
                  <c:v>525.94239010923491</c:v>
                </c:pt>
                <c:pt idx="307">
                  <c:v>532.44539010923495</c:v>
                </c:pt>
                <c:pt idx="308">
                  <c:v>545.39739010923495</c:v>
                </c:pt>
                <c:pt idx="309">
                  <c:v>557.47280923336996</c:v>
                </c:pt>
                <c:pt idx="310">
                  <c:v>563.2139315660645</c:v>
                </c:pt>
                <c:pt idx="311">
                  <c:v>574.10505318257049</c:v>
                </c:pt>
                <c:pt idx="312">
                  <c:v>581.24789452600828</c:v>
                </c:pt>
                <c:pt idx="313">
                  <c:v>587.68607068895778</c:v>
                </c:pt>
                <c:pt idx="314">
                  <c:v>598.64633223024146</c:v>
                </c:pt>
                <c:pt idx="315">
                  <c:v>605.66231414150354</c:v>
                </c:pt>
                <c:pt idx="316">
                  <c:v>612.18281459959269</c:v>
                </c:pt>
                <c:pt idx="317">
                  <c:v>618.60046873889075</c:v>
                </c:pt>
                <c:pt idx="318">
                  <c:v>629.64851449433047</c:v>
                </c:pt>
                <c:pt idx="319">
                  <c:v>636.81754346813761</c:v>
                </c:pt>
                <c:pt idx="320">
                  <c:v>643.21365875267725</c:v>
                </c:pt>
                <c:pt idx="321">
                  <c:v>654.28773559250283</c:v>
                </c:pt>
                <c:pt idx="322">
                  <c:v>661.40889006916643</c:v>
                </c:pt>
                <c:pt idx="323">
                  <c:v>667.85463559071923</c:v>
                </c:pt>
                <c:pt idx="324">
                  <c:v>674.34917718738257</c:v>
                </c:pt>
                <c:pt idx="325">
                  <c:v>685.22188465314412</c:v>
                </c:pt>
                <c:pt idx="326">
                  <c:v>692.48842229506647</c:v>
                </c:pt>
                <c:pt idx="327">
                  <c:v>698.94785855880264</c:v>
                </c:pt>
                <c:pt idx="328">
                  <c:v>640.99370961896261</c:v>
                </c:pt>
                <c:pt idx="329">
                  <c:v>583.03956067912259</c:v>
                </c:pt>
                <c:pt idx="330">
                  <c:v>525.08541173928256</c:v>
                </c:pt>
                <c:pt idx="331">
                  <c:v>467.1312627994426</c:v>
                </c:pt>
                <c:pt idx="332">
                  <c:v>409.17711385960263</c:v>
                </c:pt>
                <c:pt idx="333">
                  <c:v>351.22296491976266</c:v>
                </c:pt>
                <c:pt idx="334">
                  <c:v>301.44763684120193</c:v>
                </c:pt>
                <c:pt idx="335">
                  <c:v>288.57263684120193</c:v>
                </c:pt>
                <c:pt idx="336">
                  <c:v>282.18263684120194</c:v>
                </c:pt>
                <c:pt idx="337">
                  <c:v>268.68363684120192</c:v>
                </c:pt>
                <c:pt idx="338">
                  <c:v>255.47363684120194</c:v>
                </c:pt>
                <c:pt idx="339">
                  <c:v>248.88063684120192</c:v>
                </c:pt>
                <c:pt idx="340">
                  <c:v>235.69163684120193</c:v>
                </c:pt>
                <c:pt idx="341">
                  <c:v>222.74663684120193</c:v>
                </c:pt>
                <c:pt idx="342">
                  <c:v>216.07563684120191</c:v>
                </c:pt>
                <c:pt idx="343">
                  <c:v>202.69263684120193</c:v>
                </c:pt>
                <c:pt idx="344">
                  <c:v>189.63263684120193</c:v>
                </c:pt>
                <c:pt idx="345">
                  <c:v>182.94963684120194</c:v>
                </c:pt>
                <c:pt idx="346">
                  <c:v>169.64963684120193</c:v>
                </c:pt>
                <c:pt idx="347">
                  <c:v>156.59363684120191</c:v>
                </c:pt>
                <c:pt idx="348">
                  <c:v>143.44063684120192</c:v>
                </c:pt>
                <c:pt idx="349">
                  <c:v>136.69863684120193</c:v>
                </c:pt>
                <c:pt idx="350">
                  <c:v>123.58863684120195</c:v>
                </c:pt>
                <c:pt idx="351">
                  <c:v>110.29703684120192</c:v>
                </c:pt>
                <c:pt idx="352">
                  <c:v>96.905636841201911</c:v>
                </c:pt>
                <c:pt idx="353">
                  <c:v>90.309236841201908</c:v>
                </c:pt>
                <c:pt idx="354">
                  <c:v>77.210636841201904</c:v>
                </c:pt>
                <c:pt idx="355">
                  <c:v>64.280136841201909</c:v>
                </c:pt>
                <c:pt idx="356">
                  <c:v>50.980236841201915</c:v>
                </c:pt>
                <c:pt idx="357">
                  <c:v>44.530436841201919</c:v>
                </c:pt>
                <c:pt idx="358">
                  <c:v>31.750936841201906</c:v>
                </c:pt>
                <c:pt idx="359">
                  <c:v>23.443846841201911</c:v>
                </c:pt>
                <c:pt idx="360">
                  <c:v>-34.510302098638064</c:v>
                </c:pt>
                <c:pt idx="361">
                  <c:v>-92.464451038478046</c:v>
                </c:pt>
                <c:pt idx="362">
                  <c:v>-150.41859997831804</c:v>
                </c:pt>
                <c:pt idx="363">
                  <c:v>-208.37274891815801</c:v>
                </c:pt>
                <c:pt idx="364">
                  <c:v>-266.32689785799801</c:v>
                </c:pt>
                <c:pt idx="365">
                  <c:v>-281.15675685879813</c:v>
                </c:pt>
                <c:pt idx="366">
                  <c:v>-286.05076665879812</c:v>
                </c:pt>
                <c:pt idx="367">
                  <c:v>-289.39640685879812</c:v>
                </c:pt>
                <c:pt idx="368">
                  <c:v>-295.2162892587981</c:v>
                </c:pt>
                <c:pt idx="369">
                  <c:v>-301.18424085879809</c:v>
                </c:pt>
                <c:pt idx="370">
                  <c:v>-243.23009191895812</c:v>
                </c:pt>
                <c:pt idx="371">
                  <c:v>-185.27594297911816</c:v>
                </c:pt>
                <c:pt idx="372">
                  <c:v>-127.32179403927819</c:v>
                </c:pt>
                <c:pt idx="373">
                  <c:v>-69.367645099438207</c:v>
                </c:pt>
                <c:pt idx="374">
                  <c:v>-11.413496159598225</c:v>
                </c:pt>
                <c:pt idx="375">
                  <c:v>-1.2600865587982462</c:v>
                </c:pt>
                <c:pt idx="376">
                  <c:v>4.2231709412017544</c:v>
                </c:pt>
                <c:pt idx="377">
                  <c:v>7.0134619412017543</c:v>
                </c:pt>
                <c:pt idx="378">
                  <c:v>12.300862941201755</c:v>
                </c:pt>
                <c:pt idx="379">
                  <c:v>19.607085920101756</c:v>
                </c:pt>
                <c:pt idx="380">
                  <c:v>74.710703585201742</c:v>
                </c:pt>
                <c:pt idx="381">
                  <c:v>132.66485252504171</c:v>
                </c:pt>
                <c:pt idx="382">
                  <c:v>190.61900146488171</c:v>
                </c:pt>
                <c:pt idx="383">
                  <c:v>248.57315040472167</c:v>
                </c:pt>
                <c:pt idx="384">
                  <c:v>306.52729934456164</c:v>
                </c:pt>
                <c:pt idx="385">
                  <c:v>364.48144828440161</c:v>
                </c:pt>
                <c:pt idx="386">
                  <c:v>420.99964446120174</c:v>
                </c:pt>
                <c:pt idx="387">
                  <c:v>450.40063684120173</c:v>
                </c:pt>
                <c:pt idx="388">
                  <c:v>465.08463684120176</c:v>
                </c:pt>
                <c:pt idx="389">
                  <c:v>478.52263684120175</c:v>
                </c:pt>
                <c:pt idx="390">
                  <c:v>484.75463684120177</c:v>
                </c:pt>
                <c:pt idx="391">
                  <c:v>497.80963684120178</c:v>
                </c:pt>
                <c:pt idx="392">
                  <c:v>510.63963684120176</c:v>
                </c:pt>
                <c:pt idx="393">
                  <c:v>523.47763684120173</c:v>
                </c:pt>
                <c:pt idx="394">
                  <c:v>529.89663684120171</c:v>
                </c:pt>
                <c:pt idx="395">
                  <c:v>542.92563684120182</c:v>
                </c:pt>
                <c:pt idx="396">
                  <c:v>555.78763684120179</c:v>
                </c:pt>
                <c:pt idx="397">
                  <c:v>561.88525445138157</c:v>
                </c:pt>
                <c:pt idx="398">
                  <c:v>571.93719122491814</c:v>
                </c:pt>
                <c:pt idx="399">
                  <c:v>579.13722256951814</c:v>
                </c:pt>
                <c:pt idx="400">
                  <c:v>585.60625249103612</c:v>
                </c:pt>
                <c:pt idx="401">
                  <c:v>596.65967497372048</c:v>
                </c:pt>
                <c:pt idx="402">
                  <c:v>603.68393856924752</c:v>
                </c:pt>
                <c:pt idx="403">
                  <c:v>609.99460859362352</c:v>
                </c:pt>
                <c:pt idx="404">
                  <c:v>621.02159922727753</c:v>
                </c:pt>
                <c:pt idx="405">
                  <c:v>628.4246293699</c:v>
                </c:pt>
                <c:pt idx="406">
                  <c:v>634.84717246817706</c:v>
                </c:pt>
                <c:pt idx="407">
                  <c:v>645.74331144571295</c:v>
                </c:pt>
                <c:pt idx="408">
                  <c:v>653.14568673661199</c:v>
                </c:pt>
                <c:pt idx="409">
                  <c:v>659.58626987070977</c:v>
                </c:pt>
                <c:pt idx="410">
                  <c:v>665.87889182783283</c:v>
                </c:pt>
                <c:pt idx="411">
                  <c:v>676.90035965108814</c:v>
                </c:pt>
                <c:pt idx="412">
                  <c:v>618.94621071124823</c:v>
                </c:pt>
                <c:pt idx="413">
                  <c:v>560.99206177140832</c:v>
                </c:pt>
                <c:pt idx="414">
                  <c:v>503.03791283156829</c:v>
                </c:pt>
                <c:pt idx="415">
                  <c:v>445.08376389172832</c:v>
                </c:pt>
                <c:pt idx="416">
                  <c:v>387.12961495188836</c:v>
                </c:pt>
                <c:pt idx="417">
                  <c:v>329.17546601204839</c:v>
                </c:pt>
                <c:pt idx="418">
                  <c:v>278.5228543452032</c:v>
                </c:pt>
                <c:pt idx="419">
                  <c:v>265.31285434520322</c:v>
                </c:pt>
                <c:pt idx="420">
                  <c:v>258.7198543452032</c:v>
                </c:pt>
                <c:pt idx="421">
                  <c:v>245.53085434520321</c:v>
                </c:pt>
                <c:pt idx="422">
                  <c:v>232.58585434520322</c:v>
                </c:pt>
                <c:pt idx="423">
                  <c:v>225.9148543452032</c:v>
                </c:pt>
                <c:pt idx="424">
                  <c:v>212.53185434520321</c:v>
                </c:pt>
                <c:pt idx="425">
                  <c:v>199.47185434520321</c:v>
                </c:pt>
                <c:pt idx="426">
                  <c:v>192.78885434520322</c:v>
                </c:pt>
                <c:pt idx="427">
                  <c:v>179.48885434520321</c:v>
                </c:pt>
                <c:pt idx="428">
                  <c:v>166.4328543452032</c:v>
                </c:pt>
                <c:pt idx="429">
                  <c:v>153.2798543452032</c:v>
                </c:pt>
                <c:pt idx="430">
                  <c:v>146.53785434520321</c:v>
                </c:pt>
                <c:pt idx="431">
                  <c:v>133.42785434520323</c:v>
                </c:pt>
                <c:pt idx="432">
                  <c:v>120.1362543452032</c:v>
                </c:pt>
                <c:pt idx="433">
                  <c:v>113.34885434520319</c:v>
                </c:pt>
                <c:pt idx="434">
                  <c:v>100.14845434520319</c:v>
                </c:pt>
                <c:pt idx="435">
                  <c:v>87.049854345203187</c:v>
                </c:pt>
                <c:pt idx="436">
                  <c:v>74.119354345203192</c:v>
                </c:pt>
                <c:pt idx="437">
                  <c:v>60.819454345203198</c:v>
                </c:pt>
                <c:pt idx="438">
                  <c:v>54.369654345203202</c:v>
                </c:pt>
                <c:pt idx="439">
                  <c:v>41.590154345203189</c:v>
                </c:pt>
                <c:pt idx="440">
                  <c:v>33.283064345203194</c:v>
                </c:pt>
                <c:pt idx="441">
                  <c:v>-21.892537048796811</c:v>
                </c:pt>
                <c:pt idx="442">
                  <c:v>-79.270967794796803</c:v>
                </c:pt>
                <c:pt idx="443">
                  <c:v>-137.2251167346368</c:v>
                </c:pt>
                <c:pt idx="444">
                  <c:v>-195.1792656744768</c:v>
                </c:pt>
                <c:pt idx="445">
                  <c:v>-253.13341461431676</c:v>
                </c:pt>
                <c:pt idx="446">
                  <c:v>-271.31753935479685</c:v>
                </c:pt>
                <c:pt idx="447">
                  <c:v>-276.21154915479684</c:v>
                </c:pt>
                <c:pt idx="448">
                  <c:v>-279.55718935479683</c:v>
                </c:pt>
                <c:pt idx="449">
                  <c:v>-285.37707175479682</c:v>
                </c:pt>
                <c:pt idx="450">
                  <c:v>-288.52867675479683</c:v>
                </c:pt>
                <c:pt idx="451">
                  <c:v>-293.98312945479682</c:v>
                </c:pt>
                <c:pt idx="452">
                  <c:v>-299.4428144547968</c:v>
                </c:pt>
                <c:pt idx="453">
                  <c:v>-305.24528845479682</c:v>
                </c:pt>
                <c:pt idx="454">
                  <c:v>-247.29113951495682</c:v>
                </c:pt>
                <c:pt idx="455">
                  <c:v>-189.33699057511686</c:v>
                </c:pt>
                <c:pt idx="456">
                  <c:v>-131.38284163527689</c:v>
                </c:pt>
                <c:pt idx="457">
                  <c:v>-73.428692695436922</c:v>
                </c:pt>
                <c:pt idx="458">
                  <c:v>-15.47454375559694</c:v>
                </c:pt>
                <c:pt idx="459">
                  <c:v>-4.9214918547969262</c:v>
                </c:pt>
                <c:pt idx="460">
                  <c:v>-2.162789054796928</c:v>
                </c:pt>
                <c:pt idx="461">
                  <c:v>3.2560845452030733</c:v>
                </c:pt>
                <c:pt idx="462">
                  <c:v>8.5791309452030724</c:v>
                </c:pt>
                <c:pt idx="463">
                  <c:v>14.062388445203073</c:v>
                </c:pt>
                <c:pt idx="464">
                  <c:v>19.559411445203075</c:v>
                </c:pt>
                <c:pt idx="465">
                  <c:v>24.602322675203077</c:v>
                </c:pt>
                <c:pt idx="466">
                  <c:v>31.768944551603074</c:v>
                </c:pt>
                <c:pt idx="467">
                  <c:v>88.957288125203064</c:v>
                </c:pt>
                <c:pt idx="468">
                  <c:v>146.37019426520305</c:v>
                </c:pt>
                <c:pt idx="469">
                  <c:v>204.01118634520304</c:v>
                </c:pt>
                <c:pt idx="470">
                  <c:v>261.96533528504301</c:v>
                </c:pt>
                <c:pt idx="471">
                  <c:v>319.91948422488298</c:v>
                </c:pt>
                <c:pt idx="472">
                  <c:v>377.87363316472295</c:v>
                </c:pt>
                <c:pt idx="473">
                  <c:v>430.83886196520308</c:v>
                </c:pt>
                <c:pt idx="474">
                  <c:v>460.23985434520307</c:v>
                </c:pt>
                <c:pt idx="475">
                  <c:v>474.9238543452031</c:v>
                </c:pt>
                <c:pt idx="476">
                  <c:v>488.36185434520308</c:v>
                </c:pt>
                <c:pt idx="477">
                  <c:v>500.98585434520311</c:v>
                </c:pt>
                <c:pt idx="478">
                  <c:v>507.64885434520312</c:v>
                </c:pt>
                <c:pt idx="479">
                  <c:v>520.4788543452031</c:v>
                </c:pt>
                <c:pt idx="480">
                  <c:v>533.31685434520307</c:v>
                </c:pt>
                <c:pt idx="481">
                  <c:v>539.73585434520305</c:v>
                </c:pt>
                <c:pt idx="482">
                  <c:v>552.76485434520316</c:v>
                </c:pt>
                <c:pt idx="483">
                  <c:v>565.62685434520313</c:v>
                </c:pt>
                <c:pt idx="484">
                  <c:v>571.72447195538291</c:v>
                </c:pt>
                <c:pt idx="485">
                  <c:v>581.77640872891948</c:v>
                </c:pt>
                <c:pt idx="486">
                  <c:v>588.97644007351948</c:v>
                </c:pt>
                <c:pt idx="487">
                  <c:v>595.44546999503746</c:v>
                </c:pt>
                <c:pt idx="488">
                  <c:v>606.49889247772182</c:v>
                </c:pt>
                <c:pt idx="489">
                  <c:v>613.52315607324886</c:v>
                </c:pt>
                <c:pt idx="490">
                  <c:v>619.83382609762486</c:v>
                </c:pt>
                <c:pt idx="491">
                  <c:v>630.86081673127887</c:v>
                </c:pt>
                <c:pt idx="492">
                  <c:v>638.26384687390134</c:v>
                </c:pt>
                <c:pt idx="493">
                  <c:v>644.68638997217829</c:v>
                </c:pt>
                <c:pt idx="494">
                  <c:v>655.58252894971429</c:v>
                </c:pt>
                <c:pt idx="495">
                  <c:v>662.98490424061333</c:v>
                </c:pt>
                <c:pt idx="496">
                  <c:v>605.03075530077331</c:v>
                </c:pt>
                <c:pt idx="497">
                  <c:v>547.07660636093328</c:v>
                </c:pt>
                <c:pt idx="498">
                  <c:v>489.12245742109332</c:v>
                </c:pt>
                <c:pt idx="499">
                  <c:v>431.16830848125335</c:v>
                </c:pt>
                <c:pt idx="500">
                  <c:v>373.21415954141338</c:v>
                </c:pt>
                <c:pt idx="501">
                  <c:v>315.26001060157341</c:v>
                </c:pt>
                <c:pt idx="502">
                  <c:v>258.16986324354781</c:v>
                </c:pt>
                <c:pt idx="503">
                  <c:v>251.71286324354782</c:v>
                </c:pt>
                <c:pt idx="504">
                  <c:v>238.76786324354782</c:v>
                </c:pt>
                <c:pt idx="505">
                  <c:v>225.34486324354782</c:v>
                </c:pt>
                <c:pt idx="506">
                  <c:v>212.1088632435478</c:v>
                </c:pt>
                <c:pt idx="507">
                  <c:v>205.65386324354782</c:v>
                </c:pt>
                <c:pt idx="508">
                  <c:v>192.28986324354781</c:v>
                </c:pt>
                <c:pt idx="509">
                  <c:v>179.14586324354781</c:v>
                </c:pt>
                <c:pt idx="510">
                  <c:v>172.6148632435478</c:v>
                </c:pt>
                <c:pt idx="511">
                  <c:v>159.46186324354781</c:v>
                </c:pt>
                <c:pt idx="512">
                  <c:v>146.03786324354783</c:v>
                </c:pt>
                <c:pt idx="513">
                  <c:v>132.9914632435478</c:v>
                </c:pt>
                <c:pt idx="514">
                  <c:v>126.3182632435478</c:v>
                </c:pt>
                <c:pt idx="515">
                  <c:v>112.9268632435478</c:v>
                </c:pt>
                <c:pt idx="516">
                  <c:v>99.793263243547798</c:v>
                </c:pt>
                <c:pt idx="517">
                  <c:v>86.6537632435478</c:v>
                </c:pt>
                <c:pt idx="518">
                  <c:v>80.301363243547797</c:v>
                </c:pt>
                <c:pt idx="519">
                  <c:v>67.001463243547803</c:v>
                </c:pt>
                <c:pt idx="520">
                  <c:v>54.173263243547808</c:v>
                </c:pt>
                <c:pt idx="521">
                  <c:v>39.465073243547806</c:v>
                </c:pt>
                <c:pt idx="522">
                  <c:v>19.487449107547803</c:v>
                </c:pt>
                <c:pt idx="523">
                  <c:v>-37.752555056452195</c:v>
                </c:pt>
                <c:pt idx="524">
                  <c:v>-95.217961796452201</c:v>
                </c:pt>
                <c:pt idx="525">
                  <c:v>-152.9120378164522</c:v>
                </c:pt>
                <c:pt idx="526">
                  <c:v>-210.83536645645222</c:v>
                </c:pt>
                <c:pt idx="527">
                  <c:v>-262.15932975645222</c:v>
                </c:pt>
                <c:pt idx="528">
                  <c:v>-266.63358195645219</c:v>
                </c:pt>
                <c:pt idx="529">
                  <c:v>-271.08401985645219</c:v>
                </c:pt>
                <c:pt idx="530">
                  <c:v>-276.01798095645222</c:v>
                </c:pt>
                <c:pt idx="531">
                  <c:v>-279.19506285645218</c:v>
                </c:pt>
                <c:pt idx="532">
                  <c:v>-285.16301445645217</c:v>
                </c:pt>
                <c:pt idx="533">
                  <c:v>-290.45785755645221</c:v>
                </c:pt>
                <c:pt idx="534">
                  <c:v>-296.13710355645219</c:v>
                </c:pt>
                <c:pt idx="535">
                  <c:v>-299.06327955645219</c:v>
                </c:pt>
                <c:pt idx="536">
                  <c:v>-304.8725995564522</c:v>
                </c:pt>
                <c:pt idx="537">
                  <c:v>-310.75722555645217</c:v>
                </c:pt>
                <c:pt idx="538">
                  <c:v>-252.8030766166122</c:v>
                </c:pt>
                <c:pt idx="539">
                  <c:v>-194.84892767677223</c:v>
                </c:pt>
                <c:pt idx="540">
                  <c:v>-136.89477873693227</c:v>
                </c:pt>
                <c:pt idx="541">
                  <c:v>-78.940629797092299</c:v>
                </c:pt>
                <c:pt idx="542">
                  <c:v>-20.986480857252317</c:v>
                </c:pt>
                <c:pt idx="543">
                  <c:v>-9.9397216564525017</c:v>
                </c:pt>
                <c:pt idx="544">
                  <c:v>-7.2026089564524991</c:v>
                </c:pt>
                <c:pt idx="545">
                  <c:v>-1.5666268564525065</c:v>
                </c:pt>
                <c:pt idx="546">
                  <c:v>4.0192198435474946</c:v>
                </c:pt>
                <c:pt idx="547">
                  <c:v>9.4380934435474959</c:v>
                </c:pt>
                <c:pt idx="548">
                  <c:v>12.113044043547495</c:v>
                </c:pt>
                <c:pt idx="549">
                  <c:v>17.465360243547494</c:v>
                </c:pt>
                <c:pt idx="550">
                  <c:v>23.034688343547494</c:v>
                </c:pt>
                <c:pt idx="551">
                  <c:v>28.322089343547496</c:v>
                </c:pt>
                <c:pt idx="552">
                  <c:v>31.707330083547493</c:v>
                </c:pt>
                <c:pt idx="553">
                  <c:v>73.117045343547517</c:v>
                </c:pt>
                <c:pt idx="554">
                  <c:v>131.07119428338751</c:v>
                </c:pt>
                <c:pt idx="555">
                  <c:v>189.02534322322748</c:v>
                </c:pt>
                <c:pt idx="556">
                  <c:v>246.97949216306745</c:v>
                </c:pt>
                <c:pt idx="557">
                  <c:v>304.93364110290747</c:v>
                </c:pt>
                <c:pt idx="558">
                  <c:v>362.88779004274744</c:v>
                </c:pt>
                <c:pt idx="559">
                  <c:v>420.84193898258741</c:v>
                </c:pt>
                <c:pt idx="560">
                  <c:v>466.42186324354748</c:v>
                </c:pt>
                <c:pt idx="561">
                  <c:v>474.6418632435475</c:v>
                </c:pt>
                <c:pt idx="562">
                  <c:v>488.1588632435475</c:v>
                </c:pt>
                <c:pt idx="563">
                  <c:v>500.77586324354752</c:v>
                </c:pt>
                <c:pt idx="564">
                  <c:v>513.83086324354747</c:v>
                </c:pt>
                <c:pt idx="565">
                  <c:v>520.14786324354748</c:v>
                </c:pt>
                <c:pt idx="566">
                  <c:v>533.1558632435474</c:v>
                </c:pt>
                <c:pt idx="567">
                  <c:v>545.91786324354746</c:v>
                </c:pt>
                <c:pt idx="568">
                  <c:v>552.4208632435475</c:v>
                </c:pt>
                <c:pt idx="569">
                  <c:v>565.3728632435475</c:v>
                </c:pt>
                <c:pt idx="570">
                  <c:v>577.44828236768251</c:v>
                </c:pt>
                <c:pt idx="571">
                  <c:v>583.18940470037705</c:v>
                </c:pt>
                <c:pt idx="572">
                  <c:v>594.08052631688304</c:v>
                </c:pt>
                <c:pt idx="573">
                  <c:v>601.22336766032083</c:v>
                </c:pt>
                <c:pt idx="574">
                  <c:v>607.66154382327034</c:v>
                </c:pt>
                <c:pt idx="575">
                  <c:v>618.62180536455401</c:v>
                </c:pt>
                <c:pt idx="576">
                  <c:v>625.63778727581609</c:v>
                </c:pt>
                <c:pt idx="577">
                  <c:v>632.15828773390513</c:v>
                </c:pt>
                <c:pt idx="578">
                  <c:v>643.33237168415485</c:v>
                </c:pt>
                <c:pt idx="579">
                  <c:v>650.44570550709636</c:v>
                </c:pt>
                <c:pt idx="580">
                  <c:v>656.89530006504549</c:v>
                </c:pt>
                <c:pt idx="581">
                  <c:v>598.94115112520547</c:v>
                </c:pt>
                <c:pt idx="582">
                  <c:v>540.98700218536555</c:v>
                </c:pt>
                <c:pt idx="583">
                  <c:v>483.03285324552553</c:v>
                </c:pt>
                <c:pt idx="584">
                  <c:v>425.07870430568556</c:v>
                </c:pt>
                <c:pt idx="585">
                  <c:v>367.12455536584559</c:v>
                </c:pt>
                <c:pt idx="586">
                  <c:v>309.17040642600563</c:v>
                </c:pt>
                <c:pt idx="587">
                  <c:v>251.21625748616566</c:v>
                </c:pt>
                <c:pt idx="588">
                  <c:v>244.15581915536953</c:v>
                </c:pt>
                <c:pt idx="589">
                  <c:v>230.73281915536953</c:v>
                </c:pt>
                <c:pt idx="590">
                  <c:v>217.49681915536951</c:v>
                </c:pt>
                <c:pt idx="591">
                  <c:v>211.04181915536952</c:v>
                </c:pt>
                <c:pt idx="592">
                  <c:v>197.67781915536952</c:v>
                </c:pt>
                <c:pt idx="593">
                  <c:v>184.53381915536951</c:v>
                </c:pt>
                <c:pt idx="594">
                  <c:v>171.43881915536952</c:v>
                </c:pt>
                <c:pt idx="595">
                  <c:v>164.84981915536952</c:v>
                </c:pt>
                <c:pt idx="596">
                  <c:v>151.42581915536954</c:v>
                </c:pt>
                <c:pt idx="597">
                  <c:v>138.3794191553695</c:v>
                </c:pt>
                <c:pt idx="598">
                  <c:v>131.70621915536952</c:v>
                </c:pt>
                <c:pt idx="599">
                  <c:v>118.31481915536949</c:v>
                </c:pt>
                <c:pt idx="600">
                  <c:v>105.18121915536948</c:v>
                </c:pt>
                <c:pt idx="601">
                  <c:v>92.041719155369478</c:v>
                </c:pt>
                <c:pt idx="602">
                  <c:v>78.987719155369476</c:v>
                </c:pt>
                <c:pt idx="603">
                  <c:v>72.389419155369481</c:v>
                </c:pt>
                <c:pt idx="604">
                  <c:v>59.561219155369471</c:v>
                </c:pt>
                <c:pt idx="605">
                  <c:v>44.85302915536947</c:v>
                </c:pt>
                <c:pt idx="606">
                  <c:v>24.87540501936947</c:v>
                </c:pt>
                <c:pt idx="607">
                  <c:v>-33.078743920470515</c:v>
                </c:pt>
                <c:pt idx="608">
                  <c:v>-91.032892860310483</c:v>
                </c:pt>
                <c:pt idx="609">
                  <c:v>-148.98704180015045</c:v>
                </c:pt>
                <c:pt idx="610">
                  <c:v>-206.94119073999042</c:v>
                </c:pt>
                <c:pt idx="611">
                  <c:v>-256.77137384463055</c:v>
                </c:pt>
                <c:pt idx="612">
                  <c:v>-261.81936974463054</c:v>
                </c:pt>
                <c:pt idx="613">
                  <c:v>-266.74663154463053</c:v>
                </c:pt>
                <c:pt idx="614">
                  <c:v>-270.63002504463054</c:v>
                </c:pt>
                <c:pt idx="615">
                  <c:v>-273.8071069446305</c:v>
                </c:pt>
                <c:pt idx="616">
                  <c:v>-279.7750585446305</c:v>
                </c:pt>
                <c:pt idx="617">
                  <c:v>-285.06990164463053</c:v>
                </c:pt>
                <c:pt idx="618">
                  <c:v>-290.74914764463051</c:v>
                </c:pt>
                <c:pt idx="619">
                  <c:v>-293.67532364463051</c:v>
                </c:pt>
                <c:pt idx="620">
                  <c:v>-299.48464364463052</c:v>
                </c:pt>
                <c:pt idx="621">
                  <c:v>-305.36926964463049</c:v>
                </c:pt>
                <c:pt idx="622">
                  <c:v>-308.32771964463052</c:v>
                </c:pt>
                <c:pt idx="623">
                  <c:v>-314.13997364463052</c:v>
                </c:pt>
                <c:pt idx="624">
                  <c:v>-256.18582470479055</c:v>
                </c:pt>
                <c:pt idx="625">
                  <c:v>-198.23167576495058</c:v>
                </c:pt>
                <c:pt idx="626">
                  <c:v>-140.27752682511061</c:v>
                </c:pt>
                <c:pt idx="627">
                  <c:v>-82.323377885270645</c:v>
                </c:pt>
                <c:pt idx="628">
                  <c:v>-24.369228945430677</c:v>
                </c:pt>
                <c:pt idx="629">
                  <c:v>-15.748043844630828</c:v>
                </c:pt>
                <c:pt idx="630">
                  <c:v>-10.166012844630833</c:v>
                </c:pt>
                <c:pt idx="631">
                  <c:v>-4.5517657446308384</c:v>
                </c:pt>
                <c:pt idx="632">
                  <c:v>-1.8146530446308362</c:v>
                </c:pt>
                <c:pt idx="633">
                  <c:v>3.8213290553691563</c:v>
                </c:pt>
                <c:pt idx="634">
                  <c:v>9.407175755369158</c:v>
                </c:pt>
                <c:pt idx="635">
                  <c:v>14.826049355369159</c:v>
                </c:pt>
                <c:pt idx="636">
                  <c:v>17.50099995536916</c:v>
                </c:pt>
                <c:pt idx="637">
                  <c:v>22.853316155369157</c:v>
                </c:pt>
                <c:pt idx="638">
                  <c:v>28.422644255369157</c:v>
                </c:pt>
                <c:pt idx="639">
                  <c:v>33.71004525536916</c:v>
                </c:pt>
                <c:pt idx="640">
                  <c:v>37.09528599536916</c:v>
                </c:pt>
                <c:pt idx="641">
                  <c:v>78.505001255369137</c:v>
                </c:pt>
                <c:pt idx="642">
                  <c:v>135.83157307536914</c:v>
                </c:pt>
                <c:pt idx="643">
                  <c:v>193.38448081536913</c:v>
                </c:pt>
                <c:pt idx="644">
                  <c:v>251.16664117536911</c:v>
                </c:pt>
                <c:pt idx="645">
                  <c:v>309.1207901152091</c:v>
                </c:pt>
                <c:pt idx="646">
                  <c:v>366.21295597536914</c:v>
                </c:pt>
                <c:pt idx="647">
                  <c:v>418.60738809536917</c:v>
                </c:pt>
                <c:pt idx="648">
                  <c:v>471.8098191553691</c:v>
                </c:pt>
                <c:pt idx="649">
                  <c:v>480.02981915536913</c:v>
                </c:pt>
                <c:pt idx="650">
                  <c:v>493.54681915536912</c:v>
                </c:pt>
                <c:pt idx="651">
                  <c:v>506.16381915536914</c:v>
                </c:pt>
                <c:pt idx="652">
                  <c:v>519.21881915536915</c:v>
                </c:pt>
                <c:pt idx="653">
                  <c:v>525.53581915536904</c:v>
                </c:pt>
                <c:pt idx="654">
                  <c:v>538.54381915536919</c:v>
                </c:pt>
                <c:pt idx="655">
                  <c:v>551.30581915536914</c:v>
                </c:pt>
                <c:pt idx="656">
                  <c:v>557.80881915536918</c:v>
                </c:pt>
                <c:pt idx="657">
                  <c:v>570.76081915536918</c:v>
                </c:pt>
                <c:pt idx="658">
                  <c:v>582.83623827950419</c:v>
                </c:pt>
                <c:pt idx="659">
                  <c:v>588.57736061219873</c:v>
                </c:pt>
                <c:pt idx="660">
                  <c:v>599.46848222870472</c:v>
                </c:pt>
                <c:pt idx="661">
                  <c:v>606.61132357214251</c:v>
                </c:pt>
                <c:pt idx="662">
                  <c:v>613.04949973509201</c:v>
                </c:pt>
                <c:pt idx="663">
                  <c:v>624.00976127637568</c:v>
                </c:pt>
                <c:pt idx="664">
                  <c:v>631.02574318763777</c:v>
                </c:pt>
                <c:pt idx="665">
                  <c:v>637.54624364572692</c:v>
                </c:pt>
                <c:pt idx="666">
                  <c:v>643.96389778502498</c:v>
                </c:pt>
                <c:pt idx="667">
                  <c:v>586.00974884518507</c:v>
                </c:pt>
                <c:pt idx="668">
                  <c:v>528.05559990534516</c:v>
                </c:pt>
                <c:pt idx="669">
                  <c:v>470.10145096550514</c:v>
                </c:pt>
                <c:pt idx="670">
                  <c:v>412.14730202566517</c:v>
                </c:pt>
                <c:pt idx="671">
                  <c:v>354.1931530858252</c:v>
                </c:pt>
                <c:pt idx="672">
                  <c:v>296.23900414598523</c:v>
                </c:pt>
                <c:pt idx="673">
                  <c:v>243.64413988085636</c:v>
                </c:pt>
                <c:pt idx="674">
                  <c:v>230.26113988085638</c:v>
                </c:pt>
                <c:pt idx="675">
                  <c:v>217.20113988085637</c:v>
                </c:pt>
                <c:pt idx="676">
                  <c:v>210.51813988085638</c:v>
                </c:pt>
                <c:pt idx="677">
                  <c:v>197.21813988085637</c:v>
                </c:pt>
                <c:pt idx="678">
                  <c:v>184.16213988085636</c:v>
                </c:pt>
                <c:pt idx="679">
                  <c:v>171.00913988085637</c:v>
                </c:pt>
                <c:pt idx="680">
                  <c:v>164.26713988085638</c:v>
                </c:pt>
                <c:pt idx="681">
                  <c:v>151.15713988085639</c:v>
                </c:pt>
                <c:pt idx="682">
                  <c:v>137.86553988085635</c:v>
                </c:pt>
                <c:pt idx="683">
                  <c:v>131.07813988085636</c:v>
                </c:pt>
                <c:pt idx="684">
                  <c:v>117.87773988085635</c:v>
                </c:pt>
                <c:pt idx="685">
                  <c:v>104.77913988085635</c:v>
                </c:pt>
                <c:pt idx="686">
                  <c:v>91.848639880856354</c:v>
                </c:pt>
                <c:pt idx="687">
                  <c:v>78.54873988085636</c:v>
                </c:pt>
                <c:pt idx="688">
                  <c:v>72.098939880856364</c:v>
                </c:pt>
                <c:pt idx="689">
                  <c:v>59.319439880856351</c:v>
                </c:pt>
                <c:pt idx="690">
                  <c:v>51.012349880856355</c:v>
                </c:pt>
                <c:pt idx="691">
                  <c:v>-4.1632515131436492</c:v>
                </c:pt>
                <c:pt idx="692">
                  <c:v>-62.117400452983638</c:v>
                </c:pt>
                <c:pt idx="693">
                  <c:v>-120.07154939282364</c:v>
                </c:pt>
                <c:pt idx="694">
                  <c:v>-178.02569833266361</c:v>
                </c:pt>
                <c:pt idx="695">
                  <c:v>-235.97984727250358</c:v>
                </c:pt>
                <c:pt idx="696">
                  <c:v>-253.58825381914366</c:v>
                </c:pt>
                <c:pt idx="697">
                  <c:v>-258.48226361914362</c:v>
                </c:pt>
                <c:pt idx="698">
                  <c:v>-261.82790381914361</c:v>
                </c:pt>
                <c:pt idx="699">
                  <c:v>-267.64778621914365</c:v>
                </c:pt>
                <c:pt idx="700">
                  <c:v>-270.79939121914367</c:v>
                </c:pt>
                <c:pt idx="701">
                  <c:v>-276.25384391914366</c:v>
                </c:pt>
                <c:pt idx="702">
                  <c:v>-281.71352891914364</c:v>
                </c:pt>
                <c:pt idx="703">
                  <c:v>-287.51600291914366</c:v>
                </c:pt>
                <c:pt idx="704">
                  <c:v>-290.43777791914368</c:v>
                </c:pt>
                <c:pt idx="705">
                  <c:v>-296.24220791914365</c:v>
                </c:pt>
                <c:pt idx="706">
                  <c:v>-302.16839891914367</c:v>
                </c:pt>
                <c:pt idx="707">
                  <c:v>-305.0921299191437</c:v>
                </c:pt>
                <c:pt idx="708">
                  <c:v>-310.83934691914368</c:v>
                </c:pt>
                <c:pt idx="709">
                  <c:v>-316.52935091914367</c:v>
                </c:pt>
                <c:pt idx="710">
                  <c:v>-258.57520197930364</c:v>
                </c:pt>
                <c:pt idx="711">
                  <c:v>-200.62105303946367</c:v>
                </c:pt>
                <c:pt idx="712">
                  <c:v>-142.66690409962371</c:v>
                </c:pt>
                <c:pt idx="713">
                  <c:v>-84.71275515978374</c:v>
                </c:pt>
                <c:pt idx="714">
                  <c:v>-26.758606219943772</c:v>
                </c:pt>
                <c:pt idx="715">
                  <c:v>-17.885697119143749</c:v>
                </c:pt>
                <c:pt idx="716">
                  <c:v>-12.300768119143759</c:v>
                </c:pt>
                <c:pt idx="717">
                  <c:v>-6.8293441191437587</c:v>
                </c:pt>
                <c:pt idx="718">
                  <c:v>-1.1696950191437674</c:v>
                </c:pt>
                <c:pt idx="719">
                  <c:v>1.6075549808562326</c:v>
                </c:pt>
                <c:pt idx="720">
                  <c:v>7.1309497808562341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47-EF4A-88F2-53500A6684A6}"/>
            </c:ext>
          </c:extLst>
        </c:ser>
        <c:ser>
          <c:idx val="2"/>
          <c:order val="2"/>
          <c:tx>
            <c:v>Cycle10</c:v>
          </c:tx>
          <c:spPr>
            <a:ln w="381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'NiTi AM'!$Y$831:$Y$915</c:f>
              <c:numCache>
                <c:formatCode>0.00000</c:formatCode>
                <c:ptCount val="85"/>
                <c:pt idx="0">
                  <c:v>2.7849629999999834E-2</c:v>
                </c:pt>
                <c:pt idx="1">
                  <c:v>2.8849629999999835E-2</c:v>
                </c:pt>
                <c:pt idx="2">
                  <c:v>2.9849629999999835E-2</c:v>
                </c:pt>
                <c:pt idx="3">
                  <c:v>3.0849629999999833E-2</c:v>
                </c:pt>
                <c:pt idx="4">
                  <c:v>3.1849629999999837E-2</c:v>
                </c:pt>
                <c:pt idx="5">
                  <c:v>3.2849629999999831E-2</c:v>
                </c:pt>
                <c:pt idx="6">
                  <c:v>3.3849629999999832E-2</c:v>
                </c:pt>
                <c:pt idx="7">
                  <c:v>3.4849629999999833E-2</c:v>
                </c:pt>
                <c:pt idx="8">
                  <c:v>3.5849629999999834E-2</c:v>
                </c:pt>
                <c:pt idx="9">
                  <c:v>3.6849629999999835E-2</c:v>
                </c:pt>
                <c:pt idx="10">
                  <c:v>3.7849629999999836E-2</c:v>
                </c:pt>
                <c:pt idx="11">
                  <c:v>3.8849629999999837E-2</c:v>
                </c:pt>
                <c:pt idx="12">
                  <c:v>3.984962999999983E-2</c:v>
                </c:pt>
                <c:pt idx="13">
                  <c:v>4.0849629999999831E-2</c:v>
                </c:pt>
                <c:pt idx="14">
                  <c:v>4.1849629999999832E-2</c:v>
                </c:pt>
                <c:pt idx="15">
                  <c:v>4.2849629999999833E-2</c:v>
                </c:pt>
                <c:pt idx="16">
                  <c:v>4.3849629999999834E-2</c:v>
                </c:pt>
                <c:pt idx="17">
                  <c:v>4.4849629999999835E-2</c:v>
                </c:pt>
                <c:pt idx="18">
                  <c:v>4.5849629999999836E-2</c:v>
                </c:pt>
                <c:pt idx="19">
                  <c:v>4.6849629999999837E-2</c:v>
                </c:pt>
                <c:pt idx="20">
                  <c:v>4.7849629999999838E-2</c:v>
                </c:pt>
                <c:pt idx="21">
                  <c:v>4.8849629999999838E-2</c:v>
                </c:pt>
                <c:pt idx="22">
                  <c:v>4.9849629999999839E-2</c:v>
                </c:pt>
                <c:pt idx="23">
                  <c:v>5.0849629999999826E-2</c:v>
                </c:pt>
                <c:pt idx="24">
                  <c:v>5.1849629999999834E-2</c:v>
                </c:pt>
                <c:pt idx="25">
                  <c:v>5.2849629999999842E-2</c:v>
                </c:pt>
                <c:pt idx="26">
                  <c:v>5.3849629999999843E-2</c:v>
                </c:pt>
                <c:pt idx="27">
                  <c:v>5.484962999999983E-2</c:v>
                </c:pt>
                <c:pt idx="28">
                  <c:v>5.5849629999999838E-2</c:v>
                </c:pt>
                <c:pt idx="29">
                  <c:v>5.6849629999999846E-2</c:v>
                </c:pt>
                <c:pt idx="30">
                  <c:v>5.7849629999999846E-2</c:v>
                </c:pt>
                <c:pt idx="31">
                  <c:v>5.8849629999999847E-2</c:v>
                </c:pt>
                <c:pt idx="32">
                  <c:v>5.9849629999999841E-2</c:v>
                </c:pt>
                <c:pt idx="33">
                  <c:v>5.884962999999984E-2</c:v>
                </c:pt>
                <c:pt idx="34">
                  <c:v>5.7849629999999846E-2</c:v>
                </c:pt>
                <c:pt idx="35">
                  <c:v>5.6849629999999846E-2</c:v>
                </c:pt>
                <c:pt idx="36">
                  <c:v>5.5849629999999845E-2</c:v>
                </c:pt>
                <c:pt idx="37">
                  <c:v>5.4849629999999844E-2</c:v>
                </c:pt>
                <c:pt idx="38">
                  <c:v>5.3849629999999843E-2</c:v>
                </c:pt>
                <c:pt idx="39">
                  <c:v>5.2849629999999842E-2</c:v>
                </c:pt>
                <c:pt idx="40">
                  <c:v>5.1849629999999841E-2</c:v>
                </c:pt>
                <c:pt idx="41">
                  <c:v>5.084962999999984E-2</c:v>
                </c:pt>
                <c:pt idx="42">
                  <c:v>4.9849629999999839E-2</c:v>
                </c:pt>
                <c:pt idx="43">
                  <c:v>4.8849629999999838E-2</c:v>
                </c:pt>
                <c:pt idx="44">
                  <c:v>4.7849629999999838E-2</c:v>
                </c:pt>
                <c:pt idx="45">
                  <c:v>4.6849629999999837E-2</c:v>
                </c:pt>
                <c:pt idx="46">
                  <c:v>4.5849629999999836E-2</c:v>
                </c:pt>
                <c:pt idx="47">
                  <c:v>4.4849629999999835E-2</c:v>
                </c:pt>
                <c:pt idx="48">
                  <c:v>4.3849629999999841E-2</c:v>
                </c:pt>
                <c:pt idx="49">
                  <c:v>4.284962999999984E-2</c:v>
                </c:pt>
                <c:pt idx="50">
                  <c:v>4.1849629999999839E-2</c:v>
                </c:pt>
                <c:pt idx="51">
                  <c:v>4.0849629999999838E-2</c:v>
                </c:pt>
                <c:pt idx="52">
                  <c:v>3.9849629999999837E-2</c:v>
                </c:pt>
                <c:pt idx="53">
                  <c:v>3.8849629999999837E-2</c:v>
                </c:pt>
                <c:pt idx="54">
                  <c:v>3.7849629999999843E-2</c:v>
                </c:pt>
                <c:pt idx="55">
                  <c:v>3.6849629999999842E-2</c:v>
                </c:pt>
                <c:pt idx="56">
                  <c:v>3.5849629999999841E-2</c:v>
                </c:pt>
                <c:pt idx="57">
                  <c:v>3.484962999999984E-2</c:v>
                </c:pt>
                <c:pt idx="58">
                  <c:v>3.3849629999999839E-2</c:v>
                </c:pt>
                <c:pt idx="59">
                  <c:v>3.2849629999999838E-2</c:v>
                </c:pt>
                <c:pt idx="60">
                  <c:v>3.1849629999999837E-2</c:v>
                </c:pt>
                <c:pt idx="61">
                  <c:v>3.084962999999984E-2</c:v>
                </c:pt>
                <c:pt idx="62">
                  <c:v>2.9849629999999839E-2</c:v>
                </c:pt>
                <c:pt idx="63">
                  <c:v>2.8849629999999842E-2</c:v>
                </c:pt>
                <c:pt idx="64">
                  <c:v>2.7849629999999848E-2</c:v>
                </c:pt>
                <c:pt idx="65">
                  <c:v>2.6849629999999847E-2</c:v>
                </c:pt>
                <c:pt idx="66">
                  <c:v>2.5849629999999842E-2</c:v>
                </c:pt>
                <c:pt idx="67">
                  <c:v>2.4849629999999838E-2</c:v>
                </c:pt>
                <c:pt idx="68">
                  <c:v>2.3849629999999834E-2</c:v>
                </c:pt>
                <c:pt idx="69">
                  <c:v>2.2849629999999829E-2</c:v>
                </c:pt>
                <c:pt idx="70">
                  <c:v>2.1849629999999825E-2</c:v>
                </c:pt>
                <c:pt idx="71">
                  <c:v>2.0849629999999821E-2</c:v>
                </c:pt>
                <c:pt idx="72">
                  <c:v>1.9849629999999816E-2</c:v>
                </c:pt>
                <c:pt idx="73">
                  <c:v>1.8849629999999812E-2</c:v>
                </c:pt>
                <c:pt idx="74">
                  <c:v>1.7849629999999807E-2</c:v>
                </c:pt>
                <c:pt idx="75">
                  <c:v>1.6849629999999803E-2</c:v>
                </c:pt>
                <c:pt idx="76">
                  <c:v>1.7849629999999804E-2</c:v>
                </c:pt>
                <c:pt idx="77">
                  <c:v>1.8849629999999805E-2</c:v>
                </c:pt>
                <c:pt idx="78">
                  <c:v>1.9849629999999806E-2</c:v>
                </c:pt>
                <c:pt idx="79">
                  <c:v>2.0849629999999807E-2</c:v>
                </c:pt>
                <c:pt idx="80">
                  <c:v>2.1849629999999808E-2</c:v>
                </c:pt>
                <c:pt idx="81">
                  <c:v>2.2849629999999808E-2</c:v>
                </c:pt>
                <c:pt idx="82">
                  <c:v>2.3849629999999809E-2</c:v>
                </c:pt>
                <c:pt idx="83">
                  <c:v>2.484962999999981E-2</c:v>
                </c:pt>
                <c:pt idx="84">
                  <c:v>2.5849629999999811E-2</c:v>
                </c:pt>
              </c:numCache>
            </c:numRef>
          </c:xVal>
          <c:yVal>
            <c:numRef>
              <c:f>'NiTi AM'!$V$831:$V$915</c:f>
              <c:numCache>
                <c:formatCode>0.0</c:formatCode>
                <c:ptCount val="85"/>
                <c:pt idx="0">
                  <c:v>7.1309497808562341</c:v>
                </c:pt>
                <c:pt idx="1">
                  <c:v>12.807793680856228</c:v>
                </c:pt>
                <c:pt idx="2">
                  <c:v>15.566496480856227</c:v>
                </c:pt>
                <c:pt idx="3">
                  <c:v>20.985370080856228</c:v>
                </c:pt>
                <c:pt idx="4">
                  <c:v>26.308416480856227</c:v>
                </c:pt>
                <c:pt idx="5">
                  <c:v>31.791673980856228</c:v>
                </c:pt>
                <c:pt idx="6">
                  <c:v>37.28869698085623</c:v>
                </c:pt>
                <c:pt idx="7">
                  <c:v>39.86936598085623</c:v>
                </c:pt>
                <c:pt idx="8">
                  <c:v>49.498230087256232</c:v>
                </c:pt>
                <c:pt idx="9">
                  <c:v>106.68657366085621</c:v>
                </c:pt>
                <c:pt idx="10">
                  <c:v>164.09947980085622</c:v>
                </c:pt>
                <c:pt idx="11">
                  <c:v>221.74047188085621</c:v>
                </c:pt>
                <c:pt idx="12">
                  <c:v>279.61071658085621</c:v>
                </c:pt>
                <c:pt idx="13">
                  <c:v>337.56486552069617</c:v>
                </c:pt>
                <c:pt idx="14">
                  <c:v>395.51901446053614</c:v>
                </c:pt>
                <c:pt idx="15">
                  <c:v>448.56814750085624</c:v>
                </c:pt>
                <c:pt idx="16">
                  <c:v>477.96913988085623</c:v>
                </c:pt>
                <c:pt idx="17">
                  <c:v>492.65313988085626</c:v>
                </c:pt>
                <c:pt idx="18">
                  <c:v>506.09113988085625</c:v>
                </c:pt>
                <c:pt idx="19">
                  <c:v>512.32313988085627</c:v>
                </c:pt>
                <c:pt idx="20">
                  <c:v>525.37813988085622</c:v>
                </c:pt>
                <c:pt idx="21">
                  <c:v>538.20813988085627</c:v>
                </c:pt>
                <c:pt idx="22">
                  <c:v>551.04613988085623</c:v>
                </c:pt>
                <c:pt idx="23">
                  <c:v>557.46513988085621</c:v>
                </c:pt>
                <c:pt idx="24">
                  <c:v>570.49413988085632</c:v>
                </c:pt>
                <c:pt idx="25">
                  <c:v>583.35613988085629</c:v>
                </c:pt>
                <c:pt idx="26">
                  <c:v>589.45375749103607</c:v>
                </c:pt>
                <c:pt idx="27">
                  <c:v>599.50569426457253</c:v>
                </c:pt>
                <c:pt idx="28">
                  <c:v>606.70572560917265</c:v>
                </c:pt>
                <c:pt idx="29">
                  <c:v>613.17475553069062</c:v>
                </c:pt>
                <c:pt idx="30">
                  <c:v>624.22817801337499</c:v>
                </c:pt>
                <c:pt idx="31">
                  <c:v>631.25244160890202</c:v>
                </c:pt>
                <c:pt idx="32">
                  <c:v>637.56311163327791</c:v>
                </c:pt>
                <c:pt idx="33">
                  <c:v>579.608962693438</c:v>
                </c:pt>
                <c:pt idx="34">
                  <c:v>521.65481375359809</c:v>
                </c:pt>
                <c:pt idx="35">
                  <c:v>463.70066481375807</c:v>
                </c:pt>
                <c:pt idx="36">
                  <c:v>405.7465158739181</c:v>
                </c:pt>
                <c:pt idx="37">
                  <c:v>347.79236693407813</c:v>
                </c:pt>
                <c:pt idx="38">
                  <c:v>289.83821799423816</c:v>
                </c:pt>
                <c:pt idx="39">
                  <c:v>236.52734939585014</c:v>
                </c:pt>
                <c:pt idx="40">
                  <c:v>223.46734939585014</c:v>
                </c:pt>
                <c:pt idx="41">
                  <c:v>210.10334939585013</c:v>
                </c:pt>
                <c:pt idx="42">
                  <c:v>196.95934939585013</c:v>
                </c:pt>
                <c:pt idx="43">
                  <c:v>190.42834939585012</c:v>
                </c:pt>
                <c:pt idx="44">
                  <c:v>177.27534939585013</c:v>
                </c:pt>
                <c:pt idx="45">
                  <c:v>163.85134939585015</c:v>
                </c:pt>
                <c:pt idx="46">
                  <c:v>150.80494939585012</c:v>
                </c:pt>
                <c:pt idx="47">
                  <c:v>144.13174939585014</c:v>
                </c:pt>
                <c:pt idx="48">
                  <c:v>130.7403493958501</c:v>
                </c:pt>
                <c:pt idx="49">
                  <c:v>117.60674939585009</c:v>
                </c:pt>
                <c:pt idx="50">
                  <c:v>104.46724939585009</c:v>
                </c:pt>
                <c:pt idx="51">
                  <c:v>98.114849395850086</c:v>
                </c:pt>
                <c:pt idx="52">
                  <c:v>84.814949395850093</c:v>
                </c:pt>
                <c:pt idx="53">
                  <c:v>71.986749395850097</c:v>
                </c:pt>
                <c:pt idx="54">
                  <c:v>59.578499395850095</c:v>
                </c:pt>
                <c:pt idx="55">
                  <c:v>41.694710473850094</c:v>
                </c:pt>
                <c:pt idx="56">
                  <c:v>-15.527851824149899</c:v>
                </c:pt>
                <c:pt idx="57">
                  <c:v>-72.976341704149888</c:v>
                </c:pt>
                <c:pt idx="58">
                  <c:v>-130.65233418414994</c:v>
                </c:pt>
                <c:pt idx="59">
                  <c:v>-188.55816262414987</c:v>
                </c:pt>
                <c:pt idx="60">
                  <c:v>-243.87166030414986</c:v>
                </c:pt>
                <c:pt idx="61">
                  <c:v>-248.82009580414987</c:v>
                </c:pt>
                <c:pt idx="62">
                  <c:v>-253.27053370414987</c:v>
                </c:pt>
                <c:pt idx="63">
                  <c:v>-258.20449480414987</c:v>
                </c:pt>
                <c:pt idx="64">
                  <c:v>-261.38157670414984</c:v>
                </c:pt>
                <c:pt idx="65">
                  <c:v>-267.34952830414989</c:v>
                </c:pt>
                <c:pt idx="66">
                  <c:v>-272.64437140414992</c:v>
                </c:pt>
                <c:pt idx="67">
                  <c:v>-275.44731940414988</c:v>
                </c:pt>
                <c:pt idx="68">
                  <c:v>-281.2497934041499</c:v>
                </c:pt>
                <c:pt idx="69">
                  <c:v>-287.05911340414991</c:v>
                </c:pt>
                <c:pt idx="70">
                  <c:v>-292.94373940414988</c:v>
                </c:pt>
                <c:pt idx="71">
                  <c:v>-295.90218940414991</c:v>
                </c:pt>
                <c:pt idx="72">
                  <c:v>-301.7144434041499</c:v>
                </c:pt>
                <c:pt idx="73">
                  <c:v>-307.40151340414991</c:v>
                </c:pt>
                <c:pt idx="74">
                  <c:v>-310.26314140414991</c:v>
                </c:pt>
                <c:pt idx="75">
                  <c:v>-316.1868874041499</c:v>
                </c:pt>
                <c:pt idx="76">
                  <c:v>-258.23273846430988</c:v>
                </c:pt>
                <c:pt idx="77">
                  <c:v>-200.27858952446991</c:v>
                </c:pt>
                <c:pt idx="78">
                  <c:v>-142.32444058462994</c:v>
                </c:pt>
                <c:pt idx="79">
                  <c:v>-84.370291644789972</c:v>
                </c:pt>
                <c:pt idx="80">
                  <c:v>-26.416142704950005</c:v>
                </c:pt>
                <c:pt idx="81">
                  <c:v>-17.363806604149993</c:v>
                </c:pt>
                <c:pt idx="82">
                  <c:v>-11.619487604149992</c:v>
                </c:pt>
                <c:pt idx="83">
                  <c:v>-6.0345586041500017</c:v>
                </c:pt>
                <c:pt idx="84">
                  <c:v>-3.3225136041500005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47-EF4A-88F2-53500A668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394463"/>
        <c:axId val="782377647"/>
      </c:scatterChart>
      <c:valAx>
        <c:axId val="782394463"/>
        <c:scaling>
          <c:orientation val="minMax"/>
          <c:max val="8.0000000000000016E-2"/>
          <c:min val="-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77647"/>
        <c:crosses val="autoZero"/>
        <c:crossBetween val="midCat"/>
        <c:majorUnit val="1.0000000000000002E-2"/>
        <c:minorUnit val="5.000000000000001E-3"/>
      </c:valAx>
      <c:valAx>
        <c:axId val="782377647"/>
        <c:scaling>
          <c:orientation val="minMax"/>
          <c:max val="1000"/>
          <c:min val="-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94463"/>
        <c:crosses val="autoZero"/>
        <c:crossBetween val="midCat"/>
        <c:min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Fig. 5c. &lt;111&gt; Tensile</a:t>
            </a:r>
            <a:r>
              <a:rPr lang="en-US" baseline="0"/>
              <a:t> stress vs</a:t>
            </a:r>
            <a:br>
              <a:rPr lang="en-US" baseline="0"/>
            </a:br>
            <a:r>
              <a:rPr lang="en-US" baseline="0"/>
              <a:t>(elastic + transformation)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'NiTi AM'!$BV$1:$BV$2</c:f>
              <c:strCache>
                <c:ptCount val="2"/>
                <c:pt idx="0">
                  <c:v>tension</c:v>
                </c:pt>
                <c:pt idx="1">
                  <c:v>s33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'NiTi AM'!$BU$3:$BU$1446</c:f>
              <c:numCache>
                <c:formatCode>General</c:formatCode>
                <c:ptCount val="1444"/>
                <c:pt idx="0">
                  <c:v>0</c:v>
                </c:pt>
                <c:pt idx="1">
                  <c:v>5.4933499999999997E-6</c:v>
                </c:pt>
                <c:pt idx="2">
                  <c:v>4.5309599999999997E-5</c:v>
                </c:pt>
                <c:pt idx="3">
                  <c:v>1.20585E-4</c:v>
                </c:pt>
                <c:pt idx="4">
                  <c:v>1.9588299999999999E-4</c:v>
                </c:pt>
                <c:pt idx="5">
                  <c:v>2.7120399999999999E-4</c:v>
                </c:pt>
                <c:pt idx="6">
                  <c:v>3.4654800000000002E-4</c:v>
                </c:pt>
                <c:pt idx="7">
                  <c:v>4.2191400000000001E-4</c:v>
                </c:pt>
                <c:pt idx="8">
                  <c:v>4.9730300000000005E-4</c:v>
                </c:pt>
                <c:pt idx="9">
                  <c:v>5.7271500000000001E-4</c:v>
                </c:pt>
                <c:pt idx="10">
                  <c:v>6.4815000000000001E-4</c:v>
                </c:pt>
                <c:pt idx="11">
                  <c:v>7.2360700000000003E-4</c:v>
                </c:pt>
                <c:pt idx="12">
                  <c:v>7.9908799999999999E-4</c:v>
                </c:pt>
                <c:pt idx="13">
                  <c:v>8.7459099999999998E-4</c:v>
                </c:pt>
                <c:pt idx="14">
                  <c:v>9.5011599999999998E-4</c:v>
                </c:pt>
                <c:pt idx="15">
                  <c:v>1.02567E-3</c:v>
                </c:pt>
                <c:pt idx="16">
                  <c:v>1.1012400000000001E-3</c:v>
                </c:pt>
                <c:pt idx="17">
                  <c:v>1.17683E-3</c:v>
                </c:pt>
                <c:pt idx="18">
                  <c:v>1.25245E-3</c:v>
                </c:pt>
                <c:pt idx="19">
                  <c:v>1.3280900000000001E-3</c:v>
                </c:pt>
                <c:pt idx="20">
                  <c:v>1.40375E-3</c:v>
                </c:pt>
                <c:pt idx="21">
                  <c:v>1.4794400000000001E-3</c:v>
                </c:pt>
                <c:pt idx="22">
                  <c:v>1.5551499999999999E-3</c:v>
                </c:pt>
                <c:pt idx="23">
                  <c:v>1.6308799999999999E-3</c:v>
                </c:pt>
                <c:pt idx="24">
                  <c:v>1.70663E-3</c:v>
                </c:pt>
                <c:pt idx="25">
                  <c:v>1.7824099999999999E-3</c:v>
                </c:pt>
                <c:pt idx="26">
                  <c:v>1.8582099999999999E-3</c:v>
                </c:pt>
                <c:pt idx="27">
                  <c:v>1.9340399999999999E-3</c:v>
                </c:pt>
                <c:pt idx="28">
                  <c:v>2.0098799999999999E-3</c:v>
                </c:pt>
                <c:pt idx="29">
                  <c:v>2.0857599999999999E-3</c:v>
                </c:pt>
                <c:pt idx="30">
                  <c:v>2.1616500000000002E-3</c:v>
                </c:pt>
                <c:pt idx="31">
                  <c:v>2.23756E-3</c:v>
                </c:pt>
                <c:pt idx="32">
                  <c:v>2.3135E-3</c:v>
                </c:pt>
                <c:pt idx="33">
                  <c:v>2.3894699999999999E-3</c:v>
                </c:pt>
                <c:pt idx="34">
                  <c:v>2.4654500000000001E-3</c:v>
                </c:pt>
                <c:pt idx="35">
                  <c:v>2.5414600000000002E-3</c:v>
                </c:pt>
                <c:pt idx="36">
                  <c:v>2.6174900000000001E-3</c:v>
                </c:pt>
                <c:pt idx="37">
                  <c:v>2.6935499999999999E-3</c:v>
                </c:pt>
                <c:pt idx="38">
                  <c:v>2.7696299999999999E-3</c:v>
                </c:pt>
                <c:pt idx="39">
                  <c:v>2.8457299999999999E-3</c:v>
                </c:pt>
                <c:pt idx="40">
                  <c:v>2.9218500000000001E-3</c:v>
                </c:pt>
                <c:pt idx="41">
                  <c:v>2.9979999999999998E-3</c:v>
                </c:pt>
                <c:pt idx="42">
                  <c:v>3.0741700000000002E-3</c:v>
                </c:pt>
                <c:pt idx="43">
                  <c:v>3.15037E-3</c:v>
                </c:pt>
                <c:pt idx="44">
                  <c:v>3.2265900000000001E-3</c:v>
                </c:pt>
                <c:pt idx="45">
                  <c:v>3.3028300000000001E-3</c:v>
                </c:pt>
                <c:pt idx="46">
                  <c:v>3.37909E-3</c:v>
                </c:pt>
                <c:pt idx="47">
                  <c:v>3.4553800000000001E-3</c:v>
                </c:pt>
                <c:pt idx="48">
                  <c:v>3.5316900000000001E-3</c:v>
                </c:pt>
                <c:pt idx="49">
                  <c:v>3.6080299999999999E-3</c:v>
                </c:pt>
                <c:pt idx="50">
                  <c:v>3.6843800000000001E-3</c:v>
                </c:pt>
                <c:pt idx="51">
                  <c:v>3.7607700000000001E-3</c:v>
                </c:pt>
                <c:pt idx="52">
                  <c:v>3.83717E-3</c:v>
                </c:pt>
                <c:pt idx="53">
                  <c:v>3.9135999999999997E-3</c:v>
                </c:pt>
                <c:pt idx="54">
                  <c:v>3.9900500000000002E-3</c:v>
                </c:pt>
                <c:pt idx="55">
                  <c:v>4.0665299999999996E-3</c:v>
                </c:pt>
                <c:pt idx="56">
                  <c:v>4.1430299999999998E-3</c:v>
                </c:pt>
                <c:pt idx="57">
                  <c:v>4.2195499999999999E-3</c:v>
                </c:pt>
                <c:pt idx="58">
                  <c:v>4.2960899999999998E-3</c:v>
                </c:pt>
                <c:pt idx="59">
                  <c:v>4.3726599999999996E-3</c:v>
                </c:pt>
                <c:pt idx="60">
                  <c:v>4.44926E-3</c:v>
                </c:pt>
                <c:pt idx="61">
                  <c:v>4.5258700000000004E-3</c:v>
                </c:pt>
                <c:pt idx="62">
                  <c:v>4.6025099999999998E-3</c:v>
                </c:pt>
                <c:pt idx="63">
                  <c:v>4.6791799999999998E-3</c:v>
                </c:pt>
                <c:pt idx="64">
                  <c:v>4.7558599999999998E-3</c:v>
                </c:pt>
                <c:pt idx="65">
                  <c:v>4.8333999999999998E-3</c:v>
                </c:pt>
                <c:pt idx="66">
                  <c:v>4.91254E-3</c:v>
                </c:pt>
                <c:pt idx="67">
                  <c:v>4.9944100000000003E-3</c:v>
                </c:pt>
                <c:pt idx="68">
                  <c:v>5.0832799999999999E-3</c:v>
                </c:pt>
                <c:pt idx="69">
                  <c:v>5.1800099999999996E-3</c:v>
                </c:pt>
                <c:pt idx="70">
                  <c:v>5.2769799999999997E-3</c:v>
                </c:pt>
                <c:pt idx="71">
                  <c:v>5.3738800000000001E-3</c:v>
                </c:pt>
                <c:pt idx="72">
                  <c:v>5.4775600000000002E-3</c:v>
                </c:pt>
                <c:pt idx="73">
                  <c:v>5.5802300000000003E-3</c:v>
                </c:pt>
                <c:pt idx="74">
                  <c:v>5.6820300000000002E-3</c:v>
                </c:pt>
                <c:pt idx="75">
                  <c:v>5.7835100000000004E-3</c:v>
                </c:pt>
                <c:pt idx="76">
                  <c:v>5.8856100000000003E-3</c:v>
                </c:pt>
                <c:pt idx="77">
                  <c:v>5.9877699999999999E-3</c:v>
                </c:pt>
                <c:pt idx="78">
                  <c:v>6.0897800000000004E-3</c:v>
                </c:pt>
                <c:pt idx="79">
                  <c:v>6.1919599999999998E-3</c:v>
                </c:pt>
                <c:pt idx="80">
                  <c:v>6.3092900000000004E-3</c:v>
                </c:pt>
                <c:pt idx="81">
                  <c:v>6.4784100000000004E-3</c:v>
                </c:pt>
                <c:pt idx="82">
                  <c:v>6.6876899999999996E-3</c:v>
                </c:pt>
                <c:pt idx="83">
                  <c:v>6.8864299999999998E-3</c:v>
                </c:pt>
                <c:pt idx="84">
                  <c:v>7.1020700000000003E-3</c:v>
                </c:pt>
                <c:pt idx="85">
                  <c:v>7.3169100000000003E-3</c:v>
                </c:pt>
                <c:pt idx="86">
                  <c:v>7.5706100000000002E-3</c:v>
                </c:pt>
                <c:pt idx="87">
                  <c:v>8.1110599999999998E-3</c:v>
                </c:pt>
                <c:pt idx="88">
                  <c:v>8.7607699999999993E-3</c:v>
                </c:pt>
                <c:pt idx="89">
                  <c:v>9.4052700000000003E-3</c:v>
                </c:pt>
                <c:pt idx="90">
                  <c:v>9.9812100000000008E-3</c:v>
                </c:pt>
                <c:pt idx="91">
                  <c:v>1.0520699999999999E-2</c:v>
                </c:pt>
                <c:pt idx="92">
                  <c:v>1.1063999999999999E-2</c:v>
                </c:pt>
                <c:pt idx="93">
                  <c:v>1.16372E-2</c:v>
                </c:pt>
                <c:pt idx="94">
                  <c:v>1.2225400000000001E-2</c:v>
                </c:pt>
                <c:pt idx="95">
                  <c:v>1.28238E-2</c:v>
                </c:pt>
                <c:pt idx="96">
                  <c:v>1.3421300000000001E-2</c:v>
                </c:pt>
                <c:pt idx="97">
                  <c:v>1.40118E-2</c:v>
                </c:pt>
                <c:pt idx="98">
                  <c:v>1.4608299999999999E-2</c:v>
                </c:pt>
                <c:pt idx="99">
                  <c:v>1.52152E-2</c:v>
                </c:pt>
                <c:pt idx="100">
                  <c:v>1.58202E-2</c:v>
                </c:pt>
                <c:pt idx="101">
                  <c:v>1.6418100000000001E-2</c:v>
                </c:pt>
                <c:pt idx="102">
                  <c:v>1.7008800000000001E-2</c:v>
                </c:pt>
                <c:pt idx="103">
                  <c:v>1.7593399999999999E-2</c:v>
                </c:pt>
                <c:pt idx="104">
                  <c:v>1.8171799999999998E-2</c:v>
                </c:pt>
                <c:pt idx="105">
                  <c:v>1.8756999999999999E-2</c:v>
                </c:pt>
                <c:pt idx="106">
                  <c:v>1.9361E-2</c:v>
                </c:pt>
                <c:pt idx="107">
                  <c:v>1.9968400000000001E-2</c:v>
                </c:pt>
                <c:pt idx="108">
                  <c:v>2.05673E-2</c:v>
                </c:pt>
                <c:pt idx="109">
                  <c:v>2.1175099999999999E-2</c:v>
                </c:pt>
                <c:pt idx="110">
                  <c:v>2.1781999999999999E-2</c:v>
                </c:pt>
                <c:pt idx="111">
                  <c:v>2.23777E-2</c:v>
                </c:pt>
                <c:pt idx="112">
                  <c:v>2.2982699999999998E-2</c:v>
                </c:pt>
                <c:pt idx="113">
                  <c:v>2.36005E-2</c:v>
                </c:pt>
                <c:pt idx="114">
                  <c:v>2.4222E-2</c:v>
                </c:pt>
                <c:pt idx="115">
                  <c:v>2.4841800000000001E-2</c:v>
                </c:pt>
                <c:pt idx="116">
                  <c:v>2.5449099999999999E-2</c:v>
                </c:pt>
                <c:pt idx="117">
                  <c:v>2.6060900000000001E-2</c:v>
                </c:pt>
                <c:pt idx="118">
                  <c:v>2.66891E-2</c:v>
                </c:pt>
                <c:pt idx="119">
                  <c:v>2.7314499999999999E-2</c:v>
                </c:pt>
                <c:pt idx="120">
                  <c:v>2.7935700000000001E-2</c:v>
                </c:pt>
                <c:pt idx="121">
                  <c:v>2.8553599999999998E-2</c:v>
                </c:pt>
                <c:pt idx="122">
                  <c:v>2.9176500000000001E-2</c:v>
                </c:pt>
                <c:pt idx="123">
                  <c:v>2.9801100000000001E-2</c:v>
                </c:pt>
                <c:pt idx="124">
                  <c:v>3.0427800000000001E-2</c:v>
                </c:pt>
                <c:pt idx="125">
                  <c:v>3.1066099999999999E-2</c:v>
                </c:pt>
                <c:pt idx="126">
                  <c:v>3.1704000000000003E-2</c:v>
                </c:pt>
                <c:pt idx="127">
                  <c:v>3.2329799999999999E-2</c:v>
                </c:pt>
                <c:pt idx="128">
                  <c:v>3.2953700000000002E-2</c:v>
                </c:pt>
                <c:pt idx="129">
                  <c:v>3.3592999999999998E-2</c:v>
                </c:pt>
                <c:pt idx="130">
                  <c:v>3.4231999999999999E-2</c:v>
                </c:pt>
                <c:pt idx="131">
                  <c:v>3.4872199999999999E-2</c:v>
                </c:pt>
                <c:pt idx="132">
                  <c:v>3.5516600000000002E-2</c:v>
                </c:pt>
                <c:pt idx="133">
                  <c:v>3.6167499999999998E-2</c:v>
                </c:pt>
                <c:pt idx="134">
                  <c:v>3.68215E-2</c:v>
                </c:pt>
                <c:pt idx="135">
                  <c:v>3.7466100000000002E-2</c:v>
                </c:pt>
                <c:pt idx="136">
                  <c:v>3.8104300000000001E-2</c:v>
                </c:pt>
                <c:pt idx="137">
                  <c:v>3.8752700000000001E-2</c:v>
                </c:pt>
                <c:pt idx="138">
                  <c:v>3.9412299999999997E-2</c:v>
                </c:pt>
                <c:pt idx="139">
                  <c:v>4.0070399999999999E-2</c:v>
                </c:pt>
                <c:pt idx="140">
                  <c:v>4.0735599999999997E-2</c:v>
                </c:pt>
                <c:pt idx="141">
                  <c:v>4.1397400000000001E-2</c:v>
                </c:pt>
                <c:pt idx="142">
                  <c:v>4.2051100000000001E-2</c:v>
                </c:pt>
                <c:pt idx="143">
                  <c:v>4.2700399999999999E-2</c:v>
                </c:pt>
                <c:pt idx="144">
                  <c:v>4.3359599999999998E-2</c:v>
                </c:pt>
                <c:pt idx="145">
                  <c:v>4.4038800000000003E-2</c:v>
                </c:pt>
                <c:pt idx="146">
                  <c:v>4.4718599999999997E-2</c:v>
                </c:pt>
                <c:pt idx="147">
                  <c:v>4.5387999999999998E-2</c:v>
                </c:pt>
                <c:pt idx="148">
                  <c:v>4.6057500000000001E-2</c:v>
                </c:pt>
                <c:pt idx="149">
                  <c:v>4.67324E-2</c:v>
                </c:pt>
                <c:pt idx="150">
                  <c:v>4.74172E-2</c:v>
                </c:pt>
                <c:pt idx="151">
                  <c:v>4.8108400000000003E-2</c:v>
                </c:pt>
                <c:pt idx="152">
                  <c:v>4.8812300000000003E-2</c:v>
                </c:pt>
                <c:pt idx="153">
                  <c:v>4.9511899999999998E-2</c:v>
                </c:pt>
                <c:pt idx="154">
                  <c:v>5.0201900000000001E-2</c:v>
                </c:pt>
                <c:pt idx="155">
                  <c:v>5.0892199999999999E-2</c:v>
                </c:pt>
                <c:pt idx="156">
                  <c:v>5.1588700000000001E-2</c:v>
                </c:pt>
                <c:pt idx="157">
                  <c:v>5.2276999999999997E-2</c:v>
                </c:pt>
                <c:pt idx="158">
                  <c:v>5.2959100000000002E-2</c:v>
                </c:pt>
                <c:pt idx="159">
                  <c:v>5.3560900000000002E-2</c:v>
                </c:pt>
                <c:pt idx="160">
                  <c:v>5.4078300000000003E-2</c:v>
                </c:pt>
                <c:pt idx="161">
                  <c:v>5.4539999999999998E-2</c:v>
                </c:pt>
                <c:pt idx="162">
                  <c:v>5.5019199999999997E-2</c:v>
                </c:pt>
                <c:pt idx="163">
                  <c:v>5.5448799999999999E-2</c:v>
                </c:pt>
                <c:pt idx="164">
                  <c:v>5.5839899999999998E-2</c:v>
                </c:pt>
                <c:pt idx="165">
                  <c:v>5.6211400000000002E-2</c:v>
                </c:pt>
                <c:pt idx="166">
                  <c:v>5.6556700000000001E-2</c:v>
                </c:pt>
                <c:pt idx="167">
                  <c:v>5.6881599999999997E-2</c:v>
                </c:pt>
                <c:pt idx="168">
                  <c:v>5.7204400000000002E-2</c:v>
                </c:pt>
                <c:pt idx="169">
                  <c:v>5.7539300000000002E-2</c:v>
                </c:pt>
                <c:pt idx="170">
                  <c:v>5.7852099999999997E-2</c:v>
                </c:pt>
                <c:pt idx="171">
                  <c:v>5.8135600000000003E-2</c:v>
                </c:pt>
                <c:pt idx="172">
                  <c:v>5.8399899999999998E-2</c:v>
                </c:pt>
                <c:pt idx="173">
                  <c:v>5.86782E-2</c:v>
                </c:pt>
                <c:pt idx="174">
                  <c:v>5.8956700000000001E-2</c:v>
                </c:pt>
                <c:pt idx="175">
                  <c:v>5.9232600000000003E-2</c:v>
                </c:pt>
                <c:pt idx="176">
                  <c:v>5.95071E-2</c:v>
                </c:pt>
                <c:pt idx="177">
                  <c:v>5.9785400000000002E-2</c:v>
                </c:pt>
                <c:pt idx="178">
                  <c:v>6.0064100000000002E-2</c:v>
                </c:pt>
                <c:pt idx="179">
                  <c:v>6.0340100000000001E-2</c:v>
                </c:pt>
                <c:pt idx="180">
                  <c:v>6.0620800000000002E-2</c:v>
                </c:pt>
                <c:pt idx="181">
                  <c:v>6.0899700000000001E-2</c:v>
                </c:pt>
                <c:pt idx="182">
                  <c:v>6.1178400000000001E-2</c:v>
                </c:pt>
                <c:pt idx="183">
                  <c:v>6.1457299999999999E-2</c:v>
                </c:pt>
                <c:pt idx="184">
                  <c:v>6.1738700000000001E-2</c:v>
                </c:pt>
                <c:pt idx="185">
                  <c:v>6.20181E-2</c:v>
                </c:pt>
                <c:pt idx="186">
                  <c:v>6.2299800000000002E-2</c:v>
                </c:pt>
                <c:pt idx="187">
                  <c:v>6.2582600000000002E-2</c:v>
                </c:pt>
                <c:pt idx="188">
                  <c:v>6.2863500000000003E-2</c:v>
                </c:pt>
                <c:pt idx="189">
                  <c:v>6.3144400000000003E-2</c:v>
                </c:pt>
                <c:pt idx="190">
                  <c:v>6.3425300000000004E-2</c:v>
                </c:pt>
                <c:pt idx="191">
                  <c:v>6.3712400000000002E-2</c:v>
                </c:pt>
                <c:pt idx="192">
                  <c:v>6.3995800000000005E-2</c:v>
                </c:pt>
                <c:pt idx="193">
                  <c:v>6.4283000000000007E-2</c:v>
                </c:pt>
                <c:pt idx="194">
                  <c:v>6.4566600000000002E-2</c:v>
                </c:pt>
                <c:pt idx="195">
                  <c:v>6.4849299999999999E-2</c:v>
                </c:pt>
                <c:pt idx="196">
                  <c:v>6.5137100000000003E-2</c:v>
                </c:pt>
                <c:pt idx="197">
                  <c:v>6.5424200000000002E-2</c:v>
                </c:pt>
                <c:pt idx="198">
                  <c:v>6.5709900000000002E-2</c:v>
                </c:pt>
                <c:pt idx="199">
                  <c:v>6.5995499999999999E-2</c:v>
                </c:pt>
                <c:pt idx="200">
                  <c:v>6.6283499999999995E-2</c:v>
                </c:pt>
                <c:pt idx="201">
                  <c:v>6.6570000000000004E-2</c:v>
                </c:pt>
                <c:pt idx="202">
                  <c:v>6.6853999999999997E-2</c:v>
                </c:pt>
                <c:pt idx="203">
                  <c:v>6.7143999999999995E-2</c:v>
                </c:pt>
                <c:pt idx="204">
                  <c:v>6.7432900000000004E-2</c:v>
                </c:pt>
                <c:pt idx="205">
                  <c:v>6.7724300000000001E-2</c:v>
                </c:pt>
                <c:pt idx="206">
                  <c:v>6.8013199999999996E-2</c:v>
                </c:pt>
                <c:pt idx="207">
                  <c:v>6.8303100000000005E-2</c:v>
                </c:pt>
                <c:pt idx="208">
                  <c:v>6.8590399999999996E-2</c:v>
                </c:pt>
                <c:pt idx="209">
                  <c:v>6.8882200000000005E-2</c:v>
                </c:pt>
                <c:pt idx="210">
                  <c:v>6.9174700000000006E-2</c:v>
                </c:pt>
                <c:pt idx="211">
                  <c:v>6.9444900000000004E-2</c:v>
                </c:pt>
                <c:pt idx="212">
                  <c:v>6.9687399999999997E-2</c:v>
                </c:pt>
                <c:pt idx="213">
                  <c:v>6.9906099999999999E-2</c:v>
                </c:pt>
                <c:pt idx="214">
                  <c:v>7.0123599999999994E-2</c:v>
                </c:pt>
                <c:pt idx="215">
                  <c:v>7.0337399999999994E-2</c:v>
                </c:pt>
                <c:pt idx="216">
                  <c:v>7.0539199999999996E-2</c:v>
                </c:pt>
                <c:pt idx="217">
                  <c:v>7.0734599999999995E-2</c:v>
                </c:pt>
                <c:pt idx="218">
                  <c:v>7.0934399999999995E-2</c:v>
                </c:pt>
                <c:pt idx="219">
                  <c:v>7.11315E-2</c:v>
                </c:pt>
                <c:pt idx="220">
                  <c:v>7.1333199999999999E-2</c:v>
                </c:pt>
                <c:pt idx="221">
                  <c:v>7.1536299999999997E-2</c:v>
                </c:pt>
                <c:pt idx="222">
                  <c:v>7.1737700000000001E-2</c:v>
                </c:pt>
                <c:pt idx="223">
                  <c:v>7.1933499999999997E-2</c:v>
                </c:pt>
                <c:pt idx="224">
                  <c:v>7.2123199999999998E-2</c:v>
                </c:pt>
                <c:pt idx="225">
                  <c:v>7.23139E-2</c:v>
                </c:pt>
                <c:pt idx="226">
                  <c:v>7.2506399999999999E-2</c:v>
                </c:pt>
                <c:pt idx="227">
                  <c:v>7.2700000000000001E-2</c:v>
                </c:pt>
                <c:pt idx="228">
                  <c:v>7.2891200000000003E-2</c:v>
                </c:pt>
                <c:pt idx="229">
                  <c:v>7.3079099999999994E-2</c:v>
                </c:pt>
                <c:pt idx="230">
                  <c:v>7.3263200000000001E-2</c:v>
                </c:pt>
                <c:pt idx="231">
                  <c:v>7.3447200000000004E-2</c:v>
                </c:pt>
                <c:pt idx="232">
                  <c:v>7.3632600000000006E-2</c:v>
                </c:pt>
                <c:pt idx="233">
                  <c:v>7.3816900000000005E-2</c:v>
                </c:pt>
                <c:pt idx="234">
                  <c:v>7.4000899999999994E-2</c:v>
                </c:pt>
                <c:pt idx="235">
                  <c:v>7.4185799999999996E-2</c:v>
                </c:pt>
                <c:pt idx="236">
                  <c:v>7.4369500000000005E-2</c:v>
                </c:pt>
                <c:pt idx="237">
                  <c:v>7.4547799999999997E-2</c:v>
                </c:pt>
                <c:pt idx="238">
                  <c:v>7.4728000000000003E-2</c:v>
                </c:pt>
                <c:pt idx="239">
                  <c:v>7.4908699999999995E-2</c:v>
                </c:pt>
                <c:pt idx="240">
                  <c:v>7.5086100000000003E-2</c:v>
                </c:pt>
                <c:pt idx="241">
                  <c:v>7.52607E-2</c:v>
                </c:pt>
                <c:pt idx="242">
                  <c:v>7.5261999999999996E-2</c:v>
                </c:pt>
                <c:pt idx="243">
                  <c:v>7.5138700000000003E-2</c:v>
                </c:pt>
                <c:pt idx="244">
                  <c:v>7.5010800000000002E-2</c:v>
                </c:pt>
                <c:pt idx="245">
                  <c:v>7.4882400000000002E-2</c:v>
                </c:pt>
                <c:pt idx="246">
                  <c:v>7.4754000000000001E-2</c:v>
                </c:pt>
                <c:pt idx="247">
                  <c:v>7.4625800000000006E-2</c:v>
                </c:pt>
                <c:pt idx="248">
                  <c:v>7.4497599999999997E-2</c:v>
                </c:pt>
                <c:pt idx="249">
                  <c:v>7.4369500000000005E-2</c:v>
                </c:pt>
                <c:pt idx="250">
                  <c:v>7.4241500000000002E-2</c:v>
                </c:pt>
                <c:pt idx="251">
                  <c:v>7.4113499999999999E-2</c:v>
                </c:pt>
                <c:pt idx="252">
                  <c:v>7.3985599999999999E-2</c:v>
                </c:pt>
                <c:pt idx="253">
                  <c:v>7.3857699999999998E-2</c:v>
                </c:pt>
                <c:pt idx="254">
                  <c:v>7.3730000000000004E-2</c:v>
                </c:pt>
                <c:pt idx="255">
                  <c:v>7.3602200000000007E-2</c:v>
                </c:pt>
                <c:pt idx="256">
                  <c:v>7.3474499999999998E-2</c:v>
                </c:pt>
                <c:pt idx="257">
                  <c:v>7.3346499999999995E-2</c:v>
                </c:pt>
                <c:pt idx="258">
                  <c:v>7.3218099999999994E-2</c:v>
                </c:pt>
                <c:pt idx="259">
                  <c:v>7.3089299999999996E-2</c:v>
                </c:pt>
                <c:pt idx="260">
                  <c:v>7.29601E-2</c:v>
                </c:pt>
                <c:pt idx="261">
                  <c:v>7.2830300000000001E-2</c:v>
                </c:pt>
                <c:pt idx="262">
                  <c:v>7.2700200000000006E-2</c:v>
                </c:pt>
                <c:pt idx="263">
                  <c:v>7.2570399999999993E-2</c:v>
                </c:pt>
                <c:pt idx="264">
                  <c:v>7.2442099999999995E-2</c:v>
                </c:pt>
                <c:pt idx="265">
                  <c:v>7.2313799999999998E-2</c:v>
                </c:pt>
                <c:pt idx="266">
                  <c:v>7.2184899999999996E-2</c:v>
                </c:pt>
                <c:pt idx="267">
                  <c:v>7.2056300000000004E-2</c:v>
                </c:pt>
                <c:pt idx="268">
                  <c:v>7.1928400000000003E-2</c:v>
                </c:pt>
                <c:pt idx="269">
                  <c:v>7.18004E-2</c:v>
                </c:pt>
                <c:pt idx="270">
                  <c:v>7.1672299999999994E-2</c:v>
                </c:pt>
                <c:pt idx="271">
                  <c:v>7.1544499999999997E-2</c:v>
                </c:pt>
                <c:pt idx="272">
                  <c:v>7.1416499999999994E-2</c:v>
                </c:pt>
                <c:pt idx="273">
                  <c:v>7.1288400000000002E-2</c:v>
                </c:pt>
                <c:pt idx="274">
                  <c:v>7.1160200000000007E-2</c:v>
                </c:pt>
                <c:pt idx="275">
                  <c:v>7.10316E-2</c:v>
                </c:pt>
                <c:pt idx="276">
                  <c:v>7.0903400000000005E-2</c:v>
                </c:pt>
                <c:pt idx="277">
                  <c:v>7.0774900000000002E-2</c:v>
                </c:pt>
                <c:pt idx="278">
                  <c:v>7.0646100000000003E-2</c:v>
                </c:pt>
                <c:pt idx="279">
                  <c:v>7.0517700000000003E-2</c:v>
                </c:pt>
                <c:pt idx="280">
                  <c:v>7.0389099999999996E-2</c:v>
                </c:pt>
                <c:pt idx="281">
                  <c:v>7.0260400000000001E-2</c:v>
                </c:pt>
                <c:pt idx="282">
                  <c:v>7.0130999999999999E-2</c:v>
                </c:pt>
                <c:pt idx="283">
                  <c:v>7.0001800000000003E-2</c:v>
                </c:pt>
                <c:pt idx="284">
                  <c:v>6.9872299999999998E-2</c:v>
                </c:pt>
                <c:pt idx="285">
                  <c:v>6.9741600000000001E-2</c:v>
                </c:pt>
                <c:pt idx="286">
                  <c:v>6.9609199999999996E-2</c:v>
                </c:pt>
                <c:pt idx="287">
                  <c:v>6.9478300000000007E-2</c:v>
                </c:pt>
                <c:pt idx="288">
                  <c:v>6.93492E-2</c:v>
                </c:pt>
                <c:pt idx="289">
                  <c:v>6.9221199999999997E-2</c:v>
                </c:pt>
                <c:pt idx="290">
                  <c:v>6.9095299999999998E-2</c:v>
                </c:pt>
                <c:pt idx="291">
                  <c:v>6.8969199999999994E-2</c:v>
                </c:pt>
                <c:pt idx="292">
                  <c:v>6.8842500000000001E-2</c:v>
                </c:pt>
                <c:pt idx="293">
                  <c:v>6.8715300000000007E-2</c:v>
                </c:pt>
                <c:pt idx="294">
                  <c:v>6.8587800000000004E-2</c:v>
                </c:pt>
                <c:pt idx="295">
                  <c:v>6.8459999999999993E-2</c:v>
                </c:pt>
                <c:pt idx="296">
                  <c:v>6.8332599999999993E-2</c:v>
                </c:pt>
                <c:pt idx="297">
                  <c:v>6.8206000000000003E-2</c:v>
                </c:pt>
                <c:pt idx="298">
                  <c:v>6.8079799999999996E-2</c:v>
                </c:pt>
                <c:pt idx="299">
                  <c:v>6.7954000000000001E-2</c:v>
                </c:pt>
                <c:pt idx="300">
                  <c:v>6.7828100000000002E-2</c:v>
                </c:pt>
                <c:pt idx="301">
                  <c:v>6.7701899999999995E-2</c:v>
                </c:pt>
                <c:pt idx="302">
                  <c:v>6.7575200000000002E-2</c:v>
                </c:pt>
                <c:pt idx="303">
                  <c:v>6.7448099999999997E-2</c:v>
                </c:pt>
                <c:pt idx="304">
                  <c:v>6.7320199999999997E-2</c:v>
                </c:pt>
                <c:pt idx="305">
                  <c:v>6.7191500000000001E-2</c:v>
                </c:pt>
                <c:pt idx="306">
                  <c:v>6.7062800000000006E-2</c:v>
                </c:pt>
                <c:pt idx="307">
                  <c:v>6.6931699999999997E-2</c:v>
                </c:pt>
                <c:pt idx="308">
                  <c:v>6.6805000000000003E-2</c:v>
                </c:pt>
                <c:pt idx="309">
                  <c:v>6.6678200000000007E-2</c:v>
                </c:pt>
                <c:pt idx="310">
                  <c:v>6.6550300000000007E-2</c:v>
                </c:pt>
                <c:pt idx="311">
                  <c:v>6.6421499999999994E-2</c:v>
                </c:pt>
                <c:pt idx="312">
                  <c:v>6.6290699999999994E-2</c:v>
                </c:pt>
                <c:pt idx="313">
                  <c:v>6.6159399999999993E-2</c:v>
                </c:pt>
                <c:pt idx="314">
                  <c:v>6.6027299999999997E-2</c:v>
                </c:pt>
                <c:pt idx="315">
                  <c:v>6.5895499999999996E-2</c:v>
                </c:pt>
                <c:pt idx="316">
                  <c:v>6.5761899999999998E-2</c:v>
                </c:pt>
                <c:pt idx="317">
                  <c:v>6.5626400000000001E-2</c:v>
                </c:pt>
                <c:pt idx="318">
                  <c:v>6.5491599999999997E-2</c:v>
                </c:pt>
                <c:pt idx="319">
                  <c:v>6.5359500000000001E-2</c:v>
                </c:pt>
                <c:pt idx="320">
                  <c:v>6.5227099999999996E-2</c:v>
                </c:pt>
                <c:pt idx="321">
                  <c:v>6.5096000000000001E-2</c:v>
                </c:pt>
                <c:pt idx="322">
                  <c:v>6.4964900000000006E-2</c:v>
                </c:pt>
                <c:pt idx="323">
                  <c:v>6.4834299999999997E-2</c:v>
                </c:pt>
                <c:pt idx="324">
                  <c:v>6.4700599999999997E-2</c:v>
                </c:pt>
                <c:pt idx="325">
                  <c:v>6.4567600000000003E-2</c:v>
                </c:pt>
                <c:pt idx="326">
                  <c:v>6.4436599999999997E-2</c:v>
                </c:pt>
                <c:pt idx="327">
                  <c:v>6.4308199999999996E-2</c:v>
                </c:pt>
                <c:pt idx="328">
                  <c:v>6.4180799999999996E-2</c:v>
                </c:pt>
                <c:pt idx="329">
                  <c:v>6.4049999999999996E-2</c:v>
                </c:pt>
                <c:pt idx="330">
                  <c:v>6.3919100000000006E-2</c:v>
                </c:pt>
                <c:pt idx="331">
                  <c:v>6.3787999999999997E-2</c:v>
                </c:pt>
                <c:pt idx="332">
                  <c:v>6.3657199999999997E-2</c:v>
                </c:pt>
                <c:pt idx="333">
                  <c:v>6.3525200000000004E-2</c:v>
                </c:pt>
                <c:pt idx="334">
                  <c:v>6.3388399999999998E-2</c:v>
                </c:pt>
                <c:pt idx="335">
                  <c:v>6.3251699999999994E-2</c:v>
                </c:pt>
                <c:pt idx="336">
                  <c:v>6.3112799999999997E-2</c:v>
                </c:pt>
                <c:pt idx="337">
                  <c:v>6.2971700000000005E-2</c:v>
                </c:pt>
                <c:pt idx="338">
                  <c:v>6.2826499999999993E-2</c:v>
                </c:pt>
                <c:pt idx="339">
                  <c:v>6.2676700000000002E-2</c:v>
                </c:pt>
                <c:pt idx="340">
                  <c:v>6.2523599999999999E-2</c:v>
                </c:pt>
                <c:pt idx="341">
                  <c:v>6.2360499999999999E-2</c:v>
                </c:pt>
                <c:pt idx="342">
                  <c:v>6.2185200000000003E-2</c:v>
                </c:pt>
                <c:pt idx="343">
                  <c:v>6.1996999999999997E-2</c:v>
                </c:pt>
                <c:pt idx="344">
                  <c:v>6.1796999999999998E-2</c:v>
                </c:pt>
                <c:pt idx="345">
                  <c:v>6.1594700000000002E-2</c:v>
                </c:pt>
                <c:pt idx="346">
                  <c:v>6.1386700000000002E-2</c:v>
                </c:pt>
                <c:pt idx="347">
                  <c:v>6.1160800000000001E-2</c:v>
                </c:pt>
                <c:pt idx="348">
                  <c:v>6.0909400000000002E-2</c:v>
                </c:pt>
                <c:pt idx="349">
                  <c:v>6.0657200000000001E-2</c:v>
                </c:pt>
                <c:pt idx="350">
                  <c:v>6.04098E-2</c:v>
                </c:pt>
                <c:pt idx="351">
                  <c:v>6.0149899999999999E-2</c:v>
                </c:pt>
                <c:pt idx="352">
                  <c:v>5.9886599999999998E-2</c:v>
                </c:pt>
                <c:pt idx="353">
                  <c:v>5.96164E-2</c:v>
                </c:pt>
                <c:pt idx="354">
                  <c:v>5.9350699999999999E-2</c:v>
                </c:pt>
                <c:pt idx="355">
                  <c:v>5.9082299999999997E-2</c:v>
                </c:pt>
                <c:pt idx="356">
                  <c:v>5.8818000000000002E-2</c:v>
                </c:pt>
                <c:pt idx="357">
                  <c:v>5.8553300000000003E-2</c:v>
                </c:pt>
                <c:pt idx="358">
                  <c:v>5.8290700000000001E-2</c:v>
                </c:pt>
                <c:pt idx="359">
                  <c:v>5.8028200000000002E-2</c:v>
                </c:pt>
                <c:pt idx="360">
                  <c:v>5.7770299999999997E-2</c:v>
                </c:pt>
                <c:pt idx="361">
                  <c:v>5.7517199999999997E-2</c:v>
                </c:pt>
                <c:pt idx="362">
                  <c:v>5.7260600000000002E-2</c:v>
                </c:pt>
                <c:pt idx="363">
                  <c:v>5.69828E-2</c:v>
                </c:pt>
                <c:pt idx="364">
                  <c:v>5.6716900000000001E-2</c:v>
                </c:pt>
                <c:pt idx="365">
                  <c:v>5.64529E-2</c:v>
                </c:pt>
                <c:pt idx="366">
                  <c:v>5.6185400000000003E-2</c:v>
                </c:pt>
                <c:pt idx="367">
                  <c:v>5.5916500000000001E-2</c:v>
                </c:pt>
                <c:pt idx="368">
                  <c:v>5.5647099999999998E-2</c:v>
                </c:pt>
                <c:pt idx="369">
                  <c:v>5.5381300000000001E-2</c:v>
                </c:pt>
                <c:pt idx="370">
                  <c:v>5.5123100000000001E-2</c:v>
                </c:pt>
                <c:pt idx="371">
                  <c:v>5.4874300000000001E-2</c:v>
                </c:pt>
                <c:pt idx="372">
                  <c:v>5.4615799999999999E-2</c:v>
                </c:pt>
                <c:pt idx="373">
                  <c:v>5.4354600000000003E-2</c:v>
                </c:pt>
                <c:pt idx="374">
                  <c:v>5.4100299999999997E-2</c:v>
                </c:pt>
                <c:pt idx="375">
                  <c:v>5.38393E-2</c:v>
                </c:pt>
                <c:pt idx="376">
                  <c:v>5.3576199999999997E-2</c:v>
                </c:pt>
                <c:pt idx="377">
                  <c:v>5.33053E-2</c:v>
                </c:pt>
                <c:pt idx="378">
                  <c:v>5.3039599999999999E-2</c:v>
                </c:pt>
                <c:pt idx="379">
                  <c:v>5.2772899999999998E-2</c:v>
                </c:pt>
                <c:pt idx="380">
                  <c:v>5.2505700000000002E-2</c:v>
                </c:pt>
                <c:pt idx="381">
                  <c:v>5.2241299999999997E-2</c:v>
                </c:pt>
                <c:pt idx="382">
                  <c:v>5.1976899999999999E-2</c:v>
                </c:pt>
                <c:pt idx="383">
                  <c:v>5.17105E-2</c:v>
                </c:pt>
                <c:pt idx="384">
                  <c:v>5.1442599999999998E-2</c:v>
                </c:pt>
                <c:pt idx="385">
                  <c:v>5.1181999999999998E-2</c:v>
                </c:pt>
                <c:pt idx="386">
                  <c:v>5.0919100000000002E-2</c:v>
                </c:pt>
                <c:pt idx="387">
                  <c:v>5.0657399999999998E-2</c:v>
                </c:pt>
                <c:pt idx="388">
                  <c:v>5.0394899999999999E-2</c:v>
                </c:pt>
                <c:pt idx="389">
                  <c:v>5.0139400000000001E-2</c:v>
                </c:pt>
                <c:pt idx="390">
                  <c:v>4.9881000000000002E-2</c:v>
                </c:pt>
                <c:pt idx="391">
                  <c:v>4.9613400000000002E-2</c:v>
                </c:pt>
                <c:pt idx="392">
                  <c:v>4.9351199999999998E-2</c:v>
                </c:pt>
                <c:pt idx="393">
                  <c:v>4.9091500000000003E-2</c:v>
                </c:pt>
                <c:pt idx="394">
                  <c:v>4.8827500000000003E-2</c:v>
                </c:pt>
                <c:pt idx="395">
                  <c:v>4.8560199999999998E-2</c:v>
                </c:pt>
                <c:pt idx="396">
                  <c:v>4.8281299999999999E-2</c:v>
                </c:pt>
                <c:pt idx="397">
                  <c:v>4.7982799999999999E-2</c:v>
                </c:pt>
                <c:pt idx="398">
                  <c:v>4.7690000000000003E-2</c:v>
                </c:pt>
                <c:pt idx="399">
                  <c:v>4.7393100000000001E-2</c:v>
                </c:pt>
                <c:pt idx="400">
                  <c:v>4.7086799999999998E-2</c:v>
                </c:pt>
                <c:pt idx="401">
                  <c:v>4.6743800000000002E-2</c:v>
                </c:pt>
                <c:pt idx="402">
                  <c:v>4.6367499999999999E-2</c:v>
                </c:pt>
                <c:pt idx="403">
                  <c:v>4.6015399999999998E-2</c:v>
                </c:pt>
                <c:pt idx="404">
                  <c:v>4.5676700000000001E-2</c:v>
                </c:pt>
                <c:pt idx="405">
                  <c:v>4.5307100000000003E-2</c:v>
                </c:pt>
                <c:pt idx="406">
                  <c:v>4.4904199999999998E-2</c:v>
                </c:pt>
                <c:pt idx="407">
                  <c:v>4.4529899999999997E-2</c:v>
                </c:pt>
                <c:pt idx="408">
                  <c:v>4.4139499999999998E-2</c:v>
                </c:pt>
                <c:pt idx="409">
                  <c:v>4.3701400000000001E-2</c:v>
                </c:pt>
                <c:pt idx="410">
                  <c:v>4.3178099999999997E-2</c:v>
                </c:pt>
                <c:pt idx="411">
                  <c:v>4.2646099999999999E-2</c:v>
                </c:pt>
                <c:pt idx="412">
                  <c:v>4.2094800000000002E-2</c:v>
                </c:pt>
                <c:pt idx="413">
                  <c:v>4.1489400000000003E-2</c:v>
                </c:pt>
                <c:pt idx="414">
                  <c:v>4.0808299999999999E-2</c:v>
                </c:pt>
                <c:pt idx="415">
                  <c:v>4.0116300000000001E-2</c:v>
                </c:pt>
                <c:pt idx="416">
                  <c:v>3.9467200000000001E-2</c:v>
                </c:pt>
                <c:pt idx="417">
                  <c:v>3.8865700000000003E-2</c:v>
                </c:pt>
                <c:pt idx="418">
                  <c:v>3.82703E-2</c:v>
                </c:pt>
                <c:pt idx="419">
                  <c:v>3.7648500000000001E-2</c:v>
                </c:pt>
                <c:pt idx="420">
                  <c:v>3.6987800000000001E-2</c:v>
                </c:pt>
                <c:pt idx="421">
                  <c:v>3.63237E-2</c:v>
                </c:pt>
                <c:pt idx="422">
                  <c:v>3.5687499999999997E-2</c:v>
                </c:pt>
                <c:pt idx="423">
                  <c:v>3.5090999999999997E-2</c:v>
                </c:pt>
                <c:pt idx="424">
                  <c:v>3.45052E-2</c:v>
                </c:pt>
                <c:pt idx="425">
                  <c:v>3.3901199999999999E-2</c:v>
                </c:pt>
                <c:pt idx="426">
                  <c:v>3.3280900000000002E-2</c:v>
                </c:pt>
                <c:pt idx="427">
                  <c:v>3.2639700000000001E-2</c:v>
                </c:pt>
                <c:pt idx="428">
                  <c:v>3.1997600000000001E-2</c:v>
                </c:pt>
                <c:pt idx="429">
                  <c:v>3.1371999999999997E-2</c:v>
                </c:pt>
                <c:pt idx="430">
                  <c:v>3.0767699999999999E-2</c:v>
                </c:pt>
                <c:pt idx="431">
                  <c:v>3.0164E-2</c:v>
                </c:pt>
                <c:pt idx="432">
                  <c:v>2.9551500000000001E-2</c:v>
                </c:pt>
                <c:pt idx="433">
                  <c:v>2.8927899999999999E-2</c:v>
                </c:pt>
                <c:pt idx="434">
                  <c:v>2.8311699999999999E-2</c:v>
                </c:pt>
                <c:pt idx="435">
                  <c:v>2.7719400000000002E-2</c:v>
                </c:pt>
                <c:pt idx="436">
                  <c:v>2.7128699999999999E-2</c:v>
                </c:pt>
                <c:pt idx="437">
                  <c:v>2.6523399999999999E-2</c:v>
                </c:pt>
                <c:pt idx="438">
                  <c:v>2.5912299999999999E-2</c:v>
                </c:pt>
                <c:pt idx="439">
                  <c:v>2.5300799999999998E-2</c:v>
                </c:pt>
                <c:pt idx="440">
                  <c:v>2.4695399999999999E-2</c:v>
                </c:pt>
                <c:pt idx="441">
                  <c:v>2.40959E-2</c:v>
                </c:pt>
                <c:pt idx="442">
                  <c:v>2.34965E-2</c:v>
                </c:pt>
                <c:pt idx="443">
                  <c:v>2.2886199999999999E-2</c:v>
                </c:pt>
                <c:pt idx="444">
                  <c:v>2.2268199999999998E-2</c:v>
                </c:pt>
                <c:pt idx="445">
                  <c:v>2.1664300000000001E-2</c:v>
                </c:pt>
                <c:pt idx="446">
                  <c:v>2.1069500000000001E-2</c:v>
                </c:pt>
                <c:pt idx="447">
                  <c:v>2.0479600000000001E-2</c:v>
                </c:pt>
                <c:pt idx="448">
                  <c:v>1.98832E-2</c:v>
                </c:pt>
                <c:pt idx="449">
                  <c:v>1.92856E-2</c:v>
                </c:pt>
                <c:pt idx="450">
                  <c:v>1.8694800000000001E-2</c:v>
                </c:pt>
                <c:pt idx="451">
                  <c:v>1.8105900000000001E-2</c:v>
                </c:pt>
                <c:pt idx="452">
                  <c:v>1.7518300000000001E-2</c:v>
                </c:pt>
                <c:pt idx="453">
                  <c:v>1.6919900000000002E-2</c:v>
                </c:pt>
                <c:pt idx="454">
                  <c:v>1.6326400000000001E-2</c:v>
                </c:pt>
                <c:pt idx="455">
                  <c:v>1.5742800000000001E-2</c:v>
                </c:pt>
                <c:pt idx="456">
                  <c:v>1.51726E-2</c:v>
                </c:pt>
                <c:pt idx="457">
                  <c:v>1.4593200000000001E-2</c:v>
                </c:pt>
                <c:pt idx="458">
                  <c:v>1.40013E-2</c:v>
                </c:pt>
                <c:pt idx="459">
                  <c:v>1.34039E-2</c:v>
                </c:pt>
                <c:pt idx="460">
                  <c:v>1.28176E-2</c:v>
                </c:pt>
                <c:pt idx="461">
                  <c:v>1.2247600000000001E-2</c:v>
                </c:pt>
                <c:pt idx="462">
                  <c:v>1.16861E-2</c:v>
                </c:pt>
                <c:pt idx="463">
                  <c:v>1.1114799999999999E-2</c:v>
                </c:pt>
                <c:pt idx="464">
                  <c:v>1.0530400000000001E-2</c:v>
                </c:pt>
                <c:pt idx="465">
                  <c:v>9.9430300000000003E-3</c:v>
                </c:pt>
                <c:pt idx="466">
                  <c:v>9.3680299999999994E-3</c:v>
                </c:pt>
                <c:pt idx="467">
                  <c:v>8.8013399999999995E-3</c:v>
                </c:pt>
                <c:pt idx="468">
                  <c:v>8.2244699999999994E-3</c:v>
                </c:pt>
                <c:pt idx="469">
                  <c:v>7.63447E-3</c:v>
                </c:pt>
                <c:pt idx="470">
                  <c:v>7.0491399999999997E-3</c:v>
                </c:pt>
                <c:pt idx="471">
                  <c:v>6.4779800000000004E-3</c:v>
                </c:pt>
                <c:pt idx="472">
                  <c:v>5.9151100000000003E-3</c:v>
                </c:pt>
                <c:pt idx="473">
                  <c:v>5.3560600000000002E-3</c:v>
                </c:pt>
                <c:pt idx="474">
                  <c:v>4.8022400000000002E-3</c:v>
                </c:pt>
                <c:pt idx="475">
                  <c:v>4.2539800000000001E-3</c:v>
                </c:pt>
                <c:pt idx="476">
                  <c:v>3.6941000000000001E-3</c:v>
                </c:pt>
                <c:pt idx="477">
                  <c:v>3.1187300000000001E-3</c:v>
                </c:pt>
                <c:pt idx="478">
                  <c:v>2.5410300000000001E-3</c:v>
                </c:pt>
                <c:pt idx="479">
                  <c:v>1.9806300000000002E-3</c:v>
                </c:pt>
                <c:pt idx="480">
                  <c:v>1.44633E-3</c:v>
                </c:pt>
                <c:pt idx="481">
                  <c:v>9.3654899999999995E-4</c:v>
                </c:pt>
                <c:pt idx="482">
                  <c:v>7.4545199999999996E-4</c:v>
                </c:pt>
                <c:pt idx="483">
                  <c:v>0</c:v>
                </c:pt>
              </c:numCache>
            </c:numRef>
          </c:xVal>
          <c:yVal>
            <c:numRef>
              <c:f>'NiTi AM'!$BV$3:$BV$1446</c:f>
              <c:numCache>
                <c:formatCode>General</c:formatCode>
                <c:ptCount val="1444"/>
                <c:pt idx="0">
                  <c:v>0</c:v>
                </c:pt>
                <c:pt idx="1">
                  <c:v>0.32044907889999996</c:v>
                </c:pt>
                <c:pt idx="2">
                  <c:v>2.6430902063999997</c:v>
                </c:pt>
                <c:pt idx="3">
                  <c:v>7.0342053900000003</c:v>
                </c:pt>
                <c:pt idx="4">
                  <c:v>11.426638922</c:v>
                </c:pt>
                <c:pt idx="5">
                  <c:v>15.820414136</c:v>
                </c:pt>
                <c:pt idx="6">
                  <c:v>20.215531032000001</c:v>
                </c:pt>
                <c:pt idx="7">
                  <c:v>24.611931276</c:v>
                </c:pt>
                <c:pt idx="8">
                  <c:v>29.009673202000002</c:v>
                </c:pt>
                <c:pt idx="9">
                  <c:v>33.40875681</c:v>
                </c:pt>
                <c:pt idx="10">
                  <c:v>37.809182100000001</c:v>
                </c:pt>
                <c:pt idx="11">
                  <c:v>42.210890738000003</c:v>
                </c:pt>
                <c:pt idx="12">
                  <c:v>46.613999391999997</c:v>
                </c:pt>
                <c:pt idx="13">
                  <c:v>51.018391393999998</c:v>
                </c:pt>
                <c:pt idx="14">
                  <c:v>55.424066744000001</c:v>
                </c:pt>
                <c:pt idx="15">
                  <c:v>59.831433779999998</c:v>
                </c:pt>
                <c:pt idx="16">
                  <c:v>64.239734159999998</c:v>
                </c:pt>
                <c:pt idx="17">
                  <c:v>68.649201219999995</c:v>
                </c:pt>
                <c:pt idx="18">
                  <c:v>73.060418299999995</c:v>
                </c:pt>
                <c:pt idx="19">
                  <c:v>77.472802060000006</c:v>
                </c:pt>
                <c:pt idx="20">
                  <c:v>81.886352500000001</c:v>
                </c:pt>
                <c:pt idx="21">
                  <c:v>86.301652959999998</c:v>
                </c:pt>
                <c:pt idx="22">
                  <c:v>90.718120099999993</c:v>
                </c:pt>
                <c:pt idx="23">
                  <c:v>95.135753919999999</c:v>
                </c:pt>
                <c:pt idx="24">
                  <c:v>99.554554420000002</c:v>
                </c:pt>
                <c:pt idx="25">
                  <c:v>103.97510493999999</c:v>
                </c:pt>
                <c:pt idx="26">
                  <c:v>108.39682214</c:v>
                </c:pt>
                <c:pt idx="27">
                  <c:v>112.82028935999999</c:v>
                </c:pt>
                <c:pt idx="28">
                  <c:v>117.24433992</c:v>
                </c:pt>
                <c:pt idx="29">
                  <c:v>121.67072383999999</c:v>
                </c:pt>
                <c:pt idx="30">
                  <c:v>126.09769110000001</c:v>
                </c:pt>
                <c:pt idx="31">
                  <c:v>130.52582504</c:v>
                </c:pt>
                <c:pt idx="32">
                  <c:v>134.95570900000001</c:v>
                </c:pt>
                <c:pt idx="33">
                  <c:v>139.38734298</c:v>
                </c:pt>
                <c:pt idx="34">
                  <c:v>143.81956030000001</c:v>
                </c:pt>
                <c:pt idx="35">
                  <c:v>148.25352764000002</c:v>
                </c:pt>
                <c:pt idx="36">
                  <c:v>152.68866166000001</c:v>
                </c:pt>
                <c:pt idx="37">
                  <c:v>157.1255457</c:v>
                </c:pt>
                <c:pt idx="38">
                  <c:v>161.56359641999998</c:v>
                </c:pt>
                <c:pt idx="39">
                  <c:v>166.00281382</c:v>
                </c:pt>
                <c:pt idx="40">
                  <c:v>170.4431979</c:v>
                </c:pt>
                <c:pt idx="41">
                  <c:v>174.88533199999998</c:v>
                </c:pt>
                <c:pt idx="42">
                  <c:v>179.32863278000002</c:v>
                </c:pt>
                <c:pt idx="43">
                  <c:v>183.77368358000001</c:v>
                </c:pt>
                <c:pt idx="44">
                  <c:v>188.21990106000001</c:v>
                </c:pt>
                <c:pt idx="45">
                  <c:v>192.66728522</c:v>
                </c:pt>
                <c:pt idx="46">
                  <c:v>197.11583605999999</c:v>
                </c:pt>
                <c:pt idx="47">
                  <c:v>201.56613691999999</c:v>
                </c:pt>
                <c:pt idx="48">
                  <c:v>206.01760446</c:v>
                </c:pt>
                <c:pt idx="49">
                  <c:v>210.47082201999999</c:v>
                </c:pt>
                <c:pt idx="50">
                  <c:v>214.92462292000002</c:v>
                </c:pt>
                <c:pt idx="51">
                  <c:v>219.38075718000002</c:v>
                </c:pt>
                <c:pt idx="52">
                  <c:v>223.83747478000001</c:v>
                </c:pt>
                <c:pt idx="53">
                  <c:v>228.29594239999997</c:v>
                </c:pt>
                <c:pt idx="54">
                  <c:v>232.75557670000001</c:v>
                </c:pt>
                <c:pt idx="55">
                  <c:v>237.21696101999999</c:v>
                </c:pt>
                <c:pt idx="56">
                  <c:v>241.67951201999998</c:v>
                </c:pt>
                <c:pt idx="57">
                  <c:v>246.14322970000001</c:v>
                </c:pt>
                <c:pt idx="58">
                  <c:v>250.60811405999999</c:v>
                </c:pt>
                <c:pt idx="59">
                  <c:v>255.07474843999998</c:v>
                </c:pt>
                <c:pt idx="60">
                  <c:v>259.54313284</c:v>
                </c:pt>
                <c:pt idx="61">
                  <c:v>264.01210058000004</c:v>
                </c:pt>
                <c:pt idx="62">
                  <c:v>268.48281833999999</c:v>
                </c:pt>
                <c:pt idx="63">
                  <c:v>272.95528611999998</c:v>
                </c:pt>
                <c:pt idx="64">
                  <c:v>277.42833723999996</c:v>
                </c:pt>
                <c:pt idx="65">
                  <c:v>281.95155560000001</c:v>
                </c:pt>
                <c:pt idx="66">
                  <c:v>286.56810836</c:v>
                </c:pt>
                <c:pt idx="67">
                  <c:v>291.34391294</c:v>
                </c:pt>
                <c:pt idx="68">
                  <c:v>296.52805552000001</c:v>
                </c:pt>
                <c:pt idx="69">
                  <c:v>296.99300969999996</c:v>
                </c:pt>
                <c:pt idx="70">
                  <c:v>297.46719300000001</c:v>
                </c:pt>
                <c:pt idx="71">
                  <c:v>297.941034</c:v>
                </c:pt>
                <c:pt idx="72">
                  <c:v>298.44802920000001</c:v>
                </c:pt>
                <c:pt idx="73">
                  <c:v>298.9500855</c:v>
                </c:pt>
                <c:pt idx="74">
                  <c:v>299.44788749999998</c:v>
                </c:pt>
                <c:pt idx="75">
                  <c:v>299.94412469999997</c:v>
                </c:pt>
                <c:pt idx="76">
                  <c:v>300.4433937</c:v>
                </c:pt>
                <c:pt idx="77">
                  <c:v>300.9429561</c:v>
                </c:pt>
                <c:pt idx="78">
                  <c:v>301.44178499999998</c:v>
                </c:pt>
                <c:pt idx="79">
                  <c:v>301.94144519999998</c:v>
                </c:pt>
                <c:pt idx="80">
                  <c:v>302.5151889</c:v>
                </c:pt>
                <c:pt idx="81">
                  <c:v>303.34218569999996</c:v>
                </c:pt>
                <c:pt idx="82">
                  <c:v>304.36556489999998</c:v>
                </c:pt>
                <c:pt idx="83">
                  <c:v>305.33740349999999</c:v>
                </c:pt>
                <c:pt idx="84">
                  <c:v>306.39188309999997</c:v>
                </c:pt>
                <c:pt idx="85">
                  <c:v>307.44245069999999</c:v>
                </c:pt>
                <c:pt idx="86">
                  <c:v>308.68304369999998</c:v>
                </c:pt>
                <c:pt idx="87">
                  <c:v>311.32584420000001</c:v>
                </c:pt>
                <c:pt idx="88">
                  <c:v>314.50292609999997</c:v>
                </c:pt>
                <c:pt idx="89">
                  <c:v>317.65453109999999</c:v>
                </c:pt>
                <c:pt idx="90">
                  <c:v>320.47087769999996</c:v>
                </c:pt>
                <c:pt idx="91">
                  <c:v>323.10898379999998</c:v>
                </c:pt>
                <c:pt idx="92">
                  <c:v>325.7657208</c:v>
                </c:pt>
                <c:pt idx="93">
                  <c:v>328.56866879999995</c:v>
                </c:pt>
                <c:pt idx="94">
                  <c:v>331.44496679999997</c:v>
                </c:pt>
                <c:pt idx="95">
                  <c:v>334.37114279999997</c:v>
                </c:pt>
                <c:pt idx="96">
                  <c:v>337.2929178</c:v>
                </c:pt>
                <c:pt idx="97">
                  <c:v>340.18046279999999</c:v>
                </c:pt>
                <c:pt idx="98">
                  <c:v>343.09734779999997</c:v>
                </c:pt>
                <c:pt idx="99">
                  <c:v>346.06508879999996</c:v>
                </c:pt>
                <c:pt idx="100">
                  <c:v>349.02353879999998</c:v>
                </c:pt>
                <c:pt idx="101">
                  <c:v>351.94726980000002</c:v>
                </c:pt>
                <c:pt idx="102">
                  <c:v>354.83579279999998</c:v>
                </c:pt>
                <c:pt idx="103">
                  <c:v>357.69448679999999</c:v>
                </c:pt>
                <c:pt idx="104">
                  <c:v>360.52286279999998</c:v>
                </c:pt>
                <c:pt idx="105">
                  <c:v>363.38449079999998</c:v>
                </c:pt>
                <c:pt idx="106">
                  <c:v>366.33805080000002</c:v>
                </c:pt>
                <c:pt idx="107">
                  <c:v>369.30823679999997</c:v>
                </c:pt>
                <c:pt idx="108">
                  <c:v>372.2368578</c:v>
                </c:pt>
                <c:pt idx="109">
                  <c:v>375.20899980000002</c:v>
                </c:pt>
                <c:pt idx="110">
                  <c:v>378.17674079999995</c:v>
                </c:pt>
                <c:pt idx="111">
                  <c:v>381.08971379999997</c:v>
                </c:pt>
                <c:pt idx="112">
                  <c:v>384.0481638</c:v>
                </c:pt>
                <c:pt idx="113">
                  <c:v>387.06920579999996</c:v>
                </c:pt>
                <c:pt idx="114">
                  <c:v>390.10834080000001</c:v>
                </c:pt>
                <c:pt idx="115">
                  <c:v>393.13916280000001</c:v>
                </c:pt>
                <c:pt idx="116">
                  <c:v>396.1088598</c:v>
                </c:pt>
                <c:pt idx="117">
                  <c:v>399.10056179999998</c:v>
                </c:pt>
                <c:pt idx="118">
                  <c:v>402.17245979999996</c:v>
                </c:pt>
                <c:pt idx="119">
                  <c:v>405.2306658</c:v>
                </c:pt>
                <c:pt idx="120">
                  <c:v>408.26833379999999</c:v>
                </c:pt>
                <c:pt idx="121">
                  <c:v>411.28986479999998</c:v>
                </c:pt>
                <c:pt idx="122">
                  <c:v>414.33584580000002</c:v>
                </c:pt>
                <c:pt idx="123">
                  <c:v>417.39013979999999</c:v>
                </c:pt>
                <c:pt idx="124">
                  <c:v>420.45470280000001</c:v>
                </c:pt>
                <c:pt idx="125">
                  <c:v>423.5759898</c:v>
                </c:pt>
                <c:pt idx="126">
                  <c:v>426.69532079999999</c:v>
                </c:pt>
                <c:pt idx="127">
                  <c:v>429.75548279999998</c:v>
                </c:pt>
                <c:pt idx="128">
                  <c:v>432.80635380000001</c:v>
                </c:pt>
                <c:pt idx="129">
                  <c:v>435.93253079999999</c:v>
                </c:pt>
                <c:pt idx="130">
                  <c:v>439.05724079999999</c:v>
                </c:pt>
                <c:pt idx="131">
                  <c:v>442.18781879999995</c:v>
                </c:pt>
                <c:pt idx="132">
                  <c:v>445.3389348</c:v>
                </c:pt>
                <c:pt idx="133">
                  <c:v>448.52183579999996</c:v>
                </c:pt>
                <c:pt idx="134">
                  <c:v>451.71989579999996</c:v>
                </c:pt>
                <c:pt idx="135">
                  <c:v>454.87198979999994</c:v>
                </c:pt>
                <c:pt idx="136">
                  <c:v>457.99278779999997</c:v>
                </c:pt>
                <c:pt idx="137">
                  <c:v>461.16346379999999</c:v>
                </c:pt>
                <c:pt idx="138">
                  <c:v>464.38890779999997</c:v>
                </c:pt>
                <c:pt idx="139">
                  <c:v>467.6070168</c:v>
                </c:pt>
                <c:pt idx="140">
                  <c:v>470.85984479999996</c:v>
                </c:pt>
                <c:pt idx="141">
                  <c:v>474.09604679999995</c:v>
                </c:pt>
                <c:pt idx="142">
                  <c:v>477.29263979999996</c:v>
                </c:pt>
                <c:pt idx="143">
                  <c:v>480.46771679999995</c:v>
                </c:pt>
                <c:pt idx="144">
                  <c:v>483.69120479999992</c:v>
                </c:pt>
                <c:pt idx="145">
                  <c:v>487.01249280000002</c:v>
                </c:pt>
                <c:pt idx="146">
                  <c:v>490.33671479999998</c:v>
                </c:pt>
                <c:pt idx="147">
                  <c:v>493.61008079999999</c:v>
                </c:pt>
                <c:pt idx="148">
                  <c:v>496.88393580000002</c:v>
                </c:pt>
                <c:pt idx="149">
                  <c:v>500.1841968</c:v>
                </c:pt>
                <c:pt idx="150">
                  <c:v>503.53286879999996</c:v>
                </c:pt>
                <c:pt idx="151">
                  <c:v>506.91283679999998</c:v>
                </c:pt>
                <c:pt idx="152">
                  <c:v>510.35490779999998</c:v>
                </c:pt>
                <c:pt idx="153">
                  <c:v>513.77595179999992</c:v>
                </c:pt>
                <c:pt idx="154">
                  <c:v>517.15005180000003</c:v>
                </c:pt>
                <c:pt idx="155">
                  <c:v>520.52561879999996</c:v>
                </c:pt>
                <c:pt idx="156">
                  <c:v>523.93150379999997</c:v>
                </c:pt>
                <c:pt idx="157">
                  <c:v>527.29729079999993</c:v>
                </c:pt>
                <c:pt idx="158">
                  <c:v>530.63275980000003</c:v>
                </c:pt>
                <c:pt idx="159">
                  <c:v>533.57556179999995</c:v>
                </c:pt>
                <c:pt idx="160">
                  <c:v>536.10564780000004</c:v>
                </c:pt>
                <c:pt idx="161">
                  <c:v>538.36336080000001</c:v>
                </c:pt>
                <c:pt idx="162">
                  <c:v>540.70664879999993</c:v>
                </c:pt>
                <c:pt idx="163">
                  <c:v>542.8073928</c:v>
                </c:pt>
                <c:pt idx="164">
                  <c:v>544.71987179999996</c:v>
                </c:pt>
                <c:pt idx="165">
                  <c:v>546.53650679999998</c:v>
                </c:pt>
                <c:pt idx="166">
                  <c:v>548.22502379999992</c:v>
                </c:pt>
                <c:pt idx="167">
                  <c:v>549.81378479999989</c:v>
                </c:pt>
                <c:pt idx="168">
                  <c:v>551.39227679999999</c:v>
                </c:pt>
                <c:pt idx="169">
                  <c:v>553.02993779999997</c:v>
                </c:pt>
                <c:pt idx="170">
                  <c:v>554.55952979999995</c:v>
                </c:pt>
                <c:pt idx="171">
                  <c:v>555.94584480000003</c:v>
                </c:pt>
                <c:pt idx="172">
                  <c:v>557.23827179999989</c:v>
                </c:pt>
                <c:pt idx="173">
                  <c:v>558.59915879999994</c:v>
                </c:pt>
                <c:pt idx="174">
                  <c:v>559.96102380000002</c:v>
                </c:pt>
                <c:pt idx="175">
                  <c:v>561.31017479999991</c:v>
                </c:pt>
                <c:pt idx="176">
                  <c:v>562.65247980000004</c:v>
                </c:pt>
                <c:pt idx="177">
                  <c:v>564.01336679999997</c:v>
                </c:pt>
                <c:pt idx="178">
                  <c:v>565.37620979999997</c:v>
                </c:pt>
                <c:pt idx="179">
                  <c:v>566.72584979999999</c:v>
                </c:pt>
                <c:pt idx="180">
                  <c:v>568.09847279999997</c:v>
                </c:pt>
                <c:pt idx="181">
                  <c:v>569.4622938</c:v>
                </c:pt>
                <c:pt idx="182">
                  <c:v>570.8251368</c:v>
                </c:pt>
                <c:pt idx="183">
                  <c:v>572.18895780000003</c:v>
                </c:pt>
                <c:pt idx="184">
                  <c:v>573.5650038</c:v>
                </c:pt>
                <c:pt idx="185">
                  <c:v>574.9312698</c:v>
                </c:pt>
                <c:pt idx="186">
                  <c:v>576.30878280000002</c:v>
                </c:pt>
                <c:pt idx="187">
                  <c:v>577.69167479999999</c:v>
                </c:pt>
                <c:pt idx="188">
                  <c:v>579.06527579999999</c:v>
                </c:pt>
                <c:pt idx="189">
                  <c:v>580.4388768</c:v>
                </c:pt>
                <c:pt idx="190">
                  <c:v>581.81247780000001</c:v>
                </c:pt>
                <c:pt idx="191">
                  <c:v>583.21639679999998</c:v>
                </c:pt>
                <c:pt idx="192">
                  <c:v>584.60222279999994</c:v>
                </c:pt>
                <c:pt idx="193">
                  <c:v>586.00663080000004</c:v>
                </c:pt>
                <c:pt idx="194">
                  <c:v>587.39343480000002</c:v>
                </c:pt>
                <c:pt idx="195">
                  <c:v>588.77583779999998</c:v>
                </c:pt>
                <c:pt idx="196">
                  <c:v>590.18317980000006</c:v>
                </c:pt>
                <c:pt idx="197">
                  <c:v>591.58709879999992</c:v>
                </c:pt>
                <c:pt idx="198">
                  <c:v>592.98417180000001</c:v>
                </c:pt>
                <c:pt idx="199">
                  <c:v>594.38075579999997</c:v>
                </c:pt>
                <c:pt idx="200">
                  <c:v>595.78907579999986</c:v>
                </c:pt>
                <c:pt idx="201">
                  <c:v>597.19006079999997</c:v>
                </c:pt>
                <c:pt idx="202">
                  <c:v>598.5788207999999</c:v>
                </c:pt>
                <c:pt idx="203">
                  <c:v>599.9969208</c:v>
                </c:pt>
                <c:pt idx="204">
                  <c:v>601.40964179999992</c:v>
                </c:pt>
                <c:pt idx="205">
                  <c:v>602.83458780000001</c:v>
                </c:pt>
                <c:pt idx="206">
                  <c:v>604.24730879999993</c:v>
                </c:pt>
                <c:pt idx="207">
                  <c:v>605.66491980000001</c:v>
                </c:pt>
                <c:pt idx="208">
                  <c:v>607.0698167999999</c:v>
                </c:pt>
                <c:pt idx="209">
                  <c:v>608.49671880000005</c:v>
                </c:pt>
                <c:pt idx="210">
                  <c:v>609.92704380000009</c:v>
                </c:pt>
                <c:pt idx="211">
                  <c:v>611.24832179999999</c:v>
                </c:pt>
                <c:pt idx="212">
                  <c:v>612.43414680000001</c:v>
                </c:pt>
                <c:pt idx="213">
                  <c:v>613.50358979999999</c:v>
                </c:pt>
                <c:pt idx="214">
                  <c:v>614.5671648</c:v>
                </c:pt>
                <c:pt idx="215">
                  <c:v>615.61264679999999</c:v>
                </c:pt>
                <c:pt idx="216">
                  <c:v>616.5994488</c:v>
                </c:pt>
                <c:pt idx="217">
                  <c:v>617.5549547999999</c:v>
                </c:pt>
                <c:pt idx="218">
                  <c:v>618.53197679999994</c:v>
                </c:pt>
                <c:pt idx="219">
                  <c:v>619.4957958</c:v>
                </c:pt>
                <c:pt idx="220">
                  <c:v>620.48210879999999</c:v>
                </c:pt>
                <c:pt idx="221">
                  <c:v>621.47526779999998</c:v>
                </c:pt>
                <c:pt idx="222">
                  <c:v>622.46011380000004</c:v>
                </c:pt>
                <c:pt idx="223">
                  <c:v>623.41757580000001</c:v>
                </c:pt>
                <c:pt idx="224">
                  <c:v>624.34520880000002</c:v>
                </c:pt>
                <c:pt idx="225">
                  <c:v>635.46950260000017</c:v>
                </c:pt>
                <c:pt idx="226">
                  <c:v>646.69879760000003</c:v>
                </c:pt>
                <c:pt idx="227">
                  <c:v>657.99226000000021</c:v>
                </c:pt>
                <c:pt idx="228">
                  <c:v>669.14572080000028</c:v>
                </c:pt>
                <c:pt idx="229">
                  <c:v>680.10667939999973</c:v>
                </c:pt>
                <c:pt idx="230">
                  <c:v>690.84596880000015</c:v>
                </c:pt>
                <c:pt idx="231">
                  <c:v>701.57942480000031</c:v>
                </c:pt>
                <c:pt idx="232">
                  <c:v>712.39454840000053</c:v>
                </c:pt>
                <c:pt idx="233">
                  <c:v>723.14550460000044</c:v>
                </c:pt>
                <c:pt idx="234">
                  <c:v>733.8789605999998</c:v>
                </c:pt>
                <c:pt idx="235">
                  <c:v>744.66491719999988</c:v>
                </c:pt>
                <c:pt idx="236">
                  <c:v>755.38087300000041</c:v>
                </c:pt>
                <c:pt idx="237">
                  <c:v>765.78182519999996</c:v>
                </c:pt>
                <c:pt idx="238">
                  <c:v>776.29361200000028</c:v>
                </c:pt>
                <c:pt idx="239">
                  <c:v>786.83456579999984</c:v>
                </c:pt>
                <c:pt idx="240">
                  <c:v>797.18301740000027</c:v>
                </c:pt>
                <c:pt idx="241">
                  <c:v>807.36813380000012</c:v>
                </c:pt>
                <c:pt idx="242">
                  <c:v>807.44396799999981</c:v>
                </c:pt>
                <c:pt idx="243">
                  <c:v>800.25138580000021</c:v>
                </c:pt>
                <c:pt idx="244">
                  <c:v>792.79046720000019</c:v>
                </c:pt>
                <c:pt idx="245">
                  <c:v>785.30038160000026</c:v>
                </c:pt>
                <c:pt idx="246">
                  <c:v>777.81029600000011</c:v>
                </c:pt>
                <c:pt idx="247">
                  <c:v>770.33187720000046</c:v>
                </c:pt>
                <c:pt idx="248">
                  <c:v>762.85345839999991</c:v>
                </c:pt>
                <c:pt idx="249">
                  <c:v>755.38087300000041</c:v>
                </c:pt>
                <c:pt idx="250">
                  <c:v>747.91412100000025</c:v>
                </c:pt>
                <c:pt idx="251">
                  <c:v>740.44736900000009</c:v>
                </c:pt>
                <c:pt idx="252">
                  <c:v>732.98645040000008</c:v>
                </c:pt>
                <c:pt idx="253">
                  <c:v>725.52553180000007</c:v>
                </c:pt>
                <c:pt idx="254">
                  <c:v>718.07628000000034</c:v>
                </c:pt>
                <c:pt idx="255">
                  <c:v>710.62119480000047</c:v>
                </c:pt>
                <c:pt idx="256">
                  <c:v>703.17194300000006</c:v>
                </c:pt>
                <c:pt idx="257">
                  <c:v>695.70519099999979</c:v>
                </c:pt>
                <c:pt idx="258">
                  <c:v>688.21510539999974</c:v>
                </c:pt>
                <c:pt idx="259">
                  <c:v>680.70168619999993</c:v>
                </c:pt>
                <c:pt idx="260">
                  <c:v>673.16493340000011</c:v>
                </c:pt>
                <c:pt idx="261">
                  <c:v>665.59318020000012</c:v>
                </c:pt>
                <c:pt idx="262">
                  <c:v>658.0039268000005</c:v>
                </c:pt>
                <c:pt idx="263">
                  <c:v>650.43217359999971</c:v>
                </c:pt>
                <c:pt idx="264">
                  <c:v>642.94792139999981</c:v>
                </c:pt>
                <c:pt idx="265">
                  <c:v>635.46366920000003</c:v>
                </c:pt>
                <c:pt idx="266">
                  <c:v>627.94441659999995</c:v>
                </c:pt>
                <c:pt idx="267">
                  <c:v>620.44266420000031</c:v>
                </c:pt>
                <c:pt idx="268">
                  <c:v>612.98174560000029</c:v>
                </c:pt>
                <c:pt idx="269">
                  <c:v>605.51499360000014</c:v>
                </c:pt>
                <c:pt idx="270">
                  <c:v>598.04240819999973</c:v>
                </c:pt>
                <c:pt idx="271">
                  <c:v>590.58732299999997</c:v>
                </c:pt>
                <c:pt idx="272">
                  <c:v>583.1205709999997</c:v>
                </c:pt>
                <c:pt idx="273">
                  <c:v>575.6479856000002</c:v>
                </c:pt>
                <c:pt idx="274">
                  <c:v>568.16956680000055</c:v>
                </c:pt>
                <c:pt idx="275">
                  <c:v>560.66781440000011</c:v>
                </c:pt>
                <c:pt idx="276">
                  <c:v>553.18939560000047</c:v>
                </c:pt>
                <c:pt idx="277">
                  <c:v>545.69347660000017</c:v>
                </c:pt>
                <c:pt idx="278">
                  <c:v>538.18005740000035</c:v>
                </c:pt>
                <c:pt idx="279">
                  <c:v>530.68997180000031</c:v>
                </c:pt>
                <c:pt idx="280">
                  <c:v>523.18821939999987</c:v>
                </c:pt>
                <c:pt idx="281">
                  <c:v>515.68063360000019</c:v>
                </c:pt>
                <c:pt idx="282">
                  <c:v>508.13221400000003</c:v>
                </c:pt>
                <c:pt idx="283">
                  <c:v>500.59546120000027</c:v>
                </c:pt>
                <c:pt idx="284">
                  <c:v>493.04120820000003</c:v>
                </c:pt>
                <c:pt idx="285">
                  <c:v>485.41695440000012</c:v>
                </c:pt>
                <c:pt idx="286">
                  <c:v>477.6935327999999</c:v>
                </c:pt>
                <c:pt idx="287">
                  <c:v>470.05761220000051</c:v>
                </c:pt>
                <c:pt idx="288">
                  <c:v>462.52669280000009</c:v>
                </c:pt>
                <c:pt idx="289">
                  <c:v>455.05994079999994</c:v>
                </c:pt>
                <c:pt idx="290">
                  <c:v>447.71569020000004</c:v>
                </c:pt>
                <c:pt idx="291">
                  <c:v>440.35977279999975</c:v>
                </c:pt>
                <c:pt idx="292">
                  <c:v>432.96885500000019</c:v>
                </c:pt>
                <c:pt idx="293">
                  <c:v>425.54877020000049</c:v>
                </c:pt>
                <c:pt idx="294">
                  <c:v>418.11118520000036</c:v>
                </c:pt>
                <c:pt idx="295">
                  <c:v>410.6560999999997</c:v>
                </c:pt>
                <c:pt idx="296">
                  <c:v>403.22434839999971</c:v>
                </c:pt>
                <c:pt idx="297">
                  <c:v>395.8392640000003</c:v>
                </c:pt>
                <c:pt idx="298">
                  <c:v>388.47751319999986</c:v>
                </c:pt>
                <c:pt idx="299">
                  <c:v>381.13909600000011</c:v>
                </c:pt>
                <c:pt idx="300">
                  <c:v>373.79484540000021</c:v>
                </c:pt>
                <c:pt idx="301">
                  <c:v>366.43309459999983</c:v>
                </c:pt>
                <c:pt idx="302">
                  <c:v>359.04217680000022</c:v>
                </c:pt>
                <c:pt idx="303">
                  <c:v>351.62792539999992</c:v>
                </c:pt>
                <c:pt idx="304">
                  <c:v>344.16700679999991</c:v>
                </c:pt>
                <c:pt idx="305">
                  <c:v>336.65942100000018</c:v>
                </c:pt>
                <c:pt idx="306">
                  <c:v>329.15183520000045</c:v>
                </c:pt>
                <c:pt idx="307">
                  <c:v>323.28011099999998</c:v>
                </c:pt>
                <c:pt idx="308">
                  <c:v>322.66815000000003</c:v>
                </c:pt>
                <c:pt idx="309">
                  <c:v>322.05570600000004</c:v>
                </c:pt>
                <c:pt idx="310">
                  <c:v>321.43794900000006</c:v>
                </c:pt>
                <c:pt idx="311">
                  <c:v>320.81584499999997</c:v>
                </c:pt>
                <c:pt idx="312">
                  <c:v>320.18408099999999</c:v>
                </c:pt>
                <c:pt idx="313">
                  <c:v>319.54990199999997</c:v>
                </c:pt>
                <c:pt idx="314">
                  <c:v>318.91185899999999</c:v>
                </c:pt>
                <c:pt idx="315">
                  <c:v>318.27526499999999</c:v>
                </c:pt>
                <c:pt idx="316">
                  <c:v>317.629977</c:v>
                </c:pt>
                <c:pt idx="317">
                  <c:v>316.97551199999998</c:v>
                </c:pt>
                <c:pt idx="318">
                  <c:v>316.32442800000001</c:v>
                </c:pt>
                <c:pt idx="319">
                  <c:v>315.68638500000003</c:v>
                </c:pt>
                <c:pt idx="320">
                  <c:v>315.04689299999995</c:v>
                </c:pt>
                <c:pt idx="321">
                  <c:v>314.41368</c:v>
                </c:pt>
                <c:pt idx="322">
                  <c:v>313.78046700000004</c:v>
                </c:pt>
                <c:pt idx="323">
                  <c:v>313.14966899999996</c:v>
                </c:pt>
                <c:pt idx="324">
                  <c:v>312.50389799999999</c:v>
                </c:pt>
                <c:pt idx="325">
                  <c:v>311.86150800000001</c:v>
                </c:pt>
                <c:pt idx="326">
                  <c:v>311.22877799999998</c:v>
                </c:pt>
                <c:pt idx="327">
                  <c:v>310.60860599999995</c:v>
                </c:pt>
                <c:pt idx="328">
                  <c:v>309.99326399999995</c:v>
                </c:pt>
                <c:pt idx="329">
                  <c:v>309.36149999999998</c:v>
                </c:pt>
                <c:pt idx="330">
                  <c:v>308.72925300000003</c:v>
                </c:pt>
                <c:pt idx="331">
                  <c:v>308.09603999999996</c:v>
                </c:pt>
                <c:pt idx="332">
                  <c:v>307.46427599999998</c:v>
                </c:pt>
                <c:pt idx="333">
                  <c:v>306.82671600000003</c:v>
                </c:pt>
                <c:pt idx="334">
                  <c:v>306.16597200000001</c:v>
                </c:pt>
                <c:pt idx="335">
                  <c:v>305.50571099999996</c:v>
                </c:pt>
                <c:pt idx="336">
                  <c:v>304.83482399999997</c:v>
                </c:pt>
                <c:pt idx="337">
                  <c:v>304.15331100000003</c:v>
                </c:pt>
                <c:pt idx="338">
                  <c:v>303.45199499999995</c:v>
                </c:pt>
                <c:pt idx="339">
                  <c:v>302.72846099999998</c:v>
                </c:pt>
                <c:pt idx="340">
                  <c:v>301.98898800000001</c:v>
                </c:pt>
                <c:pt idx="341">
                  <c:v>301.20121499999999</c:v>
                </c:pt>
                <c:pt idx="342">
                  <c:v>300.35451599999999</c:v>
                </c:pt>
                <c:pt idx="343">
                  <c:v>299.44550999999996</c:v>
                </c:pt>
                <c:pt idx="344">
                  <c:v>298.47951</c:v>
                </c:pt>
                <c:pt idx="345">
                  <c:v>297.50240100000002</c:v>
                </c:pt>
                <c:pt idx="346">
                  <c:v>296.49776100000003</c:v>
                </c:pt>
                <c:pt idx="347">
                  <c:v>295.40666399999998</c:v>
                </c:pt>
                <c:pt idx="348">
                  <c:v>294.19240200000002</c:v>
                </c:pt>
                <c:pt idx="349">
                  <c:v>292.97427600000003</c:v>
                </c:pt>
                <c:pt idx="350">
                  <c:v>291.77933400000001</c:v>
                </c:pt>
                <c:pt idx="351">
                  <c:v>290.52401700000001</c:v>
                </c:pt>
                <c:pt idx="352">
                  <c:v>289.25227799999999</c:v>
                </c:pt>
                <c:pt idx="353">
                  <c:v>287.94721199999998</c:v>
                </c:pt>
                <c:pt idx="354">
                  <c:v>286.663881</c:v>
                </c:pt>
                <c:pt idx="355">
                  <c:v>285.36750899999998</c:v>
                </c:pt>
                <c:pt idx="356">
                  <c:v>284.09093999999999</c:v>
                </c:pt>
                <c:pt idx="357">
                  <c:v>282.81243900000004</c:v>
                </c:pt>
                <c:pt idx="358">
                  <c:v>281.54408100000001</c:v>
                </c:pt>
                <c:pt idx="359">
                  <c:v>280.276206</c:v>
                </c:pt>
                <c:pt idx="360">
                  <c:v>279.03054900000001</c:v>
                </c:pt>
                <c:pt idx="361">
                  <c:v>277.80807599999997</c:v>
                </c:pt>
                <c:pt idx="362">
                  <c:v>276.56869799999998</c:v>
                </c:pt>
                <c:pt idx="363">
                  <c:v>275.226924</c:v>
                </c:pt>
                <c:pt idx="364">
                  <c:v>273.94262700000002</c:v>
                </c:pt>
                <c:pt idx="365">
                  <c:v>272.667507</c:v>
                </c:pt>
                <c:pt idx="366">
                  <c:v>271.37548200000003</c:v>
                </c:pt>
                <c:pt idx="367">
                  <c:v>270.07669500000003</c:v>
                </c:pt>
                <c:pt idx="368">
                  <c:v>268.77549299999998</c:v>
                </c:pt>
                <c:pt idx="369">
                  <c:v>267.49167900000003</c:v>
                </c:pt>
                <c:pt idx="370">
                  <c:v>266.244573</c:v>
                </c:pt>
                <c:pt idx="371">
                  <c:v>265.042869</c:v>
                </c:pt>
                <c:pt idx="372">
                  <c:v>263.79431399999999</c:v>
                </c:pt>
                <c:pt idx="373">
                  <c:v>262.53271799999999</c:v>
                </c:pt>
                <c:pt idx="374">
                  <c:v>261.30444899999998</c:v>
                </c:pt>
                <c:pt idx="375">
                  <c:v>260.04381899999998</c:v>
                </c:pt>
                <c:pt idx="376">
                  <c:v>258.77304599999997</c:v>
                </c:pt>
                <c:pt idx="377">
                  <c:v>257.46459900000002</c:v>
                </c:pt>
                <c:pt idx="378">
                  <c:v>256.18126799999999</c:v>
                </c:pt>
                <c:pt idx="379">
                  <c:v>254.89310699999999</c:v>
                </c:pt>
                <c:pt idx="380">
                  <c:v>253.602531</c:v>
                </c:pt>
                <c:pt idx="381">
                  <c:v>252.325479</c:v>
                </c:pt>
                <c:pt idx="382">
                  <c:v>251.048427</c:v>
                </c:pt>
                <c:pt idx="383">
                  <c:v>249.76171500000001</c:v>
                </c:pt>
                <c:pt idx="384">
                  <c:v>248.467758</c:v>
                </c:pt>
                <c:pt idx="385">
                  <c:v>247.20905999999999</c:v>
                </c:pt>
                <c:pt idx="386">
                  <c:v>245.93925300000001</c:v>
                </c:pt>
                <c:pt idx="387">
                  <c:v>244.675242</c:v>
                </c:pt>
                <c:pt idx="388">
                  <c:v>243.40736699999999</c:v>
                </c:pt>
                <c:pt idx="389">
                  <c:v>242.17330200000001</c:v>
                </c:pt>
                <c:pt idx="390">
                  <c:v>240.92523</c:v>
                </c:pt>
                <c:pt idx="391">
                  <c:v>239.632722</c:v>
                </c:pt>
                <c:pt idx="392">
                  <c:v>238.36629599999998</c:v>
                </c:pt>
                <c:pt idx="393">
                  <c:v>237.11194500000002</c:v>
                </c:pt>
                <c:pt idx="394">
                  <c:v>235.836825</c:v>
                </c:pt>
                <c:pt idx="395">
                  <c:v>234.54576599999999</c:v>
                </c:pt>
                <c:pt idx="396">
                  <c:v>233.198679</c:v>
                </c:pt>
                <c:pt idx="397">
                  <c:v>231.756924</c:v>
                </c:pt>
                <c:pt idx="398">
                  <c:v>230.34270000000001</c:v>
                </c:pt>
                <c:pt idx="399">
                  <c:v>228.90867299999999</c:v>
                </c:pt>
                <c:pt idx="400">
                  <c:v>227.42924399999998</c:v>
                </c:pt>
                <c:pt idx="401">
                  <c:v>225.77255400000001</c:v>
                </c:pt>
                <c:pt idx="402">
                  <c:v>223.95502500000001</c:v>
                </c:pt>
                <c:pt idx="403">
                  <c:v>222.25438199999999</c:v>
                </c:pt>
                <c:pt idx="404">
                  <c:v>220.618461</c:v>
                </c:pt>
                <c:pt idx="405">
                  <c:v>218.83329300000003</c:v>
                </c:pt>
                <c:pt idx="406">
                  <c:v>216.88728599999999</c:v>
                </c:pt>
                <c:pt idx="407">
                  <c:v>215.07941699999998</c:v>
                </c:pt>
                <c:pt idx="408">
                  <c:v>213.19378499999999</c:v>
                </c:pt>
                <c:pt idx="409">
                  <c:v>211.07776200000001</c:v>
                </c:pt>
                <c:pt idx="410">
                  <c:v>208.55022299999999</c:v>
                </c:pt>
                <c:pt idx="411">
                  <c:v>205.98066299999999</c:v>
                </c:pt>
                <c:pt idx="412">
                  <c:v>203.31788400000002</c:v>
                </c:pt>
                <c:pt idx="413">
                  <c:v>200.39380200000002</c:v>
                </c:pt>
                <c:pt idx="414">
                  <c:v>197.10408899999999</c:v>
                </c:pt>
                <c:pt idx="415">
                  <c:v>193.761729</c:v>
                </c:pt>
                <c:pt idx="416">
                  <c:v>190.626576</c:v>
                </c:pt>
                <c:pt idx="417">
                  <c:v>187.72133100000002</c:v>
                </c:pt>
                <c:pt idx="418">
                  <c:v>184.84554900000001</c:v>
                </c:pt>
                <c:pt idx="419">
                  <c:v>181.84225499999999</c:v>
                </c:pt>
                <c:pt idx="420">
                  <c:v>178.65107399999999</c:v>
                </c:pt>
                <c:pt idx="421">
                  <c:v>175.44347099999999</c:v>
                </c:pt>
                <c:pt idx="422">
                  <c:v>172.37062499999999</c:v>
                </c:pt>
                <c:pt idx="423">
                  <c:v>169.48952999999997</c:v>
                </c:pt>
                <c:pt idx="424">
                  <c:v>166.66011599999999</c:v>
                </c:pt>
                <c:pt idx="425">
                  <c:v>163.742796</c:v>
                </c:pt>
                <c:pt idx="426">
                  <c:v>160.746747</c:v>
                </c:pt>
                <c:pt idx="427">
                  <c:v>157.64975100000001</c:v>
                </c:pt>
                <c:pt idx="428">
                  <c:v>154.54840799999999</c:v>
                </c:pt>
                <c:pt idx="429">
                  <c:v>151.52676</c:v>
                </c:pt>
                <c:pt idx="430">
                  <c:v>148.607991</c:v>
                </c:pt>
                <c:pt idx="431">
                  <c:v>145.69211999999999</c:v>
                </c:pt>
                <c:pt idx="432">
                  <c:v>142.733745</c:v>
                </c:pt>
                <c:pt idx="433">
                  <c:v>139.721757</c:v>
                </c:pt>
                <c:pt idx="434">
                  <c:v>136.74551099999999</c:v>
                </c:pt>
                <c:pt idx="435">
                  <c:v>133.884702</c:v>
                </c:pt>
                <c:pt idx="436">
                  <c:v>131.031621</c:v>
                </c:pt>
                <c:pt idx="437">
                  <c:v>128.10802200000001</c:v>
                </c:pt>
                <c:pt idx="438">
                  <c:v>125.156409</c:v>
                </c:pt>
                <c:pt idx="439">
                  <c:v>122.20286399999999</c:v>
                </c:pt>
                <c:pt idx="440">
                  <c:v>119.27878199999999</c:v>
                </c:pt>
                <c:pt idx="441">
                  <c:v>116.383197</c:v>
                </c:pt>
                <c:pt idx="442">
                  <c:v>113.488095</c:v>
                </c:pt>
                <c:pt idx="443">
                  <c:v>110.540346</c:v>
                </c:pt>
                <c:pt idx="444">
                  <c:v>107.55540599999999</c:v>
                </c:pt>
                <c:pt idx="445">
                  <c:v>104.638569</c:v>
                </c:pt>
                <c:pt idx="446">
                  <c:v>101.765685</c:v>
                </c:pt>
                <c:pt idx="447">
                  <c:v>98.916468000000009</c:v>
                </c:pt>
                <c:pt idx="448">
                  <c:v>96.035855999999995</c:v>
                </c:pt>
                <c:pt idx="449">
                  <c:v>93.149448000000007</c:v>
                </c:pt>
                <c:pt idx="450">
                  <c:v>90.295884000000001</c:v>
                </c:pt>
                <c:pt idx="451">
                  <c:v>87.451497000000003</c:v>
                </c:pt>
                <c:pt idx="452">
                  <c:v>84.613388999999998</c:v>
                </c:pt>
                <c:pt idx="453">
                  <c:v>81.723117000000002</c:v>
                </c:pt>
                <c:pt idx="454">
                  <c:v>78.856512000000009</c:v>
                </c:pt>
                <c:pt idx="455">
                  <c:v>76.037724000000011</c:v>
                </c:pt>
                <c:pt idx="456">
                  <c:v>73.283658000000003</c:v>
                </c:pt>
                <c:pt idx="457">
                  <c:v>70.485156000000003</c:v>
                </c:pt>
                <c:pt idx="458">
                  <c:v>67.626278999999997</c:v>
                </c:pt>
                <c:pt idx="459">
                  <c:v>64.740836999999999</c:v>
                </c:pt>
                <c:pt idx="460">
                  <c:v>61.909008</c:v>
                </c:pt>
                <c:pt idx="461">
                  <c:v>59.155908000000004</c:v>
                </c:pt>
                <c:pt idx="462">
                  <c:v>56.443863</c:v>
                </c:pt>
                <c:pt idx="463">
                  <c:v>53.684483999999998</c:v>
                </c:pt>
                <c:pt idx="464">
                  <c:v>50.861832</c:v>
                </c:pt>
                <c:pt idx="465">
                  <c:v>48.024834900000002</c:v>
                </c:pt>
                <c:pt idx="466">
                  <c:v>45.2475849</c:v>
                </c:pt>
                <c:pt idx="467">
                  <c:v>42.510472199999995</c:v>
                </c:pt>
                <c:pt idx="468">
                  <c:v>39.724190099999994</c:v>
                </c:pt>
                <c:pt idx="469">
                  <c:v>36.874490100000003</c:v>
                </c:pt>
                <c:pt idx="470">
                  <c:v>34.0473462</c:v>
                </c:pt>
                <c:pt idx="471">
                  <c:v>31.288643400000002</c:v>
                </c:pt>
                <c:pt idx="472">
                  <c:v>28.569981300000002</c:v>
                </c:pt>
                <c:pt idx="473">
                  <c:v>25.8697698</c:v>
                </c:pt>
                <c:pt idx="474">
                  <c:v>23.194819200000001</c:v>
                </c:pt>
                <c:pt idx="475">
                  <c:v>20.546723400000001</c:v>
                </c:pt>
                <c:pt idx="476">
                  <c:v>17.842503000000001</c:v>
                </c:pt>
                <c:pt idx="477">
                  <c:v>15.063465900000001</c:v>
                </c:pt>
                <c:pt idx="478">
                  <c:v>12.273174900000001</c:v>
                </c:pt>
                <c:pt idx="479">
                  <c:v>9.5664429000000002</c:v>
                </c:pt>
                <c:pt idx="480">
                  <c:v>6.9857738999999999</c:v>
                </c:pt>
                <c:pt idx="481">
                  <c:v>4.5235316699999997</c:v>
                </c:pt>
                <c:pt idx="482">
                  <c:v>3.6005331599999999</c:v>
                </c:pt>
                <c:pt idx="48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6-AE41-884D-757E8CF8C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309887"/>
        <c:axId val="2015311535"/>
      </c:scatterChart>
      <c:valAx>
        <c:axId val="201530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11535"/>
        <c:crosses val="autoZero"/>
        <c:crossBetween val="midCat"/>
      </c:valAx>
      <c:valAx>
        <c:axId val="201531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0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Fig. 5b. &lt;111&gt; Compressive</a:t>
            </a:r>
            <a:r>
              <a:rPr lang="en-US" baseline="0"/>
              <a:t> stress vs</a:t>
            </a:r>
            <a:br>
              <a:rPr lang="en-US" baseline="0"/>
            </a:br>
            <a:r>
              <a:rPr lang="en-US" baseline="0"/>
              <a:t>(elastic + transformation)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'NiTi AM'!$BX$1:$BX$2</c:f>
              <c:strCache>
                <c:ptCount val="2"/>
                <c:pt idx="0">
                  <c:v>compression</c:v>
                </c:pt>
                <c:pt idx="1">
                  <c:v>s33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'NiTi AM'!$BW$3:$BW$1446</c:f>
              <c:numCache>
                <c:formatCode>General</c:formatCode>
                <c:ptCount val="1444"/>
                <c:pt idx="0">
                  <c:v>0</c:v>
                </c:pt>
                <c:pt idx="1">
                  <c:v>-5.4933499999999997E-6</c:v>
                </c:pt>
                <c:pt idx="2">
                  <c:v>-4.5309599999999997E-5</c:v>
                </c:pt>
                <c:pt idx="3">
                  <c:v>-1.20585E-4</c:v>
                </c:pt>
                <c:pt idx="4">
                  <c:v>-1.9588299999999999E-4</c:v>
                </c:pt>
                <c:pt idx="5">
                  <c:v>-2.7120399999999999E-4</c:v>
                </c:pt>
                <c:pt idx="6">
                  <c:v>-3.4654800000000002E-4</c:v>
                </c:pt>
                <c:pt idx="7">
                  <c:v>-4.2191400000000001E-4</c:v>
                </c:pt>
                <c:pt idx="8">
                  <c:v>-4.9730300000000005E-4</c:v>
                </c:pt>
                <c:pt idx="9">
                  <c:v>-5.7271500000000001E-4</c:v>
                </c:pt>
                <c:pt idx="10">
                  <c:v>-6.4815000000000001E-4</c:v>
                </c:pt>
                <c:pt idx="11">
                  <c:v>-7.2360700000000003E-4</c:v>
                </c:pt>
                <c:pt idx="12">
                  <c:v>-7.9908799999999999E-4</c:v>
                </c:pt>
                <c:pt idx="13">
                  <c:v>-8.7459099999999998E-4</c:v>
                </c:pt>
                <c:pt idx="14">
                  <c:v>-9.5011599999999998E-4</c:v>
                </c:pt>
                <c:pt idx="15">
                  <c:v>-1.02567E-3</c:v>
                </c:pt>
                <c:pt idx="16">
                  <c:v>-1.1012400000000001E-3</c:v>
                </c:pt>
                <c:pt idx="17">
                  <c:v>-1.17683E-3</c:v>
                </c:pt>
                <c:pt idx="18">
                  <c:v>-1.25245E-3</c:v>
                </c:pt>
                <c:pt idx="19">
                  <c:v>-1.3280900000000001E-3</c:v>
                </c:pt>
                <c:pt idx="20">
                  <c:v>-1.40375E-3</c:v>
                </c:pt>
                <c:pt idx="21">
                  <c:v>-1.4794400000000001E-3</c:v>
                </c:pt>
                <c:pt idx="22">
                  <c:v>-1.5551499999999999E-3</c:v>
                </c:pt>
                <c:pt idx="23">
                  <c:v>-1.6308799999999999E-3</c:v>
                </c:pt>
                <c:pt idx="24">
                  <c:v>-1.70663E-3</c:v>
                </c:pt>
                <c:pt idx="25">
                  <c:v>-1.7824099999999999E-3</c:v>
                </c:pt>
                <c:pt idx="26">
                  <c:v>-1.8582099999999999E-3</c:v>
                </c:pt>
                <c:pt idx="27">
                  <c:v>-1.9340399999999999E-3</c:v>
                </c:pt>
                <c:pt idx="28">
                  <c:v>-2.0098799999999999E-3</c:v>
                </c:pt>
                <c:pt idx="29">
                  <c:v>-2.0857599999999999E-3</c:v>
                </c:pt>
                <c:pt idx="30">
                  <c:v>-2.1616500000000002E-3</c:v>
                </c:pt>
                <c:pt idx="31">
                  <c:v>-2.23756E-3</c:v>
                </c:pt>
                <c:pt idx="32">
                  <c:v>-2.3135E-3</c:v>
                </c:pt>
                <c:pt idx="33">
                  <c:v>-2.3894699999999999E-3</c:v>
                </c:pt>
                <c:pt idx="34">
                  <c:v>-2.4654500000000001E-3</c:v>
                </c:pt>
                <c:pt idx="35">
                  <c:v>-2.5414600000000002E-3</c:v>
                </c:pt>
                <c:pt idx="36">
                  <c:v>-2.6174900000000001E-3</c:v>
                </c:pt>
                <c:pt idx="37">
                  <c:v>-2.6935499999999999E-3</c:v>
                </c:pt>
                <c:pt idx="38">
                  <c:v>-2.7696299999999999E-3</c:v>
                </c:pt>
                <c:pt idx="39">
                  <c:v>-2.8457299999999999E-3</c:v>
                </c:pt>
                <c:pt idx="40">
                  <c:v>-2.9218500000000001E-3</c:v>
                </c:pt>
                <c:pt idx="41">
                  <c:v>-2.9979999999999998E-3</c:v>
                </c:pt>
                <c:pt idx="42">
                  <c:v>-3.0741700000000002E-3</c:v>
                </c:pt>
                <c:pt idx="43">
                  <c:v>-3.15037E-3</c:v>
                </c:pt>
                <c:pt idx="44">
                  <c:v>-3.2265900000000001E-3</c:v>
                </c:pt>
                <c:pt idx="45">
                  <c:v>-3.3028300000000001E-3</c:v>
                </c:pt>
                <c:pt idx="46">
                  <c:v>-3.37909E-3</c:v>
                </c:pt>
                <c:pt idx="47">
                  <c:v>-3.4553800000000001E-3</c:v>
                </c:pt>
                <c:pt idx="48">
                  <c:v>-3.5316900000000001E-3</c:v>
                </c:pt>
                <c:pt idx="49">
                  <c:v>-3.6080299999999999E-3</c:v>
                </c:pt>
                <c:pt idx="50">
                  <c:v>-3.6843800000000001E-3</c:v>
                </c:pt>
                <c:pt idx="51">
                  <c:v>-3.7607700000000001E-3</c:v>
                </c:pt>
                <c:pt idx="52">
                  <c:v>-3.83717E-3</c:v>
                </c:pt>
                <c:pt idx="53">
                  <c:v>-3.9135999999999997E-3</c:v>
                </c:pt>
                <c:pt idx="54">
                  <c:v>-3.9900500000000002E-3</c:v>
                </c:pt>
                <c:pt idx="55">
                  <c:v>-4.0665299999999996E-3</c:v>
                </c:pt>
                <c:pt idx="56">
                  <c:v>-4.1430299999999998E-3</c:v>
                </c:pt>
                <c:pt idx="57">
                  <c:v>-4.2195499999999999E-3</c:v>
                </c:pt>
                <c:pt idx="58">
                  <c:v>-4.2960899999999998E-3</c:v>
                </c:pt>
                <c:pt idx="59">
                  <c:v>-4.3726599999999996E-3</c:v>
                </c:pt>
                <c:pt idx="60">
                  <c:v>-4.44926E-3</c:v>
                </c:pt>
                <c:pt idx="61">
                  <c:v>-4.5258700000000004E-3</c:v>
                </c:pt>
                <c:pt idx="62">
                  <c:v>-4.6025099999999998E-3</c:v>
                </c:pt>
                <c:pt idx="63">
                  <c:v>-4.6791799999999998E-3</c:v>
                </c:pt>
                <c:pt idx="64">
                  <c:v>-4.7558599999999998E-3</c:v>
                </c:pt>
                <c:pt idx="65">
                  <c:v>-4.8333999999999998E-3</c:v>
                </c:pt>
                <c:pt idx="66">
                  <c:v>-4.91254E-3</c:v>
                </c:pt>
                <c:pt idx="67">
                  <c:v>-4.9944100000000003E-3</c:v>
                </c:pt>
                <c:pt idx="68">
                  <c:v>-5.0832799999999999E-3</c:v>
                </c:pt>
                <c:pt idx="69">
                  <c:v>-5.1800099999999996E-3</c:v>
                </c:pt>
                <c:pt idx="70">
                  <c:v>-5.2769799999999997E-3</c:v>
                </c:pt>
                <c:pt idx="71">
                  <c:v>-5.3738800000000001E-3</c:v>
                </c:pt>
                <c:pt idx="72">
                  <c:v>-5.4775600000000002E-3</c:v>
                </c:pt>
                <c:pt idx="73">
                  <c:v>-5.5802300000000003E-3</c:v>
                </c:pt>
                <c:pt idx="74">
                  <c:v>-5.6820300000000002E-3</c:v>
                </c:pt>
                <c:pt idx="75">
                  <c:v>-5.7835100000000004E-3</c:v>
                </c:pt>
                <c:pt idx="76">
                  <c:v>-5.8856100000000003E-3</c:v>
                </c:pt>
                <c:pt idx="77">
                  <c:v>-5.9877699999999999E-3</c:v>
                </c:pt>
                <c:pt idx="78">
                  <c:v>-6.0897800000000004E-3</c:v>
                </c:pt>
                <c:pt idx="79">
                  <c:v>-6.1919599999999998E-3</c:v>
                </c:pt>
                <c:pt idx="80">
                  <c:v>-6.3092900000000004E-3</c:v>
                </c:pt>
                <c:pt idx="81">
                  <c:v>-6.4784100000000004E-3</c:v>
                </c:pt>
                <c:pt idx="82">
                  <c:v>-6.6876899999999996E-3</c:v>
                </c:pt>
                <c:pt idx="83">
                  <c:v>-6.8864299999999998E-3</c:v>
                </c:pt>
                <c:pt idx="84">
                  <c:v>-7.1020700000000003E-3</c:v>
                </c:pt>
                <c:pt idx="85">
                  <c:v>-7.3169100000000003E-3</c:v>
                </c:pt>
                <c:pt idx="86">
                  <c:v>-7.5706100000000002E-3</c:v>
                </c:pt>
                <c:pt idx="87">
                  <c:v>-8.1110599999999998E-3</c:v>
                </c:pt>
                <c:pt idx="88">
                  <c:v>-8.7607699999999993E-3</c:v>
                </c:pt>
                <c:pt idx="89">
                  <c:v>-9.4052700000000003E-3</c:v>
                </c:pt>
                <c:pt idx="90">
                  <c:v>-9.9812100000000008E-3</c:v>
                </c:pt>
                <c:pt idx="91">
                  <c:v>-1.0520699999999999E-2</c:v>
                </c:pt>
                <c:pt idx="92">
                  <c:v>-1.1063999999999999E-2</c:v>
                </c:pt>
                <c:pt idx="93">
                  <c:v>-1.16372E-2</c:v>
                </c:pt>
                <c:pt idx="94">
                  <c:v>-1.2225400000000001E-2</c:v>
                </c:pt>
                <c:pt idx="95">
                  <c:v>-1.28238E-2</c:v>
                </c:pt>
                <c:pt idx="96">
                  <c:v>-1.3421300000000001E-2</c:v>
                </c:pt>
                <c:pt idx="97">
                  <c:v>-1.40118E-2</c:v>
                </c:pt>
                <c:pt idx="98">
                  <c:v>-1.4608299999999999E-2</c:v>
                </c:pt>
                <c:pt idx="99">
                  <c:v>-1.52152E-2</c:v>
                </c:pt>
                <c:pt idx="100">
                  <c:v>-1.58202E-2</c:v>
                </c:pt>
                <c:pt idx="101">
                  <c:v>-1.6418100000000001E-2</c:v>
                </c:pt>
                <c:pt idx="102">
                  <c:v>-1.7008800000000001E-2</c:v>
                </c:pt>
                <c:pt idx="103">
                  <c:v>-1.7593399999999999E-2</c:v>
                </c:pt>
                <c:pt idx="104">
                  <c:v>-1.8171799999999998E-2</c:v>
                </c:pt>
                <c:pt idx="105">
                  <c:v>-1.8756999999999999E-2</c:v>
                </c:pt>
                <c:pt idx="106">
                  <c:v>-1.9361E-2</c:v>
                </c:pt>
                <c:pt idx="107">
                  <c:v>-1.9968400000000001E-2</c:v>
                </c:pt>
                <c:pt idx="108">
                  <c:v>-2.05673E-2</c:v>
                </c:pt>
                <c:pt idx="109">
                  <c:v>-2.1175099999999999E-2</c:v>
                </c:pt>
                <c:pt idx="110">
                  <c:v>-2.1781999999999999E-2</c:v>
                </c:pt>
                <c:pt idx="111">
                  <c:v>-2.23777E-2</c:v>
                </c:pt>
                <c:pt idx="112">
                  <c:v>-2.2982699999999998E-2</c:v>
                </c:pt>
                <c:pt idx="113">
                  <c:v>-2.36005E-2</c:v>
                </c:pt>
                <c:pt idx="114">
                  <c:v>-2.4222E-2</c:v>
                </c:pt>
                <c:pt idx="115">
                  <c:v>-2.4841800000000001E-2</c:v>
                </c:pt>
                <c:pt idx="116">
                  <c:v>-2.5449099999999999E-2</c:v>
                </c:pt>
                <c:pt idx="117">
                  <c:v>-2.6060900000000001E-2</c:v>
                </c:pt>
                <c:pt idx="118">
                  <c:v>-2.66891E-2</c:v>
                </c:pt>
                <c:pt idx="119">
                  <c:v>-2.7314499999999999E-2</c:v>
                </c:pt>
                <c:pt idx="120">
                  <c:v>-2.7935700000000001E-2</c:v>
                </c:pt>
                <c:pt idx="121">
                  <c:v>-2.8553599999999998E-2</c:v>
                </c:pt>
                <c:pt idx="122">
                  <c:v>-2.9176500000000001E-2</c:v>
                </c:pt>
                <c:pt idx="123">
                  <c:v>-2.9801100000000001E-2</c:v>
                </c:pt>
                <c:pt idx="124">
                  <c:v>-3.0427800000000001E-2</c:v>
                </c:pt>
                <c:pt idx="125">
                  <c:v>-3.1066099999999999E-2</c:v>
                </c:pt>
                <c:pt idx="126">
                  <c:v>-3.1704000000000003E-2</c:v>
                </c:pt>
                <c:pt idx="127">
                  <c:v>-3.2329799999999999E-2</c:v>
                </c:pt>
                <c:pt idx="128">
                  <c:v>-3.2953700000000002E-2</c:v>
                </c:pt>
                <c:pt idx="129">
                  <c:v>-3.3592999999999998E-2</c:v>
                </c:pt>
                <c:pt idx="130">
                  <c:v>-3.4231999999999999E-2</c:v>
                </c:pt>
                <c:pt idx="131">
                  <c:v>-3.4872199999999999E-2</c:v>
                </c:pt>
                <c:pt idx="132">
                  <c:v>-3.5516600000000002E-2</c:v>
                </c:pt>
                <c:pt idx="133">
                  <c:v>-3.6167499999999998E-2</c:v>
                </c:pt>
                <c:pt idx="134">
                  <c:v>-3.68215E-2</c:v>
                </c:pt>
                <c:pt idx="135">
                  <c:v>-3.7466100000000002E-2</c:v>
                </c:pt>
                <c:pt idx="136">
                  <c:v>-3.8104300000000001E-2</c:v>
                </c:pt>
                <c:pt idx="137">
                  <c:v>-3.8752700000000001E-2</c:v>
                </c:pt>
                <c:pt idx="138">
                  <c:v>-3.9412299999999997E-2</c:v>
                </c:pt>
                <c:pt idx="139">
                  <c:v>-4.0070399999999999E-2</c:v>
                </c:pt>
                <c:pt idx="140">
                  <c:v>-4.0735599999999997E-2</c:v>
                </c:pt>
                <c:pt idx="141">
                  <c:v>-4.1397400000000001E-2</c:v>
                </c:pt>
                <c:pt idx="142">
                  <c:v>-4.2051100000000001E-2</c:v>
                </c:pt>
                <c:pt idx="143">
                  <c:v>-4.2700399999999999E-2</c:v>
                </c:pt>
                <c:pt idx="144">
                  <c:v>-4.3359599999999998E-2</c:v>
                </c:pt>
                <c:pt idx="145">
                  <c:v>-4.4038800000000003E-2</c:v>
                </c:pt>
                <c:pt idx="146">
                  <c:v>-4.4718599999999997E-2</c:v>
                </c:pt>
                <c:pt idx="147">
                  <c:v>-4.5387999999999998E-2</c:v>
                </c:pt>
                <c:pt idx="148">
                  <c:v>-4.6057500000000001E-2</c:v>
                </c:pt>
                <c:pt idx="149">
                  <c:v>-4.67324E-2</c:v>
                </c:pt>
                <c:pt idx="150">
                  <c:v>-4.74172E-2</c:v>
                </c:pt>
                <c:pt idx="151">
                  <c:v>-4.8108400000000003E-2</c:v>
                </c:pt>
                <c:pt idx="152">
                  <c:v>-4.8812300000000003E-2</c:v>
                </c:pt>
                <c:pt idx="153">
                  <c:v>-4.9511899999999998E-2</c:v>
                </c:pt>
                <c:pt idx="154">
                  <c:v>-5.0201900000000001E-2</c:v>
                </c:pt>
                <c:pt idx="155">
                  <c:v>-5.0892199999999999E-2</c:v>
                </c:pt>
                <c:pt idx="156">
                  <c:v>-5.1588700000000001E-2</c:v>
                </c:pt>
                <c:pt idx="157">
                  <c:v>-5.2276999999999997E-2</c:v>
                </c:pt>
                <c:pt idx="158">
                  <c:v>-5.2959100000000002E-2</c:v>
                </c:pt>
                <c:pt idx="159">
                  <c:v>-5.3560900000000002E-2</c:v>
                </c:pt>
                <c:pt idx="160">
                  <c:v>-5.4078300000000003E-2</c:v>
                </c:pt>
                <c:pt idx="161">
                  <c:v>-5.4539999999999998E-2</c:v>
                </c:pt>
                <c:pt idx="162">
                  <c:v>-5.5019199999999997E-2</c:v>
                </c:pt>
                <c:pt idx="163">
                  <c:v>-5.5448799999999999E-2</c:v>
                </c:pt>
                <c:pt idx="164">
                  <c:v>-5.5839899999999998E-2</c:v>
                </c:pt>
                <c:pt idx="165">
                  <c:v>-5.6211400000000002E-2</c:v>
                </c:pt>
                <c:pt idx="166">
                  <c:v>-5.6556700000000001E-2</c:v>
                </c:pt>
                <c:pt idx="167">
                  <c:v>-5.6881599999999997E-2</c:v>
                </c:pt>
                <c:pt idx="168">
                  <c:v>-5.7204400000000002E-2</c:v>
                </c:pt>
                <c:pt idx="169">
                  <c:v>-5.7539300000000002E-2</c:v>
                </c:pt>
                <c:pt idx="170">
                  <c:v>-5.7852099999999997E-2</c:v>
                </c:pt>
                <c:pt idx="171">
                  <c:v>-5.8135600000000003E-2</c:v>
                </c:pt>
                <c:pt idx="172">
                  <c:v>-5.8399899999999998E-2</c:v>
                </c:pt>
                <c:pt idx="173">
                  <c:v>-5.86782E-2</c:v>
                </c:pt>
                <c:pt idx="174">
                  <c:v>-5.8956700000000001E-2</c:v>
                </c:pt>
                <c:pt idx="175">
                  <c:v>-5.9232600000000003E-2</c:v>
                </c:pt>
                <c:pt idx="176">
                  <c:v>-5.95071E-2</c:v>
                </c:pt>
                <c:pt idx="177">
                  <c:v>-5.9785400000000002E-2</c:v>
                </c:pt>
                <c:pt idx="178">
                  <c:v>-6.0064100000000002E-2</c:v>
                </c:pt>
                <c:pt idx="179">
                  <c:v>-6.0340100000000001E-2</c:v>
                </c:pt>
                <c:pt idx="180">
                  <c:v>-6.0620800000000002E-2</c:v>
                </c:pt>
                <c:pt idx="181">
                  <c:v>-6.0899700000000001E-2</c:v>
                </c:pt>
                <c:pt idx="182">
                  <c:v>-6.1178400000000001E-2</c:v>
                </c:pt>
                <c:pt idx="183">
                  <c:v>-6.1457299999999999E-2</c:v>
                </c:pt>
                <c:pt idx="184">
                  <c:v>-6.1738700000000001E-2</c:v>
                </c:pt>
                <c:pt idx="185">
                  <c:v>-6.20181E-2</c:v>
                </c:pt>
                <c:pt idx="186">
                  <c:v>-6.2299800000000002E-2</c:v>
                </c:pt>
                <c:pt idx="187">
                  <c:v>-6.2582600000000002E-2</c:v>
                </c:pt>
                <c:pt idx="188">
                  <c:v>-6.2863500000000003E-2</c:v>
                </c:pt>
                <c:pt idx="189">
                  <c:v>-6.3144400000000003E-2</c:v>
                </c:pt>
                <c:pt idx="190">
                  <c:v>-6.3425300000000004E-2</c:v>
                </c:pt>
                <c:pt idx="191">
                  <c:v>-6.3712400000000002E-2</c:v>
                </c:pt>
                <c:pt idx="192">
                  <c:v>-6.3995800000000005E-2</c:v>
                </c:pt>
                <c:pt idx="193">
                  <c:v>-6.4283000000000007E-2</c:v>
                </c:pt>
                <c:pt idx="194">
                  <c:v>-6.4566600000000002E-2</c:v>
                </c:pt>
                <c:pt idx="195">
                  <c:v>-6.4849299999999999E-2</c:v>
                </c:pt>
                <c:pt idx="196">
                  <c:v>-6.5137100000000003E-2</c:v>
                </c:pt>
                <c:pt idx="197">
                  <c:v>-6.5424200000000002E-2</c:v>
                </c:pt>
                <c:pt idx="198">
                  <c:v>-6.5709900000000002E-2</c:v>
                </c:pt>
                <c:pt idx="199">
                  <c:v>-6.5995499999999999E-2</c:v>
                </c:pt>
                <c:pt idx="200">
                  <c:v>-6.6283499999999995E-2</c:v>
                </c:pt>
                <c:pt idx="201">
                  <c:v>-6.6570000000000004E-2</c:v>
                </c:pt>
                <c:pt idx="202">
                  <c:v>-6.6853999999999997E-2</c:v>
                </c:pt>
                <c:pt idx="203">
                  <c:v>-6.7143999999999995E-2</c:v>
                </c:pt>
                <c:pt idx="204">
                  <c:v>-6.7432900000000004E-2</c:v>
                </c:pt>
                <c:pt idx="205">
                  <c:v>-6.7724300000000001E-2</c:v>
                </c:pt>
                <c:pt idx="206">
                  <c:v>-6.8013199999999996E-2</c:v>
                </c:pt>
                <c:pt idx="207">
                  <c:v>-6.8303100000000005E-2</c:v>
                </c:pt>
                <c:pt idx="208">
                  <c:v>-6.8590399999999996E-2</c:v>
                </c:pt>
                <c:pt idx="209">
                  <c:v>-6.8882200000000005E-2</c:v>
                </c:pt>
                <c:pt idx="210">
                  <c:v>-6.9174700000000006E-2</c:v>
                </c:pt>
                <c:pt idx="211">
                  <c:v>-6.9444900000000004E-2</c:v>
                </c:pt>
                <c:pt idx="212">
                  <c:v>-6.9687399999999997E-2</c:v>
                </c:pt>
                <c:pt idx="213">
                  <c:v>-6.9906099999999999E-2</c:v>
                </c:pt>
                <c:pt idx="214">
                  <c:v>-7.0123599999999994E-2</c:v>
                </c:pt>
                <c:pt idx="215">
                  <c:v>-7.0337399999999994E-2</c:v>
                </c:pt>
                <c:pt idx="216">
                  <c:v>-7.0539199999999996E-2</c:v>
                </c:pt>
                <c:pt idx="217">
                  <c:v>-7.0734599999999995E-2</c:v>
                </c:pt>
                <c:pt idx="218">
                  <c:v>-7.0934399999999995E-2</c:v>
                </c:pt>
                <c:pt idx="219">
                  <c:v>-7.11315E-2</c:v>
                </c:pt>
                <c:pt idx="220">
                  <c:v>-7.1333199999999999E-2</c:v>
                </c:pt>
                <c:pt idx="221">
                  <c:v>-7.1536299999999997E-2</c:v>
                </c:pt>
                <c:pt idx="222">
                  <c:v>-7.1737700000000001E-2</c:v>
                </c:pt>
                <c:pt idx="223">
                  <c:v>-7.1933499999999997E-2</c:v>
                </c:pt>
                <c:pt idx="224">
                  <c:v>-7.2123199999999998E-2</c:v>
                </c:pt>
                <c:pt idx="225">
                  <c:v>-7.23139E-2</c:v>
                </c:pt>
                <c:pt idx="226">
                  <c:v>-7.2506399999999999E-2</c:v>
                </c:pt>
                <c:pt idx="227">
                  <c:v>-7.2700000000000001E-2</c:v>
                </c:pt>
                <c:pt idx="228">
                  <c:v>-7.2891200000000003E-2</c:v>
                </c:pt>
                <c:pt idx="229">
                  <c:v>-7.3079099999999994E-2</c:v>
                </c:pt>
                <c:pt idx="230">
                  <c:v>-7.3263200000000001E-2</c:v>
                </c:pt>
                <c:pt idx="231">
                  <c:v>-7.3447200000000004E-2</c:v>
                </c:pt>
                <c:pt idx="232">
                  <c:v>-7.3632600000000006E-2</c:v>
                </c:pt>
                <c:pt idx="233">
                  <c:v>-7.3816900000000005E-2</c:v>
                </c:pt>
                <c:pt idx="234">
                  <c:v>-7.4000899999999994E-2</c:v>
                </c:pt>
                <c:pt idx="235">
                  <c:v>-7.4185799999999996E-2</c:v>
                </c:pt>
                <c:pt idx="236">
                  <c:v>-7.4369500000000005E-2</c:v>
                </c:pt>
                <c:pt idx="237">
                  <c:v>-7.4547799999999997E-2</c:v>
                </c:pt>
                <c:pt idx="238">
                  <c:v>-7.4728000000000003E-2</c:v>
                </c:pt>
                <c:pt idx="239">
                  <c:v>-7.4908699999999995E-2</c:v>
                </c:pt>
                <c:pt idx="240">
                  <c:v>-7.5086100000000003E-2</c:v>
                </c:pt>
                <c:pt idx="241">
                  <c:v>-7.52607E-2</c:v>
                </c:pt>
                <c:pt idx="242">
                  <c:v>-7.5261999999999996E-2</c:v>
                </c:pt>
                <c:pt idx="243">
                  <c:v>-7.5138700000000003E-2</c:v>
                </c:pt>
                <c:pt idx="244">
                  <c:v>-7.5010800000000002E-2</c:v>
                </c:pt>
                <c:pt idx="245">
                  <c:v>-7.4882400000000002E-2</c:v>
                </c:pt>
                <c:pt idx="246">
                  <c:v>-7.4754000000000001E-2</c:v>
                </c:pt>
                <c:pt idx="247">
                  <c:v>-7.4625800000000006E-2</c:v>
                </c:pt>
                <c:pt idx="248">
                  <c:v>-7.4497599999999997E-2</c:v>
                </c:pt>
                <c:pt idx="249">
                  <c:v>-7.4369500000000005E-2</c:v>
                </c:pt>
                <c:pt idx="250">
                  <c:v>-7.4241500000000002E-2</c:v>
                </c:pt>
                <c:pt idx="251">
                  <c:v>-7.4113499999999999E-2</c:v>
                </c:pt>
                <c:pt idx="252">
                  <c:v>-7.3985599999999999E-2</c:v>
                </c:pt>
                <c:pt idx="253">
                  <c:v>-7.3857699999999998E-2</c:v>
                </c:pt>
                <c:pt idx="254">
                  <c:v>-7.3730000000000004E-2</c:v>
                </c:pt>
                <c:pt idx="255">
                  <c:v>-7.3602200000000007E-2</c:v>
                </c:pt>
                <c:pt idx="256">
                  <c:v>-7.3474499999999998E-2</c:v>
                </c:pt>
                <c:pt idx="257">
                  <c:v>-7.3346499999999995E-2</c:v>
                </c:pt>
                <c:pt idx="258">
                  <c:v>-7.3218099999999994E-2</c:v>
                </c:pt>
                <c:pt idx="259">
                  <c:v>-7.3089299999999996E-2</c:v>
                </c:pt>
                <c:pt idx="260">
                  <c:v>-7.29601E-2</c:v>
                </c:pt>
                <c:pt idx="261">
                  <c:v>-7.2830300000000001E-2</c:v>
                </c:pt>
                <c:pt idx="262">
                  <c:v>-7.2700200000000006E-2</c:v>
                </c:pt>
                <c:pt idx="263">
                  <c:v>-7.2570399999999993E-2</c:v>
                </c:pt>
                <c:pt idx="264">
                  <c:v>-7.2442099999999995E-2</c:v>
                </c:pt>
                <c:pt idx="265">
                  <c:v>-7.2313799999999998E-2</c:v>
                </c:pt>
                <c:pt idx="266">
                  <c:v>-7.2184899999999996E-2</c:v>
                </c:pt>
                <c:pt idx="267">
                  <c:v>-7.2056300000000004E-2</c:v>
                </c:pt>
                <c:pt idx="268">
                  <c:v>-7.1928400000000003E-2</c:v>
                </c:pt>
                <c:pt idx="269">
                  <c:v>-7.18004E-2</c:v>
                </c:pt>
                <c:pt idx="270">
                  <c:v>-7.1672299999999994E-2</c:v>
                </c:pt>
                <c:pt idx="271">
                  <c:v>-7.1544499999999997E-2</c:v>
                </c:pt>
                <c:pt idx="272">
                  <c:v>-7.1416499999999994E-2</c:v>
                </c:pt>
                <c:pt idx="273">
                  <c:v>-7.1288400000000002E-2</c:v>
                </c:pt>
                <c:pt idx="274">
                  <c:v>-7.1160200000000007E-2</c:v>
                </c:pt>
                <c:pt idx="275">
                  <c:v>-7.10316E-2</c:v>
                </c:pt>
                <c:pt idx="276">
                  <c:v>-7.0903400000000005E-2</c:v>
                </c:pt>
                <c:pt idx="277">
                  <c:v>-7.0774900000000002E-2</c:v>
                </c:pt>
                <c:pt idx="278">
                  <c:v>-7.0646100000000003E-2</c:v>
                </c:pt>
                <c:pt idx="279">
                  <c:v>-7.0517700000000003E-2</c:v>
                </c:pt>
                <c:pt idx="280">
                  <c:v>-7.0389099999999996E-2</c:v>
                </c:pt>
                <c:pt idx="281">
                  <c:v>-7.0260400000000001E-2</c:v>
                </c:pt>
                <c:pt idx="282">
                  <c:v>-7.0130999999999999E-2</c:v>
                </c:pt>
                <c:pt idx="283">
                  <c:v>-7.0001800000000003E-2</c:v>
                </c:pt>
                <c:pt idx="284">
                  <c:v>-6.9872299999999998E-2</c:v>
                </c:pt>
                <c:pt idx="285">
                  <c:v>-6.9741600000000001E-2</c:v>
                </c:pt>
                <c:pt idx="286">
                  <c:v>-6.9609199999999996E-2</c:v>
                </c:pt>
                <c:pt idx="287">
                  <c:v>-6.9478300000000007E-2</c:v>
                </c:pt>
                <c:pt idx="288">
                  <c:v>-6.93492E-2</c:v>
                </c:pt>
                <c:pt idx="289">
                  <c:v>-6.9221199999999997E-2</c:v>
                </c:pt>
                <c:pt idx="290">
                  <c:v>-6.9095299999999998E-2</c:v>
                </c:pt>
                <c:pt idx="291">
                  <c:v>-6.8969199999999994E-2</c:v>
                </c:pt>
                <c:pt idx="292">
                  <c:v>-6.8842500000000001E-2</c:v>
                </c:pt>
                <c:pt idx="293">
                  <c:v>-6.8715300000000007E-2</c:v>
                </c:pt>
                <c:pt idx="294">
                  <c:v>-6.8587800000000004E-2</c:v>
                </c:pt>
                <c:pt idx="295">
                  <c:v>-6.8459999999999993E-2</c:v>
                </c:pt>
                <c:pt idx="296">
                  <c:v>-6.8332599999999993E-2</c:v>
                </c:pt>
                <c:pt idx="297">
                  <c:v>-6.8206000000000003E-2</c:v>
                </c:pt>
                <c:pt idx="298">
                  <c:v>-6.8079799999999996E-2</c:v>
                </c:pt>
                <c:pt idx="299">
                  <c:v>-6.7954000000000001E-2</c:v>
                </c:pt>
                <c:pt idx="300">
                  <c:v>-6.7828100000000002E-2</c:v>
                </c:pt>
                <c:pt idx="301">
                  <c:v>-6.7701899999999995E-2</c:v>
                </c:pt>
                <c:pt idx="302">
                  <c:v>-6.7575200000000002E-2</c:v>
                </c:pt>
                <c:pt idx="303">
                  <c:v>-6.7448099999999997E-2</c:v>
                </c:pt>
                <c:pt idx="304">
                  <c:v>-6.7320199999999997E-2</c:v>
                </c:pt>
                <c:pt idx="305">
                  <c:v>-6.7191500000000001E-2</c:v>
                </c:pt>
                <c:pt idx="306">
                  <c:v>-6.7062800000000006E-2</c:v>
                </c:pt>
                <c:pt idx="307">
                  <c:v>-6.6931699999999997E-2</c:v>
                </c:pt>
                <c:pt idx="308">
                  <c:v>-6.6805000000000003E-2</c:v>
                </c:pt>
                <c:pt idx="309">
                  <c:v>-6.6678200000000007E-2</c:v>
                </c:pt>
                <c:pt idx="310">
                  <c:v>-6.6550300000000007E-2</c:v>
                </c:pt>
                <c:pt idx="311">
                  <c:v>-6.6421499999999994E-2</c:v>
                </c:pt>
                <c:pt idx="312">
                  <c:v>-6.6290699999999994E-2</c:v>
                </c:pt>
                <c:pt idx="313">
                  <c:v>-6.6159399999999993E-2</c:v>
                </c:pt>
                <c:pt idx="314">
                  <c:v>-6.6027299999999997E-2</c:v>
                </c:pt>
                <c:pt idx="315">
                  <c:v>-6.5895499999999996E-2</c:v>
                </c:pt>
                <c:pt idx="316">
                  <c:v>-6.5761899999999998E-2</c:v>
                </c:pt>
                <c:pt idx="317">
                  <c:v>-6.5626400000000001E-2</c:v>
                </c:pt>
                <c:pt idx="318">
                  <c:v>-6.5491599999999997E-2</c:v>
                </c:pt>
                <c:pt idx="319">
                  <c:v>-6.5359500000000001E-2</c:v>
                </c:pt>
                <c:pt idx="320">
                  <c:v>-6.5227099999999996E-2</c:v>
                </c:pt>
                <c:pt idx="321">
                  <c:v>-6.5096000000000001E-2</c:v>
                </c:pt>
                <c:pt idx="322">
                  <c:v>-6.4964900000000006E-2</c:v>
                </c:pt>
                <c:pt idx="323">
                  <c:v>-6.4834299999999997E-2</c:v>
                </c:pt>
                <c:pt idx="324">
                  <c:v>-6.4700599999999997E-2</c:v>
                </c:pt>
                <c:pt idx="325">
                  <c:v>-6.4567600000000003E-2</c:v>
                </c:pt>
                <c:pt idx="326">
                  <c:v>-6.4436599999999997E-2</c:v>
                </c:pt>
                <c:pt idx="327">
                  <c:v>-6.4308199999999996E-2</c:v>
                </c:pt>
                <c:pt idx="328">
                  <c:v>-6.4180799999999996E-2</c:v>
                </c:pt>
                <c:pt idx="329">
                  <c:v>-6.4049999999999996E-2</c:v>
                </c:pt>
                <c:pt idx="330">
                  <c:v>-6.3919100000000006E-2</c:v>
                </c:pt>
                <c:pt idx="331">
                  <c:v>-6.3787999999999997E-2</c:v>
                </c:pt>
                <c:pt idx="332">
                  <c:v>-6.3657199999999997E-2</c:v>
                </c:pt>
                <c:pt idx="333">
                  <c:v>-6.3525200000000004E-2</c:v>
                </c:pt>
                <c:pt idx="334">
                  <c:v>-6.3388399999999998E-2</c:v>
                </c:pt>
                <c:pt idx="335">
                  <c:v>-6.3251699999999994E-2</c:v>
                </c:pt>
                <c:pt idx="336">
                  <c:v>-6.3112799999999997E-2</c:v>
                </c:pt>
                <c:pt idx="337">
                  <c:v>-6.2971700000000005E-2</c:v>
                </c:pt>
                <c:pt idx="338">
                  <c:v>-6.2826499999999993E-2</c:v>
                </c:pt>
                <c:pt idx="339">
                  <c:v>-6.2676700000000002E-2</c:v>
                </c:pt>
                <c:pt idx="340">
                  <c:v>-6.2523599999999999E-2</c:v>
                </c:pt>
                <c:pt idx="341">
                  <c:v>-6.2360499999999999E-2</c:v>
                </c:pt>
                <c:pt idx="342">
                  <c:v>-6.2185200000000003E-2</c:v>
                </c:pt>
                <c:pt idx="343">
                  <c:v>-6.1996999999999997E-2</c:v>
                </c:pt>
                <c:pt idx="344">
                  <c:v>-6.1796999999999998E-2</c:v>
                </c:pt>
                <c:pt idx="345">
                  <c:v>-6.1594700000000002E-2</c:v>
                </c:pt>
                <c:pt idx="346">
                  <c:v>-6.1386700000000002E-2</c:v>
                </c:pt>
                <c:pt idx="347">
                  <c:v>-6.1160800000000001E-2</c:v>
                </c:pt>
                <c:pt idx="348">
                  <c:v>-6.0909400000000002E-2</c:v>
                </c:pt>
                <c:pt idx="349">
                  <c:v>-6.0657200000000001E-2</c:v>
                </c:pt>
                <c:pt idx="350">
                  <c:v>-6.04098E-2</c:v>
                </c:pt>
                <c:pt idx="351">
                  <c:v>-6.0149899999999999E-2</c:v>
                </c:pt>
                <c:pt idx="352">
                  <c:v>-5.9886599999999998E-2</c:v>
                </c:pt>
                <c:pt idx="353">
                  <c:v>-5.96164E-2</c:v>
                </c:pt>
                <c:pt idx="354">
                  <c:v>-5.9350699999999999E-2</c:v>
                </c:pt>
                <c:pt idx="355">
                  <c:v>-5.9082299999999997E-2</c:v>
                </c:pt>
                <c:pt idx="356">
                  <c:v>-5.8818000000000002E-2</c:v>
                </c:pt>
                <c:pt idx="357">
                  <c:v>-5.8553300000000003E-2</c:v>
                </c:pt>
                <c:pt idx="358">
                  <c:v>-5.8290700000000001E-2</c:v>
                </c:pt>
                <c:pt idx="359">
                  <c:v>-5.8028200000000002E-2</c:v>
                </c:pt>
                <c:pt idx="360">
                  <c:v>-5.7770299999999997E-2</c:v>
                </c:pt>
                <c:pt idx="361">
                  <c:v>-5.7517199999999997E-2</c:v>
                </c:pt>
                <c:pt idx="362">
                  <c:v>-5.7260600000000002E-2</c:v>
                </c:pt>
                <c:pt idx="363">
                  <c:v>-5.69828E-2</c:v>
                </c:pt>
                <c:pt idx="364">
                  <c:v>-5.6716900000000001E-2</c:v>
                </c:pt>
                <c:pt idx="365">
                  <c:v>-5.64529E-2</c:v>
                </c:pt>
                <c:pt idx="366">
                  <c:v>-5.6185400000000003E-2</c:v>
                </c:pt>
                <c:pt idx="367">
                  <c:v>-5.5916500000000001E-2</c:v>
                </c:pt>
                <c:pt idx="368">
                  <c:v>-5.5647099999999998E-2</c:v>
                </c:pt>
                <c:pt idx="369">
                  <c:v>-5.5381300000000001E-2</c:v>
                </c:pt>
                <c:pt idx="370">
                  <c:v>-5.5123100000000001E-2</c:v>
                </c:pt>
                <c:pt idx="371">
                  <c:v>-5.4874300000000001E-2</c:v>
                </c:pt>
                <c:pt idx="372">
                  <c:v>-5.4615799999999999E-2</c:v>
                </c:pt>
                <c:pt idx="373">
                  <c:v>-5.4354600000000003E-2</c:v>
                </c:pt>
                <c:pt idx="374">
                  <c:v>-5.4100299999999997E-2</c:v>
                </c:pt>
                <c:pt idx="375">
                  <c:v>-5.38393E-2</c:v>
                </c:pt>
                <c:pt idx="376">
                  <c:v>-5.3576199999999997E-2</c:v>
                </c:pt>
                <c:pt idx="377">
                  <c:v>-5.33053E-2</c:v>
                </c:pt>
                <c:pt idx="378">
                  <c:v>-5.3039599999999999E-2</c:v>
                </c:pt>
                <c:pt idx="379">
                  <c:v>-5.2772899999999998E-2</c:v>
                </c:pt>
                <c:pt idx="380">
                  <c:v>-5.2505700000000002E-2</c:v>
                </c:pt>
                <c:pt idx="381">
                  <c:v>-5.2241299999999997E-2</c:v>
                </c:pt>
                <c:pt idx="382">
                  <c:v>-5.1976899999999999E-2</c:v>
                </c:pt>
                <c:pt idx="383">
                  <c:v>-5.17105E-2</c:v>
                </c:pt>
                <c:pt idx="384">
                  <c:v>-5.1442599999999998E-2</c:v>
                </c:pt>
                <c:pt idx="385">
                  <c:v>-5.1181999999999998E-2</c:v>
                </c:pt>
                <c:pt idx="386">
                  <c:v>-5.0919100000000002E-2</c:v>
                </c:pt>
                <c:pt idx="387">
                  <c:v>-5.0657399999999998E-2</c:v>
                </c:pt>
                <c:pt idx="388">
                  <c:v>-5.0394899999999999E-2</c:v>
                </c:pt>
                <c:pt idx="389">
                  <c:v>-5.0139400000000001E-2</c:v>
                </c:pt>
                <c:pt idx="390">
                  <c:v>-4.9881000000000002E-2</c:v>
                </c:pt>
                <c:pt idx="391">
                  <c:v>-4.9613400000000002E-2</c:v>
                </c:pt>
                <c:pt idx="392">
                  <c:v>-4.9351199999999998E-2</c:v>
                </c:pt>
                <c:pt idx="393">
                  <c:v>-4.9091500000000003E-2</c:v>
                </c:pt>
                <c:pt idx="394">
                  <c:v>-4.8827500000000003E-2</c:v>
                </c:pt>
                <c:pt idx="395">
                  <c:v>-4.8560199999999998E-2</c:v>
                </c:pt>
                <c:pt idx="396">
                  <c:v>-4.8281299999999999E-2</c:v>
                </c:pt>
                <c:pt idx="397">
                  <c:v>-4.7982799999999999E-2</c:v>
                </c:pt>
                <c:pt idx="398">
                  <c:v>-4.7690000000000003E-2</c:v>
                </c:pt>
                <c:pt idx="399">
                  <c:v>-4.7393100000000001E-2</c:v>
                </c:pt>
                <c:pt idx="400">
                  <c:v>-4.7086799999999998E-2</c:v>
                </c:pt>
                <c:pt idx="401">
                  <c:v>-4.6743800000000002E-2</c:v>
                </c:pt>
                <c:pt idx="402">
                  <c:v>-4.6367499999999999E-2</c:v>
                </c:pt>
                <c:pt idx="403">
                  <c:v>-4.6015399999999998E-2</c:v>
                </c:pt>
                <c:pt idx="404">
                  <c:v>-4.5676700000000001E-2</c:v>
                </c:pt>
                <c:pt idx="405">
                  <c:v>-4.5307100000000003E-2</c:v>
                </c:pt>
                <c:pt idx="406">
                  <c:v>-4.4904199999999998E-2</c:v>
                </c:pt>
                <c:pt idx="407">
                  <c:v>-4.4529899999999997E-2</c:v>
                </c:pt>
                <c:pt idx="408">
                  <c:v>-4.4139499999999998E-2</c:v>
                </c:pt>
                <c:pt idx="409">
                  <c:v>-4.3701400000000001E-2</c:v>
                </c:pt>
                <c:pt idx="410">
                  <c:v>-4.3178099999999997E-2</c:v>
                </c:pt>
                <c:pt idx="411">
                  <c:v>-4.2646099999999999E-2</c:v>
                </c:pt>
                <c:pt idx="412">
                  <c:v>-4.2094800000000002E-2</c:v>
                </c:pt>
                <c:pt idx="413">
                  <c:v>-4.1489400000000003E-2</c:v>
                </c:pt>
                <c:pt idx="414">
                  <c:v>-4.0808299999999999E-2</c:v>
                </c:pt>
                <c:pt idx="415">
                  <c:v>-4.0116300000000001E-2</c:v>
                </c:pt>
                <c:pt idx="416">
                  <c:v>-3.9467200000000001E-2</c:v>
                </c:pt>
                <c:pt idx="417">
                  <c:v>-3.8865700000000003E-2</c:v>
                </c:pt>
                <c:pt idx="418">
                  <c:v>-3.82703E-2</c:v>
                </c:pt>
                <c:pt idx="419">
                  <c:v>-3.7648500000000001E-2</c:v>
                </c:pt>
                <c:pt idx="420">
                  <c:v>-3.6987800000000001E-2</c:v>
                </c:pt>
                <c:pt idx="421">
                  <c:v>-3.63237E-2</c:v>
                </c:pt>
                <c:pt idx="422">
                  <c:v>-3.5687499999999997E-2</c:v>
                </c:pt>
                <c:pt idx="423">
                  <c:v>-3.5090999999999997E-2</c:v>
                </c:pt>
                <c:pt idx="424">
                  <c:v>-3.45052E-2</c:v>
                </c:pt>
                <c:pt idx="425">
                  <c:v>-3.3901199999999999E-2</c:v>
                </c:pt>
                <c:pt idx="426">
                  <c:v>-3.3280900000000002E-2</c:v>
                </c:pt>
                <c:pt idx="427">
                  <c:v>-3.2639700000000001E-2</c:v>
                </c:pt>
                <c:pt idx="428">
                  <c:v>-3.1997600000000001E-2</c:v>
                </c:pt>
                <c:pt idx="429">
                  <c:v>-3.1371999999999997E-2</c:v>
                </c:pt>
                <c:pt idx="430">
                  <c:v>-3.0767699999999999E-2</c:v>
                </c:pt>
                <c:pt idx="431">
                  <c:v>-3.0164E-2</c:v>
                </c:pt>
                <c:pt idx="432">
                  <c:v>-2.9551500000000001E-2</c:v>
                </c:pt>
                <c:pt idx="433">
                  <c:v>-2.8927899999999999E-2</c:v>
                </c:pt>
                <c:pt idx="434">
                  <c:v>-2.8311699999999999E-2</c:v>
                </c:pt>
                <c:pt idx="435">
                  <c:v>-2.7719400000000002E-2</c:v>
                </c:pt>
                <c:pt idx="436">
                  <c:v>-2.7128699999999999E-2</c:v>
                </c:pt>
                <c:pt idx="437">
                  <c:v>-2.6523399999999999E-2</c:v>
                </c:pt>
                <c:pt idx="438">
                  <c:v>-2.5912299999999999E-2</c:v>
                </c:pt>
                <c:pt idx="439">
                  <c:v>-2.5300799999999998E-2</c:v>
                </c:pt>
                <c:pt idx="440">
                  <c:v>-2.4695399999999999E-2</c:v>
                </c:pt>
                <c:pt idx="441">
                  <c:v>-2.40959E-2</c:v>
                </c:pt>
                <c:pt idx="442">
                  <c:v>-2.34965E-2</c:v>
                </c:pt>
                <c:pt idx="443">
                  <c:v>-2.2886199999999999E-2</c:v>
                </c:pt>
                <c:pt idx="444">
                  <c:v>-2.2268199999999998E-2</c:v>
                </c:pt>
                <c:pt idx="445">
                  <c:v>-2.1664300000000001E-2</c:v>
                </c:pt>
                <c:pt idx="446">
                  <c:v>-2.1069500000000001E-2</c:v>
                </c:pt>
                <c:pt idx="447">
                  <c:v>-2.0479600000000001E-2</c:v>
                </c:pt>
                <c:pt idx="448">
                  <c:v>-1.98832E-2</c:v>
                </c:pt>
                <c:pt idx="449">
                  <c:v>-1.92856E-2</c:v>
                </c:pt>
                <c:pt idx="450">
                  <c:v>-1.8694800000000001E-2</c:v>
                </c:pt>
                <c:pt idx="451">
                  <c:v>-1.8105900000000001E-2</c:v>
                </c:pt>
                <c:pt idx="452">
                  <c:v>-1.7518300000000001E-2</c:v>
                </c:pt>
                <c:pt idx="453">
                  <c:v>-1.6919900000000002E-2</c:v>
                </c:pt>
                <c:pt idx="454">
                  <c:v>-1.6326400000000001E-2</c:v>
                </c:pt>
                <c:pt idx="455">
                  <c:v>-1.5742800000000001E-2</c:v>
                </c:pt>
                <c:pt idx="456">
                  <c:v>-1.51726E-2</c:v>
                </c:pt>
                <c:pt idx="457">
                  <c:v>-1.4593200000000001E-2</c:v>
                </c:pt>
                <c:pt idx="458">
                  <c:v>-1.40013E-2</c:v>
                </c:pt>
                <c:pt idx="459">
                  <c:v>-1.34039E-2</c:v>
                </c:pt>
                <c:pt idx="460">
                  <c:v>-1.28176E-2</c:v>
                </c:pt>
                <c:pt idx="461">
                  <c:v>-1.2247600000000001E-2</c:v>
                </c:pt>
                <c:pt idx="462">
                  <c:v>-1.16861E-2</c:v>
                </c:pt>
                <c:pt idx="463">
                  <c:v>-1.1114799999999999E-2</c:v>
                </c:pt>
                <c:pt idx="464">
                  <c:v>-1.0530400000000001E-2</c:v>
                </c:pt>
                <c:pt idx="465">
                  <c:v>-9.9430300000000003E-3</c:v>
                </c:pt>
                <c:pt idx="466">
                  <c:v>-9.3680299999999994E-3</c:v>
                </c:pt>
                <c:pt idx="467">
                  <c:v>-8.8013399999999995E-3</c:v>
                </c:pt>
                <c:pt idx="468">
                  <c:v>-8.2244699999999994E-3</c:v>
                </c:pt>
                <c:pt idx="469">
                  <c:v>-7.63447E-3</c:v>
                </c:pt>
                <c:pt idx="470">
                  <c:v>-7.0491399999999997E-3</c:v>
                </c:pt>
                <c:pt idx="471">
                  <c:v>-6.4779800000000004E-3</c:v>
                </c:pt>
                <c:pt idx="472">
                  <c:v>-5.9151100000000003E-3</c:v>
                </c:pt>
                <c:pt idx="473">
                  <c:v>-5.3560600000000002E-3</c:v>
                </c:pt>
                <c:pt idx="474">
                  <c:v>-4.8022400000000002E-3</c:v>
                </c:pt>
                <c:pt idx="475">
                  <c:v>-4.2539800000000001E-3</c:v>
                </c:pt>
                <c:pt idx="476">
                  <c:v>-3.6941000000000001E-3</c:v>
                </c:pt>
                <c:pt idx="477">
                  <c:v>-3.1187300000000001E-3</c:v>
                </c:pt>
                <c:pt idx="478">
                  <c:v>-2.5410300000000001E-3</c:v>
                </c:pt>
                <c:pt idx="479">
                  <c:v>-1.9806300000000002E-3</c:v>
                </c:pt>
                <c:pt idx="480">
                  <c:v>-1.44633E-3</c:v>
                </c:pt>
                <c:pt idx="481">
                  <c:v>-9.3654899999999995E-4</c:v>
                </c:pt>
                <c:pt idx="482">
                  <c:v>-7.4545199999999996E-4</c:v>
                </c:pt>
              </c:numCache>
            </c:numRef>
          </c:xVal>
          <c:yVal>
            <c:numRef>
              <c:f>'NiTi AM'!$BX$3:$BX$1446</c:f>
              <c:numCache>
                <c:formatCode>General</c:formatCode>
                <c:ptCount val="1444"/>
                <c:pt idx="0">
                  <c:v>0</c:v>
                </c:pt>
                <c:pt idx="1">
                  <c:v>-0.32044907889999996</c:v>
                </c:pt>
                <c:pt idx="2">
                  <c:v>-2.6430902063999997</c:v>
                </c:pt>
                <c:pt idx="3">
                  <c:v>-7.0342053900000003</c:v>
                </c:pt>
                <c:pt idx="4">
                  <c:v>-11.426638922</c:v>
                </c:pt>
                <c:pt idx="5">
                  <c:v>-15.820414136</c:v>
                </c:pt>
                <c:pt idx="6">
                  <c:v>-20.215531032000001</c:v>
                </c:pt>
                <c:pt idx="7">
                  <c:v>-24.611931276</c:v>
                </c:pt>
                <c:pt idx="8">
                  <c:v>-29.009673202000002</c:v>
                </c:pt>
                <c:pt idx="9">
                  <c:v>-33.40875681</c:v>
                </c:pt>
                <c:pt idx="10">
                  <c:v>-37.809182100000001</c:v>
                </c:pt>
                <c:pt idx="11">
                  <c:v>-42.210890738000003</c:v>
                </c:pt>
                <c:pt idx="12">
                  <c:v>-46.613999391999997</c:v>
                </c:pt>
                <c:pt idx="13">
                  <c:v>-51.018391393999998</c:v>
                </c:pt>
                <c:pt idx="14">
                  <c:v>-55.424066744000001</c:v>
                </c:pt>
                <c:pt idx="15">
                  <c:v>-59.831433779999998</c:v>
                </c:pt>
                <c:pt idx="16">
                  <c:v>-64.239734159999998</c:v>
                </c:pt>
                <c:pt idx="17">
                  <c:v>-68.649201219999995</c:v>
                </c:pt>
                <c:pt idx="18">
                  <c:v>-73.060418299999995</c:v>
                </c:pt>
                <c:pt idx="19">
                  <c:v>-77.472802060000006</c:v>
                </c:pt>
                <c:pt idx="20">
                  <c:v>-81.886352500000001</c:v>
                </c:pt>
                <c:pt idx="21">
                  <c:v>-86.301652959999998</c:v>
                </c:pt>
                <c:pt idx="22">
                  <c:v>-90.718120099999993</c:v>
                </c:pt>
                <c:pt idx="23">
                  <c:v>-95.135753919999999</c:v>
                </c:pt>
                <c:pt idx="24">
                  <c:v>-99.554554420000002</c:v>
                </c:pt>
                <c:pt idx="25">
                  <c:v>-103.97510493999999</c:v>
                </c:pt>
                <c:pt idx="26">
                  <c:v>-108.39682214</c:v>
                </c:pt>
                <c:pt idx="27">
                  <c:v>-112.82028935999999</c:v>
                </c:pt>
                <c:pt idx="28">
                  <c:v>-117.24433992</c:v>
                </c:pt>
                <c:pt idx="29">
                  <c:v>-121.67072383999999</c:v>
                </c:pt>
                <c:pt idx="30">
                  <c:v>-126.09769110000001</c:v>
                </c:pt>
                <c:pt idx="31">
                  <c:v>-130.52582504</c:v>
                </c:pt>
                <c:pt idx="32">
                  <c:v>-134.95570900000001</c:v>
                </c:pt>
                <c:pt idx="33">
                  <c:v>-139.38734298</c:v>
                </c:pt>
                <c:pt idx="34">
                  <c:v>-143.81956030000001</c:v>
                </c:pt>
                <c:pt idx="35">
                  <c:v>-148.25352764000002</c:v>
                </c:pt>
                <c:pt idx="36">
                  <c:v>-152.68866166000001</c:v>
                </c:pt>
                <c:pt idx="37">
                  <c:v>-157.1255457</c:v>
                </c:pt>
                <c:pt idx="38">
                  <c:v>-161.56359641999998</c:v>
                </c:pt>
                <c:pt idx="39">
                  <c:v>-166.00281382</c:v>
                </c:pt>
                <c:pt idx="40">
                  <c:v>-170.4431979</c:v>
                </c:pt>
                <c:pt idx="41">
                  <c:v>-174.88533199999998</c:v>
                </c:pt>
                <c:pt idx="42">
                  <c:v>-179.32863278000002</c:v>
                </c:pt>
                <c:pt idx="43">
                  <c:v>-183.77368358000001</c:v>
                </c:pt>
                <c:pt idx="44">
                  <c:v>-188.21990106000001</c:v>
                </c:pt>
                <c:pt idx="45">
                  <c:v>-192.66728522</c:v>
                </c:pt>
                <c:pt idx="46">
                  <c:v>-197.11583605999999</c:v>
                </c:pt>
                <c:pt idx="47">
                  <c:v>-201.56613691999999</c:v>
                </c:pt>
                <c:pt idx="48">
                  <c:v>-206.01760446</c:v>
                </c:pt>
                <c:pt idx="49">
                  <c:v>-210.47082201999999</c:v>
                </c:pt>
                <c:pt idx="50">
                  <c:v>-214.92462292000002</c:v>
                </c:pt>
                <c:pt idx="51">
                  <c:v>-219.38075718000002</c:v>
                </c:pt>
                <c:pt idx="52">
                  <c:v>-223.83747478000001</c:v>
                </c:pt>
                <c:pt idx="53">
                  <c:v>-228.29594239999997</c:v>
                </c:pt>
                <c:pt idx="54">
                  <c:v>-232.75557670000001</c:v>
                </c:pt>
                <c:pt idx="55">
                  <c:v>-237.21696101999999</c:v>
                </c:pt>
                <c:pt idx="56">
                  <c:v>-241.67951201999998</c:v>
                </c:pt>
                <c:pt idx="57">
                  <c:v>-246.14322970000001</c:v>
                </c:pt>
                <c:pt idx="58">
                  <c:v>-250.60811405999999</c:v>
                </c:pt>
                <c:pt idx="59">
                  <c:v>-255.07474843999998</c:v>
                </c:pt>
                <c:pt idx="60">
                  <c:v>-259.54313284</c:v>
                </c:pt>
                <c:pt idx="61">
                  <c:v>-264.01210058000004</c:v>
                </c:pt>
                <c:pt idx="62">
                  <c:v>-268.48281833999999</c:v>
                </c:pt>
                <c:pt idx="63">
                  <c:v>-272.95528611999998</c:v>
                </c:pt>
                <c:pt idx="64">
                  <c:v>-277.42833723999996</c:v>
                </c:pt>
                <c:pt idx="65">
                  <c:v>-281.95155560000001</c:v>
                </c:pt>
                <c:pt idx="66">
                  <c:v>-286.56810836</c:v>
                </c:pt>
                <c:pt idx="67">
                  <c:v>-291.34391294</c:v>
                </c:pt>
                <c:pt idx="68">
                  <c:v>-296.52805552000001</c:v>
                </c:pt>
                <c:pt idx="69">
                  <c:v>-302.17070333999999</c:v>
                </c:pt>
                <c:pt idx="70">
                  <c:v>-307.82735131999999</c:v>
                </c:pt>
                <c:pt idx="71">
                  <c:v>-313.47991592</c:v>
                </c:pt>
                <c:pt idx="72">
                  <c:v>-319.52798504000003</c:v>
                </c:pt>
                <c:pt idx="73">
                  <c:v>-325.51713682000002</c:v>
                </c:pt>
                <c:pt idx="74">
                  <c:v>-331.45553802000001</c:v>
                </c:pt>
                <c:pt idx="75">
                  <c:v>-337.37527234000004</c:v>
                </c:pt>
                <c:pt idx="76">
                  <c:v>-343.33117374</c:v>
                </c:pt>
                <c:pt idx="77">
                  <c:v>-349.29057518000002</c:v>
                </c:pt>
                <c:pt idx="78">
                  <c:v>-355.24122652</c:v>
                </c:pt>
                <c:pt idx="79">
                  <c:v>-361.20179464</c:v>
                </c:pt>
                <c:pt idx="80">
                  <c:v>-368.04612286000003</c:v>
                </c:pt>
                <c:pt idx="81">
                  <c:v>-377.91156894000005</c:v>
                </c:pt>
                <c:pt idx="82">
                  <c:v>-390.11970845999997</c:v>
                </c:pt>
                <c:pt idx="83">
                  <c:v>-401.71300761999998</c:v>
                </c:pt>
                <c:pt idx="84">
                  <c:v>-410.75</c:v>
                </c:pt>
                <c:pt idx="85">
                  <c:v>-422.38799999999998</c:v>
                </c:pt>
                <c:pt idx="86">
                  <c:v>-431.11399999999998</c:v>
                </c:pt>
                <c:pt idx="87">
                  <c:v>-439.334</c:v>
                </c:pt>
                <c:pt idx="88">
                  <c:v>-445.798</c:v>
                </c:pt>
                <c:pt idx="89">
                  <c:v>-452.851</c:v>
                </c:pt>
                <c:pt idx="90">
                  <c:v>-459.23599999999999</c:v>
                </c:pt>
                <c:pt idx="91">
                  <c:v>-465.46800000000002</c:v>
                </c:pt>
                <c:pt idx="92">
                  <c:v>-471.86</c:v>
                </c:pt>
                <c:pt idx="93">
                  <c:v>-478.52300000000002</c:v>
                </c:pt>
                <c:pt idx="94">
                  <c:v>-484.84</c:v>
                </c:pt>
                <c:pt idx="95">
                  <c:v>-491.35300000000001</c:v>
                </c:pt>
                <c:pt idx="96">
                  <c:v>-497.84800000000001</c:v>
                </c:pt>
                <c:pt idx="97">
                  <c:v>-504.19099999999997</c:v>
                </c:pt>
                <c:pt idx="98">
                  <c:v>-510.61</c:v>
                </c:pt>
                <c:pt idx="99">
                  <c:v>-517.11300000000006</c:v>
                </c:pt>
                <c:pt idx="100">
                  <c:v>-523.63900000000001</c:v>
                </c:pt>
                <c:pt idx="101">
                  <c:v>-530.06500000000005</c:v>
                </c:pt>
                <c:pt idx="102">
                  <c:v>-536.50099999999998</c:v>
                </c:pt>
                <c:pt idx="103">
                  <c:v>-543.06600000000003</c:v>
                </c:pt>
                <c:pt idx="104">
                  <c:v>-549.29200000000003</c:v>
                </c:pt>
                <c:pt idx="105">
                  <c:v>-555.53599999999994</c:v>
                </c:pt>
                <c:pt idx="106">
                  <c:v>-562.11</c:v>
                </c:pt>
                <c:pt idx="107">
                  <c:v>-568.43799999999999</c:v>
                </c:pt>
                <c:pt idx="108">
                  <c:v>-574.74099999999999</c:v>
                </c:pt>
                <c:pt idx="109">
                  <c:v>-581.24199999999996</c:v>
                </c:pt>
                <c:pt idx="110">
                  <c:v>-587.40800000000002</c:v>
                </c:pt>
                <c:pt idx="111">
                  <c:v>-593.58500000000004</c:v>
                </c:pt>
                <c:pt idx="112">
                  <c:v>-600.00900000000001</c:v>
                </c:pt>
                <c:pt idx="113">
                  <c:v>-606.40700000000004</c:v>
                </c:pt>
                <c:pt idx="114">
                  <c:v>-612.98699999999997</c:v>
                </c:pt>
                <c:pt idx="115">
                  <c:v>-619.22199999999998</c:v>
                </c:pt>
                <c:pt idx="116">
                  <c:v>-625.54399999999998</c:v>
                </c:pt>
                <c:pt idx="117">
                  <c:v>-631.79300000000001</c:v>
                </c:pt>
                <c:pt idx="118">
                  <c:v>-638.40200000000004</c:v>
                </c:pt>
                <c:pt idx="119">
                  <c:v>-644.65800000000002</c:v>
                </c:pt>
                <c:pt idx="120">
                  <c:v>-650.923</c:v>
                </c:pt>
                <c:pt idx="121">
                  <c:v>-657.23900000000003</c:v>
                </c:pt>
                <c:pt idx="122">
                  <c:v>-663.74300000000005</c:v>
                </c:pt>
                <c:pt idx="123">
                  <c:v>-669.94799999999998</c:v>
                </c:pt>
                <c:pt idx="124">
                  <c:v>-676.25</c:v>
                </c:pt>
                <c:pt idx="125">
                  <c:v>-682.71600000000001</c:v>
                </c:pt>
                <c:pt idx="126">
                  <c:v>-689.02</c:v>
                </c:pt>
                <c:pt idx="127">
                  <c:v>-695.41700000000003</c:v>
                </c:pt>
                <c:pt idx="128">
                  <c:v>-701.625</c:v>
                </c:pt>
                <c:pt idx="129">
                  <c:v>-708.05200000000002</c:v>
                </c:pt>
                <c:pt idx="130">
                  <c:v>-714.46699999999998</c:v>
                </c:pt>
                <c:pt idx="131">
                  <c:v>-720.83500000000004</c:v>
                </c:pt>
                <c:pt idx="132">
                  <c:v>-727.03099999999995</c:v>
                </c:pt>
                <c:pt idx="133">
                  <c:v>-733.44100000000003</c:v>
                </c:pt>
                <c:pt idx="134">
                  <c:v>-739.63699999999994</c:v>
                </c:pt>
                <c:pt idx="135">
                  <c:v>-745.89700000000005</c:v>
                </c:pt>
                <c:pt idx="136">
                  <c:v>-752.18</c:v>
                </c:pt>
                <c:pt idx="137">
                  <c:v>-758.35900000000004</c:v>
                </c:pt>
                <c:pt idx="138">
                  <c:v>-764.76700000000005</c:v>
                </c:pt>
                <c:pt idx="139">
                  <c:v>-770.96199999999999</c:v>
                </c:pt>
                <c:pt idx="140">
                  <c:v>-777.37599999999998</c:v>
                </c:pt>
                <c:pt idx="141">
                  <c:v>-783.62900000000002</c:v>
                </c:pt>
                <c:pt idx="142">
                  <c:v>-789.78599999999994</c:v>
                </c:pt>
                <c:pt idx="143">
                  <c:v>-795.84900000000005</c:v>
                </c:pt>
                <c:pt idx="144">
                  <c:v>-802.08199999999999</c:v>
                </c:pt>
                <c:pt idx="145">
                  <c:v>-808.48800000000006</c:v>
                </c:pt>
                <c:pt idx="146">
                  <c:v>-814.68799999999999</c:v>
                </c:pt>
                <c:pt idx="147">
                  <c:v>-820.73400000000004</c:v>
                </c:pt>
                <c:pt idx="148">
                  <c:v>-827.06100000000004</c:v>
                </c:pt>
                <c:pt idx="149">
                  <c:v>-833.33100000000002</c:v>
                </c:pt>
                <c:pt idx="150">
                  <c:v>-839.46400000000006</c:v>
                </c:pt>
                <c:pt idx="151">
                  <c:v>-845.62099999999998</c:v>
                </c:pt>
                <c:pt idx="152">
                  <c:v>-852.12800000000004</c:v>
                </c:pt>
                <c:pt idx="153">
                  <c:v>-858.38900000000001</c:v>
                </c:pt>
                <c:pt idx="154">
                  <c:v>-864.47199999999998</c:v>
                </c:pt>
                <c:pt idx="155">
                  <c:v>-870.69500000000005</c:v>
                </c:pt>
                <c:pt idx="156">
                  <c:v>-876.93600000000004</c:v>
                </c:pt>
                <c:pt idx="157">
                  <c:v>-882.86</c:v>
                </c:pt>
                <c:pt idx="158">
                  <c:v>-889.86300000000006</c:v>
                </c:pt>
                <c:pt idx="159">
                  <c:v>-897.36099999999999</c:v>
                </c:pt>
                <c:pt idx="160">
                  <c:v>-906.51800000000003</c:v>
                </c:pt>
                <c:pt idx="161">
                  <c:v>-915.01199999999994</c:v>
                </c:pt>
                <c:pt idx="162">
                  <c:v>-924.15</c:v>
                </c:pt>
                <c:pt idx="163">
                  <c:v>-935.00099999999998</c:v>
                </c:pt>
                <c:pt idx="164">
                  <c:v>-944.68600000000004</c:v>
                </c:pt>
                <c:pt idx="165">
                  <c:v>-954.81799999999998</c:v>
                </c:pt>
                <c:pt idx="166">
                  <c:v>-965.56200000000001</c:v>
                </c:pt>
                <c:pt idx="167">
                  <c:v>-976.13900000000001</c:v>
                </c:pt>
                <c:pt idx="168">
                  <c:v>-986.50300000000004</c:v>
                </c:pt>
                <c:pt idx="169">
                  <c:v>-997.27</c:v>
                </c:pt>
                <c:pt idx="170">
                  <c:v>-1008.35</c:v>
                </c:pt>
                <c:pt idx="171">
                  <c:v>-1019.16</c:v>
                </c:pt>
                <c:pt idx="172">
                  <c:v>-1029.76</c:v>
                </c:pt>
                <c:pt idx="173">
                  <c:v>-1040.9000000000001</c:v>
                </c:pt>
                <c:pt idx="174">
                  <c:v>-1052.04</c:v>
                </c:pt>
                <c:pt idx="175">
                  <c:v>-1063.04</c:v>
                </c:pt>
                <c:pt idx="176">
                  <c:v>-1073.98</c:v>
                </c:pt>
                <c:pt idx="177">
                  <c:v>-1085.04</c:v>
                </c:pt>
                <c:pt idx="178">
                  <c:v>-1096.1199999999999</c:v>
                </c:pt>
                <c:pt idx="179">
                  <c:v>-1107.05</c:v>
                </c:pt>
                <c:pt idx="180">
                  <c:v>-1118.18</c:v>
                </c:pt>
                <c:pt idx="181">
                  <c:v>-1129.2</c:v>
                </c:pt>
                <c:pt idx="182">
                  <c:v>-1140.2</c:v>
                </c:pt>
                <c:pt idx="183">
                  <c:v>-1151.19</c:v>
                </c:pt>
                <c:pt idx="184">
                  <c:v>-1162.27</c:v>
                </c:pt>
                <c:pt idx="185">
                  <c:v>-1173.25</c:v>
                </c:pt>
                <c:pt idx="186">
                  <c:v>-1184.29</c:v>
                </c:pt>
                <c:pt idx="187">
                  <c:v>-1195.3800000000001</c:v>
                </c:pt>
                <c:pt idx="188">
                  <c:v>-1206.3599999999999</c:v>
                </c:pt>
                <c:pt idx="189">
                  <c:v>-1217.3399999999999</c:v>
                </c:pt>
                <c:pt idx="190">
                  <c:v>-1228.29</c:v>
                </c:pt>
                <c:pt idx="191">
                  <c:v>-1239.47</c:v>
                </c:pt>
                <c:pt idx="192">
                  <c:v>-1250.49</c:v>
                </c:pt>
                <c:pt idx="193">
                  <c:v>-1261.6400000000001</c:v>
                </c:pt>
                <c:pt idx="194">
                  <c:v>-1272.6400000000001</c:v>
                </c:pt>
                <c:pt idx="195">
                  <c:v>-1283.58</c:v>
                </c:pt>
                <c:pt idx="196">
                  <c:v>-1294.72</c:v>
                </c:pt>
                <c:pt idx="197">
                  <c:v>-1305.8</c:v>
                </c:pt>
                <c:pt idx="198">
                  <c:v>-1316.79</c:v>
                </c:pt>
                <c:pt idx="199">
                  <c:v>-1327.78</c:v>
                </c:pt>
                <c:pt idx="200">
                  <c:v>-1338.85</c:v>
                </c:pt>
                <c:pt idx="201">
                  <c:v>-1349.85</c:v>
                </c:pt>
                <c:pt idx="202">
                  <c:v>-1360.72</c:v>
                </c:pt>
                <c:pt idx="203">
                  <c:v>-1371.81</c:v>
                </c:pt>
                <c:pt idx="204">
                  <c:v>-1382.84</c:v>
                </c:pt>
                <c:pt idx="205">
                  <c:v>-1393.95</c:v>
                </c:pt>
                <c:pt idx="206">
                  <c:v>-1404.96</c:v>
                </c:pt>
                <c:pt idx="207">
                  <c:v>-1415.97</c:v>
                </c:pt>
                <c:pt idx="208">
                  <c:v>-1426.88</c:v>
                </c:pt>
                <c:pt idx="209">
                  <c:v>-1437.94</c:v>
                </c:pt>
                <c:pt idx="210">
                  <c:v>-1448.99</c:v>
                </c:pt>
                <c:pt idx="211">
                  <c:v>-1459.15</c:v>
                </c:pt>
                <c:pt idx="212">
                  <c:v>-1468.18</c:v>
                </c:pt>
                <c:pt idx="213">
                  <c:v>-1476.32</c:v>
                </c:pt>
                <c:pt idx="214">
                  <c:v>-1484.4</c:v>
                </c:pt>
                <c:pt idx="215">
                  <c:v>-1492.34</c:v>
                </c:pt>
                <c:pt idx="216">
                  <c:v>-1499.86</c:v>
                </c:pt>
                <c:pt idx="217">
                  <c:v>-1507.12</c:v>
                </c:pt>
                <c:pt idx="218">
                  <c:v>-1514.55</c:v>
                </c:pt>
                <c:pt idx="219">
                  <c:v>-1521.88</c:v>
                </c:pt>
                <c:pt idx="220">
                  <c:v>-1529.35</c:v>
                </c:pt>
                <c:pt idx="221">
                  <c:v>-1536.87</c:v>
                </c:pt>
                <c:pt idx="222">
                  <c:v>-1544.31</c:v>
                </c:pt>
                <c:pt idx="223">
                  <c:v>-1551.53</c:v>
                </c:pt>
                <c:pt idx="224">
                  <c:v>-1558.52</c:v>
                </c:pt>
                <c:pt idx="225">
                  <c:v>-1565.54</c:v>
                </c:pt>
                <c:pt idx="226">
                  <c:v>-1572.63</c:v>
                </c:pt>
                <c:pt idx="227">
                  <c:v>-1579.74</c:v>
                </c:pt>
                <c:pt idx="228">
                  <c:v>-1586.75</c:v>
                </c:pt>
                <c:pt idx="229">
                  <c:v>-1593.65</c:v>
                </c:pt>
                <c:pt idx="230">
                  <c:v>-1600.42</c:v>
                </c:pt>
                <c:pt idx="231">
                  <c:v>-1607.17</c:v>
                </c:pt>
                <c:pt idx="232">
                  <c:v>-1613.97</c:v>
                </c:pt>
                <c:pt idx="233">
                  <c:v>-1620.72</c:v>
                </c:pt>
                <c:pt idx="234">
                  <c:v>-1627.46</c:v>
                </c:pt>
                <c:pt idx="235">
                  <c:v>-1634.21</c:v>
                </c:pt>
                <c:pt idx="236">
                  <c:v>-1640.91</c:v>
                </c:pt>
                <c:pt idx="237">
                  <c:v>-1647.39</c:v>
                </c:pt>
                <c:pt idx="238">
                  <c:v>-1653.93</c:v>
                </c:pt>
                <c:pt idx="239">
                  <c:v>-1660.48</c:v>
                </c:pt>
                <c:pt idx="240">
                  <c:v>-1666.9</c:v>
                </c:pt>
                <c:pt idx="241">
                  <c:v>-1673.18</c:v>
                </c:pt>
                <c:pt idx="242">
                  <c:v>-1673.2</c:v>
                </c:pt>
                <c:pt idx="243">
                  <c:v>-1668.72</c:v>
                </c:pt>
                <c:pt idx="244">
                  <c:v>-1664.07</c:v>
                </c:pt>
                <c:pt idx="245">
                  <c:v>-1659.4</c:v>
                </c:pt>
                <c:pt idx="246">
                  <c:v>-1654.72</c:v>
                </c:pt>
                <c:pt idx="247">
                  <c:v>-1650.05</c:v>
                </c:pt>
                <c:pt idx="248">
                  <c:v>-1645.38</c:v>
                </c:pt>
                <c:pt idx="249">
                  <c:v>-1640.7</c:v>
                </c:pt>
                <c:pt idx="250">
                  <c:v>-1636.02</c:v>
                </c:pt>
                <c:pt idx="251">
                  <c:v>-1631.35</c:v>
                </c:pt>
                <c:pt idx="252">
                  <c:v>-1626.67</c:v>
                </c:pt>
                <c:pt idx="253">
                  <c:v>-1621.99</c:v>
                </c:pt>
                <c:pt idx="254">
                  <c:v>-1617.31</c:v>
                </c:pt>
                <c:pt idx="255">
                  <c:v>-1612.63</c:v>
                </c:pt>
                <c:pt idx="256">
                  <c:v>-1607.95</c:v>
                </c:pt>
                <c:pt idx="257">
                  <c:v>-1603.25</c:v>
                </c:pt>
                <c:pt idx="258">
                  <c:v>-1598.53</c:v>
                </c:pt>
                <c:pt idx="259">
                  <c:v>-1593.79</c:v>
                </c:pt>
                <c:pt idx="260">
                  <c:v>-1589.03</c:v>
                </c:pt>
                <c:pt idx="261">
                  <c:v>-1584.25</c:v>
                </c:pt>
                <c:pt idx="262">
                  <c:v>-1579.46</c:v>
                </c:pt>
                <c:pt idx="263">
                  <c:v>-1574.67</c:v>
                </c:pt>
                <c:pt idx="264">
                  <c:v>-1569.94</c:v>
                </c:pt>
                <c:pt idx="265">
                  <c:v>-1565.2</c:v>
                </c:pt>
                <c:pt idx="266">
                  <c:v>-1560.45</c:v>
                </c:pt>
                <c:pt idx="267">
                  <c:v>-1555.7</c:v>
                </c:pt>
                <c:pt idx="268">
                  <c:v>-1550.97</c:v>
                </c:pt>
                <c:pt idx="269">
                  <c:v>-1546.23</c:v>
                </c:pt>
                <c:pt idx="270">
                  <c:v>-1541.49</c:v>
                </c:pt>
                <c:pt idx="271">
                  <c:v>-1536.76</c:v>
                </c:pt>
                <c:pt idx="272">
                  <c:v>-1532.02</c:v>
                </c:pt>
                <c:pt idx="273">
                  <c:v>-1527.28</c:v>
                </c:pt>
                <c:pt idx="274">
                  <c:v>-1522.52</c:v>
                </c:pt>
                <c:pt idx="275">
                  <c:v>-1517.75</c:v>
                </c:pt>
                <c:pt idx="276">
                  <c:v>-1512.99</c:v>
                </c:pt>
                <c:pt idx="277">
                  <c:v>-1508.22</c:v>
                </c:pt>
                <c:pt idx="278">
                  <c:v>-1503.43</c:v>
                </c:pt>
                <c:pt idx="279">
                  <c:v>-1498.65</c:v>
                </c:pt>
                <c:pt idx="280">
                  <c:v>-1493.85</c:v>
                </c:pt>
                <c:pt idx="281">
                  <c:v>-1489.04</c:v>
                </c:pt>
                <c:pt idx="282">
                  <c:v>-1484.2</c:v>
                </c:pt>
                <c:pt idx="283">
                  <c:v>-1479.37</c:v>
                </c:pt>
                <c:pt idx="284">
                  <c:v>-1474.53</c:v>
                </c:pt>
                <c:pt idx="285">
                  <c:v>-1469.63</c:v>
                </c:pt>
                <c:pt idx="286">
                  <c:v>-1464.67</c:v>
                </c:pt>
                <c:pt idx="287">
                  <c:v>-1459.76</c:v>
                </c:pt>
                <c:pt idx="288">
                  <c:v>-1454.92</c:v>
                </c:pt>
                <c:pt idx="289">
                  <c:v>-1450.13</c:v>
                </c:pt>
                <c:pt idx="290">
                  <c:v>-1445.4</c:v>
                </c:pt>
                <c:pt idx="291">
                  <c:v>-1440.66</c:v>
                </c:pt>
                <c:pt idx="292">
                  <c:v>-1435.89</c:v>
                </c:pt>
                <c:pt idx="293">
                  <c:v>-1431.11</c:v>
                </c:pt>
                <c:pt idx="294">
                  <c:v>-1426.31</c:v>
                </c:pt>
                <c:pt idx="295">
                  <c:v>-1421.49</c:v>
                </c:pt>
                <c:pt idx="296">
                  <c:v>-1416.7</c:v>
                </c:pt>
                <c:pt idx="297">
                  <c:v>-1411.92</c:v>
                </c:pt>
                <c:pt idx="298">
                  <c:v>-1407.15</c:v>
                </c:pt>
                <c:pt idx="299">
                  <c:v>-1402.4</c:v>
                </c:pt>
                <c:pt idx="300">
                  <c:v>-1397.63</c:v>
                </c:pt>
                <c:pt idx="301">
                  <c:v>-1392.86</c:v>
                </c:pt>
                <c:pt idx="302">
                  <c:v>-1388.06</c:v>
                </c:pt>
                <c:pt idx="303">
                  <c:v>-1383.24</c:v>
                </c:pt>
                <c:pt idx="304">
                  <c:v>-1378.39</c:v>
                </c:pt>
                <c:pt idx="305">
                  <c:v>-1373.51</c:v>
                </c:pt>
                <c:pt idx="306">
                  <c:v>-1368.63</c:v>
                </c:pt>
                <c:pt idx="307">
                  <c:v>-1363.65</c:v>
                </c:pt>
                <c:pt idx="308">
                  <c:v>-1358.84</c:v>
                </c:pt>
                <c:pt idx="309">
                  <c:v>-1354.01</c:v>
                </c:pt>
                <c:pt idx="310">
                  <c:v>-1349.14</c:v>
                </c:pt>
                <c:pt idx="311">
                  <c:v>-1344.23</c:v>
                </c:pt>
                <c:pt idx="312">
                  <c:v>-1339.24</c:v>
                </c:pt>
                <c:pt idx="313">
                  <c:v>-1334.23</c:v>
                </c:pt>
                <c:pt idx="314">
                  <c:v>-1329.18</c:v>
                </c:pt>
                <c:pt idx="315">
                  <c:v>-1324.15</c:v>
                </c:pt>
                <c:pt idx="316">
                  <c:v>-1319.04</c:v>
                </c:pt>
                <c:pt idx="317">
                  <c:v>-1313.85</c:v>
                </c:pt>
                <c:pt idx="318">
                  <c:v>-1308.67</c:v>
                </c:pt>
                <c:pt idx="319">
                  <c:v>-1303.58</c:v>
                </c:pt>
                <c:pt idx="320">
                  <c:v>-1298.45</c:v>
                </c:pt>
                <c:pt idx="321">
                  <c:v>-1293.3800000000001</c:v>
                </c:pt>
                <c:pt idx="322">
                  <c:v>-1288.31</c:v>
                </c:pt>
                <c:pt idx="323">
                  <c:v>-1283.27</c:v>
                </c:pt>
                <c:pt idx="324">
                  <c:v>-1278.1099999999999</c:v>
                </c:pt>
                <c:pt idx="325">
                  <c:v>-1272.95</c:v>
                </c:pt>
                <c:pt idx="326">
                  <c:v>-1267.8800000000001</c:v>
                </c:pt>
                <c:pt idx="327">
                  <c:v>-1262.92</c:v>
                </c:pt>
                <c:pt idx="328">
                  <c:v>-1257.99</c:v>
                </c:pt>
                <c:pt idx="329">
                  <c:v>-1252.95</c:v>
                </c:pt>
                <c:pt idx="330">
                  <c:v>-1247.9000000000001</c:v>
                </c:pt>
                <c:pt idx="331">
                  <c:v>-1242.8499999999999</c:v>
                </c:pt>
                <c:pt idx="332">
                  <c:v>-1237.8</c:v>
                </c:pt>
                <c:pt idx="333">
                  <c:v>-1232.7</c:v>
                </c:pt>
                <c:pt idx="334">
                  <c:v>-1227.3900000000001</c:v>
                </c:pt>
                <c:pt idx="335">
                  <c:v>-1222.07</c:v>
                </c:pt>
                <c:pt idx="336">
                  <c:v>-1216.6199999999999</c:v>
                </c:pt>
                <c:pt idx="337">
                  <c:v>-1211.0899999999999</c:v>
                </c:pt>
                <c:pt idx="338">
                  <c:v>-1205.3900000000001</c:v>
                </c:pt>
                <c:pt idx="339">
                  <c:v>-1199.52</c:v>
                </c:pt>
                <c:pt idx="340">
                  <c:v>-1193.53</c:v>
                </c:pt>
                <c:pt idx="341">
                  <c:v>-1187.1400000000001</c:v>
                </c:pt>
                <c:pt idx="342">
                  <c:v>-1180.23</c:v>
                </c:pt>
                <c:pt idx="343">
                  <c:v>-1172.79</c:v>
                </c:pt>
                <c:pt idx="344">
                  <c:v>-1164.8800000000001</c:v>
                </c:pt>
                <c:pt idx="345">
                  <c:v>-1156.93</c:v>
                </c:pt>
                <c:pt idx="346">
                  <c:v>-1148.73</c:v>
                </c:pt>
                <c:pt idx="347">
                  <c:v>-1139.78</c:v>
                </c:pt>
                <c:pt idx="348">
                  <c:v>-1129.78</c:v>
                </c:pt>
                <c:pt idx="349">
                  <c:v>-1119.77</c:v>
                </c:pt>
                <c:pt idx="350">
                  <c:v>-1109.8800000000001</c:v>
                </c:pt>
                <c:pt idx="351">
                  <c:v>-1099.49</c:v>
                </c:pt>
                <c:pt idx="352">
                  <c:v>-1089.03</c:v>
                </c:pt>
                <c:pt idx="353">
                  <c:v>-1078.26</c:v>
                </c:pt>
                <c:pt idx="354">
                  <c:v>-1067.6300000000001</c:v>
                </c:pt>
                <c:pt idx="355">
                  <c:v>-1056.9000000000001</c:v>
                </c:pt>
                <c:pt idx="356">
                  <c:v>-1046.33</c:v>
                </c:pt>
                <c:pt idx="357">
                  <c:v>-1035.74</c:v>
                </c:pt>
                <c:pt idx="358">
                  <c:v>-1025.2</c:v>
                </c:pt>
                <c:pt idx="359">
                  <c:v>-1014.65</c:v>
                </c:pt>
                <c:pt idx="360">
                  <c:v>-1004.28</c:v>
                </c:pt>
                <c:pt idx="361">
                  <c:v>-994.04</c:v>
                </c:pt>
                <c:pt idx="362">
                  <c:v>-983.68600000000004</c:v>
                </c:pt>
                <c:pt idx="363">
                  <c:v>-972.45899999999995</c:v>
                </c:pt>
                <c:pt idx="364">
                  <c:v>-961.702</c:v>
                </c:pt>
                <c:pt idx="365">
                  <c:v>-951.00800000000004</c:v>
                </c:pt>
                <c:pt idx="366">
                  <c:v>-940.16300000000001</c:v>
                </c:pt>
                <c:pt idx="367">
                  <c:v>-929.23299999999995</c:v>
                </c:pt>
                <c:pt idx="368">
                  <c:v>-918.26900000000001</c:v>
                </c:pt>
                <c:pt idx="369">
                  <c:v>-907.43</c:v>
                </c:pt>
                <c:pt idx="370">
                  <c:v>-896.93200000000002</c:v>
                </c:pt>
                <c:pt idx="371">
                  <c:v>-886.78899999999999</c:v>
                </c:pt>
                <c:pt idx="372">
                  <c:v>-876.18799999999999</c:v>
                </c:pt>
                <c:pt idx="373">
                  <c:v>-865.46100000000001</c:v>
                </c:pt>
                <c:pt idx="374">
                  <c:v>-855.02599999999995</c:v>
                </c:pt>
                <c:pt idx="375">
                  <c:v>-844.298</c:v>
                </c:pt>
                <c:pt idx="376">
                  <c:v>-833.49099999999999</c:v>
                </c:pt>
                <c:pt idx="377">
                  <c:v>-822.36300000000006</c:v>
                </c:pt>
                <c:pt idx="378">
                  <c:v>-811.45</c:v>
                </c:pt>
                <c:pt idx="379">
                  <c:v>-800.45799999999997</c:v>
                </c:pt>
                <c:pt idx="380">
                  <c:v>-789.404</c:v>
                </c:pt>
                <c:pt idx="381">
                  <c:v>-778.44399999999996</c:v>
                </c:pt>
                <c:pt idx="382">
                  <c:v>-767.47</c:v>
                </c:pt>
                <c:pt idx="383">
                  <c:v>-756.41899999999998</c:v>
                </c:pt>
                <c:pt idx="384">
                  <c:v>-745.3</c:v>
                </c:pt>
                <c:pt idx="385">
                  <c:v>-734.40700000000004</c:v>
                </c:pt>
                <c:pt idx="386">
                  <c:v>-723.45699999999999</c:v>
                </c:pt>
                <c:pt idx="387">
                  <c:v>-712.52800000000002</c:v>
                </c:pt>
                <c:pt idx="388">
                  <c:v>-701.57500000000005</c:v>
                </c:pt>
                <c:pt idx="389">
                  <c:v>-690.88599999999997</c:v>
                </c:pt>
                <c:pt idx="390">
                  <c:v>-680.03499999999997</c:v>
                </c:pt>
                <c:pt idx="391">
                  <c:v>-668.81799999999998</c:v>
                </c:pt>
                <c:pt idx="392">
                  <c:v>-657.79600000000005</c:v>
                </c:pt>
                <c:pt idx="393">
                  <c:v>-646.83199999999999</c:v>
                </c:pt>
                <c:pt idx="394">
                  <c:v>-635.78099999999995</c:v>
                </c:pt>
                <c:pt idx="395">
                  <c:v>-624.90200000000004</c:v>
                </c:pt>
                <c:pt idx="396">
                  <c:v>-614.14499999999998</c:v>
                </c:pt>
                <c:pt idx="397">
                  <c:v>-603.35</c:v>
                </c:pt>
                <c:pt idx="398">
                  <c:v>-592.53</c:v>
                </c:pt>
                <c:pt idx="399">
                  <c:v>-582.29499999999996</c:v>
                </c:pt>
                <c:pt idx="400">
                  <c:v>-572.31500000000005</c:v>
                </c:pt>
                <c:pt idx="401">
                  <c:v>-562.33799999999997</c:v>
                </c:pt>
                <c:pt idx="402">
                  <c:v>-551.24300000000005</c:v>
                </c:pt>
                <c:pt idx="403">
                  <c:v>-540.79300000000001</c:v>
                </c:pt>
                <c:pt idx="404">
                  <c:v>-531.04499999999996</c:v>
                </c:pt>
                <c:pt idx="405">
                  <c:v>-520.95600000000002</c:v>
                </c:pt>
                <c:pt idx="406">
                  <c:v>-510.62200000000001</c:v>
                </c:pt>
                <c:pt idx="407">
                  <c:v>-501.00299999999999</c:v>
                </c:pt>
                <c:pt idx="408">
                  <c:v>-491.81400000000002</c:v>
                </c:pt>
                <c:pt idx="409">
                  <c:v>-482.76400000000001</c:v>
                </c:pt>
                <c:pt idx="410">
                  <c:v>-473.81599999999997</c:v>
                </c:pt>
                <c:pt idx="411">
                  <c:v>-465.27199999999999</c:v>
                </c:pt>
                <c:pt idx="412">
                  <c:v>-457.44299999999998</c:v>
                </c:pt>
                <c:pt idx="413">
                  <c:v>-450.411</c:v>
                </c:pt>
                <c:pt idx="414">
                  <c:v>-443.21199999999999</c:v>
                </c:pt>
                <c:pt idx="415">
                  <c:v>-436.471</c:v>
                </c:pt>
                <c:pt idx="416">
                  <c:v>-429.82799999999997</c:v>
                </c:pt>
                <c:pt idx="417">
                  <c:v>-423.61200000000002</c:v>
                </c:pt>
                <c:pt idx="418">
                  <c:v>-417.36799999999999</c:v>
                </c:pt>
                <c:pt idx="419">
                  <c:v>-411.12299999999999</c:v>
                </c:pt>
                <c:pt idx="420">
                  <c:v>-404.40800000000002</c:v>
                </c:pt>
                <c:pt idx="421">
                  <c:v>-397.76100000000002</c:v>
                </c:pt>
                <c:pt idx="422">
                  <c:v>-391.20600000000002</c:v>
                </c:pt>
                <c:pt idx="423">
                  <c:v>-385.017</c:v>
                </c:pt>
                <c:pt idx="424">
                  <c:v>-378.79300000000001</c:v>
                </c:pt>
                <c:pt idx="425">
                  <c:v>-372.54399999999998</c:v>
                </c:pt>
                <c:pt idx="426">
                  <c:v>-366.00400000000002</c:v>
                </c:pt>
                <c:pt idx="427">
                  <c:v>-359.56099999999998</c:v>
                </c:pt>
                <c:pt idx="428">
                  <c:v>-353.01900000000001</c:v>
                </c:pt>
                <c:pt idx="429">
                  <c:v>-346.66300000000001</c:v>
                </c:pt>
                <c:pt idx="430">
                  <c:v>-340.29300000000001</c:v>
                </c:pt>
                <c:pt idx="431">
                  <c:v>-333.91500000000002</c:v>
                </c:pt>
                <c:pt idx="432">
                  <c:v>-327.42399999999998</c:v>
                </c:pt>
                <c:pt idx="433">
                  <c:v>-320.86099999999999</c:v>
                </c:pt>
                <c:pt idx="434">
                  <c:v>-314.41399999999999</c:v>
                </c:pt>
                <c:pt idx="435">
                  <c:v>-308.07400000000001</c:v>
                </c:pt>
                <c:pt idx="436">
                  <c:v>-301.54899999999998</c:v>
                </c:pt>
                <c:pt idx="437">
                  <c:v>-295.113</c:v>
                </c:pt>
                <c:pt idx="438">
                  <c:v>-288.79199999999997</c:v>
                </c:pt>
                <c:pt idx="439">
                  <c:v>-282.161</c:v>
                </c:pt>
                <c:pt idx="440">
                  <c:v>-275.66500000000002</c:v>
                </c:pt>
                <c:pt idx="441">
                  <c:v>-269.286</c:v>
                </c:pt>
                <c:pt idx="442">
                  <c:v>-262.89600000000002</c:v>
                </c:pt>
                <c:pt idx="443">
                  <c:v>-256.15800000000002</c:v>
                </c:pt>
                <c:pt idx="444">
                  <c:v>-249.39699999999999</c:v>
                </c:pt>
                <c:pt idx="445">
                  <c:v>-242.86</c:v>
                </c:pt>
                <c:pt idx="446">
                  <c:v>-236.18700000000001</c:v>
                </c:pt>
                <c:pt idx="447">
                  <c:v>-229.59399999999999</c:v>
                </c:pt>
                <c:pt idx="448">
                  <c:v>-222.86199999999999</c:v>
                </c:pt>
                <c:pt idx="449">
                  <c:v>-216.405</c:v>
                </c:pt>
                <c:pt idx="450">
                  <c:v>-209.989</c:v>
                </c:pt>
                <c:pt idx="451">
                  <c:v>-203.46</c:v>
                </c:pt>
                <c:pt idx="452">
                  <c:v>-196.78899999999999</c:v>
                </c:pt>
                <c:pt idx="453">
                  <c:v>-190.03700000000001</c:v>
                </c:pt>
                <c:pt idx="454">
                  <c:v>-183.40600000000001</c:v>
                </c:pt>
                <c:pt idx="455">
                  <c:v>-176.80099999999999</c:v>
                </c:pt>
                <c:pt idx="456">
                  <c:v>-170.346</c:v>
                </c:pt>
                <c:pt idx="457">
                  <c:v>-163.66300000000001</c:v>
                </c:pt>
                <c:pt idx="458">
                  <c:v>-156.982</c:v>
                </c:pt>
                <c:pt idx="459">
                  <c:v>-150.363</c:v>
                </c:pt>
                <c:pt idx="460">
                  <c:v>-143.83799999999999</c:v>
                </c:pt>
                <c:pt idx="461">
                  <c:v>-137.30699999999999</c:v>
                </c:pt>
                <c:pt idx="462">
                  <c:v>-130.74299999999999</c:v>
                </c:pt>
                <c:pt idx="463">
                  <c:v>-124.154</c:v>
                </c:pt>
                <c:pt idx="464">
                  <c:v>-117.41200000000001</c:v>
                </c:pt>
                <c:pt idx="465">
                  <c:v>-110.73</c:v>
                </c:pt>
                <c:pt idx="466">
                  <c:v>-104.30200000000001</c:v>
                </c:pt>
                <c:pt idx="467">
                  <c:v>-97.683599999999998</c:v>
                </c:pt>
                <c:pt idx="468">
                  <c:v>-91.010400000000004</c:v>
                </c:pt>
                <c:pt idx="469">
                  <c:v>-84.222999999999999</c:v>
                </c:pt>
                <c:pt idx="470">
                  <c:v>-77.619</c:v>
                </c:pt>
                <c:pt idx="471">
                  <c:v>-71.022599999999997</c:v>
                </c:pt>
                <c:pt idx="472">
                  <c:v>-64.485399999999998</c:v>
                </c:pt>
                <c:pt idx="473">
                  <c:v>-57.923999999999999</c:v>
                </c:pt>
                <c:pt idx="474">
                  <c:v>-51.3459</c:v>
                </c:pt>
                <c:pt idx="475">
                  <c:v>-44.993499999999997</c:v>
                </c:pt>
                <c:pt idx="476">
                  <c:v>-38.291899999999998</c:v>
                </c:pt>
                <c:pt idx="477">
                  <c:v>-31.6936</c:v>
                </c:pt>
                <c:pt idx="478">
                  <c:v>-25.2438</c:v>
                </c:pt>
                <c:pt idx="479">
                  <c:v>-18.865400000000001</c:v>
                </c:pt>
                <c:pt idx="480">
                  <c:v>-12.4643</c:v>
                </c:pt>
                <c:pt idx="481">
                  <c:v>-6.4571500000000004</c:v>
                </c:pt>
                <c:pt idx="482">
                  <c:v>-4.1572100000000001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6-AE41-884D-757E8CF8C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309887"/>
        <c:axId val="2015311535"/>
      </c:scatterChart>
      <c:valAx>
        <c:axId val="2015309887"/>
        <c:scaling>
          <c:orientation val="maxMin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11535"/>
        <c:crosses val="autoZero"/>
        <c:crossBetween val="midCat"/>
      </c:valAx>
      <c:valAx>
        <c:axId val="2015311535"/>
        <c:scaling>
          <c:orientation val="maxMin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0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Fig. 5a. &lt;001&gt;</a:t>
            </a:r>
            <a:r>
              <a:rPr lang="en-US" baseline="0"/>
              <a:t> Tensile stress vs </a:t>
            </a:r>
          </a:p>
          <a:p>
            <a:pPr>
              <a:defRPr/>
            </a:pPr>
            <a:r>
              <a:rPr lang="en-US" baseline="0"/>
              <a:t>(elastic+transformation)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'NiTi AM'!$BZ$1:$BZ$2</c:f>
              <c:strCache>
                <c:ptCount val="2"/>
                <c:pt idx="0">
                  <c:v>tension(neg)</c:v>
                </c:pt>
                <c:pt idx="1">
                  <c:v>s33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'NiTi AM'!$BY$3:$BY$1446</c:f>
              <c:numCache>
                <c:formatCode>General</c:formatCode>
                <c:ptCount val="1444"/>
                <c:pt idx="0">
                  <c:v>0</c:v>
                </c:pt>
                <c:pt idx="1">
                  <c:v>-1.0000000000000001E-5</c:v>
                </c:pt>
                <c:pt idx="2">
                  <c:v>-5.0000000000000002E-5</c:v>
                </c:pt>
                <c:pt idx="3">
                  <c:v>-1.2E-4</c:v>
                </c:pt>
                <c:pt idx="4">
                  <c:v>-2.0000000000000001E-4</c:v>
                </c:pt>
                <c:pt idx="5">
                  <c:v>-2.7E-4</c:v>
                </c:pt>
                <c:pt idx="6">
                  <c:v>-3.5E-4</c:v>
                </c:pt>
                <c:pt idx="7">
                  <c:v>-4.2000000000000002E-4</c:v>
                </c:pt>
                <c:pt idx="8">
                  <c:v>-5.0000000000000001E-4</c:v>
                </c:pt>
                <c:pt idx="9">
                  <c:v>-5.6999999999999998E-4</c:v>
                </c:pt>
                <c:pt idx="10">
                  <c:v>-6.4999999999999997E-4</c:v>
                </c:pt>
                <c:pt idx="11">
                  <c:v>-7.2000000000000005E-4</c:v>
                </c:pt>
                <c:pt idx="12">
                  <c:v>-8.0000000000000004E-4</c:v>
                </c:pt>
                <c:pt idx="13">
                  <c:v>-8.7000000000000001E-4</c:v>
                </c:pt>
                <c:pt idx="14">
                  <c:v>-9.5E-4</c:v>
                </c:pt>
                <c:pt idx="15">
                  <c:v>-1.0300000000000001E-3</c:v>
                </c:pt>
                <c:pt idx="16">
                  <c:v>-1.1000000000000001E-3</c:v>
                </c:pt>
                <c:pt idx="17">
                  <c:v>-1.1800000000000001E-3</c:v>
                </c:pt>
                <c:pt idx="18">
                  <c:v>-1.25E-3</c:v>
                </c:pt>
                <c:pt idx="19">
                  <c:v>-1.33E-3</c:v>
                </c:pt>
                <c:pt idx="20">
                  <c:v>-1.4E-3</c:v>
                </c:pt>
                <c:pt idx="21">
                  <c:v>-1.48E-3</c:v>
                </c:pt>
                <c:pt idx="22">
                  <c:v>-1.56E-3</c:v>
                </c:pt>
                <c:pt idx="23">
                  <c:v>-1.6299999999999999E-3</c:v>
                </c:pt>
                <c:pt idx="24">
                  <c:v>-1.7099999999999999E-3</c:v>
                </c:pt>
                <c:pt idx="25">
                  <c:v>-1.7799999999999999E-3</c:v>
                </c:pt>
                <c:pt idx="26">
                  <c:v>-1.8600000000000001E-3</c:v>
                </c:pt>
                <c:pt idx="27">
                  <c:v>-1.9300000000000001E-3</c:v>
                </c:pt>
                <c:pt idx="28">
                  <c:v>-2.0100000000000001E-3</c:v>
                </c:pt>
                <c:pt idx="29">
                  <c:v>-2.0899999999999998E-3</c:v>
                </c:pt>
                <c:pt idx="30">
                  <c:v>-2.16E-3</c:v>
                </c:pt>
                <c:pt idx="31">
                  <c:v>-2.2399999999999998E-3</c:v>
                </c:pt>
                <c:pt idx="32">
                  <c:v>-2.31E-3</c:v>
                </c:pt>
                <c:pt idx="33">
                  <c:v>-2.3900000000000002E-3</c:v>
                </c:pt>
                <c:pt idx="34">
                  <c:v>-2.47E-3</c:v>
                </c:pt>
                <c:pt idx="35">
                  <c:v>-2.5400000000000002E-3</c:v>
                </c:pt>
                <c:pt idx="36">
                  <c:v>-2.6199999999999999E-3</c:v>
                </c:pt>
                <c:pt idx="37">
                  <c:v>-2.6900000000000001E-3</c:v>
                </c:pt>
                <c:pt idx="38">
                  <c:v>-2.7699999999999999E-3</c:v>
                </c:pt>
                <c:pt idx="39">
                  <c:v>-2.8500000000000001E-3</c:v>
                </c:pt>
                <c:pt idx="40">
                  <c:v>-2.9199999999999999E-3</c:v>
                </c:pt>
                <c:pt idx="41">
                  <c:v>-3.0000000000000001E-3</c:v>
                </c:pt>
                <c:pt idx="42">
                  <c:v>-3.0699999999999998E-3</c:v>
                </c:pt>
                <c:pt idx="43">
                  <c:v>-3.15E-3</c:v>
                </c:pt>
                <c:pt idx="44">
                  <c:v>-3.2299999999999998E-3</c:v>
                </c:pt>
                <c:pt idx="45">
                  <c:v>-3.3E-3</c:v>
                </c:pt>
                <c:pt idx="46">
                  <c:v>-3.3800000000000002E-3</c:v>
                </c:pt>
                <c:pt idx="47">
                  <c:v>-3.46E-3</c:v>
                </c:pt>
                <c:pt idx="48">
                  <c:v>-3.5300000000000002E-3</c:v>
                </c:pt>
                <c:pt idx="49">
                  <c:v>-3.6099999999999999E-3</c:v>
                </c:pt>
                <c:pt idx="50">
                  <c:v>-3.6800000000000001E-3</c:v>
                </c:pt>
                <c:pt idx="51">
                  <c:v>-3.7599999999999999E-3</c:v>
                </c:pt>
                <c:pt idx="52">
                  <c:v>-3.8400000000000001E-3</c:v>
                </c:pt>
                <c:pt idx="53">
                  <c:v>-3.9100000000000003E-3</c:v>
                </c:pt>
                <c:pt idx="54">
                  <c:v>-3.9899999999999996E-3</c:v>
                </c:pt>
                <c:pt idx="55">
                  <c:v>-4.0699999999999998E-3</c:v>
                </c:pt>
                <c:pt idx="56">
                  <c:v>-4.1399999999999996E-3</c:v>
                </c:pt>
                <c:pt idx="57">
                  <c:v>-4.2199999999999998E-3</c:v>
                </c:pt>
                <c:pt idx="58">
                  <c:v>-4.3E-3</c:v>
                </c:pt>
                <c:pt idx="59">
                  <c:v>-4.3699999999999998E-3</c:v>
                </c:pt>
                <c:pt idx="60">
                  <c:v>-4.45E-3</c:v>
                </c:pt>
                <c:pt idx="61">
                  <c:v>-4.5300000000000002E-3</c:v>
                </c:pt>
                <c:pt idx="62">
                  <c:v>-4.5999999999999999E-3</c:v>
                </c:pt>
                <c:pt idx="63">
                  <c:v>-4.6800000000000001E-3</c:v>
                </c:pt>
                <c:pt idx="64">
                  <c:v>-4.7600000000000003E-3</c:v>
                </c:pt>
                <c:pt idx="65">
                  <c:v>-4.8300000000000001E-3</c:v>
                </c:pt>
                <c:pt idx="66">
                  <c:v>-4.9100000000000003E-3</c:v>
                </c:pt>
                <c:pt idx="67">
                  <c:v>-4.9899999999999996E-3</c:v>
                </c:pt>
                <c:pt idx="68">
                  <c:v>-5.0800000000000003E-3</c:v>
                </c:pt>
                <c:pt idx="69">
                  <c:v>-5.1799999999999997E-3</c:v>
                </c:pt>
                <c:pt idx="70">
                  <c:v>-5.28E-3</c:v>
                </c:pt>
                <c:pt idx="71">
                  <c:v>-5.3699999999999998E-3</c:v>
                </c:pt>
                <c:pt idx="72">
                  <c:v>-5.4799999999999996E-3</c:v>
                </c:pt>
                <c:pt idx="73">
                  <c:v>-5.5799999999999999E-3</c:v>
                </c:pt>
                <c:pt idx="74">
                  <c:v>-5.6800000000000002E-3</c:v>
                </c:pt>
                <c:pt idx="75">
                  <c:v>-5.7800000000000004E-3</c:v>
                </c:pt>
                <c:pt idx="76">
                  <c:v>-5.8900000000000003E-3</c:v>
                </c:pt>
                <c:pt idx="77">
                  <c:v>-5.9899999999999997E-3</c:v>
                </c:pt>
                <c:pt idx="78">
                  <c:v>-6.0899999999999999E-3</c:v>
                </c:pt>
                <c:pt idx="79">
                  <c:v>-6.1900000000000002E-3</c:v>
                </c:pt>
                <c:pt idx="80">
                  <c:v>-6.3099999999999996E-3</c:v>
                </c:pt>
                <c:pt idx="81">
                  <c:v>-6.4799999999999996E-3</c:v>
                </c:pt>
                <c:pt idx="82">
                  <c:v>-6.6899999999999998E-3</c:v>
                </c:pt>
                <c:pt idx="83">
                  <c:v>-6.8900000000000003E-3</c:v>
                </c:pt>
                <c:pt idx="84">
                  <c:v>-7.1000000000000004E-3</c:v>
                </c:pt>
                <c:pt idx="85">
                  <c:v>-7.3200000000000001E-3</c:v>
                </c:pt>
                <c:pt idx="86">
                  <c:v>-7.5700000000000003E-3</c:v>
                </c:pt>
                <c:pt idx="87">
                  <c:v>-8.1099999999999992E-3</c:v>
                </c:pt>
                <c:pt idx="88">
                  <c:v>-8.7600000000000004E-3</c:v>
                </c:pt>
                <c:pt idx="89">
                  <c:v>-9.4000000000000004E-3</c:v>
                </c:pt>
                <c:pt idx="90">
                  <c:v>-9.9799999999999993E-3</c:v>
                </c:pt>
                <c:pt idx="91">
                  <c:v>-1.052E-2</c:v>
                </c:pt>
                <c:pt idx="92">
                  <c:v>-1.106E-2</c:v>
                </c:pt>
                <c:pt idx="93">
                  <c:v>-1.163E-2</c:v>
                </c:pt>
                <c:pt idx="94">
                  <c:v>-1.222E-2</c:v>
                </c:pt>
                <c:pt idx="95">
                  <c:v>-1.282E-2</c:v>
                </c:pt>
                <c:pt idx="96">
                  <c:v>-1.341E-2</c:v>
                </c:pt>
                <c:pt idx="97">
                  <c:v>-1.4E-2</c:v>
                </c:pt>
                <c:pt idx="98">
                  <c:v>-1.4590000000000001E-2</c:v>
                </c:pt>
                <c:pt idx="99">
                  <c:v>-1.52E-2</c:v>
                </c:pt>
                <c:pt idx="100">
                  <c:v>-1.5800000000000002E-2</c:v>
                </c:pt>
                <c:pt idx="101">
                  <c:v>-1.6389999999999998E-2</c:v>
                </c:pt>
                <c:pt idx="102">
                  <c:v>-1.6979999999999999E-2</c:v>
                </c:pt>
                <c:pt idx="103">
                  <c:v>-1.7559999999999999E-2</c:v>
                </c:pt>
                <c:pt idx="104">
                  <c:v>-1.814E-2</c:v>
                </c:pt>
                <c:pt idx="105">
                  <c:v>-1.8720000000000001E-2</c:v>
                </c:pt>
                <c:pt idx="106">
                  <c:v>-1.932E-2</c:v>
                </c:pt>
                <c:pt idx="107">
                  <c:v>-1.992E-2</c:v>
                </c:pt>
                <c:pt idx="108">
                  <c:v>-2.051E-2</c:v>
                </c:pt>
                <c:pt idx="109">
                  <c:v>-2.112E-2</c:v>
                </c:pt>
                <c:pt idx="110">
                  <c:v>-2.172E-2</c:v>
                </c:pt>
                <c:pt idx="111">
                  <c:v>-2.231E-2</c:v>
                </c:pt>
                <c:pt idx="112">
                  <c:v>-2.291E-2</c:v>
                </c:pt>
                <c:pt idx="113">
                  <c:v>-2.3519999999999999E-2</c:v>
                </c:pt>
                <c:pt idx="114">
                  <c:v>-2.4129999999999999E-2</c:v>
                </c:pt>
                <c:pt idx="115">
                  <c:v>-2.4750000000000001E-2</c:v>
                </c:pt>
                <c:pt idx="116">
                  <c:v>-2.5350000000000001E-2</c:v>
                </c:pt>
                <c:pt idx="117">
                  <c:v>-2.5950000000000001E-2</c:v>
                </c:pt>
                <c:pt idx="118">
                  <c:v>-2.657E-2</c:v>
                </c:pt>
                <c:pt idx="119">
                  <c:v>-2.7189999999999999E-2</c:v>
                </c:pt>
                <c:pt idx="120">
                  <c:v>-2.7799999999999998E-2</c:v>
                </c:pt>
                <c:pt idx="121">
                  <c:v>-2.8420000000000001E-2</c:v>
                </c:pt>
                <c:pt idx="122">
                  <c:v>-2.903E-2</c:v>
                </c:pt>
                <c:pt idx="123">
                  <c:v>-2.9649999999999999E-2</c:v>
                </c:pt>
                <c:pt idx="124">
                  <c:v>-3.0259999999999999E-2</c:v>
                </c:pt>
                <c:pt idx="125">
                  <c:v>-3.0890000000000001E-2</c:v>
                </c:pt>
                <c:pt idx="126">
                  <c:v>-3.1519999999999999E-2</c:v>
                </c:pt>
                <c:pt idx="127">
                  <c:v>-3.2140000000000002E-2</c:v>
                </c:pt>
                <c:pt idx="128">
                  <c:v>-3.2750000000000001E-2</c:v>
                </c:pt>
                <c:pt idx="129">
                  <c:v>-3.338E-2</c:v>
                </c:pt>
                <c:pt idx="130">
                  <c:v>-3.4009999999999999E-2</c:v>
                </c:pt>
                <c:pt idx="131">
                  <c:v>-3.4639999999999997E-2</c:v>
                </c:pt>
                <c:pt idx="132">
                  <c:v>-3.5279999999999999E-2</c:v>
                </c:pt>
                <c:pt idx="133">
                  <c:v>-3.5920000000000001E-2</c:v>
                </c:pt>
                <c:pt idx="134">
                  <c:v>-3.6560000000000002E-2</c:v>
                </c:pt>
                <c:pt idx="135">
                  <c:v>-3.7190000000000001E-2</c:v>
                </c:pt>
                <c:pt idx="136">
                  <c:v>-3.7819999999999999E-2</c:v>
                </c:pt>
                <c:pt idx="137">
                  <c:v>-3.8460000000000001E-2</c:v>
                </c:pt>
                <c:pt idx="138">
                  <c:v>-3.9109999999999999E-2</c:v>
                </c:pt>
                <c:pt idx="139">
                  <c:v>-3.9750000000000001E-2</c:v>
                </c:pt>
                <c:pt idx="140">
                  <c:v>-4.0410000000000001E-2</c:v>
                </c:pt>
                <c:pt idx="141">
                  <c:v>-4.1059999999999999E-2</c:v>
                </c:pt>
                <c:pt idx="142">
                  <c:v>-4.1700000000000001E-2</c:v>
                </c:pt>
                <c:pt idx="143">
                  <c:v>-4.233E-2</c:v>
                </c:pt>
                <c:pt idx="144">
                  <c:v>-4.2979999999999997E-2</c:v>
                </c:pt>
                <c:pt idx="145">
                  <c:v>-4.3650000000000001E-2</c:v>
                </c:pt>
                <c:pt idx="146">
                  <c:v>-4.4310000000000002E-2</c:v>
                </c:pt>
                <c:pt idx="147">
                  <c:v>-4.4970000000000003E-2</c:v>
                </c:pt>
                <c:pt idx="148">
                  <c:v>-4.5620000000000001E-2</c:v>
                </c:pt>
                <c:pt idx="149">
                  <c:v>-4.6280000000000002E-2</c:v>
                </c:pt>
                <c:pt idx="150">
                  <c:v>-4.6949999999999999E-2</c:v>
                </c:pt>
                <c:pt idx="151">
                  <c:v>-4.7629999999999999E-2</c:v>
                </c:pt>
                <c:pt idx="152">
                  <c:v>-4.8320000000000002E-2</c:v>
                </c:pt>
                <c:pt idx="153">
                  <c:v>-4.9000000000000002E-2</c:v>
                </c:pt>
                <c:pt idx="154">
                  <c:v>-4.9680000000000002E-2</c:v>
                </c:pt>
                <c:pt idx="155">
                  <c:v>-5.0349999999999999E-2</c:v>
                </c:pt>
                <c:pt idx="156">
                  <c:v>-5.1029999999999999E-2</c:v>
                </c:pt>
                <c:pt idx="157">
                  <c:v>-5.1709999999999999E-2</c:v>
                </c:pt>
                <c:pt idx="158">
                  <c:v>-5.237E-2</c:v>
                </c:pt>
                <c:pt idx="159">
                  <c:v>-5.296E-2</c:v>
                </c:pt>
                <c:pt idx="160">
                  <c:v>-5.3469999999999997E-2</c:v>
                </c:pt>
                <c:pt idx="161">
                  <c:v>-5.3929999999999999E-2</c:v>
                </c:pt>
                <c:pt idx="162">
                  <c:v>-5.441E-2</c:v>
                </c:pt>
                <c:pt idx="163">
                  <c:v>-5.4829999999999997E-2</c:v>
                </c:pt>
                <c:pt idx="164">
                  <c:v>-5.5219999999999998E-2</c:v>
                </c:pt>
                <c:pt idx="165">
                  <c:v>-5.5590000000000001E-2</c:v>
                </c:pt>
                <c:pt idx="166">
                  <c:v>-5.5930000000000001E-2</c:v>
                </c:pt>
                <c:pt idx="167">
                  <c:v>-5.6259999999999998E-2</c:v>
                </c:pt>
                <c:pt idx="168">
                  <c:v>-5.6579999999999998E-2</c:v>
                </c:pt>
                <c:pt idx="169">
                  <c:v>-5.6910000000000002E-2</c:v>
                </c:pt>
                <c:pt idx="170">
                  <c:v>-5.7230000000000003E-2</c:v>
                </c:pt>
                <c:pt idx="171">
                  <c:v>-5.7509999999999999E-2</c:v>
                </c:pt>
                <c:pt idx="172">
                  <c:v>-5.7770000000000002E-2</c:v>
                </c:pt>
                <c:pt idx="173">
                  <c:v>-5.8049999999999997E-2</c:v>
                </c:pt>
                <c:pt idx="174">
                  <c:v>-5.833E-2</c:v>
                </c:pt>
                <c:pt idx="175">
                  <c:v>-5.8599999999999999E-2</c:v>
                </c:pt>
                <c:pt idx="176">
                  <c:v>-5.8880000000000002E-2</c:v>
                </c:pt>
                <c:pt idx="177">
                  <c:v>-5.9159999999999997E-2</c:v>
                </c:pt>
                <c:pt idx="178">
                  <c:v>-5.944E-2</c:v>
                </c:pt>
                <c:pt idx="179">
                  <c:v>-5.9709999999999999E-2</c:v>
                </c:pt>
                <c:pt idx="180">
                  <c:v>-5.9990000000000002E-2</c:v>
                </c:pt>
                <c:pt idx="181">
                  <c:v>-6.0269999999999997E-2</c:v>
                </c:pt>
                <c:pt idx="182">
                  <c:v>-6.055E-2</c:v>
                </c:pt>
                <c:pt idx="183">
                  <c:v>-6.0830000000000002E-2</c:v>
                </c:pt>
                <c:pt idx="184">
                  <c:v>-6.1109999999999998E-2</c:v>
                </c:pt>
                <c:pt idx="185">
                  <c:v>-6.139E-2</c:v>
                </c:pt>
                <c:pt idx="186">
                  <c:v>-6.1670000000000003E-2</c:v>
                </c:pt>
                <c:pt idx="187">
                  <c:v>-6.1949999999999998E-2</c:v>
                </c:pt>
                <c:pt idx="188">
                  <c:v>-6.2230000000000001E-2</c:v>
                </c:pt>
                <c:pt idx="189">
                  <c:v>-6.2509999999999996E-2</c:v>
                </c:pt>
                <c:pt idx="190">
                  <c:v>-6.2789999999999999E-2</c:v>
                </c:pt>
                <c:pt idx="191">
                  <c:v>-6.3079999999999997E-2</c:v>
                </c:pt>
                <c:pt idx="192">
                  <c:v>-6.336E-2</c:v>
                </c:pt>
                <c:pt idx="193">
                  <c:v>-6.3649999999999998E-2</c:v>
                </c:pt>
                <c:pt idx="194">
                  <c:v>-6.3930000000000001E-2</c:v>
                </c:pt>
                <c:pt idx="195">
                  <c:v>-6.4219999999999999E-2</c:v>
                </c:pt>
                <c:pt idx="196">
                  <c:v>-6.4500000000000002E-2</c:v>
                </c:pt>
                <c:pt idx="197">
                  <c:v>-6.479E-2</c:v>
                </c:pt>
                <c:pt idx="198">
                  <c:v>-6.5079999999999999E-2</c:v>
                </c:pt>
                <c:pt idx="199">
                  <c:v>-6.5360000000000001E-2</c:v>
                </c:pt>
                <c:pt idx="200">
                  <c:v>-6.565E-2</c:v>
                </c:pt>
                <c:pt idx="201">
                  <c:v>-6.5939999999999999E-2</c:v>
                </c:pt>
                <c:pt idx="202">
                  <c:v>-6.6220000000000001E-2</c:v>
                </c:pt>
                <c:pt idx="203">
                  <c:v>-6.651E-2</c:v>
                </c:pt>
                <c:pt idx="204">
                  <c:v>-6.6799999999999998E-2</c:v>
                </c:pt>
                <c:pt idx="205">
                  <c:v>-6.7089999999999997E-2</c:v>
                </c:pt>
                <c:pt idx="206">
                  <c:v>-6.7379999999999995E-2</c:v>
                </c:pt>
                <c:pt idx="207">
                  <c:v>-6.7669999999999994E-2</c:v>
                </c:pt>
                <c:pt idx="208">
                  <c:v>-6.7949999999999997E-2</c:v>
                </c:pt>
                <c:pt idx="209">
                  <c:v>-6.8250000000000005E-2</c:v>
                </c:pt>
                <c:pt idx="210">
                  <c:v>-6.8540000000000004E-2</c:v>
                </c:pt>
                <c:pt idx="211">
                  <c:v>-6.8809999999999996E-2</c:v>
                </c:pt>
                <c:pt idx="212">
                  <c:v>-6.905E-2</c:v>
                </c:pt>
                <c:pt idx="213">
                  <c:v>-6.9269999999999998E-2</c:v>
                </c:pt>
                <c:pt idx="214">
                  <c:v>-6.9489999999999996E-2</c:v>
                </c:pt>
                <c:pt idx="215">
                  <c:v>-6.9699999999999998E-2</c:v>
                </c:pt>
                <c:pt idx="216">
                  <c:v>-6.9900000000000004E-2</c:v>
                </c:pt>
                <c:pt idx="217">
                  <c:v>-7.0099999999999996E-2</c:v>
                </c:pt>
                <c:pt idx="218">
                  <c:v>-7.0300000000000001E-2</c:v>
                </c:pt>
                <c:pt idx="219">
                  <c:v>-7.0489999999999997E-2</c:v>
                </c:pt>
                <c:pt idx="220">
                  <c:v>-7.0699999999999999E-2</c:v>
                </c:pt>
                <c:pt idx="221">
                  <c:v>-7.0900000000000005E-2</c:v>
                </c:pt>
                <c:pt idx="222">
                  <c:v>-7.1099999999999997E-2</c:v>
                </c:pt>
                <c:pt idx="223">
                  <c:v>-7.1290000000000006E-2</c:v>
                </c:pt>
                <c:pt idx="224">
                  <c:v>-7.1480000000000002E-2</c:v>
                </c:pt>
                <c:pt idx="225">
                  <c:v>-7.1679999999999994E-2</c:v>
                </c:pt>
                <c:pt idx="226">
                  <c:v>-7.1870000000000003E-2</c:v>
                </c:pt>
                <c:pt idx="227">
                  <c:v>-7.2059999999999999E-2</c:v>
                </c:pt>
                <c:pt idx="228">
                  <c:v>-7.2249999999999995E-2</c:v>
                </c:pt>
                <c:pt idx="229">
                  <c:v>-7.2440000000000004E-2</c:v>
                </c:pt>
                <c:pt idx="230">
                  <c:v>-7.2620000000000004E-2</c:v>
                </c:pt>
                <c:pt idx="231">
                  <c:v>-7.281E-2</c:v>
                </c:pt>
                <c:pt idx="232">
                  <c:v>-7.2989999999999999E-2</c:v>
                </c:pt>
                <c:pt idx="233">
                  <c:v>-7.3179999999999995E-2</c:v>
                </c:pt>
                <c:pt idx="234">
                  <c:v>-7.3359999999999995E-2</c:v>
                </c:pt>
                <c:pt idx="235">
                  <c:v>-7.3550000000000004E-2</c:v>
                </c:pt>
                <c:pt idx="236">
                  <c:v>-7.3730000000000004E-2</c:v>
                </c:pt>
                <c:pt idx="237">
                  <c:v>-7.3910000000000003E-2</c:v>
                </c:pt>
                <c:pt idx="238">
                  <c:v>-7.4090000000000003E-2</c:v>
                </c:pt>
                <c:pt idx="239">
                  <c:v>-7.4270000000000003E-2</c:v>
                </c:pt>
                <c:pt idx="240">
                  <c:v>-7.4450000000000002E-2</c:v>
                </c:pt>
                <c:pt idx="241">
                  <c:v>-7.4630000000000002E-2</c:v>
                </c:pt>
                <c:pt idx="242">
                  <c:v>-7.4819999999999998E-2</c:v>
                </c:pt>
                <c:pt idx="243">
                  <c:v>-7.4999999999999997E-2</c:v>
                </c:pt>
                <c:pt idx="244">
                  <c:v>-7.5179999999999997E-2</c:v>
                </c:pt>
                <c:pt idx="245">
                  <c:v>-7.5370000000000006E-2</c:v>
                </c:pt>
                <c:pt idx="246">
                  <c:v>-7.5550000000000006E-2</c:v>
                </c:pt>
                <c:pt idx="247">
                  <c:v>-7.5740000000000002E-2</c:v>
                </c:pt>
                <c:pt idx="248">
                  <c:v>-7.5920000000000001E-2</c:v>
                </c:pt>
                <c:pt idx="249">
                  <c:v>-7.6100000000000001E-2</c:v>
                </c:pt>
                <c:pt idx="250">
                  <c:v>-7.6289999999999997E-2</c:v>
                </c:pt>
                <c:pt idx="251">
                  <c:v>-7.6469999999999996E-2</c:v>
                </c:pt>
                <c:pt idx="252">
                  <c:v>-7.6660000000000006E-2</c:v>
                </c:pt>
                <c:pt idx="253">
                  <c:v>-7.6840000000000006E-2</c:v>
                </c:pt>
                <c:pt idx="254">
                  <c:v>-7.7020000000000005E-2</c:v>
                </c:pt>
                <c:pt idx="255">
                  <c:v>-7.7210000000000001E-2</c:v>
                </c:pt>
                <c:pt idx="256">
                  <c:v>-7.739E-2</c:v>
                </c:pt>
                <c:pt idx="257">
                  <c:v>-7.7579999999999996E-2</c:v>
                </c:pt>
                <c:pt idx="258">
                  <c:v>-7.7759999999999996E-2</c:v>
                </c:pt>
                <c:pt idx="259">
                  <c:v>-7.7939999999999995E-2</c:v>
                </c:pt>
                <c:pt idx="260">
                  <c:v>-7.8130000000000005E-2</c:v>
                </c:pt>
                <c:pt idx="261">
                  <c:v>-7.8310000000000005E-2</c:v>
                </c:pt>
                <c:pt idx="262">
                  <c:v>-7.85E-2</c:v>
                </c:pt>
                <c:pt idx="263">
                  <c:v>-7.868E-2</c:v>
                </c:pt>
                <c:pt idx="264">
                  <c:v>-7.886E-2</c:v>
                </c:pt>
                <c:pt idx="265">
                  <c:v>-7.9049999999999995E-2</c:v>
                </c:pt>
                <c:pt idx="266">
                  <c:v>-7.9229999999999995E-2</c:v>
                </c:pt>
                <c:pt idx="267">
                  <c:v>-7.9420000000000004E-2</c:v>
                </c:pt>
                <c:pt idx="268">
                  <c:v>-7.9600000000000004E-2</c:v>
                </c:pt>
                <c:pt idx="269">
                  <c:v>-7.9780000000000004E-2</c:v>
                </c:pt>
                <c:pt idx="270">
                  <c:v>-7.9969999999999999E-2</c:v>
                </c:pt>
                <c:pt idx="271">
                  <c:v>-8.0149999999999999E-2</c:v>
                </c:pt>
                <c:pt idx="272">
                  <c:v>-8.0339999999999995E-2</c:v>
                </c:pt>
                <c:pt idx="273">
                  <c:v>-8.0519999999999994E-2</c:v>
                </c:pt>
                <c:pt idx="274">
                  <c:v>-8.0699999999999994E-2</c:v>
                </c:pt>
                <c:pt idx="275">
                  <c:v>-8.0890000000000004E-2</c:v>
                </c:pt>
                <c:pt idx="276">
                  <c:v>-8.1070000000000003E-2</c:v>
                </c:pt>
                <c:pt idx="277">
                  <c:v>-8.1259999999999999E-2</c:v>
                </c:pt>
                <c:pt idx="278">
                  <c:v>-8.1439999999999999E-2</c:v>
                </c:pt>
                <c:pt idx="279">
                  <c:v>-8.1619999999999998E-2</c:v>
                </c:pt>
                <c:pt idx="280">
                  <c:v>-8.1809999999999994E-2</c:v>
                </c:pt>
                <c:pt idx="281">
                  <c:v>-8.1989999999999993E-2</c:v>
                </c:pt>
                <c:pt idx="282">
                  <c:v>-8.2180000000000003E-2</c:v>
                </c:pt>
                <c:pt idx="283">
                  <c:v>-8.2360000000000003E-2</c:v>
                </c:pt>
                <c:pt idx="284">
                  <c:v>-8.2540000000000002E-2</c:v>
                </c:pt>
                <c:pt idx="285">
                  <c:v>-8.2729999999999998E-2</c:v>
                </c:pt>
                <c:pt idx="286">
                  <c:v>-8.2909999999999998E-2</c:v>
                </c:pt>
                <c:pt idx="287">
                  <c:v>-8.3099999999999993E-2</c:v>
                </c:pt>
                <c:pt idx="288">
                  <c:v>-8.3280000000000007E-2</c:v>
                </c:pt>
                <c:pt idx="289">
                  <c:v>-8.3460000000000006E-2</c:v>
                </c:pt>
                <c:pt idx="290">
                  <c:v>-8.3650000000000002E-2</c:v>
                </c:pt>
                <c:pt idx="291">
                  <c:v>-8.3830000000000002E-2</c:v>
                </c:pt>
                <c:pt idx="292">
                  <c:v>-8.4019999999999997E-2</c:v>
                </c:pt>
                <c:pt idx="293">
                  <c:v>-8.4199999999999997E-2</c:v>
                </c:pt>
                <c:pt idx="294">
                  <c:v>-8.4379999999999997E-2</c:v>
                </c:pt>
                <c:pt idx="295">
                  <c:v>-8.4570000000000006E-2</c:v>
                </c:pt>
                <c:pt idx="296">
                  <c:v>-8.4750000000000006E-2</c:v>
                </c:pt>
                <c:pt idx="297">
                  <c:v>-8.4940000000000002E-2</c:v>
                </c:pt>
                <c:pt idx="298">
                  <c:v>-8.5120000000000001E-2</c:v>
                </c:pt>
                <c:pt idx="299">
                  <c:v>-8.5300000000000001E-2</c:v>
                </c:pt>
                <c:pt idx="300">
                  <c:v>-8.5489999999999997E-2</c:v>
                </c:pt>
                <c:pt idx="301">
                  <c:v>-8.5669999999999996E-2</c:v>
                </c:pt>
                <c:pt idx="302">
                  <c:v>-8.5860000000000006E-2</c:v>
                </c:pt>
                <c:pt idx="303">
                  <c:v>-8.6040000000000005E-2</c:v>
                </c:pt>
                <c:pt idx="304">
                  <c:v>-8.6220000000000005E-2</c:v>
                </c:pt>
                <c:pt idx="305">
                  <c:v>-8.6410000000000001E-2</c:v>
                </c:pt>
                <c:pt idx="306">
                  <c:v>-8.659E-2</c:v>
                </c:pt>
                <c:pt idx="307">
                  <c:v>-8.6779999999999996E-2</c:v>
                </c:pt>
                <c:pt idx="308">
                  <c:v>-8.6959999999999996E-2</c:v>
                </c:pt>
                <c:pt idx="309">
                  <c:v>-8.7139999999999995E-2</c:v>
                </c:pt>
                <c:pt idx="310">
                  <c:v>-8.7330000000000005E-2</c:v>
                </c:pt>
                <c:pt idx="311">
                  <c:v>-8.7510000000000004E-2</c:v>
                </c:pt>
                <c:pt idx="312">
                  <c:v>-8.77E-2</c:v>
                </c:pt>
                <c:pt idx="313">
                  <c:v>-8.788E-2</c:v>
                </c:pt>
                <c:pt idx="314">
                  <c:v>-8.8059999999999999E-2</c:v>
                </c:pt>
                <c:pt idx="315">
                  <c:v>-8.8249999999999995E-2</c:v>
                </c:pt>
                <c:pt idx="316">
                  <c:v>-8.8429999999999995E-2</c:v>
                </c:pt>
                <c:pt idx="317">
                  <c:v>-8.8249999999999995E-2</c:v>
                </c:pt>
                <c:pt idx="318">
                  <c:v>-8.8069999999999996E-2</c:v>
                </c:pt>
                <c:pt idx="319">
                  <c:v>-8.7889999999999996E-2</c:v>
                </c:pt>
                <c:pt idx="320">
                  <c:v>-8.7709999999999996E-2</c:v>
                </c:pt>
                <c:pt idx="321">
                  <c:v>-8.7529999999999997E-2</c:v>
                </c:pt>
                <c:pt idx="322">
                  <c:v>-8.7349999999999997E-2</c:v>
                </c:pt>
                <c:pt idx="323">
                  <c:v>-8.7169999999999997E-2</c:v>
                </c:pt>
                <c:pt idx="324">
                  <c:v>-8.6989999999999998E-2</c:v>
                </c:pt>
                <c:pt idx="325">
                  <c:v>-8.6809999999999998E-2</c:v>
                </c:pt>
                <c:pt idx="326">
                  <c:v>-8.6629999999999999E-2</c:v>
                </c:pt>
                <c:pt idx="327">
                  <c:v>-8.6449999999999999E-2</c:v>
                </c:pt>
                <c:pt idx="328">
                  <c:v>-8.6269999999999999E-2</c:v>
                </c:pt>
                <c:pt idx="329">
                  <c:v>-8.609E-2</c:v>
                </c:pt>
                <c:pt idx="330">
                  <c:v>-8.591E-2</c:v>
                </c:pt>
                <c:pt idx="331">
                  <c:v>-8.5730000000000001E-2</c:v>
                </c:pt>
                <c:pt idx="332">
                  <c:v>-8.5550000000000001E-2</c:v>
                </c:pt>
                <c:pt idx="333">
                  <c:v>-8.5370000000000001E-2</c:v>
                </c:pt>
                <c:pt idx="334">
                  <c:v>-8.5190000000000002E-2</c:v>
                </c:pt>
                <c:pt idx="335">
                  <c:v>-8.5010000000000002E-2</c:v>
                </c:pt>
                <c:pt idx="336">
                  <c:v>-8.4830000000000003E-2</c:v>
                </c:pt>
                <c:pt idx="337">
                  <c:v>-8.4650000000000003E-2</c:v>
                </c:pt>
                <c:pt idx="338">
                  <c:v>-8.4470000000000003E-2</c:v>
                </c:pt>
                <c:pt idx="339">
                  <c:v>-8.4290000000000004E-2</c:v>
                </c:pt>
                <c:pt idx="340">
                  <c:v>-8.4110000000000004E-2</c:v>
                </c:pt>
                <c:pt idx="341">
                  <c:v>-8.3930000000000005E-2</c:v>
                </c:pt>
                <c:pt idx="342">
                  <c:v>-8.3750000000000005E-2</c:v>
                </c:pt>
                <c:pt idx="343">
                  <c:v>-8.3570000000000005E-2</c:v>
                </c:pt>
                <c:pt idx="344">
                  <c:v>-8.3390000000000006E-2</c:v>
                </c:pt>
                <c:pt idx="345">
                  <c:v>-8.3210000000000006E-2</c:v>
                </c:pt>
                <c:pt idx="346">
                  <c:v>-8.3030000000000007E-2</c:v>
                </c:pt>
                <c:pt idx="347">
                  <c:v>-8.2850000000000007E-2</c:v>
                </c:pt>
                <c:pt idx="348">
                  <c:v>-8.2670000000000007E-2</c:v>
                </c:pt>
                <c:pt idx="349">
                  <c:v>-8.2490000000000008E-2</c:v>
                </c:pt>
                <c:pt idx="350">
                  <c:v>-8.2310000000000008E-2</c:v>
                </c:pt>
                <c:pt idx="351">
                  <c:v>-8.2130000000000009E-2</c:v>
                </c:pt>
                <c:pt idx="352">
                  <c:v>-8.1950000000000009E-2</c:v>
                </c:pt>
                <c:pt idx="353">
                  <c:v>-8.1770000000000009E-2</c:v>
                </c:pt>
                <c:pt idx="354">
                  <c:v>-8.159000000000001E-2</c:v>
                </c:pt>
                <c:pt idx="355">
                  <c:v>-8.141000000000001E-2</c:v>
                </c:pt>
                <c:pt idx="356">
                  <c:v>-8.1230000000000011E-2</c:v>
                </c:pt>
                <c:pt idx="357">
                  <c:v>-8.1050000000000011E-2</c:v>
                </c:pt>
                <c:pt idx="358">
                  <c:v>-8.0870000000000011E-2</c:v>
                </c:pt>
                <c:pt idx="359">
                  <c:v>-8.0690000000000012E-2</c:v>
                </c:pt>
                <c:pt idx="360">
                  <c:v>-8.0510000000000012E-2</c:v>
                </c:pt>
                <c:pt idx="361">
                  <c:v>-8.0330000000000013E-2</c:v>
                </c:pt>
                <c:pt idx="362">
                  <c:v>-8.0150000000000013E-2</c:v>
                </c:pt>
                <c:pt idx="363">
                  <c:v>-7.9970000000000013E-2</c:v>
                </c:pt>
                <c:pt idx="364">
                  <c:v>-7.9790000000000014E-2</c:v>
                </c:pt>
                <c:pt idx="365">
                  <c:v>-7.9610000000000014E-2</c:v>
                </c:pt>
                <c:pt idx="366">
                  <c:v>-7.9430000000000014E-2</c:v>
                </c:pt>
                <c:pt idx="367">
                  <c:v>-7.9250000000000015E-2</c:v>
                </c:pt>
                <c:pt idx="368">
                  <c:v>-7.9070000000000015E-2</c:v>
                </c:pt>
                <c:pt idx="369">
                  <c:v>-7.8890000000000016E-2</c:v>
                </c:pt>
                <c:pt idx="370">
                  <c:v>-7.8710000000000016E-2</c:v>
                </c:pt>
                <c:pt idx="371">
                  <c:v>-7.8530000000000016E-2</c:v>
                </c:pt>
                <c:pt idx="372">
                  <c:v>-7.8350000000000017E-2</c:v>
                </c:pt>
                <c:pt idx="373">
                  <c:v>-7.8170000000000017E-2</c:v>
                </c:pt>
                <c:pt idx="374">
                  <c:v>-7.7990000000000018E-2</c:v>
                </c:pt>
                <c:pt idx="375">
                  <c:v>-7.7810000000000018E-2</c:v>
                </c:pt>
                <c:pt idx="376">
                  <c:v>-7.7630000000000018E-2</c:v>
                </c:pt>
                <c:pt idx="377">
                  <c:v>-7.7450000000000019E-2</c:v>
                </c:pt>
                <c:pt idx="378">
                  <c:v>-7.7270000000000019E-2</c:v>
                </c:pt>
                <c:pt idx="379">
                  <c:v>-7.709000000000002E-2</c:v>
                </c:pt>
                <c:pt idx="380">
                  <c:v>-7.691000000000002E-2</c:v>
                </c:pt>
                <c:pt idx="381">
                  <c:v>-7.673000000000002E-2</c:v>
                </c:pt>
                <c:pt idx="382">
                  <c:v>-7.6550000000000021E-2</c:v>
                </c:pt>
                <c:pt idx="383">
                  <c:v>-7.6370000000000021E-2</c:v>
                </c:pt>
                <c:pt idx="384">
                  <c:v>-7.6190000000000022E-2</c:v>
                </c:pt>
                <c:pt idx="385">
                  <c:v>-7.6010000000000022E-2</c:v>
                </c:pt>
                <c:pt idx="386">
                  <c:v>-7.5830000000000022E-2</c:v>
                </c:pt>
                <c:pt idx="387">
                  <c:v>-7.5650000000000023E-2</c:v>
                </c:pt>
                <c:pt idx="388">
                  <c:v>-7.5470000000000023E-2</c:v>
                </c:pt>
                <c:pt idx="389">
                  <c:v>-7.5290000000000024E-2</c:v>
                </c:pt>
                <c:pt idx="390">
                  <c:v>-7.5110000000000024E-2</c:v>
                </c:pt>
                <c:pt idx="391">
                  <c:v>-7.4930000000000024E-2</c:v>
                </c:pt>
                <c:pt idx="392">
                  <c:v>-7.4750000000000025E-2</c:v>
                </c:pt>
                <c:pt idx="393">
                  <c:v>-7.4620000000000006E-2</c:v>
                </c:pt>
                <c:pt idx="394">
                  <c:v>-7.4620000000000006E-2</c:v>
                </c:pt>
                <c:pt idx="395">
                  <c:v>-7.4499999999999997E-2</c:v>
                </c:pt>
                <c:pt idx="396">
                  <c:v>-7.4370000000000006E-2</c:v>
                </c:pt>
                <c:pt idx="397">
                  <c:v>-7.424E-2</c:v>
                </c:pt>
                <c:pt idx="398">
                  <c:v>-7.4120000000000005E-2</c:v>
                </c:pt>
                <c:pt idx="399">
                  <c:v>-7.399E-2</c:v>
                </c:pt>
                <c:pt idx="400">
                  <c:v>-7.3859999999999995E-2</c:v>
                </c:pt>
                <c:pt idx="401">
                  <c:v>-7.3730000000000004E-2</c:v>
                </c:pt>
                <c:pt idx="402">
                  <c:v>-7.3609999999999995E-2</c:v>
                </c:pt>
                <c:pt idx="403">
                  <c:v>-7.3480000000000004E-2</c:v>
                </c:pt>
                <c:pt idx="404">
                  <c:v>-7.3349999999999999E-2</c:v>
                </c:pt>
                <c:pt idx="405">
                  <c:v>-7.3219999999999993E-2</c:v>
                </c:pt>
                <c:pt idx="406">
                  <c:v>-7.3090000000000002E-2</c:v>
                </c:pt>
                <c:pt idx="407">
                  <c:v>-7.2969999999999993E-2</c:v>
                </c:pt>
                <c:pt idx="408">
                  <c:v>-7.2840000000000002E-2</c:v>
                </c:pt>
                <c:pt idx="409">
                  <c:v>-7.2709999999999997E-2</c:v>
                </c:pt>
                <c:pt idx="410">
                  <c:v>-7.2580000000000006E-2</c:v>
                </c:pt>
                <c:pt idx="411">
                  <c:v>-7.2459999999999997E-2</c:v>
                </c:pt>
                <c:pt idx="412">
                  <c:v>-7.2330000000000005E-2</c:v>
                </c:pt>
                <c:pt idx="413">
                  <c:v>-7.22E-2</c:v>
                </c:pt>
                <c:pt idx="414">
                  <c:v>-7.2069999999999995E-2</c:v>
                </c:pt>
                <c:pt idx="415">
                  <c:v>-7.1940000000000004E-2</c:v>
                </c:pt>
                <c:pt idx="416">
                  <c:v>-7.1809999999999999E-2</c:v>
                </c:pt>
                <c:pt idx="417">
                  <c:v>-7.1679999999999994E-2</c:v>
                </c:pt>
                <c:pt idx="418">
                  <c:v>-7.1550000000000002E-2</c:v>
                </c:pt>
                <c:pt idx="419">
                  <c:v>-7.1419999999999997E-2</c:v>
                </c:pt>
                <c:pt idx="420">
                  <c:v>-7.1300000000000002E-2</c:v>
                </c:pt>
                <c:pt idx="421">
                  <c:v>-7.1169999999999997E-2</c:v>
                </c:pt>
                <c:pt idx="422">
                  <c:v>-7.1040000000000006E-2</c:v>
                </c:pt>
                <c:pt idx="423">
                  <c:v>-7.0910000000000001E-2</c:v>
                </c:pt>
                <c:pt idx="424">
                  <c:v>-7.0790000000000006E-2</c:v>
                </c:pt>
                <c:pt idx="425">
                  <c:v>-7.0660000000000001E-2</c:v>
                </c:pt>
                <c:pt idx="426">
                  <c:v>-7.0529999999999995E-2</c:v>
                </c:pt>
                <c:pt idx="427">
                  <c:v>-7.0400000000000004E-2</c:v>
                </c:pt>
                <c:pt idx="428">
                  <c:v>-7.0269999999999999E-2</c:v>
                </c:pt>
                <c:pt idx="429">
                  <c:v>-7.0150000000000004E-2</c:v>
                </c:pt>
                <c:pt idx="430">
                  <c:v>-7.0019999999999999E-2</c:v>
                </c:pt>
                <c:pt idx="431">
                  <c:v>-6.9889999999999994E-2</c:v>
                </c:pt>
                <c:pt idx="432">
                  <c:v>-6.9760000000000003E-2</c:v>
                </c:pt>
                <c:pt idx="433">
                  <c:v>-6.9629999999999997E-2</c:v>
                </c:pt>
                <c:pt idx="434">
                  <c:v>-6.9500000000000006E-2</c:v>
                </c:pt>
                <c:pt idx="435">
                  <c:v>-6.9370000000000001E-2</c:v>
                </c:pt>
                <c:pt idx="436">
                  <c:v>-6.9239999999999996E-2</c:v>
                </c:pt>
                <c:pt idx="437">
                  <c:v>-6.9110000000000005E-2</c:v>
                </c:pt>
                <c:pt idx="438">
                  <c:v>-6.898E-2</c:v>
                </c:pt>
                <c:pt idx="439">
                  <c:v>-6.8849999999999995E-2</c:v>
                </c:pt>
                <c:pt idx="440">
                  <c:v>-6.8720000000000003E-2</c:v>
                </c:pt>
                <c:pt idx="441">
                  <c:v>-6.8589999999999998E-2</c:v>
                </c:pt>
                <c:pt idx="442">
                  <c:v>-6.8470000000000003E-2</c:v>
                </c:pt>
                <c:pt idx="443">
                  <c:v>-6.8339999999999998E-2</c:v>
                </c:pt>
                <c:pt idx="444">
                  <c:v>-6.8220000000000003E-2</c:v>
                </c:pt>
                <c:pt idx="445">
                  <c:v>-6.8089999999999998E-2</c:v>
                </c:pt>
                <c:pt idx="446">
                  <c:v>-6.7960000000000007E-2</c:v>
                </c:pt>
                <c:pt idx="447">
                  <c:v>-6.7830000000000001E-2</c:v>
                </c:pt>
                <c:pt idx="448">
                  <c:v>-6.7710000000000006E-2</c:v>
                </c:pt>
                <c:pt idx="449">
                  <c:v>-6.7580000000000001E-2</c:v>
                </c:pt>
                <c:pt idx="450">
                  <c:v>-6.7460000000000006E-2</c:v>
                </c:pt>
                <c:pt idx="451">
                  <c:v>-6.7330000000000001E-2</c:v>
                </c:pt>
                <c:pt idx="452">
                  <c:v>-6.7199999999999996E-2</c:v>
                </c:pt>
                <c:pt idx="453">
                  <c:v>-6.7080000000000001E-2</c:v>
                </c:pt>
                <c:pt idx="454">
                  <c:v>-6.6949999999999996E-2</c:v>
                </c:pt>
                <c:pt idx="455">
                  <c:v>-6.6830000000000001E-2</c:v>
                </c:pt>
                <c:pt idx="456">
                  <c:v>-6.6699999999999995E-2</c:v>
                </c:pt>
                <c:pt idx="457">
                  <c:v>-6.6570000000000004E-2</c:v>
                </c:pt>
                <c:pt idx="458">
                  <c:v>-6.6439999999999999E-2</c:v>
                </c:pt>
                <c:pt idx="459">
                  <c:v>-6.6309999999999994E-2</c:v>
                </c:pt>
                <c:pt idx="460">
                  <c:v>-6.6180000000000003E-2</c:v>
                </c:pt>
                <c:pt idx="461">
                  <c:v>-6.6059999999999994E-2</c:v>
                </c:pt>
                <c:pt idx="462">
                  <c:v>-6.5930000000000002E-2</c:v>
                </c:pt>
                <c:pt idx="463">
                  <c:v>-6.5799999999999997E-2</c:v>
                </c:pt>
                <c:pt idx="464">
                  <c:v>-6.5670000000000006E-2</c:v>
                </c:pt>
                <c:pt idx="465">
                  <c:v>-6.5540000000000001E-2</c:v>
                </c:pt>
                <c:pt idx="466">
                  <c:v>-6.5409999999999996E-2</c:v>
                </c:pt>
                <c:pt idx="467">
                  <c:v>-6.5280000000000005E-2</c:v>
                </c:pt>
                <c:pt idx="468">
                  <c:v>-6.5140000000000003E-2</c:v>
                </c:pt>
                <c:pt idx="469">
                  <c:v>-6.5009999999999998E-2</c:v>
                </c:pt>
                <c:pt idx="470">
                  <c:v>-6.4869999999999997E-2</c:v>
                </c:pt>
                <c:pt idx="471">
                  <c:v>-6.4740000000000006E-2</c:v>
                </c:pt>
                <c:pt idx="472">
                  <c:v>-6.4610000000000001E-2</c:v>
                </c:pt>
                <c:pt idx="473">
                  <c:v>-6.4479999999999996E-2</c:v>
                </c:pt>
                <c:pt idx="474">
                  <c:v>-6.4350000000000004E-2</c:v>
                </c:pt>
                <c:pt idx="475">
                  <c:v>-6.4219999999999999E-2</c:v>
                </c:pt>
                <c:pt idx="476">
                  <c:v>-6.4079999999999998E-2</c:v>
                </c:pt>
                <c:pt idx="477">
                  <c:v>-6.3950000000000007E-2</c:v>
                </c:pt>
                <c:pt idx="478">
                  <c:v>-6.3820000000000002E-2</c:v>
                </c:pt>
                <c:pt idx="479">
                  <c:v>-6.3689999999999997E-2</c:v>
                </c:pt>
                <c:pt idx="480">
                  <c:v>-6.3560000000000005E-2</c:v>
                </c:pt>
                <c:pt idx="481">
                  <c:v>-6.343E-2</c:v>
                </c:pt>
                <c:pt idx="482">
                  <c:v>-6.3299999999999995E-2</c:v>
                </c:pt>
                <c:pt idx="483">
                  <c:v>-6.3170000000000004E-2</c:v>
                </c:pt>
                <c:pt idx="484">
                  <c:v>-6.3039999999999999E-2</c:v>
                </c:pt>
                <c:pt idx="485">
                  <c:v>-6.2909999999999994E-2</c:v>
                </c:pt>
                <c:pt idx="486">
                  <c:v>-6.2770000000000006E-2</c:v>
                </c:pt>
                <c:pt idx="487">
                  <c:v>-6.2640000000000001E-2</c:v>
                </c:pt>
                <c:pt idx="488">
                  <c:v>-6.25E-2</c:v>
                </c:pt>
                <c:pt idx="489">
                  <c:v>-6.2359999999999999E-2</c:v>
                </c:pt>
                <c:pt idx="490">
                  <c:v>-6.2210000000000001E-2</c:v>
                </c:pt>
                <c:pt idx="491">
                  <c:v>-6.2059999999999997E-2</c:v>
                </c:pt>
                <c:pt idx="492">
                  <c:v>-6.191E-2</c:v>
                </c:pt>
                <c:pt idx="493">
                  <c:v>-6.1749999999999999E-2</c:v>
                </c:pt>
                <c:pt idx="494">
                  <c:v>-6.157E-2</c:v>
                </c:pt>
                <c:pt idx="495">
                  <c:v>-6.139E-2</c:v>
                </c:pt>
                <c:pt idx="496">
                  <c:v>-6.1190000000000001E-2</c:v>
                </c:pt>
                <c:pt idx="497">
                  <c:v>-6.0990000000000003E-2</c:v>
                </c:pt>
                <c:pt idx="498">
                  <c:v>-6.0780000000000001E-2</c:v>
                </c:pt>
                <c:pt idx="499">
                  <c:v>-6.055E-2</c:v>
                </c:pt>
                <c:pt idx="500">
                  <c:v>-6.0299999999999999E-2</c:v>
                </c:pt>
                <c:pt idx="501">
                  <c:v>-6.0049999999999999E-2</c:v>
                </c:pt>
                <c:pt idx="502">
                  <c:v>-5.9810000000000002E-2</c:v>
                </c:pt>
                <c:pt idx="503">
                  <c:v>-5.9549999999999999E-2</c:v>
                </c:pt>
                <c:pt idx="504">
                  <c:v>-5.9290000000000002E-2</c:v>
                </c:pt>
                <c:pt idx="505">
                  <c:v>-5.9020000000000003E-2</c:v>
                </c:pt>
                <c:pt idx="506">
                  <c:v>-5.876E-2</c:v>
                </c:pt>
                <c:pt idx="507">
                  <c:v>-5.849E-2</c:v>
                </c:pt>
                <c:pt idx="508">
                  <c:v>-5.8220000000000001E-2</c:v>
                </c:pt>
                <c:pt idx="509">
                  <c:v>-5.7959999999999998E-2</c:v>
                </c:pt>
                <c:pt idx="510">
                  <c:v>-5.7700000000000001E-2</c:v>
                </c:pt>
                <c:pt idx="511">
                  <c:v>-5.7439999999999998E-2</c:v>
                </c:pt>
                <c:pt idx="512">
                  <c:v>-5.7180000000000002E-2</c:v>
                </c:pt>
                <c:pt idx="513">
                  <c:v>-5.6930000000000001E-2</c:v>
                </c:pt>
                <c:pt idx="514">
                  <c:v>-5.6669999999999998E-2</c:v>
                </c:pt>
                <c:pt idx="515">
                  <c:v>-5.6399999999999999E-2</c:v>
                </c:pt>
                <c:pt idx="516">
                  <c:v>-5.6129999999999999E-2</c:v>
                </c:pt>
                <c:pt idx="517">
                  <c:v>-5.5870000000000003E-2</c:v>
                </c:pt>
                <c:pt idx="518">
                  <c:v>-5.5599999999999997E-2</c:v>
                </c:pt>
                <c:pt idx="519">
                  <c:v>-5.5329999999999997E-2</c:v>
                </c:pt>
                <c:pt idx="520">
                  <c:v>-5.5070000000000001E-2</c:v>
                </c:pt>
                <c:pt idx="521">
                  <c:v>-5.4800000000000001E-2</c:v>
                </c:pt>
                <c:pt idx="522">
                  <c:v>-5.4539999999999998E-2</c:v>
                </c:pt>
                <c:pt idx="523">
                  <c:v>-5.4300000000000001E-2</c:v>
                </c:pt>
                <c:pt idx="524">
                  <c:v>-5.4039999999999998E-2</c:v>
                </c:pt>
                <c:pt idx="525">
                  <c:v>-5.3780000000000001E-2</c:v>
                </c:pt>
                <c:pt idx="526">
                  <c:v>-5.3530000000000001E-2</c:v>
                </c:pt>
                <c:pt idx="527">
                  <c:v>-5.3269999999999998E-2</c:v>
                </c:pt>
                <c:pt idx="528">
                  <c:v>-5.2999999999999999E-2</c:v>
                </c:pt>
                <c:pt idx="529">
                  <c:v>-5.2729999999999999E-2</c:v>
                </c:pt>
                <c:pt idx="530">
                  <c:v>-5.2470000000000003E-2</c:v>
                </c:pt>
                <c:pt idx="531">
                  <c:v>-5.2200000000000003E-2</c:v>
                </c:pt>
                <c:pt idx="532">
                  <c:v>-5.194E-2</c:v>
                </c:pt>
                <c:pt idx="533">
                  <c:v>-5.1670000000000001E-2</c:v>
                </c:pt>
                <c:pt idx="534">
                  <c:v>-5.1409999999999997E-2</c:v>
                </c:pt>
                <c:pt idx="535">
                  <c:v>-5.1139999999999998E-2</c:v>
                </c:pt>
                <c:pt idx="536">
                  <c:v>-5.0869999999999999E-2</c:v>
                </c:pt>
                <c:pt idx="537">
                  <c:v>-5.0610000000000002E-2</c:v>
                </c:pt>
                <c:pt idx="538">
                  <c:v>-5.0349999999999999E-2</c:v>
                </c:pt>
                <c:pt idx="539">
                  <c:v>-5.0090000000000003E-2</c:v>
                </c:pt>
                <c:pt idx="540">
                  <c:v>-4.9829999999999999E-2</c:v>
                </c:pt>
                <c:pt idx="541">
                  <c:v>-4.9570000000000003E-2</c:v>
                </c:pt>
                <c:pt idx="542">
                  <c:v>-4.931E-2</c:v>
                </c:pt>
                <c:pt idx="543">
                  <c:v>-4.9050000000000003E-2</c:v>
                </c:pt>
                <c:pt idx="544">
                  <c:v>-4.8779999999999997E-2</c:v>
                </c:pt>
                <c:pt idx="545">
                  <c:v>-4.8520000000000001E-2</c:v>
                </c:pt>
                <c:pt idx="546">
                  <c:v>-4.8259999999999997E-2</c:v>
                </c:pt>
                <c:pt idx="547">
                  <c:v>-4.7989999999999998E-2</c:v>
                </c:pt>
                <c:pt idx="548">
                  <c:v>-4.7719999999999999E-2</c:v>
                </c:pt>
                <c:pt idx="549">
                  <c:v>-4.7419999999999997E-2</c:v>
                </c:pt>
                <c:pt idx="550">
                  <c:v>-4.7129999999999998E-2</c:v>
                </c:pt>
                <c:pt idx="551">
                  <c:v>-4.6829999999999997E-2</c:v>
                </c:pt>
                <c:pt idx="552">
                  <c:v>-4.6519999999999999E-2</c:v>
                </c:pt>
                <c:pt idx="553">
                  <c:v>-4.6179999999999999E-2</c:v>
                </c:pt>
                <c:pt idx="554">
                  <c:v>-4.5809999999999997E-2</c:v>
                </c:pt>
                <c:pt idx="555">
                  <c:v>-4.546E-2</c:v>
                </c:pt>
                <c:pt idx="556">
                  <c:v>-4.512E-2</c:v>
                </c:pt>
                <c:pt idx="557">
                  <c:v>-4.4760000000000001E-2</c:v>
                </c:pt>
                <c:pt idx="558">
                  <c:v>-4.4359999999999997E-2</c:v>
                </c:pt>
                <c:pt idx="559">
                  <c:v>-4.3979999999999998E-2</c:v>
                </c:pt>
                <c:pt idx="560">
                  <c:v>-4.36E-2</c:v>
                </c:pt>
                <c:pt idx="561">
                  <c:v>-4.3159999999999997E-2</c:v>
                </c:pt>
                <c:pt idx="562">
                  <c:v>-4.2639999999999997E-2</c:v>
                </c:pt>
                <c:pt idx="563">
                  <c:v>-4.2119999999999998E-2</c:v>
                </c:pt>
                <c:pt idx="564">
                  <c:v>-4.1579999999999999E-2</c:v>
                </c:pt>
                <c:pt idx="565">
                  <c:v>-4.0989999999999999E-2</c:v>
                </c:pt>
                <c:pt idx="566">
                  <c:v>-4.0320000000000002E-2</c:v>
                </c:pt>
                <c:pt idx="567">
                  <c:v>-3.9649999999999998E-2</c:v>
                </c:pt>
                <c:pt idx="568">
                  <c:v>-3.9010000000000003E-2</c:v>
                </c:pt>
                <c:pt idx="569">
                  <c:v>-3.8429999999999999E-2</c:v>
                </c:pt>
                <c:pt idx="570">
                  <c:v>-3.7839999999999999E-2</c:v>
                </c:pt>
                <c:pt idx="571">
                  <c:v>-3.7229999999999999E-2</c:v>
                </c:pt>
                <c:pt idx="572">
                  <c:v>-3.6589999999999998E-2</c:v>
                </c:pt>
                <c:pt idx="573">
                  <c:v>-3.594E-2</c:v>
                </c:pt>
                <c:pt idx="574">
                  <c:v>-3.5319999999999997E-2</c:v>
                </c:pt>
                <c:pt idx="575">
                  <c:v>-3.4729999999999997E-2</c:v>
                </c:pt>
                <c:pt idx="576">
                  <c:v>-3.4160000000000003E-2</c:v>
                </c:pt>
                <c:pt idx="577">
                  <c:v>-3.3570000000000003E-2</c:v>
                </c:pt>
                <c:pt idx="578">
                  <c:v>-3.2960000000000003E-2</c:v>
                </c:pt>
                <c:pt idx="579">
                  <c:v>-3.2329999999999998E-2</c:v>
                </c:pt>
                <c:pt idx="580">
                  <c:v>-3.1699999999999999E-2</c:v>
                </c:pt>
                <c:pt idx="581">
                  <c:v>-3.109E-2</c:v>
                </c:pt>
                <c:pt idx="582">
                  <c:v>-3.0499999999999999E-2</c:v>
                </c:pt>
                <c:pt idx="583">
                  <c:v>-2.9899999999999999E-2</c:v>
                </c:pt>
                <c:pt idx="584">
                  <c:v>-2.93E-2</c:v>
                </c:pt>
                <c:pt idx="585">
                  <c:v>-2.869E-2</c:v>
                </c:pt>
                <c:pt idx="586">
                  <c:v>-2.8080000000000001E-2</c:v>
                </c:pt>
                <c:pt idx="587">
                  <c:v>-2.75E-2</c:v>
                </c:pt>
                <c:pt idx="588">
                  <c:v>-2.6919999999999999E-2</c:v>
                </c:pt>
                <c:pt idx="589">
                  <c:v>-2.632E-2</c:v>
                </c:pt>
                <c:pt idx="590">
                  <c:v>-2.572E-2</c:v>
                </c:pt>
                <c:pt idx="591">
                  <c:v>-2.512E-2</c:v>
                </c:pt>
                <c:pt idx="592">
                  <c:v>-2.453E-2</c:v>
                </c:pt>
                <c:pt idx="593">
                  <c:v>-2.393E-2</c:v>
                </c:pt>
                <c:pt idx="594">
                  <c:v>-2.334E-2</c:v>
                </c:pt>
                <c:pt idx="595">
                  <c:v>-2.274E-2</c:v>
                </c:pt>
                <c:pt idx="596">
                  <c:v>-2.213E-2</c:v>
                </c:pt>
                <c:pt idx="597">
                  <c:v>-2.154E-2</c:v>
                </c:pt>
                <c:pt idx="598">
                  <c:v>-2.095E-2</c:v>
                </c:pt>
                <c:pt idx="599">
                  <c:v>-2.0369999999999999E-2</c:v>
                </c:pt>
                <c:pt idx="600">
                  <c:v>-1.9779999999999999E-2</c:v>
                </c:pt>
                <c:pt idx="601">
                  <c:v>-1.9189999999999999E-2</c:v>
                </c:pt>
                <c:pt idx="602">
                  <c:v>-1.8599999999999998E-2</c:v>
                </c:pt>
                <c:pt idx="603">
                  <c:v>-1.8020000000000001E-2</c:v>
                </c:pt>
                <c:pt idx="604">
                  <c:v>-1.7440000000000001E-2</c:v>
                </c:pt>
                <c:pt idx="605">
                  <c:v>-1.6840000000000001E-2</c:v>
                </c:pt>
                <c:pt idx="606">
                  <c:v>-1.626E-2</c:v>
                </c:pt>
                <c:pt idx="607">
                  <c:v>-1.5679999999999999E-2</c:v>
                </c:pt>
                <c:pt idx="608">
                  <c:v>-1.511E-2</c:v>
                </c:pt>
                <c:pt idx="609">
                  <c:v>-1.4540000000000001E-2</c:v>
                </c:pt>
                <c:pt idx="610">
                  <c:v>-1.3950000000000001E-2</c:v>
                </c:pt>
                <c:pt idx="611">
                  <c:v>-1.336E-2</c:v>
                </c:pt>
                <c:pt idx="612">
                  <c:v>-1.278E-2</c:v>
                </c:pt>
                <c:pt idx="613">
                  <c:v>-1.221E-2</c:v>
                </c:pt>
                <c:pt idx="614">
                  <c:v>-1.1650000000000001E-2</c:v>
                </c:pt>
                <c:pt idx="615">
                  <c:v>-1.108E-2</c:v>
                </c:pt>
                <c:pt idx="616">
                  <c:v>-1.0500000000000001E-2</c:v>
                </c:pt>
                <c:pt idx="617">
                  <c:v>-9.92E-3</c:v>
                </c:pt>
                <c:pt idx="618">
                  <c:v>-9.3500000000000007E-3</c:v>
                </c:pt>
                <c:pt idx="619">
                  <c:v>-8.7799999999999996E-3</c:v>
                </c:pt>
                <c:pt idx="620">
                  <c:v>-8.2100000000000003E-3</c:v>
                </c:pt>
                <c:pt idx="621">
                  <c:v>-7.62E-3</c:v>
                </c:pt>
                <c:pt idx="622">
                  <c:v>-7.0400000000000003E-3</c:v>
                </c:pt>
                <c:pt idx="623">
                  <c:v>-6.4700000000000001E-3</c:v>
                </c:pt>
                <c:pt idx="624">
                  <c:v>-5.9100000000000003E-3</c:v>
                </c:pt>
                <c:pt idx="625">
                  <c:v>-5.3499999999999997E-3</c:v>
                </c:pt>
                <c:pt idx="626">
                  <c:v>-4.7999999999999996E-3</c:v>
                </c:pt>
                <c:pt idx="627">
                  <c:v>-4.2500000000000003E-3</c:v>
                </c:pt>
                <c:pt idx="628">
                  <c:v>-3.6900000000000001E-3</c:v>
                </c:pt>
                <c:pt idx="629">
                  <c:v>-3.1199999999999999E-3</c:v>
                </c:pt>
                <c:pt idx="630">
                  <c:v>-2.5400000000000002E-3</c:v>
                </c:pt>
                <c:pt idx="631">
                  <c:v>-1.98E-3</c:v>
                </c:pt>
                <c:pt idx="632">
                  <c:v>-1.4499999999999999E-3</c:v>
                </c:pt>
                <c:pt idx="633">
                  <c:v>-9.3999999999999997E-4</c:v>
                </c:pt>
                <c:pt idx="634">
                  <c:v>-7.5000000000000002E-4</c:v>
                </c:pt>
              </c:numCache>
            </c:numRef>
          </c:xVal>
          <c:yVal>
            <c:numRef>
              <c:f>'NiTi AM'!$BZ$3:$BZ$1446</c:f>
              <c:numCache>
                <c:formatCode>General</c:formatCode>
                <c:ptCount val="1444"/>
                <c:pt idx="0">
                  <c:v>0</c:v>
                </c:pt>
                <c:pt idx="1">
                  <c:v>-0.25296999999999997</c:v>
                </c:pt>
                <c:pt idx="2">
                  <c:v>-2.0863100000000001</c:v>
                </c:pt>
                <c:pt idx="3">
                  <c:v>-5.5512199999999998</c:v>
                </c:pt>
                <c:pt idx="4">
                  <c:v>-9.0156799999999997</c:v>
                </c:pt>
                <c:pt idx="5">
                  <c:v>-12.479699999999999</c:v>
                </c:pt>
                <c:pt idx="6">
                  <c:v>-15.943300000000001</c:v>
                </c:pt>
                <c:pt idx="7">
                  <c:v>-19.406400000000001</c:v>
                </c:pt>
                <c:pt idx="8">
                  <c:v>-22.869</c:v>
                </c:pt>
                <c:pt idx="9">
                  <c:v>-26.331199999999999</c:v>
                </c:pt>
                <c:pt idx="10">
                  <c:v>-29.792999999999999</c:v>
                </c:pt>
                <c:pt idx="11">
                  <c:v>-33.254300000000001</c:v>
                </c:pt>
                <c:pt idx="12">
                  <c:v>-36.715200000000003</c:v>
                </c:pt>
                <c:pt idx="13">
                  <c:v>-40.175600000000003</c:v>
                </c:pt>
                <c:pt idx="14">
                  <c:v>-43.635599999999997</c:v>
                </c:pt>
                <c:pt idx="15">
                  <c:v>-47.095100000000002</c:v>
                </c:pt>
                <c:pt idx="16">
                  <c:v>-50.554200000000002</c:v>
                </c:pt>
                <c:pt idx="17">
                  <c:v>-54.012799999999999</c:v>
                </c:pt>
                <c:pt idx="18">
                  <c:v>-57.4709</c:v>
                </c:pt>
                <c:pt idx="19">
                  <c:v>-60.928699999999999</c:v>
                </c:pt>
                <c:pt idx="20">
                  <c:v>-64.385900000000007</c:v>
                </c:pt>
                <c:pt idx="21">
                  <c:v>-67.842699999999994</c:v>
                </c:pt>
                <c:pt idx="22">
                  <c:v>-71.299099999999996</c:v>
                </c:pt>
                <c:pt idx="23">
                  <c:v>-74.754999999999995</c:v>
                </c:pt>
                <c:pt idx="24">
                  <c:v>-78.210499999999996</c:v>
                </c:pt>
                <c:pt idx="25">
                  <c:v>-81.665499999999994</c:v>
                </c:pt>
                <c:pt idx="26">
                  <c:v>-85.120099999999994</c:v>
                </c:pt>
                <c:pt idx="27">
                  <c:v>-88.574200000000005</c:v>
                </c:pt>
                <c:pt idx="28">
                  <c:v>-92.027900000000002</c:v>
                </c:pt>
                <c:pt idx="29">
                  <c:v>-95.481099999999998</c:v>
                </c:pt>
                <c:pt idx="30">
                  <c:v>-98.933899999999994</c:v>
                </c:pt>
                <c:pt idx="31">
                  <c:v>-102.386</c:v>
                </c:pt>
                <c:pt idx="32">
                  <c:v>-105.83799999999999</c:v>
                </c:pt>
                <c:pt idx="33">
                  <c:v>-109.289</c:v>
                </c:pt>
                <c:pt idx="34">
                  <c:v>-112.74</c:v>
                </c:pt>
                <c:pt idx="35">
                  <c:v>-116.191</c:v>
                </c:pt>
                <c:pt idx="36">
                  <c:v>-119.64100000000001</c:v>
                </c:pt>
                <c:pt idx="37">
                  <c:v>-123.09099999999999</c:v>
                </c:pt>
                <c:pt idx="38">
                  <c:v>-126.54</c:v>
                </c:pt>
                <c:pt idx="39">
                  <c:v>-129.989</c:v>
                </c:pt>
                <c:pt idx="40">
                  <c:v>-133.43700000000001</c:v>
                </c:pt>
                <c:pt idx="41">
                  <c:v>-136.88499999999999</c:v>
                </c:pt>
                <c:pt idx="42">
                  <c:v>-140.33199999999999</c:v>
                </c:pt>
                <c:pt idx="43">
                  <c:v>-143.779</c:v>
                </c:pt>
                <c:pt idx="44">
                  <c:v>-147.22499999999999</c:v>
                </c:pt>
                <c:pt idx="45">
                  <c:v>-150.672</c:v>
                </c:pt>
                <c:pt idx="46">
                  <c:v>-154.11699999999999</c:v>
                </c:pt>
                <c:pt idx="47">
                  <c:v>-157.56200000000001</c:v>
                </c:pt>
                <c:pt idx="48">
                  <c:v>-161.00700000000001</c:v>
                </c:pt>
                <c:pt idx="49">
                  <c:v>-164.45099999999999</c:v>
                </c:pt>
                <c:pt idx="50">
                  <c:v>-167.89500000000001</c:v>
                </c:pt>
                <c:pt idx="51">
                  <c:v>-171.33799999999999</c:v>
                </c:pt>
                <c:pt idx="52">
                  <c:v>-174.78100000000001</c:v>
                </c:pt>
                <c:pt idx="53">
                  <c:v>-178.22399999999999</c:v>
                </c:pt>
                <c:pt idx="54">
                  <c:v>-181.66499999999999</c:v>
                </c:pt>
                <c:pt idx="55">
                  <c:v>-185.107</c:v>
                </c:pt>
                <c:pt idx="56">
                  <c:v>-188.548</c:v>
                </c:pt>
                <c:pt idx="57">
                  <c:v>-191.989</c:v>
                </c:pt>
                <c:pt idx="58">
                  <c:v>-195.429</c:v>
                </c:pt>
                <c:pt idx="59">
                  <c:v>-198.869</c:v>
                </c:pt>
                <c:pt idx="60">
                  <c:v>-202.30799999999999</c:v>
                </c:pt>
                <c:pt idx="61">
                  <c:v>-205.74700000000001</c:v>
                </c:pt>
                <c:pt idx="62">
                  <c:v>-209.185</c:v>
                </c:pt>
                <c:pt idx="63">
                  <c:v>-212.62299999999999</c:v>
                </c:pt>
                <c:pt idx="64">
                  <c:v>-216.06</c:v>
                </c:pt>
                <c:pt idx="65">
                  <c:v>-219.52099999999999</c:v>
                </c:pt>
                <c:pt idx="66">
                  <c:v>-223.02600000000001</c:v>
                </c:pt>
                <c:pt idx="67">
                  <c:v>-226.63200000000001</c:v>
                </c:pt>
                <c:pt idx="68">
                  <c:v>-230.501</c:v>
                </c:pt>
                <c:pt idx="69">
                  <c:v>-234.68899999999999</c:v>
                </c:pt>
                <c:pt idx="70">
                  <c:v>-238.91</c:v>
                </c:pt>
                <c:pt idx="71">
                  <c:v>-243.137</c:v>
                </c:pt>
                <c:pt idx="72">
                  <c:v>-247.63300000000001</c:v>
                </c:pt>
                <c:pt idx="73">
                  <c:v>-252.203</c:v>
                </c:pt>
                <c:pt idx="74">
                  <c:v>-256.72199999999998</c:v>
                </c:pt>
                <c:pt idx="75">
                  <c:v>-261.22699999999998</c:v>
                </c:pt>
                <c:pt idx="76">
                  <c:v>-265.75299999999999</c:v>
                </c:pt>
                <c:pt idx="77">
                  <c:v>-270.27</c:v>
                </c:pt>
                <c:pt idx="78">
                  <c:v>-274.779</c:v>
                </c:pt>
                <c:pt idx="79">
                  <c:v>-279.17</c:v>
                </c:pt>
                <c:pt idx="80">
                  <c:v>-282.98399999999998</c:v>
                </c:pt>
                <c:pt idx="81">
                  <c:v>-285.35500000000002</c:v>
                </c:pt>
                <c:pt idx="82">
                  <c:v>-286.81400000000002</c:v>
                </c:pt>
                <c:pt idx="83">
                  <c:v>-287.697</c:v>
                </c:pt>
                <c:pt idx="84">
                  <c:v>-288.57299999999998</c:v>
                </c:pt>
                <c:pt idx="85">
                  <c:v>-290.10399999999998</c:v>
                </c:pt>
                <c:pt idx="86">
                  <c:v>-291.685</c:v>
                </c:pt>
                <c:pt idx="87">
                  <c:v>-294.745</c:v>
                </c:pt>
                <c:pt idx="88">
                  <c:v>-298.36399999999998</c:v>
                </c:pt>
                <c:pt idx="89">
                  <c:v>-301.36</c:v>
                </c:pt>
                <c:pt idx="90">
                  <c:v>-304.57900000000001</c:v>
                </c:pt>
                <c:pt idx="91">
                  <c:v>-307.61</c:v>
                </c:pt>
                <c:pt idx="92">
                  <c:v>-310.15800000000002</c:v>
                </c:pt>
                <c:pt idx="93">
                  <c:v>-312.90699999999998</c:v>
                </c:pt>
                <c:pt idx="94">
                  <c:v>-315.464</c:v>
                </c:pt>
                <c:pt idx="95">
                  <c:v>-318.036</c:v>
                </c:pt>
                <c:pt idx="96">
                  <c:v>-320.54199999999997</c:v>
                </c:pt>
                <c:pt idx="97">
                  <c:v>-323.15600000000001</c:v>
                </c:pt>
                <c:pt idx="98">
                  <c:v>-325.90199999999999</c:v>
                </c:pt>
                <c:pt idx="99">
                  <c:v>-328.51299999999998</c:v>
                </c:pt>
                <c:pt idx="100">
                  <c:v>-331.154</c:v>
                </c:pt>
                <c:pt idx="101">
                  <c:v>-333.803</c:v>
                </c:pt>
                <c:pt idx="102">
                  <c:v>-336.65600000000001</c:v>
                </c:pt>
                <c:pt idx="103">
                  <c:v>-339.21300000000002</c:v>
                </c:pt>
                <c:pt idx="104">
                  <c:v>-341.93200000000002</c:v>
                </c:pt>
                <c:pt idx="105">
                  <c:v>-344.45299999999997</c:v>
                </c:pt>
                <c:pt idx="106">
                  <c:v>-347.06400000000002</c:v>
                </c:pt>
                <c:pt idx="107">
                  <c:v>-349.57600000000002</c:v>
                </c:pt>
                <c:pt idx="108">
                  <c:v>-352.22800000000001</c:v>
                </c:pt>
                <c:pt idx="109">
                  <c:v>-354.76600000000002</c:v>
                </c:pt>
                <c:pt idx="110">
                  <c:v>-357.65600000000001</c:v>
                </c:pt>
                <c:pt idx="111">
                  <c:v>-360.36900000000003</c:v>
                </c:pt>
                <c:pt idx="112">
                  <c:v>-362.971</c:v>
                </c:pt>
                <c:pt idx="113">
                  <c:v>-365.435</c:v>
                </c:pt>
                <c:pt idx="114">
                  <c:v>-367.86</c:v>
                </c:pt>
                <c:pt idx="115">
                  <c:v>-370.54199999999997</c:v>
                </c:pt>
                <c:pt idx="116">
                  <c:v>-373.09699999999998</c:v>
                </c:pt>
                <c:pt idx="117">
                  <c:v>-375.52499999999998</c:v>
                </c:pt>
                <c:pt idx="118">
                  <c:v>-377.84</c:v>
                </c:pt>
                <c:pt idx="119">
                  <c:v>-380.50299999999999</c:v>
                </c:pt>
                <c:pt idx="120">
                  <c:v>-383.202</c:v>
                </c:pt>
                <c:pt idx="121">
                  <c:v>-385.64100000000002</c:v>
                </c:pt>
                <c:pt idx="122">
                  <c:v>-388.2</c:v>
                </c:pt>
                <c:pt idx="123">
                  <c:v>-390.98200000000003</c:v>
                </c:pt>
                <c:pt idx="124">
                  <c:v>-393.73700000000002</c:v>
                </c:pt>
                <c:pt idx="125">
                  <c:v>-396.29300000000001</c:v>
                </c:pt>
                <c:pt idx="126">
                  <c:v>-398.81200000000001</c:v>
                </c:pt>
                <c:pt idx="127">
                  <c:v>-401.10500000000002</c:v>
                </c:pt>
                <c:pt idx="128">
                  <c:v>-403.92</c:v>
                </c:pt>
                <c:pt idx="129">
                  <c:v>-406.31599999999997</c:v>
                </c:pt>
                <c:pt idx="130">
                  <c:v>-408.815</c:v>
                </c:pt>
                <c:pt idx="131">
                  <c:v>-411.63099999999997</c:v>
                </c:pt>
                <c:pt idx="132">
                  <c:v>-413.78399999999999</c:v>
                </c:pt>
                <c:pt idx="133">
                  <c:v>-416.25200000000001</c:v>
                </c:pt>
                <c:pt idx="134">
                  <c:v>-418.99799999999999</c:v>
                </c:pt>
                <c:pt idx="135">
                  <c:v>-421.52699999999999</c:v>
                </c:pt>
                <c:pt idx="136">
                  <c:v>-424.03300000000002</c:v>
                </c:pt>
                <c:pt idx="137">
                  <c:v>-426.577</c:v>
                </c:pt>
                <c:pt idx="138">
                  <c:v>-429.10300000000001</c:v>
                </c:pt>
                <c:pt idx="139">
                  <c:v>-431.63499999999999</c:v>
                </c:pt>
                <c:pt idx="140">
                  <c:v>-434.13600000000002</c:v>
                </c:pt>
                <c:pt idx="141">
                  <c:v>-436.59800000000001</c:v>
                </c:pt>
                <c:pt idx="142">
                  <c:v>-439.25200000000001</c:v>
                </c:pt>
                <c:pt idx="143">
                  <c:v>-441.82400000000001</c:v>
                </c:pt>
                <c:pt idx="144">
                  <c:v>-444.61900000000003</c:v>
                </c:pt>
                <c:pt idx="145">
                  <c:v>-447.05599999999998</c:v>
                </c:pt>
                <c:pt idx="146">
                  <c:v>-449.51400000000001</c:v>
                </c:pt>
                <c:pt idx="147">
                  <c:v>-452.22500000000002</c:v>
                </c:pt>
                <c:pt idx="148">
                  <c:v>-454.65499999999997</c:v>
                </c:pt>
                <c:pt idx="149">
                  <c:v>-457.15100000000001</c:v>
                </c:pt>
                <c:pt idx="150">
                  <c:v>-459.72199999999998</c:v>
                </c:pt>
                <c:pt idx="151">
                  <c:v>-462.22800000000001</c:v>
                </c:pt>
                <c:pt idx="152">
                  <c:v>-464.40100000000001</c:v>
                </c:pt>
                <c:pt idx="153">
                  <c:v>-466.74099999999999</c:v>
                </c:pt>
                <c:pt idx="154">
                  <c:v>-469.279</c:v>
                </c:pt>
                <c:pt idx="155">
                  <c:v>-471.81599999999997</c:v>
                </c:pt>
                <c:pt idx="156">
                  <c:v>-474.255</c:v>
                </c:pt>
                <c:pt idx="157">
                  <c:v>-476.68400000000003</c:v>
                </c:pt>
                <c:pt idx="158">
                  <c:v>-478.92599999999999</c:v>
                </c:pt>
                <c:pt idx="159">
                  <c:v>-480.93099999999998</c:v>
                </c:pt>
                <c:pt idx="160">
                  <c:v>-482.68799999999999</c:v>
                </c:pt>
                <c:pt idx="161">
                  <c:v>-484.51400000000001</c:v>
                </c:pt>
                <c:pt idx="162">
                  <c:v>-486.36599999999999</c:v>
                </c:pt>
                <c:pt idx="163">
                  <c:v>-487.31299999999999</c:v>
                </c:pt>
                <c:pt idx="164">
                  <c:v>-488.99</c:v>
                </c:pt>
                <c:pt idx="165">
                  <c:v>-490.5</c:v>
                </c:pt>
                <c:pt idx="166">
                  <c:v>-491.44400000000002</c:v>
                </c:pt>
                <c:pt idx="167">
                  <c:v>-492.68799999999999</c:v>
                </c:pt>
                <c:pt idx="168">
                  <c:v>-494.041</c:v>
                </c:pt>
                <c:pt idx="169">
                  <c:v>-495.17899999999997</c:v>
                </c:pt>
                <c:pt idx="170">
                  <c:v>-496.13299999999998</c:v>
                </c:pt>
                <c:pt idx="171">
                  <c:v>-497.37700000000001</c:v>
                </c:pt>
                <c:pt idx="172">
                  <c:v>-498.45800000000003</c:v>
                </c:pt>
                <c:pt idx="173">
                  <c:v>-499.68200000000002</c:v>
                </c:pt>
                <c:pt idx="174">
                  <c:v>-500.61599999999999</c:v>
                </c:pt>
                <c:pt idx="175">
                  <c:v>-501.55700000000002</c:v>
                </c:pt>
                <c:pt idx="176">
                  <c:v>-502.58699999999999</c:v>
                </c:pt>
                <c:pt idx="177">
                  <c:v>-503.60500000000002</c:v>
                </c:pt>
                <c:pt idx="178">
                  <c:v>-504.577</c:v>
                </c:pt>
                <c:pt idx="179">
                  <c:v>-505.589</c:v>
                </c:pt>
                <c:pt idx="180">
                  <c:v>-506.53</c:v>
                </c:pt>
                <c:pt idx="181">
                  <c:v>-507.54399999999998</c:v>
                </c:pt>
                <c:pt idx="182">
                  <c:v>-508.541</c:v>
                </c:pt>
                <c:pt idx="183">
                  <c:v>-509.54300000000001</c:v>
                </c:pt>
                <c:pt idx="184">
                  <c:v>-510.41</c:v>
                </c:pt>
                <c:pt idx="185">
                  <c:v>-511.42</c:v>
                </c:pt>
                <c:pt idx="186">
                  <c:v>-512.36599999999999</c:v>
                </c:pt>
                <c:pt idx="187">
                  <c:v>-513.33000000000004</c:v>
                </c:pt>
                <c:pt idx="188">
                  <c:v>-514.39</c:v>
                </c:pt>
                <c:pt idx="189">
                  <c:v>-515.39</c:v>
                </c:pt>
                <c:pt idx="190">
                  <c:v>-516.29499999999996</c:v>
                </c:pt>
                <c:pt idx="191">
                  <c:v>-517.23900000000003</c:v>
                </c:pt>
                <c:pt idx="192">
                  <c:v>-518.10900000000004</c:v>
                </c:pt>
                <c:pt idx="193">
                  <c:v>-519.11500000000001</c:v>
                </c:pt>
                <c:pt idx="194">
                  <c:v>-520.09299999999996</c:v>
                </c:pt>
                <c:pt idx="195">
                  <c:v>-521.09799999999996</c:v>
                </c:pt>
                <c:pt idx="196">
                  <c:v>-522.08299999999997</c:v>
                </c:pt>
                <c:pt idx="197">
                  <c:v>-522.97199999999998</c:v>
                </c:pt>
                <c:pt idx="198">
                  <c:v>-523.99900000000002</c:v>
                </c:pt>
                <c:pt idx="199">
                  <c:v>-524.97900000000004</c:v>
                </c:pt>
                <c:pt idx="200">
                  <c:v>-525.93700000000001</c:v>
                </c:pt>
                <c:pt idx="201">
                  <c:v>-526.92899999999997</c:v>
                </c:pt>
                <c:pt idx="202">
                  <c:v>-527.84299999999996</c:v>
                </c:pt>
                <c:pt idx="203">
                  <c:v>-528.83600000000001</c:v>
                </c:pt>
                <c:pt idx="204">
                  <c:v>-529.73599999999999</c:v>
                </c:pt>
                <c:pt idx="205">
                  <c:v>-530.72299999999996</c:v>
                </c:pt>
                <c:pt idx="206">
                  <c:v>-531.65700000000004</c:v>
                </c:pt>
                <c:pt idx="207">
                  <c:v>-532.52099999999996</c:v>
                </c:pt>
                <c:pt idx="208">
                  <c:v>-533.58000000000004</c:v>
                </c:pt>
                <c:pt idx="209">
                  <c:v>-534.43499999999995</c:v>
                </c:pt>
                <c:pt idx="210">
                  <c:v>-535.40700000000004</c:v>
                </c:pt>
                <c:pt idx="211">
                  <c:v>-536.29399999999998</c:v>
                </c:pt>
                <c:pt idx="212">
                  <c:v>-537.221</c:v>
                </c:pt>
                <c:pt idx="213">
                  <c:v>-538.12400000000002</c:v>
                </c:pt>
                <c:pt idx="214">
                  <c:v>-539.13499999999999</c:v>
                </c:pt>
                <c:pt idx="215">
                  <c:v>-540.03599999999994</c:v>
                </c:pt>
                <c:pt idx="216">
                  <c:v>-540.83699999999999</c:v>
                </c:pt>
                <c:pt idx="217">
                  <c:v>-541.73400000000004</c:v>
                </c:pt>
                <c:pt idx="218">
                  <c:v>-542.49699999999996</c:v>
                </c:pt>
                <c:pt idx="219">
                  <c:v>-543.42100000000005</c:v>
                </c:pt>
                <c:pt idx="220">
                  <c:v>-544.10799999999995</c:v>
                </c:pt>
                <c:pt idx="221">
                  <c:v>-544.97</c:v>
                </c:pt>
                <c:pt idx="222">
                  <c:v>-545.76</c:v>
                </c:pt>
                <c:pt idx="223">
                  <c:v>-546.59199999999998</c:v>
                </c:pt>
                <c:pt idx="224">
                  <c:v>-547.45100000000002</c:v>
                </c:pt>
                <c:pt idx="225">
                  <c:v>-548.173</c:v>
                </c:pt>
                <c:pt idx="226">
                  <c:v>-548.93100000000004</c:v>
                </c:pt>
                <c:pt idx="227">
                  <c:v>-549.61199999999997</c:v>
                </c:pt>
                <c:pt idx="228">
                  <c:v>-550.32899999999995</c:v>
                </c:pt>
                <c:pt idx="229">
                  <c:v>-551.06500000000005</c:v>
                </c:pt>
                <c:pt idx="230">
                  <c:v>-551.76099999999997</c:v>
                </c:pt>
                <c:pt idx="231">
                  <c:v>-552.44399999999996</c:v>
                </c:pt>
                <c:pt idx="232">
                  <c:v>-553.11800000000005</c:v>
                </c:pt>
                <c:pt idx="233">
                  <c:v>-553.79999999999995</c:v>
                </c:pt>
                <c:pt idx="234">
                  <c:v>-554.53200000000004</c:v>
                </c:pt>
                <c:pt idx="235">
                  <c:v>-555.16999999999996</c:v>
                </c:pt>
                <c:pt idx="236">
                  <c:v>-555.77</c:v>
                </c:pt>
                <c:pt idx="237">
                  <c:v>-556.42899999999997</c:v>
                </c:pt>
                <c:pt idx="238">
                  <c:v>-556.96</c:v>
                </c:pt>
                <c:pt idx="239">
                  <c:v>-557.51800000000003</c:v>
                </c:pt>
                <c:pt idx="240">
                  <c:v>-558.01</c:v>
                </c:pt>
                <c:pt idx="241">
                  <c:v>-566.38199999999995</c:v>
                </c:pt>
                <c:pt idx="242">
                  <c:v>-574.75400000000002</c:v>
                </c:pt>
                <c:pt idx="243">
                  <c:v>-583.12599999999998</c:v>
                </c:pt>
                <c:pt idx="244">
                  <c:v>-591.49800000000005</c:v>
                </c:pt>
                <c:pt idx="245">
                  <c:v>-599.87</c:v>
                </c:pt>
                <c:pt idx="246">
                  <c:v>-608.24199999999996</c:v>
                </c:pt>
                <c:pt idx="247">
                  <c:v>-616.61400000000003</c:v>
                </c:pt>
                <c:pt idx="248">
                  <c:v>-624.98599999999999</c:v>
                </c:pt>
                <c:pt idx="249">
                  <c:v>-633.35799999999995</c:v>
                </c:pt>
                <c:pt idx="250">
                  <c:v>-641.73</c:v>
                </c:pt>
                <c:pt idx="251">
                  <c:v>-650.10199999999998</c:v>
                </c:pt>
                <c:pt idx="252">
                  <c:v>-658.47400000000005</c:v>
                </c:pt>
                <c:pt idx="253">
                  <c:v>-666.846</c:v>
                </c:pt>
                <c:pt idx="254">
                  <c:v>-675.21799999999996</c:v>
                </c:pt>
                <c:pt idx="255">
                  <c:v>-683.59</c:v>
                </c:pt>
                <c:pt idx="256">
                  <c:v>-691.96199999999999</c:v>
                </c:pt>
                <c:pt idx="257">
                  <c:v>-700.33399999999995</c:v>
                </c:pt>
                <c:pt idx="258">
                  <c:v>-708.70600000000002</c:v>
                </c:pt>
                <c:pt idx="259">
                  <c:v>-717.07799999999997</c:v>
                </c:pt>
                <c:pt idx="260">
                  <c:v>-725.45</c:v>
                </c:pt>
                <c:pt idx="261">
                  <c:v>-733.822</c:v>
                </c:pt>
                <c:pt idx="262">
                  <c:v>-742.19399999999996</c:v>
                </c:pt>
                <c:pt idx="263">
                  <c:v>-750.56600000000003</c:v>
                </c:pt>
                <c:pt idx="264">
                  <c:v>-758.93799999999999</c:v>
                </c:pt>
                <c:pt idx="265">
                  <c:v>-767.31</c:v>
                </c:pt>
                <c:pt idx="266">
                  <c:v>-775.68200000000002</c:v>
                </c:pt>
                <c:pt idx="267">
                  <c:v>-784.05399999999997</c:v>
                </c:pt>
                <c:pt idx="268">
                  <c:v>-792.42600000000004</c:v>
                </c:pt>
                <c:pt idx="269">
                  <c:v>-800.798</c:v>
                </c:pt>
                <c:pt idx="270">
                  <c:v>-809.17</c:v>
                </c:pt>
                <c:pt idx="271">
                  <c:v>-817.54200000000003</c:v>
                </c:pt>
                <c:pt idx="272">
                  <c:v>-825.91399999999999</c:v>
                </c:pt>
                <c:pt idx="273">
                  <c:v>-834.28599999999994</c:v>
                </c:pt>
                <c:pt idx="274">
                  <c:v>-842.65800000000002</c:v>
                </c:pt>
                <c:pt idx="275">
                  <c:v>-851.03</c:v>
                </c:pt>
                <c:pt idx="276">
                  <c:v>-859.40200000000004</c:v>
                </c:pt>
                <c:pt idx="277">
                  <c:v>-867.774</c:v>
                </c:pt>
                <c:pt idx="278">
                  <c:v>-876.14599999999996</c:v>
                </c:pt>
                <c:pt idx="279">
                  <c:v>-884.51800000000003</c:v>
                </c:pt>
                <c:pt idx="280">
                  <c:v>-892.89</c:v>
                </c:pt>
                <c:pt idx="281">
                  <c:v>-901.26199999999994</c:v>
                </c:pt>
                <c:pt idx="282">
                  <c:v>-909.63400000000001</c:v>
                </c:pt>
                <c:pt idx="283">
                  <c:v>-918.00599999999997</c:v>
                </c:pt>
                <c:pt idx="284">
                  <c:v>-926.37800000000004</c:v>
                </c:pt>
                <c:pt idx="285">
                  <c:v>-934.75</c:v>
                </c:pt>
                <c:pt idx="286">
                  <c:v>-943.12199999999996</c:v>
                </c:pt>
                <c:pt idx="287">
                  <c:v>-951.49400000000003</c:v>
                </c:pt>
                <c:pt idx="288">
                  <c:v>-959.86599999999999</c:v>
                </c:pt>
                <c:pt idx="289">
                  <c:v>-968.23800000000006</c:v>
                </c:pt>
                <c:pt idx="290">
                  <c:v>-976.61</c:v>
                </c:pt>
                <c:pt idx="291">
                  <c:v>-984.98199999999997</c:v>
                </c:pt>
                <c:pt idx="292">
                  <c:v>-993.35400000000004</c:v>
                </c:pt>
                <c:pt idx="293">
                  <c:v>-1001.726</c:v>
                </c:pt>
                <c:pt idx="294">
                  <c:v>-1010.098</c:v>
                </c:pt>
                <c:pt idx="295">
                  <c:v>-1018.47</c:v>
                </c:pt>
                <c:pt idx="296">
                  <c:v>-1026.8420000000001</c:v>
                </c:pt>
                <c:pt idx="297">
                  <c:v>-1035.2139999999999</c:v>
                </c:pt>
                <c:pt idx="298">
                  <c:v>-1043.586</c:v>
                </c:pt>
                <c:pt idx="299">
                  <c:v>-1051.9580000000001</c:v>
                </c:pt>
                <c:pt idx="300">
                  <c:v>-1060.33</c:v>
                </c:pt>
                <c:pt idx="301">
                  <c:v>-1068.702</c:v>
                </c:pt>
                <c:pt idx="302">
                  <c:v>-1077.0740000000001</c:v>
                </c:pt>
                <c:pt idx="303">
                  <c:v>-1085.4459999999999</c:v>
                </c:pt>
                <c:pt idx="304">
                  <c:v>-1093.818</c:v>
                </c:pt>
                <c:pt idx="305">
                  <c:v>-1102.19</c:v>
                </c:pt>
                <c:pt idx="306">
                  <c:v>-1110.5619999999999</c:v>
                </c:pt>
                <c:pt idx="307">
                  <c:v>-1118.934</c:v>
                </c:pt>
                <c:pt idx="308">
                  <c:v>-1127.306</c:v>
                </c:pt>
                <c:pt idx="309">
                  <c:v>-1135.6780000000001</c:v>
                </c:pt>
                <c:pt idx="310">
                  <c:v>-1144.05</c:v>
                </c:pt>
                <c:pt idx="311">
                  <c:v>-1152.422</c:v>
                </c:pt>
                <c:pt idx="312">
                  <c:v>-1160.7940000000001</c:v>
                </c:pt>
                <c:pt idx="313">
                  <c:v>-1169.1659999999999</c:v>
                </c:pt>
                <c:pt idx="314">
                  <c:v>-1177.538</c:v>
                </c:pt>
                <c:pt idx="315">
                  <c:v>-1185.9100000000001</c:v>
                </c:pt>
                <c:pt idx="316">
                  <c:v>-1194.2819999999999</c:v>
                </c:pt>
                <c:pt idx="317">
                  <c:v>-1186.182</c:v>
                </c:pt>
                <c:pt idx="318">
                  <c:v>-1178.0820000000001</c:v>
                </c:pt>
                <c:pt idx="319">
                  <c:v>-1169.9820000000002</c:v>
                </c:pt>
                <c:pt idx="320">
                  <c:v>-1161.8820000000003</c:v>
                </c:pt>
                <c:pt idx="321">
                  <c:v>-1153.7820000000004</c:v>
                </c:pt>
                <c:pt idx="322">
                  <c:v>-1145.6820000000005</c:v>
                </c:pt>
                <c:pt idx="323">
                  <c:v>-1137.5820000000006</c:v>
                </c:pt>
                <c:pt idx="324">
                  <c:v>-1129.4820000000007</c:v>
                </c:pt>
                <c:pt idx="325">
                  <c:v>-1121.3820000000007</c:v>
                </c:pt>
                <c:pt idx="326">
                  <c:v>-1113.2820000000008</c:v>
                </c:pt>
                <c:pt idx="327">
                  <c:v>-1105.1820000000009</c:v>
                </c:pt>
                <c:pt idx="328">
                  <c:v>-1097.082000000001</c:v>
                </c:pt>
                <c:pt idx="329">
                  <c:v>-1088.9820000000011</c:v>
                </c:pt>
                <c:pt idx="330">
                  <c:v>-1080.8820000000012</c:v>
                </c:pt>
                <c:pt idx="331">
                  <c:v>-1072.7820000000013</c:v>
                </c:pt>
                <c:pt idx="332">
                  <c:v>-1064.6820000000014</c:v>
                </c:pt>
                <c:pt idx="333">
                  <c:v>-1056.5820000000015</c:v>
                </c:pt>
                <c:pt idx="334">
                  <c:v>-1048.4820000000016</c:v>
                </c:pt>
                <c:pt idx="335">
                  <c:v>-1040.3820000000017</c:v>
                </c:pt>
                <c:pt idx="336">
                  <c:v>-1032.2820000000017</c:v>
                </c:pt>
                <c:pt idx="337">
                  <c:v>-1024.1820000000018</c:v>
                </c:pt>
                <c:pt idx="338">
                  <c:v>-1016.0820000000018</c:v>
                </c:pt>
                <c:pt idx="339">
                  <c:v>-1007.9820000000018</c:v>
                </c:pt>
                <c:pt idx="340">
                  <c:v>-999.88200000000177</c:v>
                </c:pt>
                <c:pt idx="341">
                  <c:v>-991.78200000000174</c:v>
                </c:pt>
                <c:pt idx="342">
                  <c:v>-983.68200000000172</c:v>
                </c:pt>
                <c:pt idx="343">
                  <c:v>-975.5820000000017</c:v>
                </c:pt>
                <c:pt idx="344">
                  <c:v>-967.48200000000168</c:v>
                </c:pt>
                <c:pt idx="345">
                  <c:v>-959.38200000000165</c:v>
                </c:pt>
                <c:pt idx="346">
                  <c:v>-951.28200000000163</c:v>
                </c:pt>
                <c:pt idx="347">
                  <c:v>-943.18200000000161</c:v>
                </c:pt>
                <c:pt idx="348">
                  <c:v>-935.08200000000159</c:v>
                </c:pt>
                <c:pt idx="349">
                  <c:v>-926.98200000000156</c:v>
                </c:pt>
                <c:pt idx="350">
                  <c:v>-918.88200000000154</c:v>
                </c:pt>
                <c:pt idx="351">
                  <c:v>-910.78200000000152</c:v>
                </c:pt>
                <c:pt idx="352">
                  <c:v>-902.68200000000149</c:v>
                </c:pt>
                <c:pt idx="353">
                  <c:v>-894.58200000000147</c:v>
                </c:pt>
                <c:pt idx="354">
                  <c:v>-886.48200000000145</c:v>
                </c:pt>
                <c:pt idx="355">
                  <c:v>-878.38200000000143</c:v>
                </c:pt>
                <c:pt idx="356">
                  <c:v>-870.2820000000014</c:v>
                </c:pt>
                <c:pt idx="357">
                  <c:v>-862.18200000000138</c:v>
                </c:pt>
                <c:pt idx="358">
                  <c:v>-854.08200000000136</c:v>
                </c:pt>
                <c:pt idx="359">
                  <c:v>-845.98200000000134</c:v>
                </c:pt>
                <c:pt idx="360">
                  <c:v>-837.88200000000131</c:v>
                </c:pt>
                <c:pt idx="361">
                  <c:v>-829.78200000000129</c:v>
                </c:pt>
                <c:pt idx="362">
                  <c:v>-821.68200000000127</c:v>
                </c:pt>
                <c:pt idx="363">
                  <c:v>-813.58200000000124</c:v>
                </c:pt>
                <c:pt idx="364">
                  <c:v>-805.48200000000122</c:v>
                </c:pt>
                <c:pt idx="365">
                  <c:v>-797.3820000000012</c:v>
                </c:pt>
                <c:pt idx="366">
                  <c:v>-789.28200000000118</c:v>
                </c:pt>
                <c:pt idx="367">
                  <c:v>-781.18200000000115</c:v>
                </c:pt>
                <c:pt idx="368">
                  <c:v>-773.08200000000113</c:v>
                </c:pt>
                <c:pt idx="369">
                  <c:v>-764.98200000000111</c:v>
                </c:pt>
                <c:pt idx="370">
                  <c:v>-756.88200000000109</c:v>
                </c:pt>
                <c:pt idx="371">
                  <c:v>-748.78200000000106</c:v>
                </c:pt>
                <c:pt idx="372">
                  <c:v>-740.68200000000104</c:v>
                </c:pt>
                <c:pt idx="373">
                  <c:v>-732.58200000000102</c:v>
                </c:pt>
                <c:pt idx="374">
                  <c:v>-724.48200000000099</c:v>
                </c:pt>
                <c:pt idx="375">
                  <c:v>-716.38200000000097</c:v>
                </c:pt>
                <c:pt idx="376">
                  <c:v>-708.28200000000095</c:v>
                </c:pt>
                <c:pt idx="377">
                  <c:v>-700.18200000000093</c:v>
                </c:pt>
                <c:pt idx="378">
                  <c:v>-692.0820000000009</c:v>
                </c:pt>
                <c:pt idx="379">
                  <c:v>-683.98200000000088</c:v>
                </c:pt>
                <c:pt idx="380">
                  <c:v>-675.88200000000086</c:v>
                </c:pt>
                <c:pt idx="381">
                  <c:v>-667.78200000000083</c:v>
                </c:pt>
                <c:pt idx="382">
                  <c:v>-659.68200000000081</c:v>
                </c:pt>
                <c:pt idx="383">
                  <c:v>-651.58200000000079</c:v>
                </c:pt>
                <c:pt idx="384">
                  <c:v>-643.48200000000077</c:v>
                </c:pt>
                <c:pt idx="385">
                  <c:v>-635.38200000000074</c:v>
                </c:pt>
                <c:pt idx="386">
                  <c:v>-627.28200000000072</c:v>
                </c:pt>
                <c:pt idx="387">
                  <c:v>-619.1820000000007</c:v>
                </c:pt>
                <c:pt idx="388">
                  <c:v>-611.08200000000068</c:v>
                </c:pt>
                <c:pt idx="389">
                  <c:v>-602.98200000000065</c:v>
                </c:pt>
                <c:pt idx="390">
                  <c:v>-594.88200000000063</c:v>
                </c:pt>
                <c:pt idx="391">
                  <c:v>-586.78200000000061</c:v>
                </c:pt>
                <c:pt idx="392">
                  <c:v>-578.68200000000058</c:v>
                </c:pt>
                <c:pt idx="393">
                  <c:v>-558.48400000000004</c:v>
                </c:pt>
                <c:pt idx="394">
                  <c:v>-556.58799999999997</c:v>
                </c:pt>
                <c:pt idx="395">
                  <c:v>-553.61900000000003</c:v>
                </c:pt>
                <c:pt idx="396">
                  <c:v>-550.93799999999999</c:v>
                </c:pt>
                <c:pt idx="397">
                  <c:v>-548.26900000000001</c:v>
                </c:pt>
                <c:pt idx="398">
                  <c:v>-545.6</c:v>
                </c:pt>
                <c:pt idx="399">
                  <c:v>-542.93100000000004</c:v>
                </c:pt>
                <c:pt idx="400">
                  <c:v>-540.26099999999997</c:v>
                </c:pt>
                <c:pt idx="401">
                  <c:v>-537.59100000000001</c:v>
                </c:pt>
                <c:pt idx="402">
                  <c:v>-534.92100000000005</c:v>
                </c:pt>
                <c:pt idx="403">
                  <c:v>-532.24900000000002</c:v>
                </c:pt>
                <c:pt idx="404">
                  <c:v>-529.577</c:v>
                </c:pt>
                <c:pt idx="405">
                  <c:v>-526.90499999999997</c:v>
                </c:pt>
                <c:pt idx="406">
                  <c:v>-524.23199999999997</c:v>
                </c:pt>
                <c:pt idx="407">
                  <c:v>-521.55799999999999</c:v>
                </c:pt>
                <c:pt idx="408">
                  <c:v>-518.88900000000001</c:v>
                </c:pt>
                <c:pt idx="409">
                  <c:v>-516.25300000000004</c:v>
                </c:pt>
                <c:pt idx="410">
                  <c:v>-513.66</c:v>
                </c:pt>
                <c:pt idx="411">
                  <c:v>-511.09699999999998</c:v>
                </c:pt>
                <c:pt idx="412">
                  <c:v>-508.55099999999999</c:v>
                </c:pt>
                <c:pt idx="413">
                  <c:v>-506.03300000000002</c:v>
                </c:pt>
                <c:pt idx="414">
                  <c:v>-503.52699999999999</c:v>
                </c:pt>
                <c:pt idx="415">
                  <c:v>-501.02</c:v>
                </c:pt>
                <c:pt idx="416">
                  <c:v>-498.45600000000002</c:v>
                </c:pt>
                <c:pt idx="417">
                  <c:v>-495.84500000000003</c:v>
                </c:pt>
                <c:pt idx="418">
                  <c:v>-493.23200000000003</c:v>
                </c:pt>
                <c:pt idx="419">
                  <c:v>-490.59399999999999</c:v>
                </c:pt>
                <c:pt idx="420">
                  <c:v>-487.95100000000002</c:v>
                </c:pt>
                <c:pt idx="421">
                  <c:v>-485.322</c:v>
                </c:pt>
                <c:pt idx="422">
                  <c:v>-482.697</c:v>
                </c:pt>
                <c:pt idx="423">
                  <c:v>-480.077</c:v>
                </c:pt>
                <c:pt idx="424">
                  <c:v>-477.45600000000002</c:v>
                </c:pt>
                <c:pt idx="425">
                  <c:v>-474.83300000000003</c:v>
                </c:pt>
                <c:pt idx="426">
                  <c:v>-472.21600000000001</c:v>
                </c:pt>
                <c:pt idx="427">
                  <c:v>-469.62400000000002</c:v>
                </c:pt>
                <c:pt idx="428">
                  <c:v>-466.97899999999998</c:v>
                </c:pt>
                <c:pt idx="429">
                  <c:v>-464.31799999999998</c:v>
                </c:pt>
                <c:pt idx="430">
                  <c:v>-461.685</c:v>
                </c:pt>
                <c:pt idx="431">
                  <c:v>-459.09199999999998</c:v>
                </c:pt>
                <c:pt idx="432">
                  <c:v>-456.51600000000002</c:v>
                </c:pt>
                <c:pt idx="433">
                  <c:v>-453.94499999999999</c:v>
                </c:pt>
                <c:pt idx="434">
                  <c:v>-451.43700000000001</c:v>
                </c:pt>
                <c:pt idx="435">
                  <c:v>-448.92899999999997</c:v>
                </c:pt>
                <c:pt idx="436">
                  <c:v>-446.43799999999999</c:v>
                </c:pt>
                <c:pt idx="437">
                  <c:v>-443.99900000000002</c:v>
                </c:pt>
                <c:pt idx="438">
                  <c:v>-441.642</c:v>
                </c:pt>
                <c:pt idx="439">
                  <c:v>-439.18200000000002</c:v>
                </c:pt>
                <c:pt idx="440">
                  <c:v>-436.70699999999999</c:v>
                </c:pt>
                <c:pt idx="441">
                  <c:v>-434.11700000000002</c:v>
                </c:pt>
                <c:pt idx="442">
                  <c:v>-431.452</c:v>
                </c:pt>
                <c:pt idx="443">
                  <c:v>-428.79700000000003</c:v>
                </c:pt>
                <c:pt idx="444">
                  <c:v>-426.14</c:v>
                </c:pt>
                <c:pt idx="445">
                  <c:v>-423.48099999999999</c:v>
                </c:pt>
                <c:pt idx="446">
                  <c:v>-420.83300000000003</c:v>
                </c:pt>
                <c:pt idx="447">
                  <c:v>-418.255</c:v>
                </c:pt>
                <c:pt idx="448">
                  <c:v>-415.68799999999999</c:v>
                </c:pt>
                <c:pt idx="449">
                  <c:v>-413.15300000000002</c:v>
                </c:pt>
                <c:pt idx="450">
                  <c:v>-410.58800000000002</c:v>
                </c:pt>
                <c:pt idx="451">
                  <c:v>-407.988</c:v>
                </c:pt>
                <c:pt idx="452">
                  <c:v>-405.411</c:v>
                </c:pt>
                <c:pt idx="453">
                  <c:v>-402.87299999999999</c:v>
                </c:pt>
                <c:pt idx="454">
                  <c:v>-400.392</c:v>
                </c:pt>
                <c:pt idx="455">
                  <c:v>-397.96800000000002</c:v>
                </c:pt>
                <c:pt idx="456">
                  <c:v>-395.63200000000001</c:v>
                </c:pt>
                <c:pt idx="457">
                  <c:v>-393.38900000000001</c:v>
                </c:pt>
                <c:pt idx="458">
                  <c:v>-391.17200000000003</c:v>
                </c:pt>
                <c:pt idx="459">
                  <c:v>-389.16399999999999</c:v>
                </c:pt>
                <c:pt idx="460">
                  <c:v>-386.70400000000001</c:v>
                </c:pt>
                <c:pt idx="461">
                  <c:v>-384.24200000000002</c:v>
                </c:pt>
                <c:pt idx="462">
                  <c:v>-381.85500000000002</c:v>
                </c:pt>
                <c:pt idx="463">
                  <c:v>-379.52</c:v>
                </c:pt>
                <c:pt idx="464">
                  <c:v>-377.34100000000001</c:v>
                </c:pt>
                <c:pt idx="465">
                  <c:v>-375.02</c:v>
                </c:pt>
                <c:pt idx="466">
                  <c:v>-372.738</c:v>
                </c:pt>
                <c:pt idx="467">
                  <c:v>-370.28</c:v>
                </c:pt>
                <c:pt idx="468">
                  <c:v>-367.89699999999999</c:v>
                </c:pt>
                <c:pt idx="469">
                  <c:v>-365.60899999999998</c:v>
                </c:pt>
                <c:pt idx="470">
                  <c:v>-363.12299999999999</c:v>
                </c:pt>
                <c:pt idx="471">
                  <c:v>-360.36700000000002</c:v>
                </c:pt>
                <c:pt idx="472">
                  <c:v>-357.62099999999998</c:v>
                </c:pt>
                <c:pt idx="473">
                  <c:v>-354.988</c:v>
                </c:pt>
                <c:pt idx="474">
                  <c:v>-352.35700000000003</c:v>
                </c:pt>
                <c:pt idx="475">
                  <c:v>-349.73099999999999</c:v>
                </c:pt>
                <c:pt idx="476">
                  <c:v>-347.15600000000001</c:v>
                </c:pt>
                <c:pt idx="477">
                  <c:v>-344.5</c:v>
                </c:pt>
                <c:pt idx="478">
                  <c:v>-341.72199999999998</c:v>
                </c:pt>
                <c:pt idx="479">
                  <c:v>-338.88900000000001</c:v>
                </c:pt>
                <c:pt idx="480">
                  <c:v>-336.09500000000003</c:v>
                </c:pt>
                <c:pt idx="481">
                  <c:v>-333.26400000000001</c:v>
                </c:pt>
                <c:pt idx="482">
                  <c:v>-330.44200000000001</c:v>
                </c:pt>
                <c:pt idx="483">
                  <c:v>-327.62400000000002</c:v>
                </c:pt>
                <c:pt idx="484">
                  <c:v>-324.827</c:v>
                </c:pt>
                <c:pt idx="485">
                  <c:v>-322.00700000000001</c:v>
                </c:pt>
                <c:pt idx="486">
                  <c:v>-319.06</c:v>
                </c:pt>
                <c:pt idx="487">
                  <c:v>-316.13600000000002</c:v>
                </c:pt>
                <c:pt idx="488">
                  <c:v>-313.16800000000001</c:v>
                </c:pt>
                <c:pt idx="489">
                  <c:v>-310.08600000000001</c:v>
                </c:pt>
                <c:pt idx="490">
                  <c:v>-306.96699999999998</c:v>
                </c:pt>
                <c:pt idx="491">
                  <c:v>-303.822</c:v>
                </c:pt>
                <c:pt idx="492">
                  <c:v>-300.74900000000002</c:v>
                </c:pt>
                <c:pt idx="493">
                  <c:v>-297.70600000000002</c:v>
                </c:pt>
                <c:pt idx="494">
                  <c:v>-294.678</c:v>
                </c:pt>
                <c:pt idx="495">
                  <c:v>-291.95</c:v>
                </c:pt>
                <c:pt idx="496">
                  <c:v>-289.495</c:v>
                </c:pt>
                <c:pt idx="497">
                  <c:v>-287.12400000000002</c:v>
                </c:pt>
                <c:pt idx="498">
                  <c:v>-284.84300000000002</c:v>
                </c:pt>
                <c:pt idx="499">
                  <c:v>-282.95100000000002</c:v>
                </c:pt>
                <c:pt idx="500">
                  <c:v>-281.89</c:v>
                </c:pt>
                <c:pt idx="501">
                  <c:v>-280.74900000000002</c:v>
                </c:pt>
                <c:pt idx="502">
                  <c:v>-279.80099999999999</c:v>
                </c:pt>
                <c:pt idx="503">
                  <c:v>-278.322</c:v>
                </c:pt>
                <c:pt idx="504">
                  <c:v>-276.55799999999999</c:v>
                </c:pt>
                <c:pt idx="505">
                  <c:v>-275.33600000000001</c:v>
                </c:pt>
                <c:pt idx="506">
                  <c:v>-274.21699999999998</c:v>
                </c:pt>
                <c:pt idx="507">
                  <c:v>-272.786</c:v>
                </c:pt>
                <c:pt idx="508">
                  <c:v>-271.42500000000001</c:v>
                </c:pt>
                <c:pt idx="509">
                  <c:v>-270.14999999999998</c:v>
                </c:pt>
                <c:pt idx="510">
                  <c:v>-268.79199999999997</c:v>
                </c:pt>
                <c:pt idx="511">
                  <c:v>-267.12200000000001</c:v>
                </c:pt>
                <c:pt idx="512">
                  <c:v>-265.53300000000002</c:v>
                </c:pt>
                <c:pt idx="513">
                  <c:v>-263.64800000000002</c:v>
                </c:pt>
                <c:pt idx="514">
                  <c:v>-261.83199999999999</c:v>
                </c:pt>
                <c:pt idx="515">
                  <c:v>-260.78399999999999</c:v>
                </c:pt>
                <c:pt idx="516">
                  <c:v>-259.63900000000001</c:v>
                </c:pt>
                <c:pt idx="517">
                  <c:v>-258.40800000000002</c:v>
                </c:pt>
                <c:pt idx="518">
                  <c:v>-257.27100000000002</c:v>
                </c:pt>
                <c:pt idx="519">
                  <c:v>-256.13400000000001</c:v>
                </c:pt>
                <c:pt idx="520">
                  <c:v>-255.02500000000001</c:v>
                </c:pt>
                <c:pt idx="521">
                  <c:v>-253.73500000000001</c:v>
                </c:pt>
                <c:pt idx="522">
                  <c:v>-252.13399999999999</c:v>
                </c:pt>
                <c:pt idx="523">
                  <c:v>-250.21899999999999</c:v>
                </c:pt>
                <c:pt idx="524">
                  <c:v>-248.90199999999999</c:v>
                </c:pt>
                <c:pt idx="525">
                  <c:v>-247.54599999999999</c:v>
                </c:pt>
                <c:pt idx="526">
                  <c:v>-246.07400000000001</c:v>
                </c:pt>
                <c:pt idx="527">
                  <c:v>-244.65600000000001</c:v>
                </c:pt>
                <c:pt idx="528">
                  <c:v>-243.49100000000001</c:v>
                </c:pt>
                <c:pt idx="529">
                  <c:v>-242.37700000000001</c:v>
                </c:pt>
                <c:pt idx="530">
                  <c:v>-241.429</c:v>
                </c:pt>
                <c:pt idx="531">
                  <c:v>-240.39099999999999</c:v>
                </c:pt>
                <c:pt idx="532">
                  <c:v>-239.24299999999999</c:v>
                </c:pt>
                <c:pt idx="533">
                  <c:v>-238.08500000000001</c:v>
                </c:pt>
                <c:pt idx="534">
                  <c:v>-236.92500000000001</c:v>
                </c:pt>
                <c:pt idx="535">
                  <c:v>-235.85400000000001</c:v>
                </c:pt>
                <c:pt idx="536">
                  <c:v>-234.72800000000001</c:v>
                </c:pt>
                <c:pt idx="537">
                  <c:v>-233.613</c:v>
                </c:pt>
                <c:pt idx="538">
                  <c:v>-232.43299999999999</c:v>
                </c:pt>
                <c:pt idx="539">
                  <c:v>-231.245</c:v>
                </c:pt>
                <c:pt idx="540">
                  <c:v>-230.16499999999999</c:v>
                </c:pt>
                <c:pt idx="541">
                  <c:v>-228.95500000000001</c:v>
                </c:pt>
                <c:pt idx="542">
                  <c:v>-227.75299999999999</c:v>
                </c:pt>
                <c:pt idx="543">
                  <c:v>-226.59800000000001</c:v>
                </c:pt>
                <c:pt idx="544">
                  <c:v>-225.464</c:v>
                </c:pt>
                <c:pt idx="545">
                  <c:v>-224.27</c:v>
                </c:pt>
                <c:pt idx="546">
                  <c:v>-223.131</c:v>
                </c:pt>
                <c:pt idx="547">
                  <c:v>-221.88</c:v>
                </c:pt>
                <c:pt idx="548">
                  <c:v>-220.59</c:v>
                </c:pt>
                <c:pt idx="549">
                  <c:v>-219.22499999999999</c:v>
                </c:pt>
                <c:pt idx="550">
                  <c:v>-217.96600000000001</c:v>
                </c:pt>
                <c:pt idx="551">
                  <c:v>-216.40700000000001</c:v>
                </c:pt>
                <c:pt idx="552">
                  <c:v>-214.792</c:v>
                </c:pt>
                <c:pt idx="553">
                  <c:v>-213.084</c:v>
                </c:pt>
                <c:pt idx="554">
                  <c:v>-211.82900000000001</c:v>
                </c:pt>
                <c:pt idx="555">
                  <c:v>-210.60599999999999</c:v>
                </c:pt>
                <c:pt idx="556">
                  <c:v>-208.83600000000001</c:v>
                </c:pt>
                <c:pt idx="557">
                  <c:v>-206.97300000000001</c:v>
                </c:pt>
                <c:pt idx="558">
                  <c:v>-205.60900000000001</c:v>
                </c:pt>
                <c:pt idx="559">
                  <c:v>-204.12100000000001</c:v>
                </c:pt>
                <c:pt idx="560">
                  <c:v>-202.108</c:v>
                </c:pt>
                <c:pt idx="561">
                  <c:v>-200.26</c:v>
                </c:pt>
                <c:pt idx="562">
                  <c:v>-198.16</c:v>
                </c:pt>
                <c:pt idx="563">
                  <c:v>-196.01</c:v>
                </c:pt>
                <c:pt idx="564">
                  <c:v>-193.428</c:v>
                </c:pt>
                <c:pt idx="565">
                  <c:v>-190.54900000000001</c:v>
                </c:pt>
                <c:pt idx="566">
                  <c:v>-187.75299999999999</c:v>
                </c:pt>
                <c:pt idx="567">
                  <c:v>-184.85599999999999</c:v>
                </c:pt>
                <c:pt idx="568">
                  <c:v>-182.19499999999999</c:v>
                </c:pt>
                <c:pt idx="569">
                  <c:v>-179.53299999999999</c:v>
                </c:pt>
                <c:pt idx="570">
                  <c:v>-176.81200000000001</c:v>
                </c:pt>
                <c:pt idx="571">
                  <c:v>-173.90700000000001</c:v>
                </c:pt>
                <c:pt idx="572">
                  <c:v>-171.285</c:v>
                </c:pt>
                <c:pt idx="573">
                  <c:v>-168.59899999999999</c:v>
                </c:pt>
                <c:pt idx="574">
                  <c:v>-165.89</c:v>
                </c:pt>
                <c:pt idx="575">
                  <c:v>-163.285</c:v>
                </c:pt>
                <c:pt idx="576">
                  <c:v>-160.565</c:v>
                </c:pt>
                <c:pt idx="577">
                  <c:v>-157.804</c:v>
                </c:pt>
                <c:pt idx="578">
                  <c:v>-154.989</c:v>
                </c:pt>
                <c:pt idx="579">
                  <c:v>-152.34200000000001</c:v>
                </c:pt>
                <c:pt idx="580">
                  <c:v>-149.67699999999999</c:v>
                </c:pt>
                <c:pt idx="581">
                  <c:v>-146.935</c:v>
                </c:pt>
                <c:pt idx="582">
                  <c:v>-144.178</c:v>
                </c:pt>
                <c:pt idx="583">
                  <c:v>-141.29900000000001</c:v>
                </c:pt>
                <c:pt idx="584">
                  <c:v>-138.566</c:v>
                </c:pt>
                <c:pt idx="585">
                  <c:v>-135.858</c:v>
                </c:pt>
                <c:pt idx="586">
                  <c:v>-133.15199999999999</c:v>
                </c:pt>
                <c:pt idx="587">
                  <c:v>-130.42500000000001</c:v>
                </c:pt>
                <c:pt idx="588">
                  <c:v>-127.544</c:v>
                </c:pt>
                <c:pt idx="589">
                  <c:v>-124.714</c:v>
                </c:pt>
                <c:pt idx="590">
                  <c:v>-121.947</c:v>
                </c:pt>
                <c:pt idx="591">
                  <c:v>-119.23</c:v>
                </c:pt>
                <c:pt idx="592">
                  <c:v>-116.32</c:v>
                </c:pt>
                <c:pt idx="593">
                  <c:v>-113.47499999999999</c:v>
                </c:pt>
                <c:pt idx="594">
                  <c:v>-110.58</c:v>
                </c:pt>
                <c:pt idx="595">
                  <c:v>-107.706</c:v>
                </c:pt>
                <c:pt idx="596">
                  <c:v>-104.845</c:v>
                </c:pt>
                <c:pt idx="597">
                  <c:v>-101.982</c:v>
                </c:pt>
                <c:pt idx="598">
                  <c:v>-99.122699999999995</c:v>
                </c:pt>
                <c:pt idx="599">
                  <c:v>-96.350200000000001</c:v>
                </c:pt>
                <c:pt idx="600">
                  <c:v>-93.317300000000003</c:v>
                </c:pt>
                <c:pt idx="601">
                  <c:v>-90.485200000000006</c:v>
                </c:pt>
                <c:pt idx="602">
                  <c:v>-87.667599999999993</c:v>
                </c:pt>
                <c:pt idx="603">
                  <c:v>-84.752300000000005</c:v>
                </c:pt>
                <c:pt idx="604">
                  <c:v>-82.025899999999993</c:v>
                </c:pt>
                <c:pt idx="605">
                  <c:v>-79.097099999999998</c:v>
                </c:pt>
                <c:pt idx="606">
                  <c:v>-76.342299999999994</c:v>
                </c:pt>
                <c:pt idx="607">
                  <c:v>-73.419700000000006</c:v>
                </c:pt>
                <c:pt idx="608">
                  <c:v>-70.700599999999994</c:v>
                </c:pt>
                <c:pt idx="609">
                  <c:v>-67.901200000000003</c:v>
                </c:pt>
                <c:pt idx="610">
                  <c:v>-65.148799999999994</c:v>
                </c:pt>
                <c:pt idx="611">
                  <c:v>-62.2119</c:v>
                </c:pt>
                <c:pt idx="612">
                  <c:v>-59.381300000000003</c:v>
                </c:pt>
                <c:pt idx="613">
                  <c:v>-56.624299999999998</c:v>
                </c:pt>
                <c:pt idx="614">
                  <c:v>-53.774299999999997</c:v>
                </c:pt>
                <c:pt idx="615">
                  <c:v>-50.892699999999998</c:v>
                </c:pt>
                <c:pt idx="616">
                  <c:v>-47.908099999999997</c:v>
                </c:pt>
                <c:pt idx="617">
                  <c:v>-45.162599999999998</c:v>
                </c:pt>
                <c:pt idx="618">
                  <c:v>-42.0627</c:v>
                </c:pt>
                <c:pt idx="619">
                  <c:v>-39.177100000000003</c:v>
                </c:pt>
                <c:pt idx="620">
                  <c:v>-36.3352</c:v>
                </c:pt>
                <c:pt idx="621">
                  <c:v>-33.383800000000001</c:v>
                </c:pt>
                <c:pt idx="622">
                  <c:v>-30.622</c:v>
                </c:pt>
                <c:pt idx="623">
                  <c:v>-27.961300000000001</c:v>
                </c:pt>
                <c:pt idx="624">
                  <c:v>-25.197099999999999</c:v>
                </c:pt>
                <c:pt idx="625">
                  <c:v>-22.410499999999999</c:v>
                </c:pt>
                <c:pt idx="626">
                  <c:v>-19.571400000000001</c:v>
                </c:pt>
                <c:pt idx="627">
                  <c:v>-16.753900000000002</c:v>
                </c:pt>
                <c:pt idx="628">
                  <c:v>-13.864100000000001</c:v>
                </c:pt>
                <c:pt idx="629">
                  <c:v>-10.982900000000001</c:v>
                </c:pt>
                <c:pt idx="630">
                  <c:v>-8.2231400000000008</c:v>
                </c:pt>
                <c:pt idx="631">
                  <c:v>-5.1840200000000003</c:v>
                </c:pt>
                <c:pt idx="632">
                  <c:v>-1.7582100000000001</c:v>
                </c:pt>
                <c:pt idx="633">
                  <c:v>-2.28409</c:v>
                </c:pt>
                <c:pt idx="634">
                  <c:v>-3.6146199999999999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6-AE41-884D-757E8CF8C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309887"/>
        <c:axId val="2015311535"/>
      </c:scatterChart>
      <c:valAx>
        <c:axId val="2015309887"/>
        <c:scaling>
          <c:orientation val="maxMin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11535"/>
        <c:crosses val="autoZero"/>
        <c:crossBetween val="midCat"/>
      </c:valAx>
      <c:valAx>
        <c:axId val="2015311535"/>
        <c:scaling>
          <c:orientation val="maxMin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0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 Plastic Strain</a:t>
            </a:r>
            <a:r>
              <a:rPr lang="en-US" baseline="0"/>
              <a:t> - Macro </a:t>
            </a:r>
            <a:r>
              <a:rPr lang="en-US"/>
              <a:t>Strain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</a:t>
            </a:r>
            <a:r>
              <a:rPr lang="en-US" baseline="0"/>
              <a:t>&lt;111&gt;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Cycle1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'NiTi AM'!$BB$2:$BB$110</c:f>
              <c:numCache>
                <c:formatCode>General</c:formatCode>
                <c:ptCount val="109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5.7000000000000044E-2</c:v>
                </c:pt>
                <c:pt idx="60">
                  <c:v>5.6000000000000043E-2</c:v>
                </c:pt>
                <c:pt idx="61">
                  <c:v>5.5000000000000042E-2</c:v>
                </c:pt>
                <c:pt idx="62">
                  <c:v>5.4000000000000041E-2</c:v>
                </c:pt>
                <c:pt idx="63">
                  <c:v>5.300000000000004E-2</c:v>
                </c:pt>
                <c:pt idx="64">
                  <c:v>5.2000000000000039E-2</c:v>
                </c:pt>
                <c:pt idx="65">
                  <c:v>5.1000000000000038E-2</c:v>
                </c:pt>
                <c:pt idx="66">
                  <c:v>5.0000000000000037E-2</c:v>
                </c:pt>
                <c:pt idx="67">
                  <c:v>4.9000000000000037E-2</c:v>
                </c:pt>
                <c:pt idx="68">
                  <c:v>4.8000000000000036E-2</c:v>
                </c:pt>
                <c:pt idx="69">
                  <c:v>4.7000000000000035E-2</c:v>
                </c:pt>
                <c:pt idx="70">
                  <c:v>4.6000000000000034E-2</c:v>
                </c:pt>
                <c:pt idx="71">
                  <c:v>4.5000000000000033E-2</c:v>
                </c:pt>
                <c:pt idx="72">
                  <c:v>4.4000000000000032E-2</c:v>
                </c:pt>
                <c:pt idx="73">
                  <c:v>4.3000000000000031E-2</c:v>
                </c:pt>
                <c:pt idx="74">
                  <c:v>4.200000000000003E-2</c:v>
                </c:pt>
                <c:pt idx="75">
                  <c:v>4.1000000000000029E-2</c:v>
                </c:pt>
                <c:pt idx="76">
                  <c:v>4.0000000000000029E-2</c:v>
                </c:pt>
                <c:pt idx="77">
                  <c:v>3.9000000000000028E-2</c:v>
                </c:pt>
                <c:pt idx="78">
                  <c:v>3.8000000000000027E-2</c:v>
                </c:pt>
                <c:pt idx="79">
                  <c:v>3.7000000000000026E-2</c:v>
                </c:pt>
                <c:pt idx="80">
                  <c:v>3.6000000000000025E-2</c:v>
                </c:pt>
                <c:pt idx="81">
                  <c:v>3.5000000000000024E-2</c:v>
                </c:pt>
                <c:pt idx="82">
                  <c:v>3.4000000000000023E-2</c:v>
                </c:pt>
                <c:pt idx="83">
                  <c:v>3.3000000000000022E-2</c:v>
                </c:pt>
                <c:pt idx="84">
                  <c:v>3.2000000000000021E-2</c:v>
                </c:pt>
                <c:pt idx="85">
                  <c:v>3.1000000000000021E-2</c:v>
                </c:pt>
                <c:pt idx="86">
                  <c:v>3.000000000000002E-2</c:v>
                </c:pt>
                <c:pt idx="87">
                  <c:v>2.9000000000000019E-2</c:v>
                </c:pt>
                <c:pt idx="88">
                  <c:v>2.8000000000000018E-2</c:v>
                </c:pt>
                <c:pt idx="89">
                  <c:v>2.7000000000000017E-2</c:v>
                </c:pt>
                <c:pt idx="90">
                  <c:v>2.6000000000000016E-2</c:v>
                </c:pt>
                <c:pt idx="91">
                  <c:v>2.5000000000000015E-2</c:v>
                </c:pt>
                <c:pt idx="92">
                  <c:v>2.4000000000000014E-2</c:v>
                </c:pt>
                <c:pt idx="93">
                  <c:v>2.3000000000000013E-2</c:v>
                </c:pt>
                <c:pt idx="94">
                  <c:v>2.2000000000000013E-2</c:v>
                </c:pt>
                <c:pt idx="95">
                  <c:v>2.1000000000000012E-2</c:v>
                </c:pt>
                <c:pt idx="96">
                  <c:v>2.0000000000000011E-2</c:v>
                </c:pt>
                <c:pt idx="97">
                  <c:v>1.900000000000001E-2</c:v>
                </c:pt>
                <c:pt idx="98">
                  <c:v>1.8000000000000009E-2</c:v>
                </c:pt>
                <c:pt idx="99">
                  <c:v>1.7000000000000008E-2</c:v>
                </c:pt>
                <c:pt idx="100">
                  <c:v>1.6000000000000007E-2</c:v>
                </c:pt>
                <c:pt idx="101">
                  <c:v>1.5000000000000006E-2</c:v>
                </c:pt>
                <c:pt idx="102">
                  <c:v>1.4000000000000005E-2</c:v>
                </c:pt>
                <c:pt idx="103">
                  <c:v>1.3000000000000005E-2</c:v>
                </c:pt>
                <c:pt idx="104">
                  <c:v>1.2000000000000004E-2</c:v>
                </c:pt>
                <c:pt idx="105">
                  <c:v>1.1000000000000003E-2</c:v>
                </c:pt>
                <c:pt idx="106">
                  <c:v>1.0000000000000002E-2</c:v>
                </c:pt>
                <c:pt idx="107">
                  <c:v>9.0000000000000011E-3</c:v>
                </c:pt>
                <c:pt idx="108">
                  <c:v>8.0000000000000002E-3</c:v>
                </c:pt>
              </c:numCache>
            </c:numRef>
          </c:xVal>
          <c:yVal>
            <c:numRef>
              <c:f>'NiTi AM'!$X$2:$X$110</c:f>
              <c:numCache>
                <c:formatCode>General</c:formatCode>
                <c:ptCount val="1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7.1193052524033497E-5</c:v>
                </c:pt>
                <c:pt idx="22">
                  <c:v>3.2249147186244766E-4</c:v>
                </c:pt>
                <c:pt idx="23">
                  <c:v>5.0249225547745061E-4</c:v>
                </c:pt>
                <c:pt idx="24">
                  <c:v>6.6421800351539701E-4</c:v>
                </c:pt>
                <c:pt idx="25">
                  <c:v>9.4055356558250618E-4</c:v>
                </c:pt>
                <c:pt idx="26">
                  <c:v>1.1161601554706821E-3</c:v>
                </c:pt>
                <c:pt idx="27">
                  <c:v>1.2739269060800824E-3</c:v>
                </c:pt>
                <c:pt idx="28">
                  <c:v>1.4340731717704062E-3</c:v>
                </c:pt>
                <c:pt idx="29">
                  <c:v>1.7127375704484467E-3</c:v>
                </c:pt>
                <c:pt idx="30">
                  <c:v>1.8904315013757458E-3</c:v>
                </c:pt>
                <c:pt idx="31">
                  <c:v>2.0516484356978811E-3</c:v>
                </c:pt>
                <c:pt idx="32">
                  <c:v>2.3287048388544282E-3</c:v>
                </c:pt>
                <c:pt idx="33">
                  <c:v>2.5065647795663656E-3</c:v>
                </c:pt>
                <c:pt idx="34">
                  <c:v>2.6665878601960791E-3</c:v>
                </c:pt>
                <c:pt idx="35">
                  <c:v>2.9427674159031559E-3</c:v>
                </c:pt>
                <c:pt idx="36">
                  <c:v>3.1192573232202013E-3</c:v>
                </c:pt>
                <c:pt idx="37">
                  <c:v>3.2798489130474269E-3</c:v>
                </c:pt>
                <c:pt idx="38">
                  <c:v>3.4413280019370564E-3</c:v>
                </c:pt>
                <c:pt idx="39">
                  <c:v>3.7159926990294216E-3</c:v>
                </c:pt>
                <c:pt idx="40">
                  <c:v>3.8922491188316845E-3</c:v>
                </c:pt>
                <c:pt idx="41">
                  <c:v>4.0554672896708881E-3</c:v>
                </c:pt>
                <c:pt idx="42">
                  <c:v>4.216299563301276E-3</c:v>
                </c:pt>
                <c:pt idx="43">
                  <c:v>4.4886560966699495E-3</c:v>
                </c:pt>
                <c:pt idx="44">
                  <c:v>4.6691394609726404E-3</c:v>
                </c:pt>
                <c:pt idx="45">
                  <c:v>4.8281063693004639E-3</c:v>
                </c:pt>
                <c:pt idx="46">
                  <c:v>4.9849933952112119E-3</c:v>
                </c:pt>
                <c:pt idx="47">
                  <c:v>5.2548123874117158E-3</c:v>
                </c:pt>
                <c:pt idx="48">
                  <c:v>5.4347353626287209E-3</c:v>
                </c:pt>
                <c:pt idx="49">
                  <c:v>5.5935893329402044E-3</c:v>
                </c:pt>
                <c:pt idx="50">
                  <c:v>5.7536998029236669E-3</c:v>
                </c:pt>
                <c:pt idx="51">
                  <c:v>6.0234496827452364E-3</c:v>
                </c:pt>
                <c:pt idx="52">
                  <c:v>6.1953375055477143E-3</c:v>
                </c:pt>
                <c:pt idx="53">
                  <c:v>6.3537063563353473E-3</c:v>
                </c:pt>
                <c:pt idx="54">
                  <c:v>6.5135716124603152E-3</c:v>
                </c:pt>
                <c:pt idx="55">
                  <c:v>6.6693294140585512E-3</c:v>
                </c:pt>
                <c:pt idx="56">
                  <c:v>6.9374759081930609E-3</c:v>
                </c:pt>
                <c:pt idx="57">
                  <c:v>7.113876292577463E-3</c:v>
                </c:pt>
                <c:pt idx="58">
                  <c:v>7.2708228957740501E-3</c:v>
                </c:pt>
                <c:pt idx="59">
                  <c:v>7.2708228957740501E-3</c:v>
                </c:pt>
                <c:pt idx="60">
                  <c:v>7.2708228957740501E-3</c:v>
                </c:pt>
                <c:pt idx="61">
                  <c:v>7.2708228957740501E-3</c:v>
                </c:pt>
                <c:pt idx="62">
                  <c:v>7.2708228957740501E-3</c:v>
                </c:pt>
                <c:pt idx="63">
                  <c:v>7.2708228957740501E-3</c:v>
                </c:pt>
                <c:pt idx="64">
                  <c:v>7.2708228957740501E-3</c:v>
                </c:pt>
                <c:pt idx="65">
                  <c:v>7.2708228957740501E-3</c:v>
                </c:pt>
                <c:pt idx="66">
                  <c:v>7.2708228957740501E-3</c:v>
                </c:pt>
                <c:pt idx="67">
                  <c:v>7.2708228957740501E-3</c:v>
                </c:pt>
                <c:pt idx="68">
                  <c:v>7.2708228957740501E-3</c:v>
                </c:pt>
                <c:pt idx="69">
                  <c:v>7.2708228957740501E-3</c:v>
                </c:pt>
                <c:pt idx="70">
                  <c:v>7.2708228957740501E-3</c:v>
                </c:pt>
                <c:pt idx="71">
                  <c:v>7.2708228957740501E-3</c:v>
                </c:pt>
                <c:pt idx="72">
                  <c:v>7.2708228957740501E-3</c:v>
                </c:pt>
                <c:pt idx="73">
                  <c:v>7.2708228957740501E-3</c:v>
                </c:pt>
                <c:pt idx="74">
                  <c:v>7.2708228957740501E-3</c:v>
                </c:pt>
                <c:pt idx="75">
                  <c:v>7.2708228957740501E-3</c:v>
                </c:pt>
                <c:pt idx="76">
                  <c:v>7.2708228957740501E-3</c:v>
                </c:pt>
                <c:pt idx="77">
                  <c:v>7.2708228957740501E-3</c:v>
                </c:pt>
                <c:pt idx="78">
                  <c:v>7.2708228957740501E-3</c:v>
                </c:pt>
                <c:pt idx="79">
                  <c:v>7.2708228957740501E-3</c:v>
                </c:pt>
                <c:pt idx="80">
                  <c:v>7.2708228957740501E-3</c:v>
                </c:pt>
                <c:pt idx="81">
                  <c:v>7.2708228957740501E-3</c:v>
                </c:pt>
                <c:pt idx="82">
                  <c:v>7.2708228957740501E-3</c:v>
                </c:pt>
                <c:pt idx="83">
                  <c:v>7.2708228957740501E-3</c:v>
                </c:pt>
                <c:pt idx="84">
                  <c:v>7.2708228957740501E-3</c:v>
                </c:pt>
                <c:pt idx="85">
                  <c:v>7.2708228957740501E-3</c:v>
                </c:pt>
                <c:pt idx="86">
                  <c:v>7.2708228957740501E-3</c:v>
                </c:pt>
                <c:pt idx="87">
                  <c:v>7.2708228957740501E-3</c:v>
                </c:pt>
                <c:pt idx="88">
                  <c:v>7.2708228957740501E-3</c:v>
                </c:pt>
                <c:pt idx="89">
                  <c:v>7.2708228957740501E-3</c:v>
                </c:pt>
                <c:pt idx="90">
                  <c:v>7.2708228957740501E-3</c:v>
                </c:pt>
                <c:pt idx="91">
                  <c:v>7.2708228957740501E-3</c:v>
                </c:pt>
                <c:pt idx="92">
                  <c:v>7.2708228957740501E-3</c:v>
                </c:pt>
                <c:pt idx="93">
                  <c:v>7.2708228957740501E-3</c:v>
                </c:pt>
                <c:pt idx="94">
                  <c:v>7.2708228957740501E-3</c:v>
                </c:pt>
                <c:pt idx="95">
                  <c:v>7.2708228957740501E-3</c:v>
                </c:pt>
                <c:pt idx="96">
                  <c:v>7.2708228957740501E-3</c:v>
                </c:pt>
                <c:pt idx="97">
                  <c:v>7.2708228957740501E-3</c:v>
                </c:pt>
                <c:pt idx="98">
                  <c:v>7.2708228957740501E-3</c:v>
                </c:pt>
                <c:pt idx="99">
                  <c:v>7.2708228957740501E-3</c:v>
                </c:pt>
                <c:pt idx="100">
                  <c:v>7.2708228957740501E-3</c:v>
                </c:pt>
                <c:pt idx="101">
                  <c:v>7.2708228957740501E-3</c:v>
                </c:pt>
                <c:pt idx="102">
                  <c:v>7.2708228957740501E-3</c:v>
                </c:pt>
                <c:pt idx="103">
                  <c:v>7.2708228957740501E-3</c:v>
                </c:pt>
                <c:pt idx="104">
                  <c:v>7.2708228957740501E-3</c:v>
                </c:pt>
                <c:pt idx="105">
                  <c:v>7.2708228957740501E-3</c:v>
                </c:pt>
                <c:pt idx="106">
                  <c:v>7.2708228957740501E-3</c:v>
                </c:pt>
                <c:pt idx="107">
                  <c:v>7.2708228957740501E-3</c:v>
                </c:pt>
                <c:pt idx="108">
                  <c:v>7.2708228957740501E-3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AE-424E-9A56-0AACEE3BEC4C}"/>
            </c:ext>
          </c:extLst>
        </c:ser>
        <c:ser>
          <c:idx val="4"/>
          <c:order val="1"/>
          <c:tx>
            <c:v>Cycle2-9</c:v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'NiTi AM'!$BB$110:$BB$831</c:f>
              <c:numCache>
                <c:formatCode>General</c:formatCode>
                <c:ptCount val="722"/>
                <c:pt idx="0">
                  <c:v>8.0000000000000002E-3</c:v>
                </c:pt>
                <c:pt idx="1">
                  <c:v>7.0000000000000001E-3</c:v>
                </c:pt>
                <c:pt idx="2">
                  <c:v>8.0000000000000002E-3</c:v>
                </c:pt>
                <c:pt idx="3">
                  <c:v>9.0000000000000011E-3</c:v>
                </c:pt>
                <c:pt idx="4">
                  <c:v>1.0000000000000002E-2</c:v>
                </c:pt>
                <c:pt idx="5">
                  <c:v>1.1000000000000003E-2</c:v>
                </c:pt>
                <c:pt idx="6">
                  <c:v>1.2000000000000004E-2</c:v>
                </c:pt>
                <c:pt idx="7">
                  <c:v>1.3000000000000005E-2</c:v>
                </c:pt>
                <c:pt idx="8">
                  <c:v>1.4000000000000005E-2</c:v>
                </c:pt>
                <c:pt idx="9">
                  <c:v>1.5000000000000006E-2</c:v>
                </c:pt>
                <c:pt idx="10">
                  <c:v>1.6000000000000007E-2</c:v>
                </c:pt>
                <c:pt idx="11">
                  <c:v>1.7000000000000008E-2</c:v>
                </c:pt>
                <c:pt idx="12">
                  <c:v>1.8000000000000009E-2</c:v>
                </c:pt>
                <c:pt idx="13">
                  <c:v>1.900000000000001E-2</c:v>
                </c:pt>
                <c:pt idx="14">
                  <c:v>2.0000000000000011E-2</c:v>
                </c:pt>
                <c:pt idx="15">
                  <c:v>2.1000000000000012E-2</c:v>
                </c:pt>
                <c:pt idx="16">
                  <c:v>2.2000000000000013E-2</c:v>
                </c:pt>
                <c:pt idx="17">
                  <c:v>2.3000000000000013E-2</c:v>
                </c:pt>
                <c:pt idx="18">
                  <c:v>2.4000000000000014E-2</c:v>
                </c:pt>
                <c:pt idx="19">
                  <c:v>2.5000000000000015E-2</c:v>
                </c:pt>
                <c:pt idx="20">
                  <c:v>2.6000000000000016E-2</c:v>
                </c:pt>
                <c:pt idx="21">
                  <c:v>2.7000000000000017E-2</c:v>
                </c:pt>
                <c:pt idx="22">
                  <c:v>2.8000000000000018E-2</c:v>
                </c:pt>
                <c:pt idx="23">
                  <c:v>2.9000000000000019E-2</c:v>
                </c:pt>
                <c:pt idx="24">
                  <c:v>3.000000000000002E-2</c:v>
                </c:pt>
                <c:pt idx="25">
                  <c:v>3.1000000000000021E-2</c:v>
                </c:pt>
                <c:pt idx="26">
                  <c:v>3.2000000000000021E-2</c:v>
                </c:pt>
                <c:pt idx="27">
                  <c:v>3.3000000000000022E-2</c:v>
                </c:pt>
                <c:pt idx="28">
                  <c:v>3.4000000000000023E-2</c:v>
                </c:pt>
                <c:pt idx="29">
                  <c:v>3.5000000000000024E-2</c:v>
                </c:pt>
                <c:pt idx="30">
                  <c:v>3.6000000000000025E-2</c:v>
                </c:pt>
                <c:pt idx="31">
                  <c:v>3.7000000000000026E-2</c:v>
                </c:pt>
                <c:pt idx="32">
                  <c:v>3.8000000000000027E-2</c:v>
                </c:pt>
                <c:pt idx="33">
                  <c:v>3.9000000000000028E-2</c:v>
                </c:pt>
                <c:pt idx="34">
                  <c:v>4.0000000000000029E-2</c:v>
                </c:pt>
                <c:pt idx="35">
                  <c:v>4.1000000000000029E-2</c:v>
                </c:pt>
                <c:pt idx="36">
                  <c:v>4.200000000000003E-2</c:v>
                </c:pt>
                <c:pt idx="37">
                  <c:v>4.3000000000000031E-2</c:v>
                </c:pt>
                <c:pt idx="38">
                  <c:v>4.4000000000000032E-2</c:v>
                </c:pt>
                <c:pt idx="39">
                  <c:v>4.5000000000000033E-2</c:v>
                </c:pt>
                <c:pt idx="40">
                  <c:v>4.6000000000000034E-2</c:v>
                </c:pt>
                <c:pt idx="41">
                  <c:v>4.7000000000000035E-2</c:v>
                </c:pt>
                <c:pt idx="42">
                  <c:v>4.8000000000000036E-2</c:v>
                </c:pt>
                <c:pt idx="43">
                  <c:v>4.9000000000000037E-2</c:v>
                </c:pt>
                <c:pt idx="44">
                  <c:v>5.0000000000000037E-2</c:v>
                </c:pt>
                <c:pt idx="45">
                  <c:v>5.1000000000000038E-2</c:v>
                </c:pt>
                <c:pt idx="46">
                  <c:v>5.2000000000000039E-2</c:v>
                </c:pt>
                <c:pt idx="47">
                  <c:v>5.300000000000004E-2</c:v>
                </c:pt>
                <c:pt idx="48">
                  <c:v>5.4000000000000041E-2</c:v>
                </c:pt>
                <c:pt idx="49">
                  <c:v>5.5000000000000042E-2</c:v>
                </c:pt>
                <c:pt idx="50">
                  <c:v>5.6000000000000043E-2</c:v>
                </c:pt>
                <c:pt idx="51">
                  <c:v>5.7000000000000044E-2</c:v>
                </c:pt>
                <c:pt idx="52">
                  <c:v>5.8000000000000045E-2</c:v>
                </c:pt>
                <c:pt idx="53">
                  <c:v>5.9000000000000045E-2</c:v>
                </c:pt>
                <c:pt idx="54">
                  <c:v>6.0000000000000046E-2</c:v>
                </c:pt>
                <c:pt idx="55">
                  <c:v>5.9000000000000045E-2</c:v>
                </c:pt>
                <c:pt idx="56">
                  <c:v>5.8000000000000045E-2</c:v>
                </c:pt>
                <c:pt idx="57">
                  <c:v>5.7000000000000044E-2</c:v>
                </c:pt>
                <c:pt idx="58">
                  <c:v>5.6000000000000043E-2</c:v>
                </c:pt>
                <c:pt idx="59">
                  <c:v>5.5000000000000042E-2</c:v>
                </c:pt>
                <c:pt idx="60">
                  <c:v>5.4000000000000041E-2</c:v>
                </c:pt>
                <c:pt idx="61">
                  <c:v>5.300000000000004E-2</c:v>
                </c:pt>
                <c:pt idx="62">
                  <c:v>5.2000000000000039E-2</c:v>
                </c:pt>
                <c:pt idx="63">
                  <c:v>5.1000000000000038E-2</c:v>
                </c:pt>
                <c:pt idx="64">
                  <c:v>5.0000000000000037E-2</c:v>
                </c:pt>
                <c:pt idx="65">
                  <c:v>4.9000000000000037E-2</c:v>
                </c:pt>
                <c:pt idx="66">
                  <c:v>4.8000000000000036E-2</c:v>
                </c:pt>
                <c:pt idx="67">
                  <c:v>4.7000000000000035E-2</c:v>
                </c:pt>
                <c:pt idx="68">
                  <c:v>4.6000000000000034E-2</c:v>
                </c:pt>
                <c:pt idx="69">
                  <c:v>4.5000000000000033E-2</c:v>
                </c:pt>
                <c:pt idx="70">
                  <c:v>4.4000000000000032E-2</c:v>
                </c:pt>
                <c:pt idx="71">
                  <c:v>4.3000000000000031E-2</c:v>
                </c:pt>
                <c:pt idx="72">
                  <c:v>4.200000000000003E-2</c:v>
                </c:pt>
                <c:pt idx="73">
                  <c:v>4.1000000000000029E-2</c:v>
                </c:pt>
                <c:pt idx="74">
                  <c:v>4.0000000000000029E-2</c:v>
                </c:pt>
                <c:pt idx="75">
                  <c:v>3.9000000000000028E-2</c:v>
                </c:pt>
                <c:pt idx="76">
                  <c:v>3.8000000000000027E-2</c:v>
                </c:pt>
                <c:pt idx="77">
                  <c:v>3.7000000000000026E-2</c:v>
                </c:pt>
                <c:pt idx="78">
                  <c:v>3.6000000000000025E-2</c:v>
                </c:pt>
                <c:pt idx="79">
                  <c:v>3.5000000000000024E-2</c:v>
                </c:pt>
                <c:pt idx="80">
                  <c:v>3.4000000000000023E-2</c:v>
                </c:pt>
                <c:pt idx="81">
                  <c:v>3.3000000000000022E-2</c:v>
                </c:pt>
                <c:pt idx="82">
                  <c:v>3.2000000000000021E-2</c:v>
                </c:pt>
                <c:pt idx="83">
                  <c:v>3.1000000000000021E-2</c:v>
                </c:pt>
                <c:pt idx="84">
                  <c:v>3.000000000000002E-2</c:v>
                </c:pt>
                <c:pt idx="85">
                  <c:v>2.9000000000000019E-2</c:v>
                </c:pt>
                <c:pt idx="86">
                  <c:v>2.8000000000000018E-2</c:v>
                </c:pt>
                <c:pt idx="87">
                  <c:v>2.7000000000000017E-2</c:v>
                </c:pt>
                <c:pt idx="88">
                  <c:v>2.6000000000000016E-2</c:v>
                </c:pt>
                <c:pt idx="89">
                  <c:v>2.5000000000000015E-2</c:v>
                </c:pt>
                <c:pt idx="90">
                  <c:v>2.4000000000000014E-2</c:v>
                </c:pt>
                <c:pt idx="91">
                  <c:v>2.3000000000000013E-2</c:v>
                </c:pt>
                <c:pt idx="92">
                  <c:v>2.2000000000000013E-2</c:v>
                </c:pt>
                <c:pt idx="93">
                  <c:v>2.1000000000000012E-2</c:v>
                </c:pt>
                <c:pt idx="94">
                  <c:v>2.0000000000000011E-2</c:v>
                </c:pt>
                <c:pt idx="95">
                  <c:v>1.900000000000001E-2</c:v>
                </c:pt>
                <c:pt idx="96">
                  <c:v>1.8000000000000009E-2</c:v>
                </c:pt>
                <c:pt idx="97">
                  <c:v>1.7000000000000008E-2</c:v>
                </c:pt>
                <c:pt idx="98">
                  <c:v>1.6000000000000007E-2</c:v>
                </c:pt>
                <c:pt idx="99">
                  <c:v>1.5000000000000006E-2</c:v>
                </c:pt>
                <c:pt idx="100">
                  <c:v>1.4000000000000005E-2</c:v>
                </c:pt>
                <c:pt idx="101">
                  <c:v>1.3000000000000005E-2</c:v>
                </c:pt>
                <c:pt idx="102">
                  <c:v>1.2000000000000004E-2</c:v>
                </c:pt>
                <c:pt idx="103">
                  <c:v>1.3000000000000005E-2</c:v>
                </c:pt>
                <c:pt idx="104">
                  <c:v>1.4000000000000005E-2</c:v>
                </c:pt>
                <c:pt idx="105">
                  <c:v>1.5000000000000006E-2</c:v>
                </c:pt>
                <c:pt idx="106">
                  <c:v>1.6000000000000007E-2</c:v>
                </c:pt>
                <c:pt idx="107">
                  <c:v>1.7000000000000008E-2</c:v>
                </c:pt>
                <c:pt idx="108">
                  <c:v>1.8000000000000009E-2</c:v>
                </c:pt>
                <c:pt idx="109">
                  <c:v>1.900000000000001E-2</c:v>
                </c:pt>
                <c:pt idx="110">
                  <c:v>2.0000000000000011E-2</c:v>
                </c:pt>
                <c:pt idx="111">
                  <c:v>2.1000000000000012E-2</c:v>
                </c:pt>
                <c:pt idx="112">
                  <c:v>2.2000000000000013E-2</c:v>
                </c:pt>
                <c:pt idx="113">
                  <c:v>2.3000000000000013E-2</c:v>
                </c:pt>
                <c:pt idx="114">
                  <c:v>2.4000000000000014E-2</c:v>
                </c:pt>
                <c:pt idx="115">
                  <c:v>2.5000000000000015E-2</c:v>
                </c:pt>
                <c:pt idx="116">
                  <c:v>2.6000000000000016E-2</c:v>
                </c:pt>
                <c:pt idx="117">
                  <c:v>2.7000000000000017E-2</c:v>
                </c:pt>
                <c:pt idx="118">
                  <c:v>2.8000000000000018E-2</c:v>
                </c:pt>
                <c:pt idx="119">
                  <c:v>2.9000000000000019E-2</c:v>
                </c:pt>
                <c:pt idx="120">
                  <c:v>3.000000000000002E-2</c:v>
                </c:pt>
                <c:pt idx="121">
                  <c:v>3.1000000000000021E-2</c:v>
                </c:pt>
                <c:pt idx="122">
                  <c:v>3.2000000000000021E-2</c:v>
                </c:pt>
                <c:pt idx="123">
                  <c:v>3.3000000000000022E-2</c:v>
                </c:pt>
                <c:pt idx="124">
                  <c:v>3.4000000000000023E-2</c:v>
                </c:pt>
                <c:pt idx="125">
                  <c:v>3.5000000000000024E-2</c:v>
                </c:pt>
                <c:pt idx="126">
                  <c:v>3.6000000000000025E-2</c:v>
                </c:pt>
                <c:pt idx="127">
                  <c:v>3.7000000000000026E-2</c:v>
                </c:pt>
                <c:pt idx="128">
                  <c:v>3.8000000000000027E-2</c:v>
                </c:pt>
                <c:pt idx="129">
                  <c:v>3.9000000000000028E-2</c:v>
                </c:pt>
                <c:pt idx="130">
                  <c:v>4.0000000000000029E-2</c:v>
                </c:pt>
                <c:pt idx="131">
                  <c:v>4.1000000000000029E-2</c:v>
                </c:pt>
                <c:pt idx="132">
                  <c:v>4.200000000000003E-2</c:v>
                </c:pt>
                <c:pt idx="133">
                  <c:v>4.3000000000000031E-2</c:v>
                </c:pt>
                <c:pt idx="134">
                  <c:v>4.4000000000000032E-2</c:v>
                </c:pt>
                <c:pt idx="135">
                  <c:v>4.5000000000000033E-2</c:v>
                </c:pt>
                <c:pt idx="136">
                  <c:v>4.6000000000000034E-2</c:v>
                </c:pt>
                <c:pt idx="137">
                  <c:v>4.7000000000000035E-2</c:v>
                </c:pt>
                <c:pt idx="138">
                  <c:v>4.8000000000000036E-2</c:v>
                </c:pt>
                <c:pt idx="139">
                  <c:v>4.9000000000000037E-2</c:v>
                </c:pt>
                <c:pt idx="140">
                  <c:v>5.0000000000000037E-2</c:v>
                </c:pt>
                <c:pt idx="141">
                  <c:v>5.1000000000000038E-2</c:v>
                </c:pt>
                <c:pt idx="142">
                  <c:v>5.2000000000000039E-2</c:v>
                </c:pt>
                <c:pt idx="143">
                  <c:v>5.300000000000004E-2</c:v>
                </c:pt>
                <c:pt idx="144">
                  <c:v>5.4000000000000041E-2</c:v>
                </c:pt>
                <c:pt idx="145">
                  <c:v>5.5000000000000042E-2</c:v>
                </c:pt>
                <c:pt idx="146">
                  <c:v>5.6000000000000043E-2</c:v>
                </c:pt>
                <c:pt idx="147">
                  <c:v>5.7000000000000044E-2</c:v>
                </c:pt>
                <c:pt idx="148">
                  <c:v>5.8000000000000045E-2</c:v>
                </c:pt>
                <c:pt idx="149">
                  <c:v>5.9000000000000045E-2</c:v>
                </c:pt>
                <c:pt idx="150">
                  <c:v>6.0000000000000046E-2</c:v>
                </c:pt>
                <c:pt idx="151">
                  <c:v>6.1000000000000047E-2</c:v>
                </c:pt>
                <c:pt idx="152">
                  <c:v>6.0000000000000046E-2</c:v>
                </c:pt>
                <c:pt idx="153">
                  <c:v>5.9000000000000045E-2</c:v>
                </c:pt>
                <c:pt idx="154">
                  <c:v>5.8000000000000045E-2</c:v>
                </c:pt>
                <c:pt idx="155">
                  <c:v>5.7000000000000044E-2</c:v>
                </c:pt>
                <c:pt idx="156">
                  <c:v>5.6000000000000043E-2</c:v>
                </c:pt>
                <c:pt idx="157">
                  <c:v>5.5000000000000042E-2</c:v>
                </c:pt>
                <c:pt idx="158">
                  <c:v>5.4000000000000041E-2</c:v>
                </c:pt>
                <c:pt idx="159">
                  <c:v>5.300000000000004E-2</c:v>
                </c:pt>
                <c:pt idx="160">
                  <c:v>5.2000000000000039E-2</c:v>
                </c:pt>
                <c:pt idx="161">
                  <c:v>5.1000000000000038E-2</c:v>
                </c:pt>
                <c:pt idx="162">
                  <c:v>5.0000000000000037E-2</c:v>
                </c:pt>
                <c:pt idx="163">
                  <c:v>4.9000000000000037E-2</c:v>
                </c:pt>
                <c:pt idx="164">
                  <c:v>4.8000000000000036E-2</c:v>
                </c:pt>
                <c:pt idx="165">
                  <c:v>4.7000000000000035E-2</c:v>
                </c:pt>
                <c:pt idx="166">
                  <c:v>4.6000000000000034E-2</c:v>
                </c:pt>
                <c:pt idx="167">
                  <c:v>4.5000000000000033E-2</c:v>
                </c:pt>
                <c:pt idx="168">
                  <c:v>4.4000000000000032E-2</c:v>
                </c:pt>
                <c:pt idx="169">
                  <c:v>4.3000000000000031E-2</c:v>
                </c:pt>
                <c:pt idx="170">
                  <c:v>4.200000000000003E-2</c:v>
                </c:pt>
                <c:pt idx="171">
                  <c:v>4.1000000000000029E-2</c:v>
                </c:pt>
                <c:pt idx="172">
                  <c:v>4.0000000000000029E-2</c:v>
                </c:pt>
                <c:pt idx="173">
                  <c:v>3.9000000000000028E-2</c:v>
                </c:pt>
                <c:pt idx="174">
                  <c:v>3.8000000000000027E-2</c:v>
                </c:pt>
                <c:pt idx="175">
                  <c:v>3.7000000000000026E-2</c:v>
                </c:pt>
                <c:pt idx="176">
                  <c:v>3.6000000000000025E-2</c:v>
                </c:pt>
                <c:pt idx="177">
                  <c:v>3.5000000000000024E-2</c:v>
                </c:pt>
                <c:pt idx="178">
                  <c:v>3.4000000000000023E-2</c:v>
                </c:pt>
                <c:pt idx="179">
                  <c:v>3.3000000000000022E-2</c:v>
                </c:pt>
                <c:pt idx="180">
                  <c:v>3.2000000000000021E-2</c:v>
                </c:pt>
                <c:pt idx="181">
                  <c:v>3.1000000000000021E-2</c:v>
                </c:pt>
                <c:pt idx="182">
                  <c:v>3.000000000000002E-2</c:v>
                </c:pt>
                <c:pt idx="183">
                  <c:v>2.9000000000000019E-2</c:v>
                </c:pt>
                <c:pt idx="184">
                  <c:v>2.8000000000000018E-2</c:v>
                </c:pt>
                <c:pt idx="185">
                  <c:v>2.7000000000000017E-2</c:v>
                </c:pt>
                <c:pt idx="186">
                  <c:v>2.6000000000000016E-2</c:v>
                </c:pt>
                <c:pt idx="187">
                  <c:v>2.5000000000000015E-2</c:v>
                </c:pt>
                <c:pt idx="188">
                  <c:v>2.4000000000000014E-2</c:v>
                </c:pt>
                <c:pt idx="189">
                  <c:v>2.3000000000000013E-2</c:v>
                </c:pt>
                <c:pt idx="190">
                  <c:v>2.2000000000000013E-2</c:v>
                </c:pt>
                <c:pt idx="191">
                  <c:v>2.1000000000000012E-2</c:v>
                </c:pt>
                <c:pt idx="192">
                  <c:v>2.0000000000000011E-2</c:v>
                </c:pt>
                <c:pt idx="193">
                  <c:v>1.900000000000001E-2</c:v>
                </c:pt>
                <c:pt idx="194">
                  <c:v>1.8000000000000009E-2</c:v>
                </c:pt>
                <c:pt idx="195">
                  <c:v>1.7000000000000008E-2</c:v>
                </c:pt>
                <c:pt idx="196">
                  <c:v>1.6000000000000007E-2</c:v>
                </c:pt>
                <c:pt idx="197">
                  <c:v>1.7000000000000008E-2</c:v>
                </c:pt>
                <c:pt idx="198">
                  <c:v>1.8000000000000009E-2</c:v>
                </c:pt>
                <c:pt idx="199">
                  <c:v>1.900000000000001E-2</c:v>
                </c:pt>
                <c:pt idx="200">
                  <c:v>2.0000000000000011E-2</c:v>
                </c:pt>
                <c:pt idx="201">
                  <c:v>2.1000000000000012E-2</c:v>
                </c:pt>
                <c:pt idx="202">
                  <c:v>2.2000000000000013E-2</c:v>
                </c:pt>
                <c:pt idx="203">
                  <c:v>2.3000000000000013E-2</c:v>
                </c:pt>
                <c:pt idx="204">
                  <c:v>2.4000000000000014E-2</c:v>
                </c:pt>
                <c:pt idx="205">
                  <c:v>2.5000000000000015E-2</c:v>
                </c:pt>
                <c:pt idx="206">
                  <c:v>2.6000000000000016E-2</c:v>
                </c:pt>
                <c:pt idx="207">
                  <c:v>2.7000000000000017E-2</c:v>
                </c:pt>
                <c:pt idx="208">
                  <c:v>2.8000000000000018E-2</c:v>
                </c:pt>
                <c:pt idx="209">
                  <c:v>2.9000000000000019E-2</c:v>
                </c:pt>
                <c:pt idx="210">
                  <c:v>3.000000000000002E-2</c:v>
                </c:pt>
                <c:pt idx="211">
                  <c:v>3.1000000000000021E-2</c:v>
                </c:pt>
                <c:pt idx="212">
                  <c:v>3.2000000000000021E-2</c:v>
                </c:pt>
                <c:pt idx="213">
                  <c:v>3.3000000000000022E-2</c:v>
                </c:pt>
                <c:pt idx="214">
                  <c:v>3.4000000000000023E-2</c:v>
                </c:pt>
                <c:pt idx="215">
                  <c:v>3.5000000000000024E-2</c:v>
                </c:pt>
                <c:pt idx="216">
                  <c:v>3.6000000000000025E-2</c:v>
                </c:pt>
                <c:pt idx="217">
                  <c:v>3.7000000000000026E-2</c:v>
                </c:pt>
                <c:pt idx="218">
                  <c:v>3.8000000000000027E-2</c:v>
                </c:pt>
                <c:pt idx="219">
                  <c:v>3.9000000000000028E-2</c:v>
                </c:pt>
                <c:pt idx="220">
                  <c:v>4.0000000000000029E-2</c:v>
                </c:pt>
                <c:pt idx="221">
                  <c:v>4.1000000000000029E-2</c:v>
                </c:pt>
                <c:pt idx="222">
                  <c:v>4.200000000000003E-2</c:v>
                </c:pt>
                <c:pt idx="223">
                  <c:v>4.3000000000000031E-2</c:v>
                </c:pt>
                <c:pt idx="224">
                  <c:v>4.4000000000000032E-2</c:v>
                </c:pt>
                <c:pt idx="225">
                  <c:v>4.5000000000000033E-2</c:v>
                </c:pt>
                <c:pt idx="226">
                  <c:v>4.6000000000000034E-2</c:v>
                </c:pt>
                <c:pt idx="227">
                  <c:v>4.7000000000000035E-2</c:v>
                </c:pt>
                <c:pt idx="228">
                  <c:v>4.8000000000000036E-2</c:v>
                </c:pt>
                <c:pt idx="229">
                  <c:v>4.9000000000000037E-2</c:v>
                </c:pt>
                <c:pt idx="230">
                  <c:v>5.0000000000000037E-2</c:v>
                </c:pt>
                <c:pt idx="231">
                  <c:v>5.1000000000000038E-2</c:v>
                </c:pt>
                <c:pt idx="232">
                  <c:v>5.2000000000000039E-2</c:v>
                </c:pt>
                <c:pt idx="233">
                  <c:v>5.300000000000004E-2</c:v>
                </c:pt>
                <c:pt idx="234">
                  <c:v>5.4000000000000041E-2</c:v>
                </c:pt>
                <c:pt idx="235">
                  <c:v>5.5000000000000042E-2</c:v>
                </c:pt>
                <c:pt idx="236">
                  <c:v>5.6000000000000043E-2</c:v>
                </c:pt>
                <c:pt idx="237">
                  <c:v>5.7000000000000044E-2</c:v>
                </c:pt>
                <c:pt idx="238">
                  <c:v>5.8000000000000045E-2</c:v>
                </c:pt>
                <c:pt idx="239">
                  <c:v>5.9000000000000045E-2</c:v>
                </c:pt>
                <c:pt idx="240">
                  <c:v>6.0000000000000046E-2</c:v>
                </c:pt>
                <c:pt idx="241">
                  <c:v>6.1000000000000047E-2</c:v>
                </c:pt>
                <c:pt idx="242">
                  <c:v>6.0000000000000046E-2</c:v>
                </c:pt>
                <c:pt idx="243">
                  <c:v>5.9000000000000045E-2</c:v>
                </c:pt>
                <c:pt idx="244">
                  <c:v>5.8000000000000045E-2</c:v>
                </c:pt>
                <c:pt idx="245">
                  <c:v>5.7000000000000044E-2</c:v>
                </c:pt>
                <c:pt idx="246">
                  <c:v>5.6000000000000043E-2</c:v>
                </c:pt>
                <c:pt idx="247">
                  <c:v>5.5000000000000042E-2</c:v>
                </c:pt>
                <c:pt idx="248">
                  <c:v>5.4000000000000041E-2</c:v>
                </c:pt>
                <c:pt idx="249">
                  <c:v>5.300000000000004E-2</c:v>
                </c:pt>
                <c:pt idx="250">
                  <c:v>5.2000000000000039E-2</c:v>
                </c:pt>
                <c:pt idx="251">
                  <c:v>5.1000000000000038E-2</c:v>
                </c:pt>
                <c:pt idx="252">
                  <c:v>5.0000000000000037E-2</c:v>
                </c:pt>
                <c:pt idx="253">
                  <c:v>4.9000000000000037E-2</c:v>
                </c:pt>
                <c:pt idx="254">
                  <c:v>4.8000000000000036E-2</c:v>
                </c:pt>
                <c:pt idx="255">
                  <c:v>4.7000000000000035E-2</c:v>
                </c:pt>
                <c:pt idx="256">
                  <c:v>4.6000000000000034E-2</c:v>
                </c:pt>
                <c:pt idx="257">
                  <c:v>4.5000000000000033E-2</c:v>
                </c:pt>
                <c:pt idx="258">
                  <c:v>4.4000000000000032E-2</c:v>
                </c:pt>
                <c:pt idx="259">
                  <c:v>4.3000000000000031E-2</c:v>
                </c:pt>
                <c:pt idx="260">
                  <c:v>4.200000000000003E-2</c:v>
                </c:pt>
                <c:pt idx="261">
                  <c:v>4.1000000000000029E-2</c:v>
                </c:pt>
                <c:pt idx="262">
                  <c:v>4.0000000000000029E-2</c:v>
                </c:pt>
                <c:pt idx="263">
                  <c:v>3.9000000000000028E-2</c:v>
                </c:pt>
                <c:pt idx="264">
                  <c:v>3.8000000000000027E-2</c:v>
                </c:pt>
                <c:pt idx="265">
                  <c:v>3.7000000000000026E-2</c:v>
                </c:pt>
                <c:pt idx="266">
                  <c:v>3.6000000000000025E-2</c:v>
                </c:pt>
                <c:pt idx="267">
                  <c:v>3.5000000000000024E-2</c:v>
                </c:pt>
                <c:pt idx="268">
                  <c:v>3.4000000000000023E-2</c:v>
                </c:pt>
                <c:pt idx="269">
                  <c:v>3.3000000000000022E-2</c:v>
                </c:pt>
                <c:pt idx="270">
                  <c:v>3.2000000000000021E-2</c:v>
                </c:pt>
                <c:pt idx="271">
                  <c:v>3.1000000000000021E-2</c:v>
                </c:pt>
                <c:pt idx="272">
                  <c:v>3.000000000000002E-2</c:v>
                </c:pt>
                <c:pt idx="273">
                  <c:v>2.9000000000000019E-2</c:v>
                </c:pt>
                <c:pt idx="274">
                  <c:v>2.8000000000000018E-2</c:v>
                </c:pt>
                <c:pt idx="275">
                  <c:v>2.7000000000000017E-2</c:v>
                </c:pt>
                <c:pt idx="276">
                  <c:v>2.6000000000000016E-2</c:v>
                </c:pt>
                <c:pt idx="277">
                  <c:v>2.5000000000000015E-2</c:v>
                </c:pt>
                <c:pt idx="278">
                  <c:v>2.4000000000000014E-2</c:v>
                </c:pt>
                <c:pt idx="279">
                  <c:v>2.3000000000000013E-2</c:v>
                </c:pt>
                <c:pt idx="280">
                  <c:v>2.2000000000000013E-2</c:v>
                </c:pt>
                <c:pt idx="281">
                  <c:v>2.1000000000000012E-2</c:v>
                </c:pt>
                <c:pt idx="282">
                  <c:v>2.0000000000000011E-2</c:v>
                </c:pt>
                <c:pt idx="283">
                  <c:v>1.900000000000001E-2</c:v>
                </c:pt>
                <c:pt idx="284">
                  <c:v>1.8000000000000009E-2</c:v>
                </c:pt>
                <c:pt idx="285">
                  <c:v>1.900000000000001E-2</c:v>
                </c:pt>
                <c:pt idx="286">
                  <c:v>2.0000000000000011E-2</c:v>
                </c:pt>
                <c:pt idx="287">
                  <c:v>2.1000000000000012E-2</c:v>
                </c:pt>
                <c:pt idx="288">
                  <c:v>2.2000000000000013E-2</c:v>
                </c:pt>
                <c:pt idx="289">
                  <c:v>2.3000000000000013E-2</c:v>
                </c:pt>
                <c:pt idx="290">
                  <c:v>2.4000000000000014E-2</c:v>
                </c:pt>
                <c:pt idx="291">
                  <c:v>2.5000000000000015E-2</c:v>
                </c:pt>
                <c:pt idx="292">
                  <c:v>2.6000000000000016E-2</c:v>
                </c:pt>
                <c:pt idx="293">
                  <c:v>2.7000000000000017E-2</c:v>
                </c:pt>
                <c:pt idx="294">
                  <c:v>2.8000000000000018E-2</c:v>
                </c:pt>
                <c:pt idx="295">
                  <c:v>2.9000000000000019E-2</c:v>
                </c:pt>
                <c:pt idx="296">
                  <c:v>3.000000000000002E-2</c:v>
                </c:pt>
                <c:pt idx="297">
                  <c:v>3.1000000000000021E-2</c:v>
                </c:pt>
                <c:pt idx="298">
                  <c:v>3.2000000000000021E-2</c:v>
                </c:pt>
                <c:pt idx="299">
                  <c:v>3.3000000000000022E-2</c:v>
                </c:pt>
                <c:pt idx="300">
                  <c:v>3.4000000000000023E-2</c:v>
                </c:pt>
                <c:pt idx="301">
                  <c:v>3.5000000000000024E-2</c:v>
                </c:pt>
                <c:pt idx="302">
                  <c:v>3.6000000000000025E-2</c:v>
                </c:pt>
                <c:pt idx="303">
                  <c:v>3.7000000000000026E-2</c:v>
                </c:pt>
                <c:pt idx="304">
                  <c:v>3.8000000000000027E-2</c:v>
                </c:pt>
                <c:pt idx="305">
                  <c:v>3.9000000000000028E-2</c:v>
                </c:pt>
                <c:pt idx="306">
                  <c:v>4.0000000000000029E-2</c:v>
                </c:pt>
                <c:pt idx="307">
                  <c:v>4.1000000000000029E-2</c:v>
                </c:pt>
                <c:pt idx="308">
                  <c:v>4.200000000000003E-2</c:v>
                </c:pt>
                <c:pt idx="309">
                  <c:v>4.3000000000000031E-2</c:v>
                </c:pt>
                <c:pt idx="310">
                  <c:v>4.4000000000000032E-2</c:v>
                </c:pt>
                <c:pt idx="311">
                  <c:v>4.5000000000000033E-2</c:v>
                </c:pt>
                <c:pt idx="312">
                  <c:v>4.6000000000000034E-2</c:v>
                </c:pt>
                <c:pt idx="313">
                  <c:v>4.7000000000000035E-2</c:v>
                </c:pt>
                <c:pt idx="314">
                  <c:v>4.8000000000000036E-2</c:v>
                </c:pt>
                <c:pt idx="315">
                  <c:v>4.9000000000000037E-2</c:v>
                </c:pt>
                <c:pt idx="316">
                  <c:v>5.0000000000000037E-2</c:v>
                </c:pt>
                <c:pt idx="317">
                  <c:v>5.1000000000000038E-2</c:v>
                </c:pt>
                <c:pt idx="318">
                  <c:v>5.2000000000000039E-2</c:v>
                </c:pt>
                <c:pt idx="319">
                  <c:v>5.300000000000004E-2</c:v>
                </c:pt>
                <c:pt idx="320">
                  <c:v>5.4000000000000041E-2</c:v>
                </c:pt>
                <c:pt idx="321">
                  <c:v>5.5000000000000042E-2</c:v>
                </c:pt>
                <c:pt idx="322">
                  <c:v>5.6000000000000043E-2</c:v>
                </c:pt>
                <c:pt idx="323">
                  <c:v>5.7000000000000044E-2</c:v>
                </c:pt>
                <c:pt idx="324">
                  <c:v>5.8000000000000045E-2</c:v>
                </c:pt>
                <c:pt idx="325">
                  <c:v>5.9000000000000045E-2</c:v>
                </c:pt>
                <c:pt idx="326">
                  <c:v>6.0000000000000046E-2</c:v>
                </c:pt>
                <c:pt idx="327">
                  <c:v>6.1000000000000047E-2</c:v>
                </c:pt>
                <c:pt idx="328">
                  <c:v>6.2000000000000048E-2</c:v>
                </c:pt>
                <c:pt idx="329">
                  <c:v>6.1000000000000047E-2</c:v>
                </c:pt>
                <c:pt idx="330">
                  <c:v>6.0000000000000046E-2</c:v>
                </c:pt>
                <c:pt idx="331">
                  <c:v>5.9000000000000045E-2</c:v>
                </c:pt>
                <c:pt idx="332">
                  <c:v>5.8000000000000045E-2</c:v>
                </c:pt>
                <c:pt idx="333">
                  <c:v>5.7000000000000044E-2</c:v>
                </c:pt>
                <c:pt idx="334">
                  <c:v>5.6000000000000043E-2</c:v>
                </c:pt>
                <c:pt idx="335">
                  <c:v>5.5000000000000042E-2</c:v>
                </c:pt>
                <c:pt idx="336">
                  <c:v>5.4000000000000041E-2</c:v>
                </c:pt>
                <c:pt idx="337">
                  <c:v>5.300000000000004E-2</c:v>
                </c:pt>
                <c:pt idx="338">
                  <c:v>5.2000000000000039E-2</c:v>
                </c:pt>
                <c:pt idx="339">
                  <c:v>5.1000000000000038E-2</c:v>
                </c:pt>
                <c:pt idx="340">
                  <c:v>5.0000000000000037E-2</c:v>
                </c:pt>
                <c:pt idx="341">
                  <c:v>4.9000000000000037E-2</c:v>
                </c:pt>
                <c:pt idx="342">
                  <c:v>4.8000000000000036E-2</c:v>
                </c:pt>
                <c:pt idx="343">
                  <c:v>4.7000000000000035E-2</c:v>
                </c:pt>
                <c:pt idx="344">
                  <c:v>4.6000000000000034E-2</c:v>
                </c:pt>
                <c:pt idx="345">
                  <c:v>4.5000000000000033E-2</c:v>
                </c:pt>
                <c:pt idx="346">
                  <c:v>4.4000000000000032E-2</c:v>
                </c:pt>
                <c:pt idx="347">
                  <c:v>4.3000000000000031E-2</c:v>
                </c:pt>
                <c:pt idx="348">
                  <c:v>4.200000000000003E-2</c:v>
                </c:pt>
                <c:pt idx="349">
                  <c:v>4.1000000000000029E-2</c:v>
                </c:pt>
                <c:pt idx="350">
                  <c:v>4.0000000000000029E-2</c:v>
                </c:pt>
                <c:pt idx="351">
                  <c:v>3.9000000000000028E-2</c:v>
                </c:pt>
                <c:pt idx="352">
                  <c:v>3.8000000000000027E-2</c:v>
                </c:pt>
                <c:pt idx="353">
                  <c:v>3.7000000000000026E-2</c:v>
                </c:pt>
                <c:pt idx="354">
                  <c:v>3.6000000000000025E-2</c:v>
                </c:pt>
                <c:pt idx="355">
                  <c:v>3.5000000000000024E-2</c:v>
                </c:pt>
                <c:pt idx="356">
                  <c:v>3.4000000000000023E-2</c:v>
                </c:pt>
                <c:pt idx="357">
                  <c:v>3.3000000000000022E-2</c:v>
                </c:pt>
                <c:pt idx="358">
                  <c:v>3.2000000000000021E-2</c:v>
                </c:pt>
                <c:pt idx="359">
                  <c:v>3.1000000000000021E-2</c:v>
                </c:pt>
                <c:pt idx="360">
                  <c:v>3.000000000000002E-2</c:v>
                </c:pt>
                <c:pt idx="361">
                  <c:v>2.9000000000000019E-2</c:v>
                </c:pt>
                <c:pt idx="362">
                  <c:v>2.8000000000000018E-2</c:v>
                </c:pt>
                <c:pt idx="363">
                  <c:v>2.7000000000000017E-2</c:v>
                </c:pt>
                <c:pt idx="364">
                  <c:v>2.6000000000000016E-2</c:v>
                </c:pt>
                <c:pt idx="365">
                  <c:v>2.5000000000000015E-2</c:v>
                </c:pt>
                <c:pt idx="366">
                  <c:v>2.4000000000000014E-2</c:v>
                </c:pt>
                <c:pt idx="367">
                  <c:v>2.3000000000000013E-2</c:v>
                </c:pt>
                <c:pt idx="368">
                  <c:v>2.2000000000000013E-2</c:v>
                </c:pt>
                <c:pt idx="369">
                  <c:v>2.1000000000000012E-2</c:v>
                </c:pt>
                <c:pt idx="370">
                  <c:v>2.0000000000000011E-2</c:v>
                </c:pt>
                <c:pt idx="371">
                  <c:v>2.1000000000000012E-2</c:v>
                </c:pt>
                <c:pt idx="372">
                  <c:v>2.2000000000000013E-2</c:v>
                </c:pt>
                <c:pt idx="373">
                  <c:v>2.3000000000000013E-2</c:v>
                </c:pt>
                <c:pt idx="374">
                  <c:v>2.4000000000000014E-2</c:v>
                </c:pt>
                <c:pt idx="375">
                  <c:v>2.5000000000000015E-2</c:v>
                </c:pt>
                <c:pt idx="376">
                  <c:v>2.6000000000000016E-2</c:v>
                </c:pt>
                <c:pt idx="377">
                  <c:v>2.7000000000000017E-2</c:v>
                </c:pt>
                <c:pt idx="378">
                  <c:v>2.8000000000000018E-2</c:v>
                </c:pt>
                <c:pt idx="379">
                  <c:v>2.9000000000000019E-2</c:v>
                </c:pt>
                <c:pt idx="380">
                  <c:v>3.000000000000002E-2</c:v>
                </c:pt>
                <c:pt idx="381">
                  <c:v>3.1000000000000021E-2</c:v>
                </c:pt>
                <c:pt idx="382">
                  <c:v>3.2000000000000021E-2</c:v>
                </c:pt>
                <c:pt idx="383">
                  <c:v>3.3000000000000022E-2</c:v>
                </c:pt>
                <c:pt idx="384">
                  <c:v>3.4000000000000023E-2</c:v>
                </c:pt>
                <c:pt idx="385">
                  <c:v>3.5000000000000024E-2</c:v>
                </c:pt>
                <c:pt idx="386">
                  <c:v>3.6000000000000025E-2</c:v>
                </c:pt>
                <c:pt idx="387">
                  <c:v>3.7000000000000026E-2</c:v>
                </c:pt>
                <c:pt idx="388">
                  <c:v>3.8000000000000027E-2</c:v>
                </c:pt>
                <c:pt idx="389">
                  <c:v>3.9000000000000028E-2</c:v>
                </c:pt>
                <c:pt idx="390">
                  <c:v>4.0000000000000029E-2</c:v>
                </c:pt>
                <c:pt idx="391">
                  <c:v>4.1000000000000029E-2</c:v>
                </c:pt>
                <c:pt idx="392">
                  <c:v>4.200000000000003E-2</c:v>
                </c:pt>
                <c:pt idx="393">
                  <c:v>4.3000000000000031E-2</c:v>
                </c:pt>
                <c:pt idx="394">
                  <c:v>4.4000000000000032E-2</c:v>
                </c:pt>
                <c:pt idx="395">
                  <c:v>4.5000000000000033E-2</c:v>
                </c:pt>
                <c:pt idx="396">
                  <c:v>4.6000000000000034E-2</c:v>
                </c:pt>
                <c:pt idx="397">
                  <c:v>4.7000000000000035E-2</c:v>
                </c:pt>
                <c:pt idx="398">
                  <c:v>4.8000000000000036E-2</c:v>
                </c:pt>
                <c:pt idx="399">
                  <c:v>4.9000000000000037E-2</c:v>
                </c:pt>
                <c:pt idx="400">
                  <c:v>5.0000000000000037E-2</c:v>
                </c:pt>
                <c:pt idx="401">
                  <c:v>5.1000000000000038E-2</c:v>
                </c:pt>
                <c:pt idx="402">
                  <c:v>5.2000000000000039E-2</c:v>
                </c:pt>
                <c:pt idx="403">
                  <c:v>5.300000000000004E-2</c:v>
                </c:pt>
                <c:pt idx="404">
                  <c:v>5.4000000000000041E-2</c:v>
                </c:pt>
                <c:pt idx="405">
                  <c:v>5.5000000000000042E-2</c:v>
                </c:pt>
                <c:pt idx="406">
                  <c:v>5.6000000000000043E-2</c:v>
                </c:pt>
                <c:pt idx="407">
                  <c:v>5.7000000000000044E-2</c:v>
                </c:pt>
                <c:pt idx="408">
                  <c:v>5.8000000000000045E-2</c:v>
                </c:pt>
                <c:pt idx="409">
                  <c:v>5.9000000000000045E-2</c:v>
                </c:pt>
                <c:pt idx="410">
                  <c:v>6.0000000000000046E-2</c:v>
                </c:pt>
                <c:pt idx="411">
                  <c:v>6.1000000000000047E-2</c:v>
                </c:pt>
                <c:pt idx="412">
                  <c:v>6.2000000000000048E-2</c:v>
                </c:pt>
                <c:pt idx="413">
                  <c:v>6.1000000000000047E-2</c:v>
                </c:pt>
                <c:pt idx="414">
                  <c:v>6.0000000000000046E-2</c:v>
                </c:pt>
                <c:pt idx="415">
                  <c:v>5.9000000000000045E-2</c:v>
                </c:pt>
                <c:pt idx="416">
                  <c:v>5.8000000000000045E-2</c:v>
                </c:pt>
                <c:pt idx="417">
                  <c:v>5.7000000000000044E-2</c:v>
                </c:pt>
                <c:pt idx="418">
                  <c:v>5.6000000000000043E-2</c:v>
                </c:pt>
                <c:pt idx="419">
                  <c:v>5.5000000000000042E-2</c:v>
                </c:pt>
                <c:pt idx="420">
                  <c:v>5.4000000000000041E-2</c:v>
                </c:pt>
                <c:pt idx="421">
                  <c:v>5.300000000000004E-2</c:v>
                </c:pt>
                <c:pt idx="422">
                  <c:v>5.2000000000000039E-2</c:v>
                </c:pt>
                <c:pt idx="423">
                  <c:v>5.1000000000000038E-2</c:v>
                </c:pt>
                <c:pt idx="424">
                  <c:v>5.0000000000000037E-2</c:v>
                </c:pt>
                <c:pt idx="425">
                  <c:v>4.9000000000000037E-2</c:v>
                </c:pt>
                <c:pt idx="426">
                  <c:v>4.8000000000000036E-2</c:v>
                </c:pt>
                <c:pt idx="427">
                  <c:v>4.7000000000000035E-2</c:v>
                </c:pt>
                <c:pt idx="428">
                  <c:v>4.6000000000000034E-2</c:v>
                </c:pt>
                <c:pt idx="429">
                  <c:v>4.5000000000000033E-2</c:v>
                </c:pt>
                <c:pt idx="430">
                  <c:v>4.4000000000000032E-2</c:v>
                </c:pt>
                <c:pt idx="431">
                  <c:v>4.3000000000000031E-2</c:v>
                </c:pt>
                <c:pt idx="432">
                  <c:v>4.200000000000003E-2</c:v>
                </c:pt>
                <c:pt idx="433">
                  <c:v>4.1000000000000029E-2</c:v>
                </c:pt>
                <c:pt idx="434">
                  <c:v>4.0000000000000029E-2</c:v>
                </c:pt>
                <c:pt idx="435">
                  <c:v>3.9000000000000028E-2</c:v>
                </c:pt>
                <c:pt idx="436">
                  <c:v>3.8000000000000027E-2</c:v>
                </c:pt>
                <c:pt idx="437">
                  <c:v>3.7000000000000026E-2</c:v>
                </c:pt>
                <c:pt idx="438">
                  <c:v>3.6000000000000025E-2</c:v>
                </c:pt>
                <c:pt idx="439">
                  <c:v>3.5000000000000024E-2</c:v>
                </c:pt>
                <c:pt idx="440">
                  <c:v>3.4000000000000023E-2</c:v>
                </c:pt>
                <c:pt idx="441">
                  <c:v>3.3000000000000022E-2</c:v>
                </c:pt>
                <c:pt idx="442">
                  <c:v>3.2000000000000021E-2</c:v>
                </c:pt>
                <c:pt idx="443">
                  <c:v>3.1000000000000021E-2</c:v>
                </c:pt>
                <c:pt idx="444">
                  <c:v>3.000000000000002E-2</c:v>
                </c:pt>
                <c:pt idx="445">
                  <c:v>2.9000000000000019E-2</c:v>
                </c:pt>
                <c:pt idx="446">
                  <c:v>2.8000000000000018E-2</c:v>
                </c:pt>
                <c:pt idx="447">
                  <c:v>2.7000000000000017E-2</c:v>
                </c:pt>
                <c:pt idx="448">
                  <c:v>2.6000000000000016E-2</c:v>
                </c:pt>
                <c:pt idx="449">
                  <c:v>2.5000000000000015E-2</c:v>
                </c:pt>
                <c:pt idx="450">
                  <c:v>2.4000000000000014E-2</c:v>
                </c:pt>
                <c:pt idx="451">
                  <c:v>2.3000000000000013E-2</c:v>
                </c:pt>
                <c:pt idx="452">
                  <c:v>2.2000000000000013E-2</c:v>
                </c:pt>
                <c:pt idx="453">
                  <c:v>2.1000000000000012E-2</c:v>
                </c:pt>
                <c:pt idx="454">
                  <c:v>2.0000000000000011E-2</c:v>
                </c:pt>
                <c:pt idx="455">
                  <c:v>2.1000000000000012E-2</c:v>
                </c:pt>
                <c:pt idx="456">
                  <c:v>2.2000000000000013E-2</c:v>
                </c:pt>
                <c:pt idx="457">
                  <c:v>2.3000000000000013E-2</c:v>
                </c:pt>
                <c:pt idx="458">
                  <c:v>2.4000000000000014E-2</c:v>
                </c:pt>
                <c:pt idx="459">
                  <c:v>2.5000000000000015E-2</c:v>
                </c:pt>
                <c:pt idx="460">
                  <c:v>2.6000000000000016E-2</c:v>
                </c:pt>
                <c:pt idx="461">
                  <c:v>2.7000000000000017E-2</c:v>
                </c:pt>
                <c:pt idx="462">
                  <c:v>2.8000000000000018E-2</c:v>
                </c:pt>
                <c:pt idx="463">
                  <c:v>2.9000000000000019E-2</c:v>
                </c:pt>
                <c:pt idx="464">
                  <c:v>3.000000000000002E-2</c:v>
                </c:pt>
                <c:pt idx="465">
                  <c:v>3.1000000000000021E-2</c:v>
                </c:pt>
                <c:pt idx="466">
                  <c:v>3.2000000000000021E-2</c:v>
                </c:pt>
                <c:pt idx="467">
                  <c:v>3.3000000000000022E-2</c:v>
                </c:pt>
                <c:pt idx="468">
                  <c:v>3.4000000000000023E-2</c:v>
                </c:pt>
                <c:pt idx="469">
                  <c:v>3.5000000000000024E-2</c:v>
                </c:pt>
                <c:pt idx="470">
                  <c:v>3.6000000000000025E-2</c:v>
                </c:pt>
                <c:pt idx="471">
                  <c:v>3.7000000000000026E-2</c:v>
                </c:pt>
                <c:pt idx="472">
                  <c:v>3.8000000000000027E-2</c:v>
                </c:pt>
                <c:pt idx="473">
                  <c:v>3.9000000000000028E-2</c:v>
                </c:pt>
                <c:pt idx="474">
                  <c:v>4.0000000000000029E-2</c:v>
                </c:pt>
                <c:pt idx="475">
                  <c:v>4.1000000000000029E-2</c:v>
                </c:pt>
                <c:pt idx="476">
                  <c:v>4.200000000000003E-2</c:v>
                </c:pt>
                <c:pt idx="477">
                  <c:v>4.3000000000000031E-2</c:v>
                </c:pt>
                <c:pt idx="478">
                  <c:v>4.4000000000000032E-2</c:v>
                </c:pt>
                <c:pt idx="479">
                  <c:v>4.5000000000000033E-2</c:v>
                </c:pt>
                <c:pt idx="480">
                  <c:v>4.6000000000000034E-2</c:v>
                </c:pt>
                <c:pt idx="481">
                  <c:v>4.7000000000000035E-2</c:v>
                </c:pt>
                <c:pt idx="482">
                  <c:v>4.8000000000000036E-2</c:v>
                </c:pt>
                <c:pt idx="483">
                  <c:v>4.9000000000000037E-2</c:v>
                </c:pt>
                <c:pt idx="484">
                  <c:v>5.0000000000000037E-2</c:v>
                </c:pt>
                <c:pt idx="485">
                  <c:v>5.1000000000000038E-2</c:v>
                </c:pt>
                <c:pt idx="486">
                  <c:v>5.2000000000000039E-2</c:v>
                </c:pt>
                <c:pt idx="487">
                  <c:v>5.300000000000004E-2</c:v>
                </c:pt>
                <c:pt idx="488">
                  <c:v>5.4000000000000041E-2</c:v>
                </c:pt>
                <c:pt idx="489">
                  <c:v>5.5000000000000042E-2</c:v>
                </c:pt>
                <c:pt idx="490">
                  <c:v>5.6000000000000043E-2</c:v>
                </c:pt>
                <c:pt idx="491">
                  <c:v>5.7000000000000044E-2</c:v>
                </c:pt>
                <c:pt idx="492">
                  <c:v>5.8000000000000045E-2</c:v>
                </c:pt>
                <c:pt idx="493">
                  <c:v>5.9000000000000045E-2</c:v>
                </c:pt>
                <c:pt idx="494">
                  <c:v>6.0000000000000046E-2</c:v>
                </c:pt>
                <c:pt idx="495">
                  <c:v>6.1000000000000047E-2</c:v>
                </c:pt>
                <c:pt idx="496">
                  <c:v>6.2000000000000048E-2</c:v>
                </c:pt>
                <c:pt idx="497">
                  <c:v>6.1000000000000047E-2</c:v>
                </c:pt>
                <c:pt idx="498">
                  <c:v>6.0000000000000046E-2</c:v>
                </c:pt>
                <c:pt idx="499">
                  <c:v>5.9000000000000045E-2</c:v>
                </c:pt>
                <c:pt idx="500">
                  <c:v>5.8000000000000045E-2</c:v>
                </c:pt>
                <c:pt idx="501">
                  <c:v>5.7000000000000044E-2</c:v>
                </c:pt>
                <c:pt idx="502">
                  <c:v>5.6000000000000043E-2</c:v>
                </c:pt>
                <c:pt idx="503">
                  <c:v>5.5000000000000042E-2</c:v>
                </c:pt>
                <c:pt idx="504">
                  <c:v>5.4000000000000041E-2</c:v>
                </c:pt>
                <c:pt idx="505">
                  <c:v>5.300000000000004E-2</c:v>
                </c:pt>
                <c:pt idx="506">
                  <c:v>5.2000000000000039E-2</c:v>
                </c:pt>
                <c:pt idx="507">
                  <c:v>5.1000000000000038E-2</c:v>
                </c:pt>
                <c:pt idx="508">
                  <c:v>5.0000000000000037E-2</c:v>
                </c:pt>
                <c:pt idx="509">
                  <c:v>4.9000000000000037E-2</c:v>
                </c:pt>
                <c:pt idx="510">
                  <c:v>4.8000000000000036E-2</c:v>
                </c:pt>
                <c:pt idx="511">
                  <c:v>4.7000000000000035E-2</c:v>
                </c:pt>
                <c:pt idx="512">
                  <c:v>4.6000000000000034E-2</c:v>
                </c:pt>
                <c:pt idx="513">
                  <c:v>4.5000000000000033E-2</c:v>
                </c:pt>
                <c:pt idx="514">
                  <c:v>4.4000000000000032E-2</c:v>
                </c:pt>
                <c:pt idx="515">
                  <c:v>4.3000000000000031E-2</c:v>
                </c:pt>
                <c:pt idx="516">
                  <c:v>4.200000000000003E-2</c:v>
                </c:pt>
                <c:pt idx="517">
                  <c:v>4.1000000000000029E-2</c:v>
                </c:pt>
                <c:pt idx="518">
                  <c:v>4.0000000000000029E-2</c:v>
                </c:pt>
                <c:pt idx="519">
                  <c:v>3.9000000000000028E-2</c:v>
                </c:pt>
                <c:pt idx="520">
                  <c:v>3.8000000000000027E-2</c:v>
                </c:pt>
                <c:pt idx="521">
                  <c:v>3.7000000000000026E-2</c:v>
                </c:pt>
                <c:pt idx="522">
                  <c:v>3.6000000000000025E-2</c:v>
                </c:pt>
                <c:pt idx="523">
                  <c:v>3.5000000000000024E-2</c:v>
                </c:pt>
                <c:pt idx="524">
                  <c:v>3.4000000000000023E-2</c:v>
                </c:pt>
                <c:pt idx="525">
                  <c:v>3.3000000000000022E-2</c:v>
                </c:pt>
                <c:pt idx="526">
                  <c:v>3.2000000000000021E-2</c:v>
                </c:pt>
                <c:pt idx="527">
                  <c:v>3.1000000000000021E-2</c:v>
                </c:pt>
                <c:pt idx="528">
                  <c:v>3.000000000000002E-2</c:v>
                </c:pt>
                <c:pt idx="529">
                  <c:v>2.9000000000000019E-2</c:v>
                </c:pt>
                <c:pt idx="530">
                  <c:v>2.8000000000000018E-2</c:v>
                </c:pt>
                <c:pt idx="531">
                  <c:v>2.7000000000000017E-2</c:v>
                </c:pt>
                <c:pt idx="532">
                  <c:v>2.6000000000000016E-2</c:v>
                </c:pt>
                <c:pt idx="533">
                  <c:v>2.5000000000000015E-2</c:v>
                </c:pt>
                <c:pt idx="534">
                  <c:v>2.4000000000000014E-2</c:v>
                </c:pt>
                <c:pt idx="535">
                  <c:v>2.3000000000000013E-2</c:v>
                </c:pt>
                <c:pt idx="536">
                  <c:v>2.2000000000000013E-2</c:v>
                </c:pt>
                <c:pt idx="537">
                  <c:v>2.1000000000000012E-2</c:v>
                </c:pt>
                <c:pt idx="538">
                  <c:v>2.0000000000000011E-2</c:v>
                </c:pt>
                <c:pt idx="539">
                  <c:v>2.1000000000000012E-2</c:v>
                </c:pt>
                <c:pt idx="540">
                  <c:v>2.2000000000000013E-2</c:v>
                </c:pt>
                <c:pt idx="541">
                  <c:v>2.3000000000000013E-2</c:v>
                </c:pt>
                <c:pt idx="542">
                  <c:v>2.4000000000000014E-2</c:v>
                </c:pt>
                <c:pt idx="543">
                  <c:v>2.5000000000000015E-2</c:v>
                </c:pt>
                <c:pt idx="544">
                  <c:v>2.6000000000000016E-2</c:v>
                </c:pt>
                <c:pt idx="545">
                  <c:v>2.7000000000000017E-2</c:v>
                </c:pt>
                <c:pt idx="546">
                  <c:v>2.8000000000000018E-2</c:v>
                </c:pt>
                <c:pt idx="547">
                  <c:v>2.9000000000000019E-2</c:v>
                </c:pt>
                <c:pt idx="548">
                  <c:v>3.000000000000002E-2</c:v>
                </c:pt>
                <c:pt idx="549">
                  <c:v>3.1000000000000021E-2</c:v>
                </c:pt>
                <c:pt idx="550">
                  <c:v>3.2000000000000021E-2</c:v>
                </c:pt>
                <c:pt idx="551">
                  <c:v>3.3000000000000022E-2</c:v>
                </c:pt>
                <c:pt idx="552">
                  <c:v>3.4000000000000023E-2</c:v>
                </c:pt>
                <c:pt idx="553">
                  <c:v>3.5000000000000024E-2</c:v>
                </c:pt>
                <c:pt idx="554">
                  <c:v>3.6000000000000025E-2</c:v>
                </c:pt>
                <c:pt idx="555">
                  <c:v>3.7000000000000026E-2</c:v>
                </c:pt>
                <c:pt idx="556">
                  <c:v>3.8000000000000027E-2</c:v>
                </c:pt>
                <c:pt idx="557">
                  <c:v>3.9000000000000028E-2</c:v>
                </c:pt>
                <c:pt idx="558">
                  <c:v>4.0000000000000029E-2</c:v>
                </c:pt>
                <c:pt idx="559">
                  <c:v>4.1000000000000029E-2</c:v>
                </c:pt>
                <c:pt idx="560">
                  <c:v>4.200000000000003E-2</c:v>
                </c:pt>
                <c:pt idx="561">
                  <c:v>4.3000000000000031E-2</c:v>
                </c:pt>
                <c:pt idx="562">
                  <c:v>4.4000000000000032E-2</c:v>
                </c:pt>
                <c:pt idx="563">
                  <c:v>4.5000000000000033E-2</c:v>
                </c:pt>
                <c:pt idx="564">
                  <c:v>4.6000000000000034E-2</c:v>
                </c:pt>
                <c:pt idx="565">
                  <c:v>4.7000000000000035E-2</c:v>
                </c:pt>
                <c:pt idx="566">
                  <c:v>4.8000000000000036E-2</c:v>
                </c:pt>
                <c:pt idx="567">
                  <c:v>4.9000000000000037E-2</c:v>
                </c:pt>
                <c:pt idx="568">
                  <c:v>5.0000000000000037E-2</c:v>
                </c:pt>
                <c:pt idx="569">
                  <c:v>5.1000000000000038E-2</c:v>
                </c:pt>
                <c:pt idx="570">
                  <c:v>5.2000000000000039E-2</c:v>
                </c:pt>
                <c:pt idx="571">
                  <c:v>5.300000000000004E-2</c:v>
                </c:pt>
                <c:pt idx="572">
                  <c:v>5.4000000000000041E-2</c:v>
                </c:pt>
                <c:pt idx="573">
                  <c:v>5.5000000000000042E-2</c:v>
                </c:pt>
                <c:pt idx="574">
                  <c:v>5.6000000000000043E-2</c:v>
                </c:pt>
                <c:pt idx="575">
                  <c:v>5.7000000000000044E-2</c:v>
                </c:pt>
                <c:pt idx="576">
                  <c:v>5.8000000000000045E-2</c:v>
                </c:pt>
                <c:pt idx="577">
                  <c:v>5.9000000000000045E-2</c:v>
                </c:pt>
                <c:pt idx="578">
                  <c:v>6.0000000000000046E-2</c:v>
                </c:pt>
                <c:pt idx="579">
                  <c:v>6.1000000000000047E-2</c:v>
                </c:pt>
                <c:pt idx="580">
                  <c:v>6.2000000000000048E-2</c:v>
                </c:pt>
                <c:pt idx="581">
                  <c:v>6.3000000000000042E-2</c:v>
                </c:pt>
                <c:pt idx="582">
                  <c:v>6.2000000000000041E-2</c:v>
                </c:pt>
                <c:pt idx="583">
                  <c:v>6.100000000000004E-2</c:v>
                </c:pt>
                <c:pt idx="584">
                  <c:v>6.0000000000000039E-2</c:v>
                </c:pt>
                <c:pt idx="585">
                  <c:v>5.9000000000000039E-2</c:v>
                </c:pt>
                <c:pt idx="586">
                  <c:v>5.8000000000000038E-2</c:v>
                </c:pt>
                <c:pt idx="587">
                  <c:v>5.7000000000000037E-2</c:v>
                </c:pt>
                <c:pt idx="588">
                  <c:v>5.6000000000000036E-2</c:v>
                </c:pt>
                <c:pt idx="589">
                  <c:v>5.5000000000000035E-2</c:v>
                </c:pt>
                <c:pt idx="590">
                  <c:v>5.4000000000000034E-2</c:v>
                </c:pt>
                <c:pt idx="591">
                  <c:v>5.3000000000000033E-2</c:v>
                </c:pt>
                <c:pt idx="592">
                  <c:v>5.2000000000000032E-2</c:v>
                </c:pt>
                <c:pt idx="593">
                  <c:v>5.1000000000000031E-2</c:v>
                </c:pt>
                <c:pt idx="594">
                  <c:v>5.0000000000000031E-2</c:v>
                </c:pt>
                <c:pt idx="595">
                  <c:v>4.900000000000003E-2</c:v>
                </c:pt>
                <c:pt idx="596">
                  <c:v>4.8000000000000029E-2</c:v>
                </c:pt>
                <c:pt idx="597">
                  <c:v>4.7000000000000028E-2</c:v>
                </c:pt>
                <c:pt idx="598">
                  <c:v>4.6000000000000027E-2</c:v>
                </c:pt>
                <c:pt idx="599">
                  <c:v>4.5000000000000026E-2</c:v>
                </c:pt>
                <c:pt idx="600">
                  <c:v>4.4000000000000025E-2</c:v>
                </c:pt>
                <c:pt idx="601">
                  <c:v>4.3000000000000024E-2</c:v>
                </c:pt>
                <c:pt idx="602">
                  <c:v>4.2000000000000023E-2</c:v>
                </c:pt>
                <c:pt idx="603">
                  <c:v>4.1000000000000023E-2</c:v>
                </c:pt>
                <c:pt idx="604">
                  <c:v>4.0000000000000022E-2</c:v>
                </c:pt>
                <c:pt idx="605">
                  <c:v>3.9000000000000021E-2</c:v>
                </c:pt>
                <c:pt idx="606">
                  <c:v>3.800000000000002E-2</c:v>
                </c:pt>
                <c:pt idx="607">
                  <c:v>3.7000000000000019E-2</c:v>
                </c:pt>
                <c:pt idx="608">
                  <c:v>3.6000000000000018E-2</c:v>
                </c:pt>
                <c:pt idx="609">
                  <c:v>3.5000000000000017E-2</c:v>
                </c:pt>
                <c:pt idx="610">
                  <c:v>3.4000000000000016E-2</c:v>
                </c:pt>
                <c:pt idx="611">
                  <c:v>3.3000000000000015E-2</c:v>
                </c:pt>
                <c:pt idx="612">
                  <c:v>3.2000000000000015E-2</c:v>
                </c:pt>
                <c:pt idx="613">
                  <c:v>3.1000000000000014E-2</c:v>
                </c:pt>
                <c:pt idx="614">
                  <c:v>3.0000000000000013E-2</c:v>
                </c:pt>
                <c:pt idx="615">
                  <c:v>2.9000000000000012E-2</c:v>
                </c:pt>
                <c:pt idx="616">
                  <c:v>2.8000000000000011E-2</c:v>
                </c:pt>
                <c:pt idx="617">
                  <c:v>2.700000000000001E-2</c:v>
                </c:pt>
                <c:pt idx="618">
                  <c:v>2.6000000000000009E-2</c:v>
                </c:pt>
                <c:pt idx="619">
                  <c:v>2.5000000000000008E-2</c:v>
                </c:pt>
                <c:pt idx="620">
                  <c:v>2.4000000000000007E-2</c:v>
                </c:pt>
                <c:pt idx="621">
                  <c:v>2.3000000000000007E-2</c:v>
                </c:pt>
                <c:pt idx="622">
                  <c:v>2.2000000000000006E-2</c:v>
                </c:pt>
                <c:pt idx="623">
                  <c:v>2.1000000000000005E-2</c:v>
                </c:pt>
                <c:pt idx="624">
                  <c:v>2.0000000000000004E-2</c:v>
                </c:pt>
                <c:pt idx="625">
                  <c:v>2.1000000000000005E-2</c:v>
                </c:pt>
                <c:pt idx="626">
                  <c:v>2.2000000000000006E-2</c:v>
                </c:pt>
                <c:pt idx="627">
                  <c:v>2.3000000000000007E-2</c:v>
                </c:pt>
                <c:pt idx="628">
                  <c:v>2.4000000000000007E-2</c:v>
                </c:pt>
                <c:pt idx="629">
                  <c:v>2.5000000000000008E-2</c:v>
                </c:pt>
                <c:pt idx="630">
                  <c:v>2.6000000000000009E-2</c:v>
                </c:pt>
                <c:pt idx="631">
                  <c:v>2.700000000000001E-2</c:v>
                </c:pt>
                <c:pt idx="632">
                  <c:v>2.8000000000000011E-2</c:v>
                </c:pt>
                <c:pt idx="633">
                  <c:v>2.9000000000000012E-2</c:v>
                </c:pt>
                <c:pt idx="634">
                  <c:v>3.0000000000000013E-2</c:v>
                </c:pt>
                <c:pt idx="635">
                  <c:v>3.1000000000000014E-2</c:v>
                </c:pt>
                <c:pt idx="636">
                  <c:v>3.2000000000000015E-2</c:v>
                </c:pt>
                <c:pt idx="637">
                  <c:v>3.3000000000000015E-2</c:v>
                </c:pt>
                <c:pt idx="638">
                  <c:v>3.4000000000000016E-2</c:v>
                </c:pt>
                <c:pt idx="639">
                  <c:v>3.5000000000000017E-2</c:v>
                </c:pt>
                <c:pt idx="640">
                  <c:v>3.6000000000000018E-2</c:v>
                </c:pt>
                <c:pt idx="641">
                  <c:v>3.7000000000000019E-2</c:v>
                </c:pt>
                <c:pt idx="642">
                  <c:v>3.800000000000002E-2</c:v>
                </c:pt>
                <c:pt idx="643">
                  <c:v>3.9000000000000021E-2</c:v>
                </c:pt>
                <c:pt idx="644">
                  <c:v>4.0000000000000022E-2</c:v>
                </c:pt>
                <c:pt idx="645">
                  <c:v>4.1000000000000023E-2</c:v>
                </c:pt>
                <c:pt idx="646">
                  <c:v>4.2000000000000023E-2</c:v>
                </c:pt>
                <c:pt idx="647">
                  <c:v>4.3000000000000024E-2</c:v>
                </c:pt>
                <c:pt idx="648">
                  <c:v>4.4000000000000025E-2</c:v>
                </c:pt>
                <c:pt idx="649">
                  <c:v>4.5000000000000026E-2</c:v>
                </c:pt>
                <c:pt idx="650">
                  <c:v>4.6000000000000027E-2</c:v>
                </c:pt>
                <c:pt idx="651">
                  <c:v>4.7000000000000028E-2</c:v>
                </c:pt>
                <c:pt idx="652">
                  <c:v>4.8000000000000029E-2</c:v>
                </c:pt>
                <c:pt idx="653">
                  <c:v>4.900000000000003E-2</c:v>
                </c:pt>
                <c:pt idx="654">
                  <c:v>5.0000000000000031E-2</c:v>
                </c:pt>
                <c:pt idx="655">
                  <c:v>5.1000000000000031E-2</c:v>
                </c:pt>
                <c:pt idx="656">
                  <c:v>5.2000000000000032E-2</c:v>
                </c:pt>
                <c:pt idx="657">
                  <c:v>5.3000000000000033E-2</c:v>
                </c:pt>
                <c:pt idx="658">
                  <c:v>5.4000000000000034E-2</c:v>
                </c:pt>
                <c:pt idx="659">
                  <c:v>5.5000000000000035E-2</c:v>
                </c:pt>
                <c:pt idx="660">
                  <c:v>5.6000000000000036E-2</c:v>
                </c:pt>
                <c:pt idx="661">
                  <c:v>5.7000000000000037E-2</c:v>
                </c:pt>
                <c:pt idx="662">
                  <c:v>5.8000000000000038E-2</c:v>
                </c:pt>
                <c:pt idx="663">
                  <c:v>5.9000000000000039E-2</c:v>
                </c:pt>
                <c:pt idx="664">
                  <c:v>6.0000000000000039E-2</c:v>
                </c:pt>
                <c:pt idx="665">
                  <c:v>6.100000000000004E-2</c:v>
                </c:pt>
                <c:pt idx="666">
                  <c:v>6.2000000000000041E-2</c:v>
                </c:pt>
                <c:pt idx="667">
                  <c:v>6.3000000000000042E-2</c:v>
                </c:pt>
                <c:pt idx="668">
                  <c:v>6.2000000000000041E-2</c:v>
                </c:pt>
                <c:pt idx="669">
                  <c:v>6.100000000000004E-2</c:v>
                </c:pt>
                <c:pt idx="670">
                  <c:v>6.0000000000000039E-2</c:v>
                </c:pt>
                <c:pt idx="671">
                  <c:v>5.9000000000000039E-2</c:v>
                </c:pt>
                <c:pt idx="672">
                  <c:v>5.8000000000000038E-2</c:v>
                </c:pt>
                <c:pt idx="673">
                  <c:v>5.7000000000000037E-2</c:v>
                </c:pt>
                <c:pt idx="674">
                  <c:v>5.6000000000000036E-2</c:v>
                </c:pt>
                <c:pt idx="675">
                  <c:v>5.5000000000000035E-2</c:v>
                </c:pt>
                <c:pt idx="676">
                  <c:v>5.4000000000000034E-2</c:v>
                </c:pt>
                <c:pt idx="677">
                  <c:v>5.3000000000000033E-2</c:v>
                </c:pt>
                <c:pt idx="678">
                  <c:v>5.2000000000000032E-2</c:v>
                </c:pt>
                <c:pt idx="679">
                  <c:v>5.1000000000000031E-2</c:v>
                </c:pt>
                <c:pt idx="680">
                  <c:v>5.0000000000000031E-2</c:v>
                </c:pt>
                <c:pt idx="681">
                  <c:v>4.900000000000003E-2</c:v>
                </c:pt>
                <c:pt idx="682">
                  <c:v>4.8000000000000029E-2</c:v>
                </c:pt>
                <c:pt idx="683">
                  <c:v>4.7000000000000028E-2</c:v>
                </c:pt>
                <c:pt idx="684">
                  <c:v>4.6000000000000027E-2</c:v>
                </c:pt>
                <c:pt idx="685">
                  <c:v>4.5000000000000026E-2</c:v>
                </c:pt>
                <c:pt idx="686">
                  <c:v>4.4000000000000025E-2</c:v>
                </c:pt>
                <c:pt idx="687">
                  <c:v>4.3000000000000024E-2</c:v>
                </c:pt>
                <c:pt idx="688">
                  <c:v>4.2000000000000023E-2</c:v>
                </c:pt>
                <c:pt idx="689">
                  <c:v>4.1000000000000023E-2</c:v>
                </c:pt>
                <c:pt idx="690">
                  <c:v>4.0000000000000022E-2</c:v>
                </c:pt>
                <c:pt idx="691">
                  <c:v>3.9000000000000021E-2</c:v>
                </c:pt>
                <c:pt idx="692">
                  <c:v>3.800000000000002E-2</c:v>
                </c:pt>
                <c:pt idx="693">
                  <c:v>3.7000000000000019E-2</c:v>
                </c:pt>
                <c:pt idx="694">
                  <c:v>3.6000000000000018E-2</c:v>
                </c:pt>
                <c:pt idx="695">
                  <c:v>3.5000000000000017E-2</c:v>
                </c:pt>
                <c:pt idx="696">
                  <c:v>3.4000000000000016E-2</c:v>
                </c:pt>
                <c:pt idx="697">
                  <c:v>3.3000000000000015E-2</c:v>
                </c:pt>
                <c:pt idx="698">
                  <c:v>3.2000000000000015E-2</c:v>
                </c:pt>
                <c:pt idx="699">
                  <c:v>3.1000000000000014E-2</c:v>
                </c:pt>
                <c:pt idx="700">
                  <c:v>3.0000000000000013E-2</c:v>
                </c:pt>
                <c:pt idx="701">
                  <c:v>2.9000000000000012E-2</c:v>
                </c:pt>
                <c:pt idx="702">
                  <c:v>2.8000000000000011E-2</c:v>
                </c:pt>
                <c:pt idx="703">
                  <c:v>2.700000000000001E-2</c:v>
                </c:pt>
                <c:pt idx="704">
                  <c:v>2.6000000000000009E-2</c:v>
                </c:pt>
                <c:pt idx="705">
                  <c:v>2.5000000000000008E-2</c:v>
                </c:pt>
                <c:pt idx="706">
                  <c:v>2.4000000000000007E-2</c:v>
                </c:pt>
                <c:pt idx="707">
                  <c:v>2.3000000000000007E-2</c:v>
                </c:pt>
                <c:pt idx="708">
                  <c:v>2.2000000000000006E-2</c:v>
                </c:pt>
                <c:pt idx="709">
                  <c:v>2.1000000000000005E-2</c:v>
                </c:pt>
                <c:pt idx="710">
                  <c:v>2.0000000000000004E-2</c:v>
                </c:pt>
                <c:pt idx="711">
                  <c:v>2.1000000000000005E-2</c:v>
                </c:pt>
                <c:pt idx="712">
                  <c:v>2.2000000000000006E-2</c:v>
                </c:pt>
                <c:pt idx="713">
                  <c:v>2.3000000000000007E-2</c:v>
                </c:pt>
                <c:pt idx="714">
                  <c:v>2.4000000000000007E-2</c:v>
                </c:pt>
                <c:pt idx="715">
                  <c:v>2.5000000000000008E-2</c:v>
                </c:pt>
                <c:pt idx="716">
                  <c:v>2.6000000000000009E-2</c:v>
                </c:pt>
                <c:pt idx="717">
                  <c:v>2.700000000000001E-2</c:v>
                </c:pt>
                <c:pt idx="718">
                  <c:v>2.8000000000000011E-2</c:v>
                </c:pt>
                <c:pt idx="719">
                  <c:v>2.9000000000000012E-2</c:v>
                </c:pt>
                <c:pt idx="720">
                  <c:v>3.0000000000000013E-2</c:v>
                </c:pt>
                <c:pt idx="721">
                  <c:v>3.1000000000000014E-2</c:v>
                </c:pt>
              </c:numCache>
            </c:numRef>
          </c:xVal>
          <c:yVal>
            <c:numRef>
              <c:f>'NiTi AM'!$X$110:$X$831</c:f>
              <c:numCache>
                <c:formatCode>General</c:formatCode>
                <c:ptCount val="722"/>
                <c:pt idx="0">
                  <c:v>7.2708228957740501E-3</c:v>
                </c:pt>
                <c:pt idx="1">
                  <c:v>7.2708228957740501E-3</c:v>
                </c:pt>
                <c:pt idx="2">
                  <c:v>7.2708228957740501E-3</c:v>
                </c:pt>
                <c:pt idx="3">
                  <c:v>7.2708228957740501E-3</c:v>
                </c:pt>
                <c:pt idx="4">
                  <c:v>7.2708228957740501E-3</c:v>
                </c:pt>
                <c:pt idx="5">
                  <c:v>7.2708228957740501E-3</c:v>
                </c:pt>
                <c:pt idx="6">
                  <c:v>7.2708228957740501E-3</c:v>
                </c:pt>
                <c:pt idx="7">
                  <c:v>7.2708228957740501E-3</c:v>
                </c:pt>
                <c:pt idx="8">
                  <c:v>7.2708228957740501E-3</c:v>
                </c:pt>
                <c:pt idx="9">
                  <c:v>7.2708228957740501E-3</c:v>
                </c:pt>
                <c:pt idx="10">
                  <c:v>7.2708228957740501E-3</c:v>
                </c:pt>
                <c:pt idx="11">
                  <c:v>7.2708228957740501E-3</c:v>
                </c:pt>
                <c:pt idx="12">
                  <c:v>7.2708228957740501E-3</c:v>
                </c:pt>
                <c:pt idx="13">
                  <c:v>7.2708228957740501E-3</c:v>
                </c:pt>
                <c:pt idx="14">
                  <c:v>7.2708228957740501E-3</c:v>
                </c:pt>
                <c:pt idx="15">
                  <c:v>7.2708228957740501E-3</c:v>
                </c:pt>
                <c:pt idx="16">
                  <c:v>7.2708228957740501E-3</c:v>
                </c:pt>
                <c:pt idx="17">
                  <c:v>7.2708228957740501E-3</c:v>
                </c:pt>
                <c:pt idx="18">
                  <c:v>7.2708228957740501E-3</c:v>
                </c:pt>
                <c:pt idx="19">
                  <c:v>7.2708228957740501E-3</c:v>
                </c:pt>
                <c:pt idx="20">
                  <c:v>7.2708228957740501E-3</c:v>
                </c:pt>
                <c:pt idx="21">
                  <c:v>7.2708228957740501E-3</c:v>
                </c:pt>
                <c:pt idx="22">
                  <c:v>7.2708228957740501E-3</c:v>
                </c:pt>
                <c:pt idx="23">
                  <c:v>7.459332187342663E-3</c:v>
                </c:pt>
                <c:pt idx="24">
                  <c:v>7.7424300542301167E-3</c:v>
                </c:pt>
                <c:pt idx="25">
                  <c:v>7.9232089530739767E-3</c:v>
                </c:pt>
                <c:pt idx="26">
                  <c:v>8.0845271645343768E-3</c:v>
                </c:pt>
                <c:pt idx="27">
                  <c:v>8.2468562676331122E-3</c:v>
                </c:pt>
                <c:pt idx="28">
                  <c:v>8.5160611571199109E-3</c:v>
                </c:pt>
                <c:pt idx="29">
                  <c:v>8.6962281763304367E-3</c:v>
                </c:pt>
                <c:pt idx="30">
                  <c:v>8.8594786135559513E-3</c:v>
                </c:pt>
                <c:pt idx="31">
                  <c:v>9.1363502748331299E-3</c:v>
                </c:pt>
                <c:pt idx="32">
                  <c:v>9.3157123778883164E-3</c:v>
                </c:pt>
                <c:pt idx="33">
                  <c:v>9.4756375838600058E-3</c:v>
                </c:pt>
                <c:pt idx="34">
                  <c:v>9.7524948249934768E-3</c:v>
                </c:pt>
                <c:pt idx="35">
                  <c:v>9.9305247634874638E-3</c:v>
                </c:pt>
                <c:pt idx="36">
                  <c:v>1.009166857857384E-2</c:v>
                </c:pt>
                <c:pt idx="37">
                  <c:v>1.025403214719469E-2</c:v>
                </c:pt>
                <c:pt idx="38">
                  <c:v>1.0525849840621524E-2</c:v>
                </c:pt>
                <c:pt idx="39">
                  <c:v>1.0707513283054325E-2</c:v>
                </c:pt>
                <c:pt idx="40">
                  <c:v>1.0868999189876856E-2</c:v>
                </c:pt>
                <c:pt idx="41">
                  <c:v>1.1142156542001645E-2</c:v>
                </c:pt>
                <c:pt idx="42">
                  <c:v>1.1323195195581851E-2</c:v>
                </c:pt>
                <c:pt idx="43">
                  <c:v>1.1486954051858645E-2</c:v>
                </c:pt>
                <c:pt idx="44">
                  <c:v>1.164688314561154E-2</c:v>
                </c:pt>
                <c:pt idx="45">
                  <c:v>1.1919688111567196E-2</c:v>
                </c:pt>
                <c:pt idx="46">
                  <c:v>1.209529277322116E-2</c:v>
                </c:pt>
                <c:pt idx="47">
                  <c:v>1.225484088593203E-2</c:v>
                </c:pt>
                <c:pt idx="48">
                  <c:v>1.2412305313208638E-2</c:v>
                </c:pt>
                <c:pt idx="49">
                  <c:v>1.2684230758254858E-2</c:v>
                </c:pt>
                <c:pt idx="50">
                  <c:v>1.2859637155065495E-2</c:v>
                </c:pt>
                <c:pt idx="51">
                  <c:v>1.3022438354525817E-2</c:v>
                </c:pt>
                <c:pt idx="52">
                  <c:v>1.3179782345595872E-2</c:v>
                </c:pt>
                <c:pt idx="53">
                  <c:v>1.3334235419275522E-2</c:v>
                </c:pt>
                <c:pt idx="54">
                  <c:v>1.3600856538585041E-2</c:v>
                </c:pt>
                <c:pt idx="55">
                  <c:v>1.3600856538585041E-2</c:v>
                </c:pt>
                <c:pt idx="56">
                  <c:v>1.3600856538585041E-2</c:v>
                </c:pt>
                <c:pt idx="57">
                  <c:v>1.3600856538585041E-2</c:v>
                </c:pt>
                <c:pt idx="58">
                  <c:v>1.3600856538585041E-2</c:v>
                </c:pt>
                <c:pt idx="59">
                  <c:v>1.3600856538585041E-2</c:v>
                </c:pt>
                <c:pt idx="60">
                  <c:v>1.3600856538585041E-2</c:v>
                </c:pt>
                <c:pt idx="61">
                  <c:v>1.3600856538585041E-2</c:v>
                </c:pt>
                <c:pt idx="62">
                  <c:v>1.3600856538585041E-2</c:v>
                </c:pt>
                <c:pt idx="63">
                  <c:v>1.3600856538585041E-2</c:v>
                </c:pt>
                <c:pt idx="64">
                  <c:v>1.3600856538585041E-2</c:v>
                </c:pt>
                <c:pt idx="65">
                  <c:v>1.3600856538585041E-2</c:v>
                </c:pt>
                <c:pt idx="66">
                  <c:v>1.3600856538585041E-2</c:v>
                </c:pt>
                <c:pt idx="67">
                  <c:v>1.3600856538585041E-2</c:v>
                </c:pt>
                <c:pt idx="68">
                  <c:v>1.3600856538585041E-2</c:v>
                </c:pt>
                <c:pt idx="69">
                  <c:v>1.3600856538585041E-2</c:v>
                </c:pt>
                <c:pt idx="70">
                  <c:v>1.3600856538585041E-2</c:v>
                </c:pt>
                <c:pt idx="71">
                  <c:v>1.3600856538585041E-2</c:v>
                </c:pt>
                <c:pt idx="72">
                  <c:v>1.3600856538585041E-2</c:v>
                </c:pt>
                <c:pt idx="73">
                  <c:v>1.3600856538585041E-2</c:v>
                </c:pt>
                <c:pt idx="74">
                  <c:v>1.3600856538585041E-2</c:v>
                </c:pt>
                <c:pt idx="75">
                  <c:v>1.3600856538585041E-2</c:v>
                </c:pt>
                <c:pt idx="76">
                  <c:v>1.3600856538585041E-2</c:v>
                </c:pt>
                <c:pt idx="77">
                  <c:v>1.3600856538585041E-2</c:v>
                </c:pt>
                <c:pt idx="78">
                  <c:v>1.3600856538585041E-2</c:v>
                </c:pt>
                <c:pt idx="79">
                  <c:v>1.3600856538585041E-2</c:v>
                </c:pt>
                <c:pt idx="80">
                  <c:v>1.3600856538585041E-2</c:v>
                </c:pt>
                <c:pt idx="81">
                  <c:v>1.3600856538585041E-2</c:v>
                </c:pt>
                <c:pt idx="82">
                  <c:v>1.3600856538585041E-2</c:v>
                </c:pt>
                <c:pt idx="83">
                  <c:v>1.3600856538585041E-2</c:v>
                </c:pt>
                <c:pt idx="84">
                  <c:v>1.3600856538585041E-2</c:v>
                </c:pt>
                <c:pt idx="85">
                  <c:v>1.3600856538585041E-2</c:v>
                </c:pt>
                <c:pt idx="86">
                  <c:v>1.3600856538585041E-2</c:v>
                </c:pt>
                <c:pt idx="87">
                  <c:v>1.3600856538585041E-2</c:v>
                </c:pt>
                <c:pt idx="88">
                  <c:v>1.3600856538585041E-2</c:v>
                </c:pt>
                <c:pt idx="89">
                  <c:v>1.3600856538585041E-2</c:v>
                </c:pt>
                <c:pt idx="90">
                  <c:v>1.3600856538585041E-2</c:v>
                </c:pt>
                <c:pt idx="91">
                  <c:v>1.3600856538585041E-2</c:v>
                </c:pt>
                <c:pt idx="92">
                  <c:v>1.3600856538585041E-2</c:v>
                </c:pt>
                <c:pt idx="93">
                  <c:v>1.3600856538585041E-2</c:v>
                </c:pt>
                <c:pt idx="94">
                  <c:v>1.3600856538585041E-2</c:v>
                </c:pt>
                <c:pt idx="95">
                  <c:v>1.3600856538585041E-2</c:v>
                </c:pt>
                <c:pt idx="96">
                  <c:v>1.3600856538585041E-2</c:v>
                </c:pt>
                <c:pt idx="97">
                  <c:v>1.3600856538585041E-2</c:v>
                </c:pt>
                <c:pt idx="98">
                  <c:v>1.3600856538585041E-2</c:v>
                </c:pt>
                <c:pt idx="99">
                  <c:v>1.3600856538585041E-2</c:v>
                </c:pt>
                <c:pt idx="100">
                  <c:v>1.3600856538585041E-2</c:v>
                </c:pt>
                <c:pt idx="101">
                  <c:v>1.3600856538585041E-2</c:v>
                </c:pt>
                <c:pt idx="102">
                  <c:v>1.3600856538585041E-2</c:v>
                </c:pt>
                <c:pt idx="103">
                  <c:v>1.3600856538585041E-2</c:v>
                </c:pt>
                <c:pt idx="104">
                  <c:v>1.3600856538585041E-2</c:v>
                </c:pt>
                <c:pt idx="105">
                  <c:v>1.3600856538585041E-2</c:v>
                </c:pt>
                <c:pt idx="106">
                  <c:v>1.3600856538585041E-2</c:v>
                </c:pt>
                <c:pt idx="107">
                  <c:v>1.3600856538585041E-2</c:v>
                </c:pt>
                <c:pt idx="108">
                  <c:v>1.3600856538585041E-2</c:v>
                </c:pt>
                <c:pt idx="109">
                  <c:v>1.3600856538585041E-2</c:v>
                </c:pt>
                <c:pt idx="110">
                  <c:v>1.3600856538585041E-2</c:v>
                </c:pt>
                <c:pt idx="111">
                  <c:v>1.3600856538585041E-2</c:v>
                </c:pt>
                <c:pt idx="112">
                  <c:v>1.3600856538585041E-2</c:v>
                </c:pt>
                <c:pt idx="113">
                  <c:v>1.3600856538585041E-2</c:v>
                </c:pt>
                <c:pt idx="114">
                  <c:v>1.3600856538585041E-2</c:v>
                </c:pt>
                <c:pt idx="115">
                  <c:v>1.3600856538585041E-2</c:v>
                </c:pt>
                <c:pt idx="116">
                  <c:v>1.3600856538585041E-2</c:v>
                </c:pt>
                <c:pt idx="117">
                  <c:v>1.3600856538585041E-2</c:v>
                </c:pt>
                <c:pt idx="118">
                  <c:v>1.3600856538585041E-2</c:v>
                </c:pt>
                <c:pt idx="119">
                  <c:v>1.3600856538585041E-2</c:v>
                </c:pt>
                <c:pt idx="120">
                  <c:v>1.3600856538585041E-2</c:v>
                </c:pt>
                <c:pt idx="121">
                  <c:v>1.3600856538585041E-2</c:v>
                </c:pt>
                <c:pt idx="122">
                  <c:v>1.3600856538585041E-2</c:v>
                </c:pt>
                <c:pt idx="123">
                  <c:v>1.3600856538585041E-2</c:v>
                </c:pt>
                <c:pt idx="124">
                  <c:v>1.3600856538585041E-2</c:v>
                </c:pt>
                <c:pt idx="125">
                  <c:v>1.3789365830153654E-2</c:v>
                </c:pt>
                <c:pt idx="126">
                  <c:v>1.3950694373968486E-2</c:v>
                </c:pt>
                <c:pt idx="127">
                  <c:v>1.4114549293508373E-2</c:v>
                </c:pt>
                <c:pt idx="128">
                  <c:v>1.4388678554171898E-2</c:v>
                </c:pt>
                <c:pt idx="129">
                  <c:v>1.4571620674224598E-2</c:v>
                </c:pt>
                <c:pt idx="130">
                  <c:v>1.473034055611885E-2</c:v>
                </c:pt>
                <c:pt idx="131">
                  <c:v>1.5002781622985413E-2</c:v>
                </c:pt>
                <c:pt idx="132">
                  <c:v>1.5183005161057623E-2</c:v>
                </c:pt>
                <c:pt idx="133">
                  <c:v>1.5350133002028046E-2</c:v>
                </c:pt>
                <c:pt idx="134">
                  <c:v>1.5623873652262692E-2</c:v>
                </c:pt>
                <c:pt idx="135">
                  <c:v>1.5800902287435133E-2</c:v>
                </c:pt>
                <c:pt idx="136">
                  <c:v>1.5968100838128885E-2</c:v>
                </c:pt>
                <c:pt idx="137">
                  <c:v>1.6126208168147142E-2</c:v>
                </c:pt>
                <c:pt idx="138">
                  <c:v>1.6398190349122432E-2</c:v>
                </c:pt>
                <c:pt idx="139">
                  <c:v>1.6580760242208625E-2</c:v>
                </c:pt>
                <c:pt idx="140">
                  <c:v>1.6740262772088142E-2</c:v>
                </c:pt>
                <c:pt idx="141">
                  <c:v>1.7015506970014038E-2</c:v>
                </c:pt>
                <c:pt idx="142">
                  <c:v>1.7194119724222193E-2</c:v>
                </c:pt>
                <c:pt idx="143">
                  <c:v>1.7357090277871967E-2</c:v>
                </c:pt>
                <c:pt idx="144">
                  <c:v>1.7513505712397601E-2</c:v>
                </c:pt>
                <c:pt idx="145">
                  <c:v>1.7789171581776324E-2</c:v>
                </c:pt>
                <c:pt idx="146">
                  <c:v>1.7969357037530088E-2</c:v>
                </c:pt>
                <c:pt idx="147">
                  <c:v>1.8128275359734655E-2</c:v>
                </c:pt>
                <c:pt idx="148">
                  <c:v>1.8288312242171863E-2</c:v>
                </c:pt>
                <c:pt idx="149">
                  <c:v>1.8558774266923164E-2</c:v>
                </c:pt>
                <c:pt idx="150">
                  <c:v>1.8735937250530455E-2</c:v>
                </c:pt>
                <c:pt idx="151">
                  <c:v>1.889399833788941E-2</c:v>
                </c:pt>
                <c:pt idx="152">
                  <c:v>1.889399833788941E-2</c:v>
                </c:pt>
                <c:pt idx="153">
                  <c:v>1.889399833788941E-2</c:v>
                </c:pt>
                <c:pt idx="154">
                  <c:v>1.889399833788941E-2</c:v>
                </c:pt>
                <c:pt idx="155">
                  <c:v>1.889399833788941E-2</c:v>
                </c:pt>
                <c:pt idx="156">
                  <c:v>1.889399833788941E-2</c:v>
                </c:pt>
                <c:pt idx="157">
                  <c:v>1.889399833788941E-2</c:v>
                </c:pt>
                <c:pt idx="158">
                  <c:v>1.889399833788941E-2</c:v>
                </c:pt>
                <c:pt idx="159">
                  <c:v>1.889399833788941E-2</c:v>
                </c:pt>
                <c:pt idx="160">
                  <c:v>1.889399833788941E-2</c:v>
                </c:pt>
                <c:pt idx="161">
                  <c:v>1.889399833788941E-2</c:v>
                </c:pt>
                <c:pt idx="162">
                  <c:v>1.889399833788941E-2</c:v>
                </c:pt>
                <c:pt idx="163">
                  <c:v>1.889399833788941E-2</c:v>
                </c:pt>
                <c:pt idx="164">
                  <c:v>1.889399833788941E-2</c:v>
                </c:pt>
                <c:pt idx="165">
                  <c:v>1.889399833788941E-2</c:v>
                </c:pt>
                <c:pt idx="166">
                  <c:v>1.889399833788941E-2</c:v>
                </c:pt>
                <c:pt idx="167">
                  <c:v>1.889399833788941E-2</c:v>
                </c:pt>
                <c:pt idx="168">
                  <c:v>1.889399833788941E-2</c:v>
                </c:pt>
                <c:pt idx="169">
                  <c:v>1.889399833788941E-2</c:v>
                </c:pt>
                <c:pt idx="170">
                  <c:v>1.889399833788941E-2</c:v>
                </c:pt>
                <c:pt idx="171">
                  <c:v>1.889399833788941E-2</c:v>
                </c:pt>
                <c:pt idx="172">
                  <c:v>1.889399833788941E-2</c:v>
                </c:pt>
                <c:pt idx="173">
                  <c:v>1.889399833788941E-2</c:v>
                </c:pt>
                <c:pt idx="174">
                  <c:v>1.889399833788941E-2</c:v>
                </c:pt>
                <c:pt idx="175">
                  <c:v>1.889399833788941E-2</c:v>
                </c:pt>
                <c:pt idx="176">
                  <c:v>1.889399833788941E-2</c:v>
                </c:pt>
                <c:pt idx="177">
                  <c:v>1.889399833788941E-2</c:v>
                </c:pt>
                <c:pt idx="178">
                  <c:v>1.889399833788941E-2</c:v>
                </c:pt>
                <c:pt idx="179">
                  <c:v>1.889399833788941E-2</c:v>
                </c:pt>
                <c:pt idx="180">
                  <c:v>1.889399833788941E-2</c:v>
                </c:pt>
                <c:pt idx="181">
                  <c:v>1.889399833788941E-2</c:v>
                </c:pt>
                <c:pt idx="182">
                  <c:v>1.889399833788941E-2</c:v>
                </c:pt>
                <c:pt idx="183">
                  <c:v>1.889399833788941E-2</c:v>
                </c:pt>
                <c:pt idx="184">
                  <c:v>1.889399833788941E-2</c:v>
                </c:pt>
                <c:pt idx="185">
                  <c:v>1.889399833788941E-2</c:v>
                </c:pt>
                <c:pt idx="186">
                  <c:v>1.889399833788941E-2</c:v>
                </c:pt>
                <c:pt idx="187">
                  <c:v>1.889399833788941E-2</c:v>
                </c:pt>
                <c:pt idx="188">
                  <c:v>1.889399833788941E-2</c:v>
                </c:pt>
                <c:pt idx="189">
                  <c:v>1.889399833788941E-2</c:v>
                </c:pt>
                <c:pt idx="190">
                  <c:v>1.889399833788941E-2</c:v>
                </c:pt>
                <c:pt idx="191">
                  <c:v>1.889399833788941E-2</c:v>
                </c:pt>
                <c:pt idx="192">
                  <c:v>1.889399833788941E-2</c:v>
                </c:pt>
                <c:pt idx="193">
                  <c:v>1.889399833788941E-2</c:v>
                </c:pt>
                <c:pt idx="194">
                  <c:v>1.889399833788941E-2</c:v>
                </c:pt>
                <c:pt idx="195">
                  <c:v>1.889399833788941E-2</c:v>
                </c:pt>
                <c:pt idx="196">
                  <c:v>1.889399833788941E-2</c:v>
                </c:pt>
                <c:pt idx="197">
                  <c:v>1.889399833788941E-2</c:v>
                </c:pt>
                <c:pt idx="198">
                  <c:v>1.889399833788941E-2</c:v>
                </c:pt>
                <c:pt idx="199">
                  <c:v>1.889399833788941E-2</c:v>
                </c:pt>
                <c:pt idx="200">
                  <c:v>1.889399833788941E-2</c:v>
                </c:pt>
                <c:pt idx="201">
                  <c:v>1.889399833788941E-2</c:v>
                </c:pt>
                <c:pt idx="202">
                  <c:v>1.889399833788941E-2</c:v>
                </c:pt>
                <c:pt idx="203">
                  <c:v>1.889399833788941E-2</c:v>
                </c:pt>
                <c:pt idx="204">
                  <c:v>1.889399833788941E-2</c:v>
                </c:pt>
                <c:pt idx="205">
                  <c:v>1.889399833788941E-2</c:v>
                </c:pt>
                <c:pt idx="206">
                  <c:v>1.889399833788941E-2</c:v>
                </c:pt>
                <c:pt idx="207">
                  <c:v>1.889399833788941E-2</c:v>
                </c:pt>
                <c:pt idx="208">
                  <c:v>1.889399833788941E-2</c:v>
                </c:pt>
                <c:pt idx="209">
                  <c:v>1.889399833788941E-2</c:v>
                </c:pt>
                <c:pt idx="210">
                  <c:v>1.889399833788941E-2</c:v>
                </c:pt>
                <c:pt idx="211">
                  <c:v>1.889399833788941E-2</c:v>
                </c:pt>
                <c:pt idx="212">
                  <c:v>1.889399833788941E-2</c:v>
                </c:pt>
                <c:pt idx="213">
                  <c:v>1.889399833788941E-2</c:v>
                </c:pt>
                <c:pt idx="214">
                  <c:v>1.889399833788941E-2</c:v>
                </c:pt>
                <c:pt idx="215">
                  <c:v>1.889399833788941E-2</c:v>
                </c:pt>
                <c:pt idx="216">
                  <c:v>1.889399833788941E-2</c:v>
                </c:pt>
                <c:pt idx="217">
                  <c:v>1.889399833788941E-2</c:v>
                </c:pt>
                <c:pt idx="218">
                  <c:v>1.889399833788941E-2</c:v>
                </c:pt>
                <c:pt idx="219">
                  <c:v>1.889399833788941E-2</c:v>
                </c:pt>
                <c:pt idx="220">
                  <c:v>1.8965191390413444E-2</c:v>
                </c:pt>
                <c:pt idx="221">
                  <c:v>1.9216489809751859E-2</c:v>
                </c:pt>
                <c:pt idx="222">
                  <c:v>1.9396490593366861E-2</c:v>
                </c:pt>
                <c:pt idx="223">
                  <c:v>1.955821634140481E-2</c:v>
                </c:pt>
                <c:pt idx="224">
                  <c:v>1.9834551903471921E-2</c:v>
                </c:pt>
                <c:pt idx="225">
                  <c:v>2.0010158493360096E-2</c:v>
                </c:pt>
                <c:pt idx="226">
                  <c:v>2.0167925243969494E-2</c:v>
                </c:pt>
                <c:pt idx="227">
                  <c:v>2.0443600009810846E-2</c:v>
                </c:pt>
                <c:pt idx="228">
                  <c:v>2.0628675763376406E-2</c:v>
                </c:pt>
                <c:pt idx="229">
                  <c:v>2.0789239340833331E-2</c:v>
                </c:pt>
                <c:pt idx="230">
                  <c:v>2.0947687612837933E-2</c:v>
                </c:pt>
                <c:pt idx="231">
                  <c:v>2.1224084450660409E-2</c:v>
                </c:pt>
                <c:pt idx="232">
                  <c:v>2.1401811084747719E-2</c:v>
                </c:pt>
                <c:pt idx="233">
                  <c:v>2.1561812373394235E-2</c:v>
                </c:pt>
                <c:pt idx="234">
                  <c:v>2.183798674296868E-2</c:v>
                </c:pt>
                <c:pt idx="235">
                  <c:v>2.2014475608930235E-2</c:v>
                </c:pt>
                <c:pt idx="236">
                  <c:v>2.2175067028296181E-2</c:v>
                </c:pt>
                <c:pt idx="237">
                  <c:v>2.2336546089688988E-2</c:v>
                </c:pt>
                <c:pt idx="238">
                  <c:v>2.2611210780248393E-2</c:v>
                </c:pt>
                <c:pt idx="239">
                  <c:v>2.2787467198742955E-2</c:v>
                </c:pt>
                <c:pt idx="240">
                  <c:v>2.2950685369365339E-2</c:v>
                </c:pt>
                <c:pt idx="241">
                  <c:v>2.3227049024494188E-2</c:v>
                </c:pt>
                <c:pt idx="242">
                  <c:v>2.3227049024494188E-2</c:v>
                </c:pt>
                <c:pt idx="243">
                  <c:v>2.3227049024494188E-2</c:v>
                </c:pt>
                <c:pt idx="244">
                  <c:v>2.3227049024494188E-2</c:v>
                </c:pt>
                <c:pt idx="245">
                  <c:v>2.3227049024494188E-2</c:v>
                </c:pt>
                <c:pt idx="246">
                  <c:v>2.3227049024494188E-2</c:v>
                </c:pt>
                <c:pt idx="247">
                  <c:v>2.3227049024494188E-2</c:v>
                </c:pt>
                <c:pt idx="248">
                  <c:v>2.3227049024494188E-2</c:v>
                </c:pt>
                <c:pt idx="249">
                  <c:v>2.3227049024494188E-2</c:v>
                </c:pt>
                <c:pt idx="250">
                  <c:v>2.3227049024494188E-2</c:v>
                </c:pt>
                <c:pt idx="251">
                  <c:v>2.3227049024494188E-2</c:v>
                </c:pt>
                <c:pt idx="252">
                  <c:v>2.3227049024494188E-2</c:v>
                </c:pt>
                <c:pt idx="253">
                  <c:v>2.3227049024494188E-2</c:v>
                </c:pt>
                <c:pt idx="254">
                  <c:v>2.3227049024494188E-2</c:v>
                </c:pt>
                <c:pt idx="255">
                  <c:v>2.3227049024494188E-2</c:v>
                </c:pt>
                <c:pt idx="256">
                  <c:v>2.3227049024494188E-2</c:v>
                </c:pt>
                <c:pt idx="257">
                  <c:v>2.3227049024494188E-2</c:v>
                </c:pt>
                <c:pt idx="258">
                  <c:v>2.3227049024494188E-2</c:v>
                </c:pt>
                <c:pt idx="259">
                  <c:v>2.3227049024494188E-2</c:v>
                </c:pt>
                <c:pt idx="260">
                  <c:v>2.3227049024494188E-2</c:v>
                </c:pt>
                <c:pt idx="261">
                  <c:v>2.3227049024494188E-2</c:v>
                </c:pt>
                <c:pt idx="262">
                  <c:v>2.3227049024494188E-2</c:v>
                </c:pt>
                <c:pt idx="263">
                  <c:v>2.3227049024494188E-2</c:v>
                </c:pt>
                <c:pt idx="264">
                  <c:v>2.3227049024494188E-2</c:v>
                </c:pt>
                <c:pt idx="265">
                  <c:v>2.3227049024494188E-2</c:v>
                </c:pt>
                <c:pt idx="266">
                  <c:v>2.3227049024494188E-2</c:v>
                </c:pt>
                <c:pt idx="267">
                  <c:v>2.3227049024494188E-2</c:v>
                </c:pt>
                <c:pt idx="268">
                  <c:v>2.3227049024494188E-2</c:v>
                </c:pt>
                <c:pt idx="269">
                  <c:v>2.3227049024494188E-2</c:v>
                </c:pt>
                <c:pt idx="270">
                  <c:v>2.3227049024494188E-2</c:v>
                </c:pt>
                <c:pt idx="271">
                  <c:v>2.3227049024494188E-2</c:v>
                </c:pt>
                <c:pt idx="272">
                  <c:v>2.3227049024494188E-2</c:v>
                </c:pt>
                <c:pt idx="273">
                  <c:v>2.3227049024494188E-2</c:v>
                </c:pt>
                <c:pt idx="274">
                  <c:v>2.3227049024494188E-2</c:v>
                </c:pt>
                <c:pt idx="275">
                  <c:v>2.3227049024494188E-2</c:v>
                </c:pt>
                <c:pt idx="276">
                  <c:v>2.3227049024494188E-2</c:v>
                </c:pt>
                <c:pt idx="277">
                  <c:v>2.3227049024494188E-2</c:v>
                </c:pt>
                <c:pt idx="278">
                  <c:v>2.3227049024494188E-2</c:v>
                </c:pt>
                <c:pt idx="279">
                  <c:v>2.3227049024494188E-2</c:v>
                </c:pt>
                <c:pt idx="280">
                  <c:v>2.3227049024494188E-2</c:v>
                </c:pt>
                <c:pt idx="281">
                  <c:v>2.3227049024494188E-2</c:v>
                </c:pt>
                <c:pt idx="282">
                  <c:v>2.3227049024494188E-2</c:v>
                </c:pt>
                <c:pt idx="283">
                  <c:v>2.3227049024494188E-2</c:v>
                </c:pt>
                <c:pt idx="284">
                  <c:v>2.3227049024494188E-2</c:v>
                </c:pt>
                <c:pt idx="285">
                  <c:v>2.3227049024494188E-2</c:v>
                </c:pt>
                <c:pt idx="286">
                  <c:v>2.3227049024494188E-2</c:v>
                </c:pt>
                <c:pt idx="287">
                  <c:v>2.3227049024494188E-2</c:v>
                </c:pt>
                <c:pt idx="288">
                  <c:v>2.3227049024494188E-2</c:v>
                </c:pt>
                <c:pt idx="289">
                  <c:v>2.3227049024494188E-2</c:v>
                </c:pt>
                <c:pt idx="290">
                  <c:v>2.3227049024494188E-2</c:v>
                </c:pt>
                <c:pt idx="291">
                  <c:v>2.3227049024494188E-2</c:v>
                </c:pt>
                <c:pt idx="292">
                  <c:v>2.3227049024494188E-2</c:v>
                </c:pt>
                <c:pt idx="293">
                  <c:v>2.3227049024494188E-2</c:v>
                </c:pt>
                <c:pt idx="294">
                  <c:v>2.3227049024494188E-2</c:v>
                </c:pt>
                <c:pt idx="295">
                  <c:v>2.3227049024494188E-2</c:v>
                </c:pt>
                <c:pt idx="296">
                  <c:v>2.3227049024494188E-2</c:v>
                </c:pt>
                <c:pt idx="297">
                  <c:v>2.3227049024494188E-2</c:v>
                </c:pt>
                <c:pt idx="298">
                  <c:v>2.3227049024494188E-2</c:v>
                </c:pt>
                <c:pt idx="299">
                  <c:v>2.3227049024494188E-2</c:v>
                </c:pt>
                <c:pt idx="300">
                  <c:v>2.3227049024494188E-2</c:v>
                </c:pt>
                <c:pt idx="301">
                  <c:v>2.3227049024494188E-2</c:v>
                </c:pt>
                <c:pt idx="302">
                  <c:v>2.3227049024494188E-2</c:v>
                </c:pt>
                <c:pt idx="303">
                  <c:v>2.3227049024494188E-2</c:v>
                </c:pt>
                <c:pt idx="304">
                  <c:v>2.3227049024494188E-2</c:v>
                </c:pt>
                <c:pt idx="305">
                  <c:v>2.3227049024494188E-2</c:v>
                </c:pt>
                <c:pt idx="306">
                  <c:v>2.3227049024494188E-2</c:v>
                </c:pt>
                <c:pt idx="307">
                  <c:v>2.3227049024494188E-2</c:v>
                </c:pt>
                <c:pt idx="308">
                  <c:v>2.3227049024494188E-2</c:v>
                </c:pt>
                <c:pt idx="309">
                  <c:v>2.3227049024494188E-2</c:v>
                </c:pt>
                <c:pt idx="310">
                  <c:v>2.3298242077018222E-2</c:v>
                </c:pt>
                <c:pt idx="311">
                  <c:v>2.3441770135335587E-2</c:v>
                </c:pt>
                <c:pt idx="312">
                  <c:v>2.3714048175748237E-2</c:v>
                </c:pt>
                <c:pt idx="313">
                  <c:v>2.3892619209334182E-2</c:v>
                </c:pt>
                <c:pt idx="314">
                  <c:v>2.405357361340792E-2</c:v>
                </c:pt>
                <c:pt idx="315">
                  <c:v>2.4327580151940011E-2</c:v>
                </c:pt>
                <c:pt idx="316">
                  <c:v>2.4502979699721563E-2</c:v>
                </c:pt>
                <c:pt idx="317">
                  <c:v>2.4665992211173791E-2</c:v>
                </c:pt>
                <c:pt idx="318">
                  <c:v>2.4826433564656244E-2</c:v>
                </c:pt>
                <c:pt idx="319">
                  <c:v>2.5102634708542237E-2</c:v>
                </c:pt>
                <c:pt idx="320">
                  <c:v>2.5281860432887417E-2</c:v>
                </c:pt>
                <c:pt idx="321">
                  <c:v>2.5441763315000906E-2</c:v>
                </c:pt>
                <c:pt idx="322">
                  <c:v>2.5718615235996545E-2</c:v>
                </c:pt>
                <c:pt idx="323">
                  <c:v>2.5896644097913136E-2</c:v>
                </c:pt>
                <c:pt idx="324">
                  <c:v>2.6057787735951955E-2</c:v>
                </c:pt>
                <c:pt idx="325">
                  <c:v>2.6220151275868537E-2</c:v>
                </c:pt>
                <c:pt idx="326">
                  <c:v>2.6491968962512574E-2</c:v>
                </c:pt>
                <c:pt idx="327">
                  <c:v>2.6673632403560632E-2</c:v>
                </c:pt>
                <c:pt idx="328">
                  <c:v>2.6835118310154036E-2</c:v>
                </c:pt>
                <c:pt idx="329">
                  <c:v>2.6835118310154036E-2</c:v>
                </c:pt>
                <c:pt idx="330">
                  <c:v>2.6835118310154036E-2</c:v>
                </c:pt>
                <c:pt idx="331">
                  <c:v>2.6835118310154036E-2</c:v>
                </c:pt>
                <c:pt idx="332">
                  <c:v>2.6835118310154036E-2</c:v>
                </c:pt>
                <c:pt idx="333">
                  <c:v>2.6835118310154036E-2</c:v>
                </c:pt>
                <c:pt idx="334">
                  <c:v>2.6835118310154036E-2</c:v>
                </c:pt>
                <c:pt idx="335">
                  <c:v>2.6835118310154036E-2</c:v>
                </c:pt>
                <c:pt idx="336">
                  <c:v>2.6835118310154036E-2</c:v>
                </c:pt>
                <c:pt idx="337">
                  <c:v>2.6835118310154036E-2</c:v>
                </c:pt>
                <c:pt idx="338">
                  <c:v>2.6835118310154036E-2</c:v>
                </c:pt>
                <c:pt idx="339">
                  <c:v>2.6835118310154036E-2</c:v>
                </c:pt>
                <c:pt idx="340">
                  <c:v>2.6835118310154036E-2</c:v>
                </c:pt>
                <c:pt idx="341">
                  <c:v>2.6835118310154036E-2</c:v>
                </c:pt>
                <c:pt idx="342">
                  <c:v>2.6835118310154036E-2</c:v>
                </c:pt>
                <c:pt idx="343">
                  <c:v>2.6835118310154036E-2</c:v>
                </c:pt>
                <c:pt idx="344">
                  <c:v>2.6835118310154036E-2</c:v>
                </c:pt>
                <c:pt idx="345">
                  <c:v>2.6835118310154036E-2</c:v>
                </c:pt>
                <c:pt idx="346">
                  <c:v>2.6835118310154036E-2</c:v>
                </c:pt>
                <c:pt idx="347">
                  <c:v>2.6835118310154036E-2</c:v>
                </c:pt>
                <c:pt idx="348">
                  <c:v>2.6835118310154036E-2</c:v>
                </c:pt>
                <c:pt idx="349">
                  <c:v>2.6835118310154036E-2</c:v>
                </c:pt>
                <c:pt idx="350">
                  <c:v>2.6835118310154036E-2</c:v>
                </c:pt>
                <c:pt idx="351">
                  <c:v>2.6835118310154036E-2</c:v>
                </c:pt>
                <c:pt idx="352">
                  <c:v>2.6835118310154036E-2</c:v>
                </c:pt>
                <c:pt idx="353">
                  <c:v>2.6835118310154036E-2</c:v>
                </c:pt>
                <c:pt idx="354">
                  <c:v>2.6835118310154036E-2</c:v>
                </c:pt>
                <c:pt idx="355">
                  <c:v>2.6835118310154036E-2</c:v>
                </c:pt>
                <c:pt idx="356">
                  <c:v>2.6835118310154036E-2</c:v>
                </c:pt>
                <c:pt idx="357">
                  <c:v>2.6835118310154036E-2</c:v>
                </c:pt>
                <c:pt idx="358">
                  <c:v>2.6835118310154036E-2</c:v>
                </c:pt>
                <c:pt idx="359">
                  <c:v>2.6835118310154036E-2</c:v>
                </c:pt>
                <c:pt idx="360">
                  <c:v>2.6835118310154036E-2</c:v>
                </c:pt>
                <c:pt idx="361">
                  <c:v>2.6835118310154036E-2</c:v>
                </c:pt>
                <c:pt idx="362">
                  <c:v>2.6835118310154036E-2</c:v>
                </c:pt>
                <c:pt idx="363">
                  <c:v>2.6835118310154036E-2</c:v>
                </c:pt>
                <c:pt idx="364">
                  <c:v>2.6835118310154036E-2</c:v>
                </c:pt>
                <c:pt idx="365">
                  <c:v>2.6835118310154036E-2</c:v>
                </c:pt>
                <c:pt idx="366">
                  <c:v>2.6835118310154036E-2</c:v>
                </c:pt>
                <c:pt idx="367">
                  <c:v>2.6835118310154036E-2</c:v>
                </c:pt>
                <c:pt idx="368">
                  <c:v>2.6835118310154036E-2</c:v>
                </c:pt>
                <c:pt idx="369">
                  <c:v>2.6835118310154036E-2</c:v>
                </c:pt>
                <c:pt idx="370">
                  <c:v>2.6835118310154036E-2</c:v>
                </c:pt>
                <c:pt idx="371">
                  <c:v>2.6835118310154036E-2</c:v>
                </c:pt>
                <c:pt idx="372">
                  <c:v>2.6835118310154036E-2</c:v>
                </c:pt>
                <c:pt idx="373">
                  <c:v>2.6835118310154036E-2</c:v>
                </c:pt>
                <c:pt idx="374">
                  <c:v>2.6835118310154036E-2</c:v>
                </c:pt>
                <c:pt idx="375">
                  <c:v>2.6835118310154036E-2</c:v>
                </c:pt>
                <c:pt idx="376">
                  <c:v>2.6835118310154036E-2</c:v>
                </c:pt>
                <c:pt idx="377">
                  <c:v>2.6835118310154036E-2</c:v>
                </c:pt>
                <c:pt idx="378">
                  <c:v>2.6835118310154036E-2</c:v>
                </c:pt>
                <c:pt idx="379">
                  <c:v>2.6835118310154036E-2</c:v>
                </c:pt>
                <c:pt idx="380">
                  <c:v>2.6835118310154036E-2</c:v>
                </c:pt>
                <c:pt idx="381">
                  <c:v>2.6835118310154036E-2</c:v>
                </c:pt>
                <c:pt idx="382">
                  <c:v>2.6835118310154036E-2</c:v>
                </c:pt>
                <c:pt idx="383">
                  <c:v>2.6835118310154036E-2</c:v>
                </c:pt>
                <c:pt idx="384">
                  <c:v>2.6835118310154036E-2</c:v>
                </c:pt>
                <c:pt idx="385">
                  <c:v>2.6835118310154036E-2</c:v>
                </c:pt>
                <c:pt idx="386">
                  <c:v>2.6835118310154036E-2</c:v>
                </c:pt>
                <c:pt idx="387">
                  <c:v>2.6835118310154036E-2</c:v>
                </c:pt>
                <c:pt idx="388">
                  <c:v>2.6835118310154036E-2</c:v>
                </c:pt>
                <c:pt idx="389">
                  <c:v>2.6835118310154036E-2</c:v>
                </c:pt>
                <c:pt idx="390">
                  <c:v>2.6835118310154036E-2</c:v>
                </c:pt>
                <c:pt idx="391">
                  <c:v>2.6835118310154036E-2</c:v>
                </c:pt>
                <c:pt idx="392">
                  <c:v>2.6835118310154036E-2</c:v>
                </c:pt>
                <c:pt idx="393">
                  <c:v>2.6835118310154036E-2</c:v>
                </c:pt>
                <c:pt idx="394">
                  <c:v>2.6835118310154036E-2</c:v>
                </c:pt>
                <c:pt idx="395">
                  <c:v>2.6835118310154036E-2</c:v>
                </c:pt>
                <c:pt idx="396">
                  <c:v>2.6835118310154036E-2</c:v>
                </c:pt>
                <c:pt idx="397">
                  <c:v>2.6835118310154036E-2</c:v>
                </c:pt>
                <c:pt idx="398">
                  <c:v>2.690631136267807E-2</c:v>
                </c:pt>
                <c:pt idx="399">
                  <c:v>2.7157609782016486E-2</c:v>
                </c:pt>
                <c:pt idx="400">
                  <c:v>2.7337610565631484E-2</c:v>
                </c:pt>
                <c:pt idx="401">
                  <c:v>2.7499336313669433E-2</c:v>
                </c:pt>
                <c:pt idx="402">
                  <c:v>2.7775671875736544E-2</c:v>
                </c:pt>
                <c:pt idx="403">
                  <c:v>2.7951278465624719E-2</c:v>
                </c:pt>
                <c:pt idx="404">
                  <c:v>2.810904521623412E-2</c:v>
                </c:pt>
                <c:pt idx="405">
                  <c:v>2.8384719982075469E-2</c:v>
                </c:pt>
                <c:pt idx="406">
                  <c:v>2.8569795735641029E-2</c:v>
                </c:pt>
                <c:pt idx="407">
                  <c:v>2.8730359313097954E-2</c:v>
                </c:pt>
                <c:pt idx="408">
                  <c:v>2.900276278753635E-2</c:v>
                </c:pt>
                <c:pt idx="409">
                  <c:v>2.9187822169808825E-2</c:v>
                </c:pt>
                <c:pt idx="410">
                  <c:v>2.9348836748161269E-2</c:v>
                </c:pt>
                <c:pt idx="411">
                  <c:v>2.9506152297089347E-2</c:v>
                </c:pt>
                <c:pt idx="412">
                  <c:v>2.9781688992670731E-2</c:v>
                </c:pt>
                <c:pt idx="413">
                  <c:v>2.9781688992670731E-2</c:v>
                </c:pt>
                <c:pt idx="414">
                  <c:v>2.9781688992670731E-2</c:v>
                </c:pt>
                <c:pt idx="415">
                  <c:v>2.9781688992670731E-2</c:v>
                </c:pt>
                <c:pt idx="416">
                  <c:v>2.9781688992670731E-2</c:v>
                </c:pt>
                <c:pt idx="417">
                  <c:v>2.9781688992670731E-2</c:v>
                </c:pt>
                <c:pt idx="418">
                  <c:v>2.9781688992670731E-2</c:v>
                </c:pt>
                <c:pt idx="419">
                  <c:v>2.9781688992670731E-2</c:v>
                </c:pt>
                <c:pt idx="420">
                  <c:v>2.9781688992670731E-2</c:v>
                </c:pt>
                <c:pt idx="421">
                  <c:v>2.9781688992670731E-2</c:v>
                </c:pt>
                <c:pt idx="422">
                  <c:v>2.9781688992670731E-2</c:v>
                </c:pt>
                <c:pt idx="423">
                  <c:v>2.9781688992670731E-2</c:v>
                </c:pt>
                <c:pt idx="424">
                  <c:v>2.9781688992670731E-2</c:v>
                </c:pt>
                <c:pt idx="425">
                  <c:v>2.9781688992670731E-2</c:v>
                </c:pt>
                <c:pt idx="426">
                  <c:v>2.9781688992670731E-2</c:v>
                </c:pt>
                <c:pt idx="427">
                  <c:v>2.9781688992670731E-2</c:v>
                </c:pt>
                <c:pt idx="428">
                  <c:v>2.9781688992670731E-2</c:v>
                </c:pt>
                <c:pt idx="429">
                  <c:v>2.9781688992670731E-2</c:v>
                </c:pt>
                <c:pt idx="430">
                  <c:v>2.9781688992670731E-2</c:v>
                </c:pt>
                <c:pt idx="431">
                  <c:v>2.9781688992670731E-2</c:v>
                </c:pt>
                <c:pt idx="432">
                  <c:v>2.9781688992670731E-2</c:v>
                </c:pt>
                <c:pt idx="433">
                  <c:v>2.9781688992670731E-2</c:v>
                </c:pt>
                <c:pt idx="434">
                  <c:v>2.9781688992670731E-2</c:v>
                </c:pt>
                <c:pt idx="435">
                  <c:v>2.9781688992670731E-2</c:v>
                </c:pt>
                <c:pt idx="436">
                  <c:v>2.9781688992670731E-2</c:v>
                </c:pt>
                <c:pt idx="437">
                  <c:v>2.9781688992670731E-2</c:v>
                </c:pt>
                <c:pt idx="438">
                  <c:v>2.9781688992670731E-2</c:v>
                </c:pt>
                <c:pt idx="439">
                  <c:v>2.9781688992670731E-2</c:v>
                </c:pt>
                <c:pt idx="440">
                  <c:v>2.9781688992670731E-2</c:v>
                </c:pt>
                <c:pt idx="441">
                  <c:v>2.9781688992670731E-2</c:v>
                </c:pt>
                <c:pt idx="442">
                  <c:v>2.9781688992670731E-2</c:v>
                </c:pt>
                <c:pt idx="443">
                  <c:v>2.9781688992670731E-2</c:v>
                </c:pt>
                <c:pt idx="444">
                  <c:v>2.9781688992670731E-2</c:v>
                </c:pt>
                <c:pt idx="445">
                  <c:v>2.9781688992670731E-2</c:v>
                </c:pt>
                <c:pt idx="446">
                  <c:v>2.9781688992670731E-2</c:v>
                </c:pt>
                <c:pt idx="447">
                  <c:v>2.9781688992670731E-2</c:v>
                </c:pt>
                <c:pt idx="448">
                  <c:v>2.9781688992670731E-2</c:v>
                </c:pt>
                <c:pt idx="449">
                  <c:v>2.9781688992670731E-2</c:v>
                </c:pt>
                <c:pt idx="450">
                  <c:v>2.9781688992670731E-2</c:v>
                </c:pt>
                <c:pt idx="451">
                  <c:v>2.9781688992670731E-2</c:v>
                </c:pt>
                <c:pt idx="452">
                  <c:v>2.9781688992670731E-2</c:v>
                </c:pt>
                <c:pt idx="453">
                  <c:v>2.9781688992670731E-2</c:v>
                </c:pt>
                <c:pt idx="454">
                  <c:v>2.9781688992670731E-2</c:v>
                </c:pt>
                <c:pt idx="455">
                  <c:v>2.9781688992670731E-2</c:v>
                </c:pt>
                <c:pt idx="456">
                  <c:v>2.9781688992670731E-2</c:v>
                </c:pt>
                <c:pt idx="457">
                  <c:v>2.9781688992670731E-2</c:v>
                </c:pt>
                <c:pt idx="458">
                  <c:v>2.9781688992670731E-2</c:v>
                </c:pt>
                <c:pt idx="459">
                  <c:v>2.9781688992670731E-2</c:v>
                </c:pt>
                <c:pt idx="460">
                  <c:v>2.9781688992670731E-2</c:v>
                </c:pt>
                <c:pt idx="461">
                  <c:v>2.9781688992670731E-2</c:v>
                </c:pt>
                <c:pt idx="462">
                  <c:v>2.9781688992670731E-2</c:v>
                </c:pt>
                <c:pt idx="463">
                  <c:v>2.9781688992670731E-2</c:v>
                </c:pt>
                <c:pt idx="464">
                  <c:v>2.9781688992670731E-2</c:v>
                </c:pt>
                <c:pt idx="465">
                  <c:v>2.9781688992670731E-2</c:v>
                </c:pt>
                <c:pt idx="466">
                  <c:v>2.9781688992670731E-2</c:v>
                </c:pt>
                <c:pt idx="467">
                  <c:v>2.9781688992670731E-2</c:v>
                </c:pt>
                <c:pt idx="468">
                  <c:v>2.9781688992670731E-2</c:v>
                </c:pt>
                <c:pt idx="469">
                  <c:v>2.9781688992670731E-2</c:v>
                </c:pt>
                <c:pt idx="470">
                  <c:v>2.9781688992670731E-2</c:v>
                </c:pt>
                <c:pt idx="471">
                  <c:v>2.9781688992670731E-2</c:v>
                </c:pt>
                <c:pt idx="472">
                  <c:v>2.9781688992670731E-2</c:v>
                </c:pt>
                <c:pt idx="473">
                  <c:v>2.9781688992670731E-2</c:v>
                </c:pt>
                <c:pt idx="474">
                  <c:v>2.9781688992670731E-2</c:v>
                </c:pt>
                <c:pt idx="475">
                  <c:v>2.9781688992670731E-2</c:v>
                </c:pt>
                <c:pt idx="476">
                  <c:v>2.9781688992670731E-2</c:v>
                </c:pt>
                <c:pt idx="477">
                  <c:v>2.9781688992670731E-2</c:v>
                </c:pt>
                <c:pt idx="478">
                  <c:v>2.9781688992670731E-2</c:v>
                </c:pt>
                <c:pt idx="479">
                  <c:v>2.9781688992670731E-2</c:v>
                </c:pt>
                <c:pt idx="480">
                  <c:v>2.9781688992670731E-2</c:v>
                </c:pt>
                <c:pt idx="481">
                  <c:v>2.9781688992670731E-2</c:v>
                </c:pt>
                <c:pt idx="482">
                  <c:v>2.9781688992670731E-2</c:v>
                </c:pt>
                <c:pt idx="483">
                  <c:v>2.9781688992670731E-2</c:v>
                </c:pt>
                <c:pt idx="484">
                  <c:v>2.9781688992670731E-2</c:v>
                </c:pt>
                <c:pt idx="485">
                  <c:v>2.9852882045194765E-2</c:v>
                </c:pt>
                <c:pt idx="486">
                  <c:v>3.0104180464533181E-2</c:v>
                </c:pt>
                <c:pt idx="487">
                  <c:v>3.0284181248148179E-2</c:v>
                </c:pt>
                <c:pt idx="488">
                  <c:v>3.0445906996186128E-2</c:v>
                </c:pt>
                <c:pt idx="489">
                  <c:v>3.0722242558253239E-2</c:v>
                </c:pt>
                <c:pt idx="490">
                  <c:v>3.0897849148141414E-2</c:v>
                </c:pt>
                <c:pt idx="491">
                  <c:v>3.1055615898750815E-2</c:v>
                </c:pt>
                <c:pt idx="492">
                  <c:v>3.1331290664592164E-2</c:v>
                </c:pt>
                <c:pt idx="493">
                  <c:v>3.1516366418157728E-2</c:v>
                </c:pt>
                <c:pt idx="494">
                  <c:v>3.1676929995614653E-2</c:v>
                </c:pt>
                <c:pt idx="495">
                  <c:v>3.1949333470053055E-2</c:v>
                </c:pt>
                <c:pt idx="496">
                  <c:v>3.2134392852325534E-2</c:v>
                </c:pt>
                <c:pt idx="497">
                  <c:v>3.2134392852325534E-2</c:v>
                </c:pt>
                <c:pt idx="498">
                  <c:v>3.2134392852325534E-2</c:v>
                </c:pt>
                <c:pt idx="499">
                  <c:v>3.2134392852325534E-2</c:v>
                </c:pt>
                <c:pt idx="500">
                  <c:v>3.2134392852325534E-2</c:v>
                </c:pt>
                <c:pt idx="501">
                  <c:v>3.2134392852325534E-2</c:v>
                </c:pt>
                <c:pt idx="502">
                  <c:v>3.2134392852325534E-2</c:v>
                </c:pt>
                <c:pt idx="503">
                  <c:v>3.2134392852325534E-2</c:v>
                </c:pt>
                <c:pt idx="504">
                  <c:v>3.2134392852325534E-2</c:v>
                </c:pt>
                <c:pt idx="505">
                  <c:v>3.2134392852325534E-2</c:v>
                </c:pt>
                <c:pt idx="506">
                  <c:v>3.2134392852325534E-2</c:v>
                </c:pt>
                <c:pt idx="507">
                  <c:v>3.2134392852325534E-2</c:v>
                </c:pt>
                <c:pt idx="508">
                  <c:v>3.2134392852325534E-2</c:v>
                </c:pt>
                <c:pt idx="509">
                  <c:v>3.2134392852325534E-2</c:v>
                </c:pt>
                <c:pt idx="510">
                  <c:v>3.2134392852325534E-2</c:v>
                </c:pt>
                <c:pt idx="511">
                  <c:v>3.2134392852325534E-2</c:v>
                </c:pt>
                <c:pt idx="512">
                  <c:v>3.2134392852325534E-2</c:v>
                </c:pt>
                <c:pt idx="513">
                  <c:v>3.2134392852325534E-2</c:v>
                </c:pt>
                <c:pt idx="514">
                  <c:v>3.2134392852325534E-2</c:v>
                </c:pt>
                <c:pt idx="515">
                  <c:v>3.2134392852325534E-2</c:v>
                </c:pt>
                <c:pt idx="516">
                  <c:v>3.2134392852325534E-2</c:v>
                </c:pt>
                <c:pt idx="517">
                  <c:v>3.2134392852325534E-2</c:v>
                </c:pt>
                <c:pt idx="518">
                  <c:v>3.2134392852325534E-2</c:v>
                </c:pt>
                <c:pt idx="519">
                  <c:v>3.2134392852325534E-2</c:v>
                </c:pt>
                <c:pt idx="520">
                  <c:v>3.2134392852325534E-2</c:v>
                </c:pt>
                <c:pt idx="521">
                  <c:v>3.2134392852325534E-2</c:v>
                </c:pt>
                <c:pt idx="522">
                  <c:v>3.2134392852325534E-2</c:v>
                </c:pt>
                <c:pt idx="523">
                  <c:v>3.2134392852325534E-2</c:v>
                </c:pt>
                <c:pt idx="524">
                  <c:v>3.2134392852325534E-2</c:v>
                </c:pt>
                <c:pt idx="525">
                  <c:v>3.2134392852325534E-2</c:v>
                </c:pt>
                <c:pt idx="526">
                  <c:v>3.2134392852325534E-2</c:v>
                </c:pt>
                <c:pt idx="527">
                  <c:v>3.2134392852325534E-2</c:v>
                </c:pt>
                <c:pt idx="528">
                  <c:v>3.2134392852325534E-2</c:v>
                </c:pt>
                <c:pt idx="529">
                  <c:v>3.2134392852325534E-2</c:v>
                </c:pt>
                <c:pt idx="530">
                  <c:v>3.2134392852325534E-2</c:v>
                </c:pt>
                <c:pt idx="531">
                  <c:v>3.2134392852325534E-2</c:v>
                </c:pt>
                <c:pt idx="532">
                  <c:v>3.2134392852325534E-2</c:v>
                </c:pt>
                <c:pt idx="533">
                  <c:v>3.2134392852325534E-2</c:v>
                </c:pt>
                <c:pt idx="534">
                  <c:v>3.2134392852325534E-2</c:v>
                </c:pt>
                <c:pt idx="535">
                  <c:v>3.2134392852325534E-2</c:v>
                </c:pt>
                <c:pt idx="536">
                  <c:v>3.2134392852325534E-2</c:v>
                </c:pt>
                <c:pt idx="537">
                  <c:v>3.2134392852325534E-2</c:v>
                </c:pt>
                <c:pt idx="538">
                  <c:v>3.2134392852325534E-2</c:v>
                </c:pt>
                <c:pt idx="539">
                  <c:v>3.2134392852325534E-2</c:v>
                </c:pt>
                <c:pt idx="540">
                  <c:v>3.2134392852325534E-2</c:v>
                </c:pt>
                <c:pt idx="541">
                  <c:v>3.2134392852325534E-2</c:v>
                </c:pt>
                <c:pt idx="542">
                  <c:v>3.2134392852325534E-2</c:v>
                </c:pt>
                <c:pt idx="543">
                  <c:v>3.2134392852325534E-2</c:v>
                </c:pt>
                <c:pt idx="544">
                  <c:v>3.2134392852325534E-2</c:v>
                </c:pt>
                <c:pt idx="545">
                  <c:v>3.2134392852325534E-2</c:v>
                </c:pt>
                <c:pt idx="546">
                  <c:v>3.2134392852325534E-2</c:v>
                </c:pt>
                <c:pt idx="547">
                  <c:v>3.2134392852325534E-2</c:v>
                </c:pt>
                <c:pt idx="548">
                  <c:v>3.2134392852325534E-2</c:v>
                </c:pt>
                <c:pt idx="549">
                  <c:v>3.2134392852325534E-2</c:v>
                </c:pt>
                <c:pt idx="550">
                  <c:v>3.2134392852325534E-2</c:v>
                </c:pt>
                <c:pt idx="551">
                  <c:v>3.2134392852325534E-2</c:v>
                </c:pt>
                <c:pt idx="552">
                  <c:v>3.2134392852325534E-2</c:v>
                </c:pt>
                <c:pt idx="553">
                  <c:v>3.2134392852325534E-2</c:v>
                </c:pt>
                <c:pt idx="554">
                  <c:v>3.2134392852325534E-2</c:v>
                </c:pt>
                <c:pt idx="555">
                  <c:v>3.2134392852325534E-2</c:v>
                </c:pt>
                <c:pt idx="556">
                  <c:v>3.2134392852325534E-2</c:v>
                </c:pt>
                <c:pt idx="557">
                  <c:v>3.2134392852325534E-2</c:v>
                </c:pt>
                <c:pt idx="558">
                  <c:v>3.2134392852325534E-2</c:v>
                </c:pt>
                <c:pt idx="559">
                  <c:v>3.2134392852325534E-2</c:v>
                </c:pt>
                <c:pt idx="560">
                  <c:v>3.2134392852325534E-2</c:v>
                </c:pt>
                <c:pt idx="561">
                  <c:v>3.2134392852325534E-2</c:v>
                </c:pt>
                <c:pt idx="562">
                  <c:v>3.2134392852325534E-2</c:v>
                </c:pt>
                <c:pt idx="563">
                  <c:v>3.2134392852325534E-2</c:v>
                </c:pt>
                <c:pt idx="564">
                  <c:v>3.2134392852325534E-2</c:v>
                </c:pt>
                <c:pt idx="565">
                  <c:v>3.2134392852325534E-2</c:v>
                </c:pt>
                <c:pt idx="566">
                  <c:v>3.2134392852325534E-2</c:v>
                </c:pt>
                <c:pt idx="567">
                  <c:v>3.2134392852325534E-2</c:v>
                </c:pt>
                <c:pt idx="568">
                  <c:v>3.2134392852325534E-2</c:v>
                </c:pt>
                <c:pt idx="569">
                  <c:v>3.2134392852325534E-2</c:v>
                </c:pt>
                <c:pt idx="570">
                  <c:v>3.2134392852325534E-2</c:v>
                </c:pt>
                <c:pt idx="571">
                  <c:v>3.2205585904849565E-2</c:v>
                </c:pt>
                <c:pt idx="572">
                  <c:v>3.2349113963166927E-2</c:v>
                </c:pt>
                <c:pt idx="573">
                  <c:v>3.2621392003579573E-2</c:v>
                </c:pt>
                <c:pt idx="574">
                  <c:v>3.2799963037165515E-2</c:v>
                </c:pt>
                <c:pt idx="575">
                  <c:v>3.2960917441239253E-2</c:v>
                </c:pt>
                <c:pt idx="576">
                  <c:v>3.3234923979771347E-2</c:v>
                </c:pt>
                <c:pt idx="577">
                  <c:v>3.3410323527552896E-2</c:v>
                </c:pt>
                <c:pt idx="578">
                  <c:v>3.3573336039005121E-2</c:v>
                </c:pt>
                <c:pt idx="579">
                  <c:v>3.3852688137761364E-2</c:v>
                </c:pt>
                <c:pt idx="580">
                  <c:v>3.4030521483334901E-2</c:v>
                </c:pt>
                <c:pt idx="581">
                  <c:v>3.4191761347283627E-2</c:v>
                </c:pt>
                <c:pt idx="582">
                  <c:v>3.4191761347283627E-2</c:v>
                </c:pt>
                <c:pt idx="583">
                  <c:v>3.4191761347283627E-2</c:v>
                </c:pt>
                <c:pt idx="584">
                  <c:v>3.4191761347283627E-2</c:v>
                </c:pt>
                <c:pt idx="585">
                  <c:v>3.4191761347283627E-2</c:v>
                </c:pt>
                <c:pt idx="586">
                  <c:v>3.4191761347283627E-2</c:v>
                </c:pt>
                <c:pt idx="587">
                  <c:v>3.4191761347283627E-2</c:v>
                </c:pt>
                <c:pt idx="588">
                  <c:v>3.4191761347283627E-2</c:v>
                </c:pt>
                <c:pt idx="589">
                  <c:v>3.4191761347283627E-2</c:v>
                </c:pt>
                <c:pt idx="590">
                  <c:v>3.4191761347283627E-2</c:v>
                </c:pt>
                <c:pt idx="591">
                  <c:v>3.4191761347283627E-2</c:v>
                </c:pt>
                <c:pt idx="592">
                  <c:v>3.4191761347283627E-2</c:v>
                </c:pt>
                <c:pt idx="593">
                  <c:v>3.4191761347283627E-2</c:v>
                </c:pt>
                <c:pt idx="594">
                  <c:v>3.4191761347283627E-2</c:v>
                </c:pt>
                <c:pt idx="595">
                  <c:v>3.4191761347283627E-2</c:v>
                </c:pt>
                <c:pt idx="596">
                  <c:v>3.4191761347283627E-2</c:v>
                </c:pt>
                <c:pt idx="597">
                  <c:v>3.4191761347283627E-2</c:v>
                </c:pt>
                <c:pt idx="598">
                  <c:v>3.4191761347283627E-2</c:v>
                </c:pt>
                <c:pt idx="599">
                  <c:v>3.4191761347283627E-2</c:v>
                </c:pt>
                <c:pt idx="600">
                  <c:v>3.4191761347283627E-2</c:v>
                </c:pt>
                <c:pt idx="601">
                  <c:v>3.4191761347283627E-2</c:v>
                </c:pt>
                <c:pt idx="602">
                  <c:v>3.4191761347283627E-2</c:v>
                </c:pt>
                <c:pt idx="603">
                  <c:v>3.4191761347283627E-2</c:v>
                </c:pt>
                <c:pt idx="604">
                  <c:v>3.4191761347283627E-2</c:v>
                </c:pt>
                <c:pt idx="605">
                  <c:v>3.4191761347283627E-2</c:v>
                </c:pt>
                <c:pt idx="606">
                  <c:v>3.4191761347283627E-2</c:v>
                </c:pt>
                <c:pt idx="607">
                  <c:v>3.4191761347283627E-2</c:v>
                </c:pt>
                <c:pt idx="608">
                  <c:v>3.4191761347283627E-2</c:v>
                </c:pt>
                <c:pt idx="609">
                  <c:v>3.4191761347283627E-2</c:v>
                </c:pt>
                <c:pt idx="610">
                  <c:v>3.4191761347283627E-2</c:v>
                </c:pt>
                <c:pt idx="611">
                  <c:v>3.4191761347283627E-2</c:v>
                </c:pt>
                <c:pt idx="612">
                  <c:v>3.4191761347283627E-2</c:v>
                </c:pt>
                <c:pt idx="613">
                  <c:v>3.4191761347283627E-2</c:v>
                </c:pt>
                <c:pt idx="614">
                  <c:v>3.4191761347283627E-2</c:v>
                </c:pt>
                <c:pt idx="615">
                  <c:v>3.4191761347283627E-2</c:v>
                </c:pt>
                <c:pt idx="616">
                  <c:v>3.4191761347283627E-2</c:v>
                </c:pt>
                <c:pt idx="617">
                  <c:v>3.4191761347283627E-2</c:v>
                </c:pt>
                <c:pt idx="618">
                  <c:v>3.4191761347283627E-2</c:v>
                </c:pt>
                <c:pt idx="619">
                  <c:v>3.4191761347283627E-2</c:v>
                </c:pt>
                <c:pt idx="620">
                  <c:v>3.4191761347283627E-2</c:v>
                </c:pt>
                <c:pt idx="621">
                  <c:v>3.4191761347283627E-2</c:v>
                </c:pt>
                <c:pt idx="622">
                  <c:v>3.4191761347283627E-2</c:v>
                </c:pt>
                <c:pt idx="623">
                  <c:v>3.4191761347283627E-2</c:v>
                </c:pt>
                <c:pt idx="624">
                  <c:v>3.4191761347283627E-2</c:v>
                </c:pt>
                <c:pt idx="625">
                  <c:v>3.4191761347283627E-2</c:v>
                </c:pt>
                <c:pt idx="626">
                  <c:v>3.4191761347283627E-2</c:v>
                </c:pt>
                <c:pt idx="627">
                  <c:v>3.4191761347283627E-2</c:v>
                </c:pt>
                <c:pt idx="628">
                  <c:v>3.4191761347283627E-2</c:v>
                </c:pt>
                <c:pt idx="629">
                  <c:v>3.4191761347283627E-2</c:v>
                </c:pt>
                <c:pt idx="630">
                  <c:v>3.4191761347283627E-2</c:v>
                </c:pt>
                <c:pt idx="631">
                  <c:v>3.4191761347283627E-2</c:v>
                </c:pt>
                <c:pt idx="632">
                  <c:v>3.4191761347283627E-2</c:v>
                </c:pt>
                <c:pt idx="633">
                  <c:v>3.4191761347283627E-2</c:v>
                </c:pt>
                <c:pt idx="634">
                  <c:v>3.4191761347283627E-2</c:v>
                </c:pt>
                <c:pt idx="635">
                  <c:v>3.4191761347283627E-2</c:v>
                </c:pt>
                <c:pt idx="636">
                  <c:v>3.4191761347283627E-2</c:v>
                </c:pt>
                <c:pt idx="637">
                  <c:v>3.4191761347283627E-2</c:v>
                </c:pt>
                <c:pt idx="638">
                  <c:v>3.4191761347283627E-2</c:v>
                </c:pt>
                <c:pt idx="639">
                  <c:v>3.4191761347283627E-2</c:v>
                </c:pt>
                <c:pt idx="640">
                  <c:v>3.4191761347283627E-2</c:v>
                </c:pt>
                <c:pt idx="641">
                  <c:v>3.4191761347283627E-2</c:v>
                </c:pt>
                <c:pt idx="642">
                  <c:v>3.4191761347283627E-2</c:v>
                </c:pt>
                <c:pt idx="643">
                  <c:v>3.4191761347283627E-2</c:v>
                </c:pt>
                <c:pt idx="644">
                  <c:v>3.4191761347283627E-2</c:v>
                </c:pt>
                <c:pt idx="645">
                  <c:v>3.4191761347283627E-2</c:v>
                </c:pt>
                <c:pt idx="646">
                  <c:v>3.4191761347283627E-2</c:v>
                </c:pt>
                <c:pt idx="647">
                  <c:v>3.4191761347283627E-2</c:v>
                </c:pt>
                <c:pt idx="648">
                  <c:v>3.4191761347283627E-2</c:v>
                </c:pt>
                <c:pt idx="649">
                  <c:v>3.4191761347283627E-2</c:v>
                </c:pt>
                <c:pt idx="650">
                  <c:v>3.4191761347283627E-2</c:v>
                </c:pt>
                <c:pt idx="651">
                  <c:v>3.4191761347283627E-2</c:v>
                </c:pt>
                <c:pt idx="652">
                  <c:v>3.4191761347283627E-2</c:v>
                </c:pt>
                <c:pt idx="653">
                  <c:v>3.4191761347283627E-2</c:v>
                </c:pt>
                <c:pt idx="654">
                  <c:v>3.4191761347283627E-2</c:v>
                </c:pt>
                <c:pt idx="655">
                  <c:v>3.4191761347283627E-2</c:v>
                </c:pt>
                <c:pt idx="656">
                  <c:v>3.4191761347283627E-2</c:v>
                </c:pt>
                <c:pt idx="657">
                  <c:v>3.4191761347283627E-2</c:v>
                </c:pt>
                <c:pt idx="658">
                  <c:v>3.4191761347283627E-2</c:v>
                </c:pt>
                <c:pt idx="659">
                  <c:v>3.4262954399807657E-2</c:v>
                </c:pt>
                <c:pt idx="660">
                  <c:v>3.4406482458125019E-2</c:v>
                </c:pt>
                <c:pt idx="661">
                  <c:v>3.4678760498537665E-2</c:v>
                </c:pt>
                <c:pt idx="662">
                  <c:v>3.4857331532123607E-2</c:v>
                </c:pt>
                <c:pt idx="663">
                  <c:v>3.5018285936197345E-2</c:v>
                </c:pt>
                <c:pt idx="664">
                  <c:v>3.5292292474729439E-2</c:v>
                </c:pt>
                <c:pt idx="665">
                  <c:v>3.5467692022510988E-2</c:v>
                </c:pt>
                <c:pt idx="666">
                  <c:v>3.563070453396322E-2</c:v>
                </c:pt>
                <c:pt idx="667">
                  <c:v>3.5791145887445669E-2</c:v>
                </c:pt>
                <c:pt idx="668">
                  <c:v>3.5791145887445669E-2</c:v>
                </c:pt>
                <c:pt idx="669">
                  <c:v>3.5791145887445669E-2</c:v>
                </c:pt>
                <c:pt idx="670">
                  <c:v>3.5791145887445669E-2</c:v>
                </c:pt>
                <c:pt idx="671">
                  <c:v>3.5791145887445669E-2</c:v>
                </c:pt>
                <c:pt idx="672">
                  <c:v>3.5791145887445669E-2</c:v>
                </c:pt>
                <c:pt idx="673">
                  <c:v>3.5791145887445669E-2</c:v>
                </c:pt>
                <c:pt idx="674">
                  <c:v>3.5791145887445669E-2</c:v>
                </c:pt>
                <c:pt idx="675">
                  <c:v>3.5791145887445669E-2</c:v>
                </c:pt>
                <c:pt idx="676">
                  <c:v>3.5791145887445669E-2</c:v>
                </c:pt>
                <c:pt idx="677">
                  <c:v>3.5791145887445669E-2</c:v>
                </c:pt>
                <c:pt idx="678">
                  <c:v>3.5791145887445669E-2</c:v>
                </c:pt>
                <c:pt idx="679">
                  <c:v>3.5791145887445669E-2</c:v>
                </c:pt>
                <c:pt idx="680">
                  <c:v>3.5791145887445669E-2</c:v>
                </c:pt>
                <c:pt idx="681">
                  <c:v>3.5791145887445669E-2</c:v>
                </c:pt>
                <c:pt idx="682">
                  <c:v>3.5791145887445669E-2</c:v>
                </c:pt>
                <c:pt idx="683">
                  <c:v>3.5791145887445669E-2</c:v>
                </c:pt>
                <c:pt idx="684">
                  <c:v>3.5791145887445669E-2</c:v>
                </c:pt>
                <c:pt idx="685">
                  <c:v>3.5791145887445669E-2</c:v>
                </c:pt>
                <c:pt idx="686">
                  <c:v>3.5791145887445669E-2</c:v>
                </c:pt>
                <c:pt idx="687">
                  <c:v>3.5791145887445669E-2</c:v>
                </c:pt>
                <c:pt idx="688">
                  <c:v>3.5791145887445669E-2</c:v>
                </c:pt>
                <c:pt idx="689">
                  <c:v>3.5791145887445669E-2</c:v>
                </c:pt>
                <c:pt idx="690">
                  <c:v>3.5791145887445669E-2</c:v>
                </c:pt>
                <c:pt idx="691">
                  <c:v>3.5791145887445669E-2</c:v>
                </c:pt>
                <c:pt idx="692">
                  <c:v>3.5791145887445669E-2</c:v>
                </c:pt>
                <c:pt idx="693">
                  <c:v>3.5791145887445669E-2</c:v>
                </c:pt>
                <c:pt idx="694">
                  <c:v>3.5791145887445669E-2</c:v>
                </c:pt>
                <c:pt idx="695">
                  <c:v>3.5791145887445669E-2</c:v>
                </c:pt>
                <c:pt idx="696">
                  <c:v>3.5791145887445669E-2</c:v>
                </c:pt>
                <c:pt idx="697">
                  <c:v>3.5791145887445669E-2</c:v>
                </c:pt>
                <c:pt idx="698">
                  <c:v>3.5791145887445669E-2</c:v>
                </c:pt>
                <c:pt idx="699">
                  <c:v>3.5791145887445669E-2</c:v>
                </c:pt>
                <c:pt idx="700">
                  <c:v>3.5791145887445669E-2</c:v>
                </c:pt>
                <c:pt idx="701">
                  <c:v>3.5791145887445669E-2</c:v>
                </c:pt>
                <c:pt idx="702">
                  <c:v>3.5791145887445669E-2</c:v>
                </c:pt>
                <c:pt idx="703">
                  <c:v>3.5791145887445669E-2</c:v>
                </c:pt>
                <c:pt idx="704">
                  <c:v>3.5791145887445669E-2</c:v>
                </c:pt>
                <c:pt idx="705">
                  <c:v>3.5791145887445669E-2</c:v>
                </c:pt>
                <c:pt idx="706">
                  <c:v>3.5791145887445669E-2</c:v>
                </c:pt>
                <c:pt idx="707">
                  <c:v>3.5791145887445669E-2</c:v>
                </c:pt>
                <c:pt idx="708">
                  <c:v>3.5791145887445669E-2</c:v>
                </c:pt>
                <c:pt idx="709">
                  <c:v>3.5791145887445669E-2</c:v>
                </c:pt>
                <c:pt idx="710">
                  <c:v>3.5791145887445669E-2</c:v>
                </c:pt>
                <c:pt idx="711">
                  <c:v>3.5791145887445669E-2</c:v>
                </c:pt>
                <c:pt idx="712">
                  <c:v>3.5791145887445669E-2</c:v>
                </c:pt>
                <c:pt idx="713">
                  <c:v>3.5791145887445669E-2</c:v>
                </c:pt>
                <c:pt idx="714">
                  <c:v>3.5791145887445669E-2</c:v>
                </c:pt>
                <c:pt idx="715">
                  <c:v>3.5791145887445669E-2</c:v>
                </c:pt>
                <c:pt idx="716">
                  <c:v>3.5791145887445669E-2</c:v>
                </c:pt>
                <c:pt idx="717">
                  <c:v>3.5791145887445669E-2</c:v>
                </c:pt>
                <c:pt idx="718">
                  <c:v>3.5791145887445669E-2</c:v>
                </c:pt>
                <c:pt idx="719">
                  <c:v>3.5791145887445669E-2</c:v>
                </c:pt>
                <c:pt idx="720">
                  <c:v>3.5791145887445669E-2</c:v>
                </c:pt>
                <c:pt idx="721">
                  <c:v>3.5791145887445669E-2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AE-424E-9A56-0AACEE3BEC4C}"/>
            </c:ext>
          </c:extLst>
        </c:ser>
        <c:ser>
          <c:idx val="5"/>
          <c:order val="2"/>
          <c:tx>
            <c:v>Cycle10</c:v>
          </c:tx>
          <c:spPr>
            <a:ln w="3810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xVal>
            <c:numRef>
              <c:f>'NiTi AM'!$BB$831:$BB$915</c:f>
              <c:numCache>
                <c:formatCode>General</c:formatCode>
                <c:ptCount val="85"/>
                <c:pt idx="0">
                  <c:v>3.1000000000000014E-2</c:v>
                </c:pt>
                <c:pt idx="1">
                  <c:v>3.2000000000000015E-2</c:v>
                </c:pt>
                <c:pt idx="2">
                  <c:v>3.3000000000000015E-2</c:v>
                </c:pt>
                <c:pt idx="3">
                  <c:v>3.4000000000000016E-2</c:v>
                </c:pt>
                <c:pt idx="4">
                  <c:v>3.5000000000000017E-2</c:v>
                </c:pt>
                <c:pt idx="5">
                  <c:v>3.6000000000000018E-2</c:v>
                </c:pt>
                <c:pt idx="6">
                  <c:v>3.7000000000000019E-2</c:v>
                </c:pt>
                <c:pt idx="7">
                  <c:v>3.800000000000002E-2</c:v>
                </c:pt>
                <c:pt idx="8">
                  <c:v>3.9000000000000021E-2</c:v>
                </c:pt>
                <c:pt idx="9">
                  <c:v>4.0000000000000022E-2</c:v>
                </c:pt>
                <c:pt idx="10">
                  <c:v>4.1000000000000023E-2</c:v>
                </c:pt>
                <c:pt idx="11">
                  <c:v>4.2000000000000023E-2</c:v>
                </c:pt>
                <c:pt idx="12">
                  <c:v>4.3000000000000024E-2</c:v>
                </c:pt>
                <c:pt idx="13">
                  <c:v>4.4000000000000025E-2</c:v>
                </c:pt>
                <c:pt idx="14">
                  <c:v>4.5000000000000026E-2</c:v>
                </c:pt>
                <c:pt idx="15">
                  <c:v>4.6000000000000027E-2</c:v>
                </c:pt>
                <c:pt idx="16">
                  <c:v>4.7000000000000028E-2</c:v>
                </c:pt>
                <c:pt idx="17">
                  <c:v>4.8000000000000029E-2</c:v>
                </c:pt>
                <c:pt idx="18">
                  <c:v>4.900000000000003E-2</c:v>
                </c:pt>
                <c:pt idx="19">
                  <c:v>5.0000000000000031E-2</c:v>
                </c:pt>
                <c:pt idx="20">
                  <c:v>5.1000000000000031E-2</c:v>
                </c:pt>
                <c:pt idx="21">
                  <c:v>5.2000000000000032E-2</c:v>
                </c:pt>
                <c:pt idx="22">
                  <c:v>5.3000000000000033E-2</c:v>
                </c:pt>
                <c:pt idx="23">
                  <c:v>5.4000000000000034E-2</c:v>
                </c:pt>
                <c:pt idx="24">
                  <c:v>5.5000000000000035E-2</c:v>
                </c:pt>
                <c:pt idx="25">
                  <c:v>5.6000000000000036E-2</c:v>
                </c:pt>
                <c:pt idx="26">
                  <c:v>5.7000000000000037E-2</c:v>
                </c:pt>
                <c:pt idx="27">
                  <c:v>5.8000000000000038E-2</c:v>
                </c:pt>
                <c:pt idx="28">
                  <c:v>5.9000000000000039E-2</c:v>
                </c:pt>
                <c:pt idx="29">
                  <c:v>6.0000000000000039E-2</c:v>
                </c:pt>
                <c:pt idx="30">
                  <c:v>6.100000000000004E-2</c:v>
                </c:pt>
                <c:pt idx="31">
                  <c:v>6.2000000000000041E-2</c:v>
                </c:pt>
                <c:pt idx="32">
                  <c:v>6.3000000000000042E-2</c:v>
                </c:pt>
                <c:pt idx="33">
                  <c:v>6.2000000000000041E-2</c:v>
                </c:pt>
                <c:pt idx="34">
                  <c:v>6.100000000000004E-2</c:v>
                </c:pt>
                <c:pt idx="35">
                  <c:v>6.0000000000000039E-2</c:v>
                </c:pt>
                <c:pt idx="36">
                  <c:v>5.9000000000000039E-2</c:v>
                </c:pt>
                <c:pt idx="37">
                  <c:v>5.8000000000000038E-2</c:v>
                </c:pt>
                <c:pt idx="38">
                  <c:v>5.7000000000000037E-2</c:v>
                </c:pt>
                <c:pt idx="39">
                  <c:v>5.6000000000000036E-2</c:v>
                </c:pt>
                <c:pt idx="40">
                  <c:v>5.5000000000000035E-2</c:v>
                </c:pt>
                <c:pt idx="41">
                  <c:v>5.4000000000000034E-2</c:v>
                </c:pt>
                <c:pt idx="42">
                  <c:v>5.3000000000000033E-2</c:v>
                </c:pt>
                <c:pt idx="43">
                  <c:v>5.2000000000000032E-2</c:v>
                </c:pt>
                <c:pt idx="44">
                  <c:v>5.1000000000000031E-2</c:v>
                </c:pt>
                <c:pt idx="45">
                  <c:v>5.0000000000000031E-2</c:v>
                </c:pt>
                <c:pt idx="46">
                  <c:v>4.900000000000003E-2</c:v>
                </c:pt>
                <c:pt idx="47">
                  <c:v>4.8000000000000029E-2</c:v>
                </c:pt>
                <c:pt idx="48">
                  <c:v>4.7000000000000028E-2</c:v>
                </c:pt>
                <c:pt idx="49">
                  <c:v>4.6000000000000027E-2</c:v>
                </c:pt>
                <c:pt idx="50">
                  <c:v>4.5000000000000026E-2</c:v>
                </c:pt>
                <c:pt idx="51">
                  <c:v>4.4000000000000025E-2</c:v>
                </c:pt>
                <c:pt idx="52">
                  <c:v>4.3000000000000024E-2</c:v>
                </c:pt>
                <c:pt idx="53">
                  <c:v>4.2000000000000023E-2</c:v>
                </c:pt>
                <c:pt idx="54">
                  <c:v>4.1000000000000023E-2</c:v>
                </c:pt>
                <c:pt idx="55">
                  <c:v>4.0000000000000022E-2</c:v>
                </c:pt>
                <c:pt idx="56">
                  <c:v>3.9000000000000021E-2</c:v>
                </c:pt>
                <c:pt idx="57">
                  <c:v>3.800000000000002E-2</c:v>
                </c:pt>
                <c:pt idx="58">
                  <c:v>3.7000000000000019E-2</c:v>
                </c:pt>
                <c:pt idx="59">
                  <c:v>3.6000000000000018E-2</c:v>
                </c:pt>
                <c:pt idx="60">
                  <c:v>3.5000000000000017E-2</c:v>
                </c:pt>
                <c:pt idx="61">
                  <c:v>3.4000000000000016E-2</c:v>
                </c:pt>
                <c:pt idx="62">
                  <c:v>3.3000000000000015E-2</c:v>
                </c:pt>
                <c:pt idx="63">
                  <c:v>3.2000000000000015E-2</c:v>
                </c:pt>
                <c:pt idx="64">
                  <c:v>3.1000000000000014E-2</c:v>
                </c:pt>
                <c:pt idx="65">
                  <c:v>3.0000000000000013E-2</c:v>
                </c:pt>
                <c:pt idx="66">
                  <c:v>2.9000000000000012E-2</c:v>
                </c:pt>
                <c:pt idx="67">
                  <c:v>2.8000000000000011E-2</c:v>
                </c:pt>
                <c:pt idx="68">
                  <c:v>2.700000000000001E-2</c:v>
                </c:pt>
                <c:pt idx="69">
                  <c:v>2.6000000000000009E-2</c:v>
                </c:pt>
                <c:pt idx="70">
                  <c:v>2.5000000000000008E-2</c:v>
                </c:pt>
                <c:pt idx="71">
                  <c:v>2.4000000000000007E-2</c:v>
                </c:pt>
                <c:pt idx="72">
                  <c:v>2.3000000000000007E-2</c:v>
                </c:pt>
                <c:pt idx="73">
                  <c:v>2.2000000000000006E-2</c:v>
                </c:pt>
                <c:pt idx="74">
                  <c:v>2.1000000000000005E-2</c:v>
                </c:pt>
                <c:pt idx="75">
                  <c:v>2.0000000000000004E-2</c:v>
                </c:pt>
                <c:pt idx="76">
                  <c:v>2.1000000000000005E-2</c:v>
                </c:pt>
                <c:pt idx="77">
                  <c:v>2.2000000000000006E-2</c:v>
                </c:pt>
                <c:pt idx="78">
                  <c:v>2.3000000000000007E-2</c:v>
                </c:pt>
                <c:pt idx="79">
                  <c:v>2.4000000000000007E-2</c:v>
                </c:pt>
                <c:pt idx="80">
                  <c:v>2.5000000000000008E-2</c:v>
                </c:pt>
                <c:pt idx="81">
                  <c:v>2.6000000000000009E-2</c:v>
                </c:pt>
                <c:pt idx="82">
                  <c:v>2.700000000000001E-2</c:v>
                </c:pt>
                <c:pt idx="83">
                  <c:v>2.8000000000000011E-2</c:v>
                </c:pt>
                <c:pt idx="84">
                  <c:v>2.9000000000000012E-2</c:v>
                </c:pt>
              </c:numCache>
            </c:numRef>
          </c:xVal>
          <c:yVal>
            <c:numRef>
              <c:f>'NiTi AM'!$X$831:$X$915</c:f>
              <c:numCache>
                <c:formatCode>General</c:formatCode>
                <c:ptCount val="85"/>
                <c:pt idx="0">
                  <c:v>3.5791145887445669E-2</c:v>
                </c:pt>
                <c:pt idx="1">
                  <c:v>3.5791145887445669E-2</c:v>
                </c:pt>
                <c:pt idx="2">
                  <c:v>3.5791145887445669E-2</c:v>
                </c:pt>
                <c:pt idx="3">
                  <c:v>3.5791145887445669E-2</c:v>
                </c:pt>
                <c:pt idx="4">
                  <c:v>3.5791145887445669E-2</c:v>
                </c:pt>
                <c:pt idx="5">
                  <c:v>3.5791145887445669E-2</c:v>
                </c:pt>
                <c:pt idx="6">
                  <c:v>3.5791145887445669E-2</c:v>
                </c:pt>
                <c:pt idx="7">
                  <c:v>3.5791145887445669E-2</c:v>
                </c:pt>
                <c:pt idx="8">
                  <c:v>3.5791145887445669E-2</c:v>
                </c:pt>
                <c:pt idx="9">
                  <c:v>3.5791145887445669E-2</c:v>
                </c:pt>
                <c:pt idx="10">
                  <c:v>3.5791145887445669E-2</c:v>
                </c:pt>
                <c:pt idx="11">
                  <c:v>3.5791145887445669E-2</c:v>
                </c:pt>
                <c:pt idx="12">
                  <c:v>3.5791145887445669E-2</c:v>
                </c:pt>
                <c:pt idx="13">
                  <c:v>3.5791145887445669E-2</c:v>
                </c:pt>
                <c:pt idx="14">
                  <c:v>3.5791145887445669E-2</c:v>
                </c:pt>
                <c:pt idx="15">
                  <c:v>3.5791145887445669E-2</c:v>
                </c:pt>
                <c:pt idx="16">
                  <c:v>3.5791145887445669E-2</c:v>
                </c:pt>
                <c:pt idx="17">
                  <c:v>3.5791145887445669E-2</c:v>
                </c:pt>
                <c:pt idx="18">
                  <c:v>3.5791145887445669E-2</c:v>
                </c:pt>
                <c:pt idx="19">
                  <c:v>3.5791145887445669E-2</c:v>
                </c:pt>
                <c:pt idx="20">
                  <c:v>3.5791145887445669E-2</c:v>
                </c:pt>
                <c:pt idx="21">
                  <c:v>3.5791145887445669E-2</c:v>
                </c:pt>
                <c:pt idx="22">
                  <c:v>3.5791145887445669E-2</c:v>
                </c:pt>
                <c:pt idx="23">
                  <c:v>3.5791145887445669E-2</c:v>
                </c:pt>
                <c:pt idx="24">
                  <c:v>3.5791145887445669E-2</c:v>
                </c:pt>
                <c:pt idx="25">
                  <c:v>3.5791145887445669E-2</c:v>
                </c:pt>
                <c:pt idx="26">
                  <c:v>3.58623389399697E-2</c:v>
                </c:pt>
                <c:pt idx="27">
                  <c:v>3.6113637359308108E-2</c:v>
                </c:pt>
                <c:pt idx="28">
                  <c:v>3.6293638142923114E-2</c:v>
                </c:pt>
                <c:pt idx="29">
                  <c:v>3.6455363890961066E-2</c:v>
                </c:pt>
                <c:pt idx="30">
                  <c:v>3.6731699453028177E-2</c:v>
                </c:pt>
                <c:pt idx="31">
                  <c:v>3.6907306042916352E-2</c:v>
                </c:pt>
                <c:pt idx="32">
                  <c:v>3.706507279352575E-2</c:v>
                </c:pt>
                <c:pt idx="33">
                  <c:v>3.706507279352575E-2</c:v>
                </c:pt>
                <c:pt idx="34">
                  <c:v>3.706507279352575E-2</c:v>
                </c:pt>
                <c:pt idx="35">
                  <c:v>3.706507279352575E-2</c:v>
                </c:pt>
                <c:pt idx="36">
                  <c:v>3.706507279352575E-2</c:v>
                </c:pt>
                <c:pt idx="37">
                  <c:v>3.706507279352575E-2</c:v>
                </c:pt>
                <c:pt idx="38">
                  <c:v>3.706507279352575E-2</c:v>
                </c:pt>
                <c:pt idx="39">
                  <c:v>3.706507279352575E-2</c:v>
                </c:pt>
                <c:pt idx="40">
                  <c:v>3.706507279352575E-2</c:v>
                </c:pt>
                <c:pt idx="41">
                  <c:v>3.706507279352575E-2</c:v>
                </c:pt>
                <c:pt idx="42">
                  <c:v>3.706507279352575E-2</c:v>
                </c:pt>
                <c:pt idx="43">
                  <c:v>3.706507279352575E-2</c:v>
                </c:pt>
                <c:pt idx="44">
                  <c:v>3.706507279352575E-2</c:v>
                </c:pt>
                <c:pt idx="45">
                  <c:v>3.706507279352575E-2</c:v>
                </c:pt>
                <c:pt idx="46">
                  <c:v>3.706507279352575E-2</c:v>
                </c:pt>
                <c:pt idx="47">
                  <c:v>3.706507279352575E-2</c:v>
                </c:pt>
                <c:pt idx="48">
                  <c:v>3.706507279352575E-2</c:v>
                </c:pt>
                <c:pt idx="49">
                  <c:v>3.706507279352575E-2</c:v>
                </c:pt>
                <c:pt idx="50">
                  <c:v>3.706507279352575E-2</c:v>
                </c:pt>
                <c:pt idx="51">
                  <c:v>3.706507279352575E-2</c:v>
                </c:pt>
                <c:pt idx="52">
                  <c:v>3.706507279352575E-2</c:v>
                </c:pt>
                <c:pt idx="53">
                  <c:v>3.706507279352575E-2</c:v>
                </c:pt>
                <c:pt idx="54">
                  <c:v>3.706507279352575E-2</c:v>
                </c:pt>
                <c:pt idx="55">
                  <c:v>3.706507279352575E-2</c:v>
                </c:pt>
                <c:pt idx="56">
                  <c:v>3.706507279352575E-2</c:v>
                </c:pt>
                <c:pt idx="57">
                  <c:v>3.706507279352575E-2</c:v>
                </c:pt>
                <c:pt idx="58">
                  <c:v>3.706507279352575E-2</c:v>
                </c:pt>
                <c:pt idx="59">
                  <c:v>3.706507279352575E-2</c:v>
                </c:pt>
                <c:pt idx="60">
                  <c:v>3.706507279352575E-2</c:v>
                </c:pt>
                <c:pt idx="61">
                  <c:v>3.706507279352575E-2</c:v>
                </c:pt>
                <c:pt idx="62">
                  <c:v>3.706507279352575E-2</c:v>
                </c:pt>
                <c:pt idx="63">
                  <c:v>3.706507279352575E-2</c:v>
                </c:pt>
                <c:pt idx="64">
                  <c:v>3.706507279352575E-2</c:v>
                </c:pt>
                <c:pt idx="65">
                  <c:v>3.706507279352575E-2</c:v>
                </c:pt>
                <c:pt idx="66">
                  <c:v>3.706507279352575E-2</c:v>
                </c:pt>
                <c:pt idx="67">
                  <c:v>3.706507279352575E-2</c:v>
                </c:pt>
                <c:pt idx="68">
                  <c:v>3.706507279352575E-2</c:v>
                </c:pt>
                <c:pt idx="69">
                  <c:v>3.706507279352575E-2</c:v>
                </c:pt>
                <c:pt idx="70">
                  <c:v>3.706507279352575E-2</c:v>
                </c:pt>
                <c:pt idx="71">
                  <c:v>3.706507279352575E-2</c:v>
                </c:pt>
                <c:pt idx="72">
                  <c:v>3.706507279352575E-2</c:v>
                </c:pt>
                <c:pt idx="73">
                  <c:v>3.706507279352575E-2</c:v>
                </c:pt>
                <c:pt idx="74">
                  <c:v>3.706507279352575E-2</c:v>
                </c:pt>
                <c:pt idx="75">
                  <c:v>3.706507279352575E-2</c:v>
                </c:pt>
                <c:pt idx="76">
                  <c:v>3.706507279352575E-2</c:v>
                </c:pt>
                <c:pt idx="77">
                  <c:v>3.706507279352575E-2</c:v>
                </c:pt>
                <c:pt idx="78">
                  <c:v>3.706507279352575E-2</c:v>
                </c:pt>
                <c:pt idx="79">
                  <c:v>3.706507279352575E-2</c:v>
                </c:pt>
                <c:pt idx="80">
                  <c:v>3.706507279352575E-2</c:v>
                </c:pt>
                <c:pt idx="81">
                  <c:v>3.706507279352575E-2</c:v>
                </c:pt>
                <c:pt idx="82">
                  <c:v>3.706507279352575E-2</c:v>
                </c:pt>
                <c:pt idx="83">
                  <c:v>3.706507279352575E-2</c:v>
                </c:pt>
                <c:pt idx="84">
                  <c:v>3.706507279352575E-2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AE-424E-9A56-0AACEE3BE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394463"/>
        <c:axId val="782377647"/>
      </c:scatterChart>
      <c:valAx>
        <c:axId val="782394463"/>
        <c:scaling>
          <c:orientation val="minMax"/>
          <c:max val="7.0000000000000007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77647"/>
        <c:crosses val="autoZero"/>
        <c:crossBetween val="midCat"/>
        <c:minorUnit val="5.000000000000001E-3"/>
      </c:valAx>
      <c:valAx>
        <c:axId val="782377647"/>
        <c:scaling>
          <c:orientation val="minMax"/>
          <c:max val="5.000000000000001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94463"/>
        <c:crosses val="autoZero"/>
        <c:crossBetween val="midCat"/>
        <c:majorUnit val="1.0000000000000002E-2"/>
        <c:minorUnit val="5.000000000000001E-3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497396</xdr:colOff>
      <xdr:row>8</xdr:row>
      <xdr:rowOff>159833</xdr:rowOff>
    </xdr:from>
    <xdr:to>
      <xdr:col>4</xdr:col>
      <xdr:colOff>588027</xdr:colOff>
      <xdr:row>9</xdr:row>
      <xdr:rowOff>70069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F7E93A75-CF5E-4D30-A508-F9D10A71EBA1}"/>
            </a:ext>
          </a:extLst>
        </xdr:cNvPr>
        <xdr:cNvCxnSpPr/>
      </xdr:nvCxnSpPr>
      <xdr:spPr>
        <a:xfrm>
          <a:off x="3347276" y="1683833"/>
          <a:ext cx="90631" cy="93116"/>
        </a:xfrm>
        <a:prstGeom prst="line">
          <a:avLst/>
        </a:prstGeom>
        <a:ln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5426</xdr:colOff>
      <xdr:row>3</xdr:row>
      <xdr:rowOff>5399</xdr:rowOff>
    </xdr:from>
    <xdr:to>
      <xdr:col>62</xdr:col>
      <xdr:colOff>71049</xdr:colOff>
      <xdr:row>16</xdr:row>
      <xdr:rowOff>62168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B8654B8-A5C0-6644-9CFD-B0D27631F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</xdr:col>
      <xdr:colOff>15291</xdr:colOff>
      <xdr:row>50</xdr:row>
      <xdr:rowOff>75474</xdr:rowOff>
    </xdr:from>
    <xdr:to>
      <xdr:col>62</xdr:col>
      <xdr:colOff>79930</xdr:colOff>
      <xdr:row>67</xdr:row>
      <xdr:rowOff>106574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A16F51B-7F23-5043-9167-57247EBD9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7171</xdr:colOff>
      <xdr:row>17</xdr:row>
      <xdr:rowOff>10395</xdr:rowOff>
    </xdr:from>
    <xdr:to>
      <xdr:col>62</xdr:col>
      <xdr:colOff>71049</xdr:colOff>
      <xdr:row>33</xdr:row>
      <xdr:rowOff>53287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BB04465-053E-B147-949D-2F7D3E7B8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62</xdr:col>
      <xdr:colOff>67377</xdr:colOff>
      <xdr:row>50</xdr:row>
      <xdr:rowOff>85697</xdr:rowOff>
    </xdr:from>
    <xdr:to>
      <xdr:col>68</xdr:col>
      <xdr:colOff>142099</xdr:colOff>
      <xdr:row>67</xdr:row>
      <xdr:rowOff>115454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C59A766-8830-E14F-92DD-0BCEC1FE5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62</xdr:col>
      <xdr:colOff>74460</xdr:colOff>
      <xdr:row>17</xdr:row>
      <xdr:rowOff>11552</xdr:rowOff>
    </xdr:from>
    <xdr:to>
      <xdr:col>68</xdr:col>
      <xdr:colOff>142098</xdr:colOff>
      <xdr:row>33</xdr:row>
      <xdr:rowOff>53287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E12FDA3-3E36-F14F-A336-BDEA58614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78</xdr:col>
      <xdr:colOff>142129</xdr:colOff>
      <xdr:row>5</xdr:row>
      <xdr:rowOff>8995</xdr:rowOff>
    </xdr:from>
    <xdr:to>
      <xdr:col>84</xdr:col>
      <xdr:colOff>204265</xdr:colOff>
      <xdr:row>16</xdr:row>
      <xdr:rowOff>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992994-D822-094B-8B9B-013B1A4F4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72</xdr:col>
      <xdr:colOff>75320</xdr:colOff>
      <xdr:row>5</xdr:row>
      <xdr:rowOff>5464</xdr:rowOff>
    </xdr:from>
    <xdr:to>
      <xdr:col>78</xdr:col>
      <xdr:colOff>142099</xdr:colOff>
      <xdr:row>16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C1D9943-F61B-2546-B39B-6408CE2AE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66</xdr:col>
      <xdr:colOff>5454</xdr:colOff>
      <xdr:row>5</xdr:row>
      <xdr:rowOff>5782</xdr:rowOff>
    </xdr:from>
    <xdr:to>
      <xdr:col>72</xdr:col>
      <xdr:colOff>71049</xdr:colOff>
      <xdr:row>16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A12731F-AB28-484C-933E-6ACB69DF2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91</xdr:col>
      <xdr:colOff>482600</xdr:colOff>
      <xdr:row>3</xdr:row>
      <xdr:rowOff>50800</xdr:rowOff>
    </xdr:from>
    <xdr:to>
      <xdr:col>98</xdr:col>
      <xdr:colOff>253009</xdr:colOff>
      <xdr:row>14</xdr:row>
      <xdr:rowOff>246150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58857C1-B586-5A49-897B-93B865E2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92</xdr:col>
      <xdr:colOff>0</xdr:colOff>
      <xdr:row>18</xdr:row>
      <xdr:rowOff>0</xdr:rowOff>
    </xdr:from>
    <xdr:to>
      <xdr:col>98</xdr:col>
      <xdr:colOff>450766</xdr:colOff>
      <xdr:row>31</xdr:row>
      <xdr:rowOff>165112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594CB97-54F1-DA4E-96D5-903585629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68</xdr:col>
      <xdr:colOff>142098</xdr:colOff>
      <xdr:row>17</xdr:row>
      <xdr:rowOff>8882</xdr:rowOff>
    </xdr:from>
    <xdr:to>
      <xdr:col>74</xdr:col>
      <xdr:colOff>204265</xdr:colOff>
      <xdr:row>33</xdr:row>
      <xdr:rowOff>44405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6D4C7C7C-A578-6A4A-A3F6-5EB761003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68</xdr:col>
      <xdr:colOff>142097</xdr:colOff>
      <xdr:row>50</xdr:row>
      <xdr:rowOff>88811</xdr:rowOff>
    </xdr:from>
    <xdr:to>
      <xdr:col>74</xdr:col>
      <xdr:colOff>204265</xdr:colOff>
      <xdr:row>67</xdr:row>
      <xdr:rowOff>115454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2812FAB-F96B-894B-AD45-F388EA76C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68</xdr:col>
      <xdr:colOff>142098</xdr:colOff>
      <xdr:row>33</xdr:row>
      <xdr:rowOff>53286</xdr:rowOff>
    </xdr:from>
    <xdr:to>
      <xdr:col>74</xdr:col>
      <xdr:colOff>204265</xdr:colOff>
      <xdr:row>50</xdr:row>
      <xdr:rowOff>79929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32BDD4-9B43-594C-82ED-F041B7522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56</xdr:col>
      <xdr:colOff>8880</xdr:colOff>
      <xdr:row>33</xdr:row>
      <xdr:rowOff>53286</xdr:rowOff>
    </xdr:from>
    <xdr:to>
      <xdr:col>62</xdr:col>
      <xdr:colOff>72758</xdr:colOff>
      <xdr:row>50</xdr:row>
      <xdr:rowOff>87298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22FA4B-B8F1-5F49-93BE-A4A0D9DCF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62</xdr:col>
      <xdr:colOff>71049</xdr:colOff>
      <xdr:row>33</xdr:row>
      <xdr:rowOff>53286</xdr:rowOff>
    </xdr:from>
    <xdr:to>
      <xdr:col>68</xdr:col>
      <xdr:colOff>138687</xdr:colOff>
      <xdr:row>50</xdr:row>
      <xdr:rowOff>86141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06D9E0-3239-8E4D-A081-25F5C47A8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56</xdr:col>
      <xdr:colOff>0</xdr:colOff>
      <xdr:row>70</xdr:row>
      <xdr:rowOff>0</xdr:rowOff>
    </xdr:from>
    <xdr:to>
      <xdr:col>67</xdr:col>
      <xdr:colOff>347785</xdr:colOff>
      <xdr:row>111</xdr:row>
      <xdr:rowOff>64394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4F1D86-C986-F5F7-53A6-0AC5B9C16E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97063" y="14058811"/>
          <a:ext cx="7772400" cy="771103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Z1568"/>
  <sheetViews>
    <sheetView tabSelected="1" topLeftCell="AY1" zoomScale="143" zoomScaleNormal="143" workbookViewId="0">
      <pane ySplit="1" topLeftCell="A43" activePane="bottomLeft" state="frozen"/>
      <selection pane="bottomLeft" activeCell="BQ110" sqref="BQ110"/>
    </sheetView>
  </sheetViews>
  <sheetFormatPr baseColWidth="10" defaultColWidth="8.83203125" defaultRowHeight="15" x14ac:dyDescent="0.2"/>
  <cols>
    <col min="1" max="1" width="10.33203125" bestFit="1" customWidth="1"/>
    <col min="2" max="2" width="13.5" bestFit="1" customWidth="1"/>
    <col min="7" max="7" width="9.1640625" customWidth="1"/>
    <col min="16" max="16" width="11.5" bestFit="1" customWidth="1"/>
    <col min="17" max="17" width="8.83203125" style="26"/>
    <col min="18" max="20" width="11.1640625" customWidth="1"/>
    <col min="21" max="21" width="9" style="17" customWidth="1"/>
    <col min="22" max="22" width="10.1640625" style="24" customWidth="1"/>
    <col min="23" max="23" width="12.1640625" customWidth="1"/>
    <col min="24" max="24" width="14.33203125" customWidth="1"/>
    <col min="27" max="29" width="12.83203125" customWidth="1"/>
    <col min="30" max="30" width="9.5" style="17" customWidth="1"/>
    <col min="31" max="31" width="10" style="23" customWidth="1"/>
    <col min="32" max="34" width="12.83203125" customWidth="1"/>
    <col min="36" max="36" width="11" customWidth="1"/>
    <col min="37" max="37" width="8.33203125" style="21" customWidth="1"/>
    <col min="38" max="38" width="10.5" bestFit="1" customWidth="1"/>
    <col min="39" max="39" width="7.6640625" style="18" customWidth="1"/>
    <col min="41" max="43" width="12.83203125" customWidth="1"/>
    <col min="44" max="44" width="9.5" style="17" customWidth="1"/>
    <col min="45" max="45" width="10" style="35" customWidth="1"/>
    <col min="46" max="48" width="12.83203125" customWidth="1"/>
    <col min="50" max="50" width="11" customWidth="1"/>
    <col min="51" max="51" width="8.33203125" style="41" customWidth="1"/>
    <col min="54" max="55" width="8.83203125" style="22"/>
  </cols>
  <sheetData>
    <row r="1" spans="1:78" ht="16" thickBot="1" x14ac:dyDescent="0.25">
      <c r="A1" t="s">
        <v>62</v>
      </c>
      <c r="B1" t="s">
        <v>60</v>
      </c>
      <c r="D1" t="s">
        <v>62</v>
      </c>
      <c r="E1" t="s">
        <v>61</v>
      </c>
      <c r="G1" t="s">
        <v>63</v>
      </c>
      <c r="H1" t="s">
        <v>60</v>
      </c>
      <c r="J1" t="s">
        <v>63</v>
      </c>
      <c r="K1" t="s">
        <v>61</v>
      </c>
      <c r="P1" t="s">
        <v>4</v>
      </c>
      <c r="Q1" s="25" t="s">
        <v>64</v>
      </c>
      <c r="R1" s="27" t="s">
        <v>29</v>
      </c>
      <c r="S1" s="27" t="s">
        <v>65</v>
      </c>
      <c r="T1" s="27" t="s">
        <v>66</v>
      </c>
      <c r="U1" s="28" t="s">
        <v>70</v>
      </c>
      <c r="V1" s="24" t="s">
        <v>17</v>
      </c>
      <c r="W1" s="29" t="s">
        <v>18</v>
      </c>
      <c r="X1" s="27" t="s">
        <v>19</v>
      </c>
      <c r="Y1" s="29" t="s">
        <v>20</v>
      </c>
      <c r="AA1" s="31" t="s">
        <v>21</v>
      </c>
      <c r="AB1" s="31" t="s">
        <v>67</v>
      </c>
      <c r="AC1" s="31" t="s">
        <v>68</v>
      </c>
      <c r="AD1" s="32" t="s">
        <v>69</v>
      </c>
      <c r="AE1" s="23" t="s">
        <v>22</v>
      </c>
      <c r="AF1" s="33" t="s">
        <v>23</v>
      </c>
      <c r="AG1" s="31" t="s">
        <v>24</v>
      </c>
      <c r="AH1" s="33" t="s">
        <v>25</v>
      </c>
      <c r="AJ1" s="34" t="s">
        <v>13</v>
      </c>
      <c r="AK1" s="20" t="s">
        <v>14</v>
      </c>
      <c r="AL1" s="30" t="s">
        <v>15</v>
      </c>
      <c r="AM1" s="19" t="s">
        <v>16</v>
      </c>
      <c r="AN1" s="2"/>
      <c r="AO1" s="36" t="s">
        <v>36</v>
      </c>
      <c r="AP1" s="36" t="s">
        <v>71</v>
      </c>
      <c r="AQ1" s="36" t="s">
        <v>72</v>
      </c>
      <c r="AR1" s="37" t="s">
        <v>73</v>
      </c>
      <c r="AS1" s="35" t="s">
        <v>37</v>
      </c>
      <c r="AT1" s="38" t="s">
        <v>38</v>
      </c>
      <c r="AU1" s="36" t="s">
        <v>39</v>
      </c>
      <c r="AV1" s="38" t="s">
        <v>40</v>
      </c>
      <c r="AW1" s="2"/>
      <c r="AX1" s="39" t="s">
        <v>41</v>
      </c>
      <c r="AY1" s="40" t="s">
        <v>42</v>
      </c>
      <c r="AZ1" s="2" t="s">
        <v>48</v>
      </c>
      <c r="BA1" s="2" t="s">
        <v>49</v>
      </c>
      <c r="BB1" s="22" t="s">
        <v>26</v>
      </c>
      <c r="BC1" s="22" t="s">
        <v>27</v>
      </c>
      <c r="BD1" t="s">
        <v>28</v>
      </c>
      <c r="BU1">
        <v>111</v>
      </c>
      <c r="BV1" t="s">
        <v>2</v>
      </c>
      <c r="BW1">
        <v>111</v>
      </c>
      <c r="BX1" t="s">
        <v>3</v>
      </c>
      <c r="BY1">
        <v>1</v>
      </c>
      <c r="BZ1" t="s">
        <v>35</v>
      </c>
    </row>
    <row r="2" spans="1:78" ht="16" thickBot="1" x14ac:dyDescent="0.25">
      <c r="A2" t="s">
        <v>80</v>
      </c>
      <c r="B2" t="s">
        <v>79</v>
      </c>
      <c r="D2" t="s">
        <v>1</v>
      </c>
      <c r="E2" t="s">
        <v>0</v>
      </c>
      <c r="G2" t="s">
        <v>75</v>
      </c>
      <c r="H2" t="s">
        <v>76</v>
      </c>
      <c r="J2" t="s">
        <v>77</v>
      </c>
      <c r="K2" t="s">
        <v>78</v>
      </c>
      <c r="M2" s="14"/>
      <c r="P2">
        <v>0</v>
      </c>
      <c r="Q2" s="26">
        <v>0</v>
      </c>
      <c r="R2" s="4">
        <f>IF(U2&lt;0,INDEX($G$3:$G$244,MATCH(U2,$H$3:$H$244,-1)),INDEX($J$3:$J$244,MATCH(U2,$K$3:$K$244,1)))</f>
        <v>-3.15037E-3</v>
      </c>
      <c r="S2" s="4">
        <f>R2</f>
        <v>-3.15037E-3</v>
      </c>
      <c r="T2" s="3">
        <v>0</v>
      </c>
      <c r="U2" s="17">
        <f>-N19*2*(N15+N16)/(N15+N16+N17+N18)</f>
        <v>-187.77777777777777</v>
      </c>
      <c r="V2" s="24">
        <f>U2</f>
        <v>-187.77777777777777</v>
      </c>
      <c r="W2" s="4">
        <f>R2</f>
        <v>-3.15037E-3</v>
      </c>
      <c r="X2">
        <v>0</v>
      </c>
      <c r="Y2" s="4">
        <f>R2</f>
        <v>-3.15037E-3</v>
      </c>
      <c r="AA2" s="4">
        <f>IF(AD2&lt;0,INDEX($G$3:$G$244,MATCH(AD2,$H$3:$H$244,-1)),INDEX($J$3:$J$244,MATCH(AD2,$K$3:$K$244,1)))</f>
        <v>5.6820300000000002E-3</v>
      </c>
      <c r="AB2" s="4">
        <f>AA2</f>
        <v>5.6820300000000002E-3</v>
      </c>
      <c r="AC2" s="3">
        <v>0</v>
      </c>
      <c r="AD2" s="17">
        <f>N19*2*(N17+N18)/(N15+N16+N17+N18)</f>
        <v>332.22222222222223</v>
      </c>
      <c r="AE2" s="23">
        <f>AD2</f>
        <v>332.22222222222223</v>
      </c>
      <c r="AF2" s="4">
        <f>AA2</f>
        <v>5.6820300000000002E-3</v>
      </c>
      <c r="AG2">
        <v>0</v>
      </c>
      <c r="AH2" s="4">
        <f>AA2</f>
        <v>5.6820300000000002E-3</v>
      </c>
      <c r="AJ2" s="4">
        <f>INDEX($A$3:$A$244, MATCH(AK2, $B$3:$B$244, -1))</f>
        <v>-4.0699999999999998E-3</v>
      </c>
      <c r="AK2" s="21">
        <f>U2</f>
        <v>-187.77777777777777</v>
      </c>
      <c r="AL2" s="4">
        <f>INDEX($D$3:$D$244, MATCH(AM2, $E$3:$E$244, 2))</f>
        <v>1.5800000000000002E-2</v>
      </c>
      <c r="AM2" s="18">
        <f>AD2</f>
        <v>332.22222222222223</v>
      </c>
      <c r="AO2" s="4">
        <f>IF(AR2&lt;0,INDEX($G$3:$G$244,MATCH(AR2,$H$3:$H$244,-1)),INDEX($J$3:$J$244,MATCH(AR2,$K$3:$K$244,1)))</f>
        <v>0</v>
      </c>
      <c r="AP2" s="4">
        <f>AO2</f>
        <v>0</v>
      </c>
      <c r="AQ2" s="3">
        <v>0</v>
      </c>
      <c r="AR2" s="17">
        <v>0</v>
      </c>
      <c r="AS2" s="35">
        <f>AR2</f>
        <v>0</v>
      </c>
      <c r="AT2" s="4">
        <f>AO2</f>
        <v>0</v>
      </c>
      <c r="AU2">
        <v>0</v>
      </c>
      <c r="AV2" s="4">
        <f>AO2</f>
        <v>0</v>
      </c>
      <c r="AX2" s="4">
        <f>INDEX($A$3:$A$244, MATCH(AY2, $B$3:$B$244, -1))</f>
        <v>0</v>
      </c>
      <c r="AY2" s="41">
        <f>0</f>
        <v>0</v>
      </c>
      <c r="AZ2">
        <f>AX2*$BM$6+AT2*$BM$7+AL2*$BM$8+AF2*$BM$9+W2*$BM$10+AJ2*$BM$11</f>
        <v>2.4957682500000014E-3</v>
      </c>
      <c r="BA2">
        <f>AU2*$BM$7+AG2*$BM$9+X2*$BM$10</f>
        <v>0</v>
      </c>
      <c r="BB2" s="22">
        <v>0</v>
      </c>
      <c r="BC2" s="22">
        <f>$BM$6*AY2+$BM$7*AS2+$BM$8*AM2+$BM$9*AE2+$BM$10*V2+$BM$11*AK2</f>
        <v>0</v>
      </c>
      <c r="BD2">
        <f>SUM(BD3:BD1397)</f>
        <v>41</v>
      </c>
      <c r="BU2" t="s">
        <v>1</v>
      </c>
      <c r="BV2" t="s">
        <v>0</v>
      </c>
      <c r="BW2" t="s">
        <v>1</v>
      </c>
      <c r="BX2" t="s">
        <v>0</v>
      </c>
      <c r="BY2" t="s">
        <v>1</v>
      </c>
      <c r="BZ2" t="s">
        <v>0</v>
      </c>
    </row>
    <row r="3" spans="1:78" x14ac:dyDescent="0.2">
      <c r="A3" s="4">
        <f>-D3</f>
        <v>0</v>
      </c>
      <c r="B3" s="4">
        <f>-E3</f>
        <v>0</v>
      </c>
      <c r="D3" s="4">
        <v>0</v>
      </c>
      <c r="E3">
        <v>0</v>
      </c>
      <c r="G3">
        <f>-BU3</f>
        <v>0</v>
      </c>
      <c r="H3">
        <f>-BV3</f>
        <v>0</v>
      </c>
      <c r="J3" s="4">
        <f>-BW3</f>
        <v>0</v>
      </c>
      <c r="K3">
        <f>-BX3</f>
        <v>0</v>
      </c>
      <c r="P3">
        <v>1</v>
      </c>
      <c r="Q3" s="26">
        <f>IF(Q2&gt;=0,
IF(BC2&lt;=$N$6, $N$8, -$N$8),
IF(BC2&lt;$N$7, $N$8, -$N$8))</f>
        <v>1E-3</v>
      </c>
      <c r="R3" s="4">
        <f t="shared" ref="R3:R66" si="0">R2+Q3</f>
        <v>-2.15037E-3</v>
      </c>
      <c r="S3" s="4">
        <f>W2+Q3</f>
        <v>-2.15037E-3</v>
      </c>
      <c r="T3" s="3">
        <f>IF(Q3&gt;0,IF(Q3&gt;0,IF(U3&gt;$N$20, IF(U2&gt;$N$20, ((1/$N$21)*(U3-U2)+T2)-T2, ((1/$N$21)*(U3-$N$20)+T2)-T2), 0),0),0)</f>
        <v>0</v>
      </c>
      <c r="U3" s="17">
        <f>IF(S3&lt;0, IF(Q3&gt;0, IF(INDEX($H$245:$H$485, MATCH(S3, $G$245:$G$485, 1))&gt;($M$12*(S3-S2)+U2),
        $M$12*(S3-S2)+U2, INDEX($H$245:$H$485, MATCH(S3, $G$245:$G$485, 1))),
     IF(INDEX($H$3:$H$244, MATCH(S3, $G$3:$G$244, -1))&lt;($M$12*(S3-S2)+U2),
         $M$12*(S3-S2)+U2, INDEX($H$3:$H$244, MATCH(S3, $G$3:$G$244, -1)))),
     IF(Q3&gt;0, IF(INDEX($K$3:$K$244, MATCH(S3, $J$3:$J$244, 1))&gt;($M$12*(S3-S2)+U2),
        $M$12*(S3-S2)+U2, INDEX($K$3:$K$244, MATCH(S3, $J$3:$J$244, 1))),
     IF(INDEX($K$245:$K$485, MATCH(S3, $J$245:$J$485, -1))&lt;($M$12*(S3-S2)+U2),
         $M$12*(S3-S2)+U2, INDEX($K$245:$K$485, MATCH(S3, $J$245:$J$485, -1)))))</f>
        <v>-129.8236288379378</v>
      </c>
      <c r="V3" s="24">
        <f>V2+(U3-U2)*Q3/(S3-S2+T3)</f>
        <v>-129.8236288379378</v>
      </c>
      <c r="W3" s="4">
        <f>W2+(V3-V2)*(S3-S2)/(U3-U2)</f>
        <v>-2.15037E-3</v>
      </c>
      <c r="X3">
        <f>X2+(V3-V2)*T3/(U3-U2)</f>
        <v>0</v>
      </c>
      <c r="Y3" s="4">
        <f>W3+X3</f>
        <v>-2.15037E-3</v>
      </c>
      <c r="AA3" s="4">
        <f t="shared" ref="AA3:AA66" si="1">AA2+Q3</f>
        <v>6.6820300000000003E-3</v>
      </c>
      <c r="AB3" s="4">
        <f t="shared" ref="AB3:AB66" si="2">AF2+Q3</f>
        <v>6.6820300000000003E-3</v>
      </c>
      <c r="AC3" s="3">
        <f>IF(Q3&gt;0,IF(Q3&gt;0,IF(AD3&gt;$N$20, IF(AD2&gt;$N$20, ((1/$N$21)*(AD3-AD2)+AC2)-AC2, ((1/$N$21)*(AD3-$N$20)+AC2)-AC2), 0),0),0)</f>
        <v>0</v>
      </c>
      <c r="AD3" s="17">
        <f>IF(AB3&lt;0, IF(Q3&gt;0, IF(INDEX($H$245:$H$485, MATCH(AB3, $G$245:$G$485, 1))&gt;($M$12*(AB3-AB2)+AD2),
        $M$12*(AB3-AB2)+AD2, INDEX($H$245:$H$485, MATCH(AB3, $G$245:$G$485, 1))),
     IF(INDEX($H$3:$H$244, MATCH(AB3, $G$3:$G$244, -1))&lt;($M$12*(AB3-AB2)+AD2),
         $M$12*(AB3-AB2)+AD2, INDEX($H$3:$H$244, MATCH(AB3, $G$3:$G$244, -1)))),
     IF(Q3&gt;0, IF(INDEX($K$3:$K$244, MATCH(AB3, $J$3:$J$244, 1))&gt;($M$12*(AB3-AB2)+AD2),
        $M$12*(AB3-AB2)+AD2, INDEX($K$3:$K$244, MATCH(AB3, $J$3:$J$244, 1))),
     IF(INDEX($K$245:$K$485, MATCH(AB3, $J$245:$J$485, -1))&lt;($M$12*(AB3-AB2)+AD2),
         $M$12*(AB3-AB2)+AD2, INDEX($K$245:$K$485, MATCH(AB3, $J$245:$J$485, -1)))))</f>
        <v>377.91156894000005</v>
      </c>
      <c r="AE3" s="23">
        <f>AE2+(AD3-AD2)*Q3/(AB3-AB2+AC3+0.00000001)</f>
        <v>377.91111205110178</v>
      </c>
      <c r="AF3" s="4">
        <f>AF2+(AE3-AE2)*(AB3-AB2)/(AD3-AD2+0.0001)</f>
        <v>6.6820178114326556E-3</v>
      </c>
      <c r="AG3">
        <f>AG2+(AE3-AE2)*AC3/(AD3-AD2+0.0000001)</f>
        <v>0</v>
      </c>
      <c r="AH3" s="4">
        <f>AF3+AG3</f>
        <v>6.6820178114326556E-3</v>
      </c>
      <c r="AJ3" s="4">
        <f t="shared" ref="AJ3:AJ66" si="3">AJ2+Q3</f>
        <v>-3.0699999999999998E-3</v>
      </c>
      <c r="AK3" s="21">
        <f>IF(AJ3&lt;0,INDEX($B$3:$B$244,MATCH(AJ3,$A$3:$A$244,-1)),
    IF(Q3&gt;0, IF(INDEX($E$3:$E$319,MATCH(AJ3,$D$3:$D$319,2))&gt;($M$11*(AJ3-AJ2)+AK2),
      $M$11*(AJ3-AJ2)+AK2, INDEX($E$3:$E$319,MATCH(AJ3,$D$3:$D$319,2))),
    IF(INDEX($E$319:$E$637,MATCH(AJ3,$D$319:$D$637,-1))&lt;($M$11*(AJ3-AJ2)+AK2),
       $M$11*(AJ3-AJ2)+AK2,INDEX($E$319:$E$637,MATCH(AJ3,$D$319:$D$637,-1)))))</f>
        <v>-140.33199999999999</v>
      </c>
      <c r="AL3" s="4">
        <f t="shared" ref="AL3:AL66" si="4">AL2+Q3</f>
        <v>1.6800000000000002E-2</v>
      </c>
      <c r="AM3" s="18">
        <f>IF(AL3&lt;0,INDEX($B$3:$B$244,MATCH(AL3,$A$3:$A$244,-1)),
      IF(Q3&gt;0, IF(INDEX($E$3:$E$319,MATCH(AL3,$D$3:$D$319,2))&gt;($M$11*(AL3-AL2)+AM2),
           $M$11*(AL3-AL2)+AM2, INDEX($E$3:$E$319,MATCH(AL3,$D$3:$D$319,2))),
      IF(INDEX($E$319:$E$637,MATCH(AL3,$D$319:$D$637,-1))&lt;($M$11*(AL3-AL2)+AM2),
           $M$11*(AL3-AL2)+AM2, INDEX($E$319:$E$637,MATCH(AL3,$D$319:$D$637,-1)))))</f>
        <v>333.803</v>
      </c>
      <c r="AO3" s="4">
        <f>AO2+Q3</f>
        <v>1E-3</v>
      </c>
      <c r="AP3" s="4">
        <f>AT2+Q3</f>
        <v>1E-3</v>
      </c>
      <c r="AQ3" s="3">
        <f>IF(Q3&gt;0,IF(Q3&gt;0,IF(AR3&gt;$N$20, IF(AR2&gt;$N$20, ((1/$N$21)*(AR3-AR2)+AQ2)-AQ2, ((1/$N$21)*(AR3-$N$20)+AQ2)-AQ2), 0),0),0)</f>
        <v>0</v>
      </c>
      <c r="AR3" s="17">
        <f>IF(AP3&lt;0, IF(Q3&gt;0, IF(INDEX($H$245:$H$485, MATCH(AP3, $G$245:$G$485, 1))&gt;($M$12*(AP3-AP2)+AR2),
        $M$12*(AP3-AP2)+AR2, INDEX($H$245:$H$485, MATCH(AP3, $G$245:$G$485, 1))),
     IF(INDEX($H$3:$H$244, MATCH(AP3, $G$3:$G$244, -1))&lt;($M$12*(AP3-AP2)+AR2),
         $M$12*(AP3-AP2)+AR2, INDEX($H$3:$H$244, MATCH(AP3, $G$3:$G$244, -1)))),
     IF(Q3&gt;0, IF(INDEX($K$3:$K$244, MATCH(AP3, $J$3:$J$244, 1))&gt;($M$12*(AP3-AP2)+AR2),
        $M$12*(AP3-AP2)+AR2, INDEX($K$3:$K$244, MATCH(AP3, $J$3:$J$244, 1))),
     IF(INDEX($K$245:$K$485, MATCH(AP3, $J$245:$J$485, -1))&lt;($M$12*(AP3-AP2)+AR2),
         $M$12*(AP3-AP2)+AR2, INDEX($K$245:$K$485, MATCH(AP3, $J$245:$J$485, -1)))))</f>
        <v>55.424066744000001</v>
      </c>
      <c r="AS3" s="35">
        <f>AS2+(AR3-AR2)*Q3/(AP3-AP2+AQ3+0.00000001)</f>
        <v>55.423512508874914</v>
      </c>
      <c r="AT3" s="4">
        <f>AT2+(AS3-AS2)*(AP3-AP2)/(AR3-AR2+0.0001)</f>
        <v>9.9998819585095226E-4</v>
      </c>
      <c r="AU3">
        <f>AU2+(AS3-AS2)*AQ3/(AR3-AR2+0.0000001)</f>
        <v>0</v>
      </c>
      <c r="AV3" s="4">
        <f>AT3+AU3</f>
        <v>9.9998819585095226E-4</v>
      </c>
      <c r="AX3" s="4">
        <f>AX2+Q3</f>
        <v>1E-3</v>
      </c>
      <c r="AY3" s="41">
        <f>IF(AX3&lt;0,INDEX($B$3:$B$244,MATCH(AX3,$A$3:$A$244,-1)),
    IF(Q3&gt;0, IF(INDEX($E$3:$E$319,MATCH(AX3,$D$3:$D$319,2))&gt;($M$11*(AX3-AX2)+AY2),
      $M$11*(AX3-AX2)+AY2, INDEX($E$3:$E$319,MATCH(AX3,$D$3:$D$319,2))),
    IF(INDEX($E$319:$E$637,MATCH(AX3,$D$319:$D$637,-1))&lt;($M$11*(AX3-AX2)+AY2),
       $M$11*(AX3-AX2)+AY2,INDEX($E$319:$E$637,MATCH(AX3,$D$319:$D$637,-1)))))</f>
        <v>43.635599999999997</v>
      </c>
      <c r="AZ3">
        <f t="shared" ref="AZ3:AZ66" si="5">AX3*$BM$6+AT3*$BM$7+AL3*$BM$8+AF3*$BM$9+W3*$BM$10+AJ3*$BM$11</f>
        <v>3.4957676405716334E-3</v>
      </c>
      <c r="BA3">
        <f t="shared" ref="BA3:BA66" si="6">AU3*$BM$7+AG3*$BM$9+X3*$BM$10</f>
        <v>0</v>
      </c>
      <c r="BB3" s="22">
        <f t="shared" ref="BB3:BB66" si="7">BB2+Q3</f>
        <v>1E-3</v>
      </c>
      <c r="BC3" s="22">
        <f>$BM$6*AY3+$BM$7*AS3+$BM$8*AM3+$BM$9*AE3+$BM$10*V3+$BM$11*AK3</f>
        <v>36.728424114019106</v>
      </c>
      <c r="BD3" t="str">
        <f>IF(BC3&lt;10, 1, "")</f>
        <v/>
      </c>
      <c r="BE3">
        <v>7.4999999999999997E-3</v>
      </c>
      <c r="BF3">
        <v>2.4E-2</v>
      </c>
      <c r="BI3">
        <v>5.8000000000000003E-2</v>
      </c>
      <c r="BJ3">
        <v>6.2E-2</v>
      </c>
      <c r="BM3" t="s">
        <v>30</v>
      </c>
      <c r="BN3" t="s">
        <v>31</v>
      </c>
      <c r="BU3">
        <v>0</v>
      </c>
      <c r="BV3">
        <f>BU3*58334</f>
        <v>0</v>
      </c>
      <c r="BW3">
        <v>0</v>
      </c>
      <c r="BX3">
        <f>BW3*58334</f>
        <v>0</v>
      </c>
      <c r="BY3">
        <v>0</v>
      </c>
      <c r="BZ3">
        <v>0</v>
      </c>
    </row>
    <row r="4" spans="1:78" x14ac:dyDescent="0.2">
      <c r="A4" s="4">
        <f t="shared" ref="A4:B67" si="8">-D4</f>
        <v>-1.0000000000000001E-5</v>
      </c>
      <c r="B4" s="4">
        <f t="shared" si="8"/>
        <v>-0.25296999999999997</v>
      </c>
      <c r="D4" s="4">
        <v>1.0000000000000001E-5</v>
      </c>
      <c r="E4">
        <v>0.25296999999999997</v>
      </c>
      <c r="G4">
        <f t="shared" ref="G4:G67" si="9">-BU4</f>
        <v>-5.4933499999999997E-6</v>
      </c>
      <c r="H4">
        <f t="shared" ref="H4:H67" si="10">-BV4</f>
        <v>-0.32044907889999996</v>
      </c>
      <c r="J4" s="4">
        <f t="shared" ref="J4:J67" si="11">-BW4</f>
        <v>5.4933499999999997E-6</v>
      </c>
      <c r="K4">
        <f t="shared" ref="K4:K67" si="12">-BX4</f>
        <v>0.32044907889999996</v>
      </c>
      <c r="P4">
        <v>2</v>
      </c>
      <c r="Q4" s="26">
        <f t="shared" ref="Q4:Q66" si="13">IF(Q3&gt;=0,
IF(BC3&lt;=$N$6, $N$8, -$N$8),
IF(BC3&lt;$N$7, $N$8, -$N$8))</f>
        <v>1E-3</v>
      </c>
      <c r="R4" s="4">
        <f t="shared" si="0"/>
        <v>-1.15037E-3</v>
      </c>
      <c r="S4" s="4">
        <f t="shared" ref="S4:S66" si="14">W3+Q4</f>
        <v>-1.15037E-3</v>
      </c>
      <c r="T4" s="3">
        <f t="shared" ref="T4:T66" si="15">IF(Q4&gt;0,IF(Q4&gt;0,IF(U4&gt;$N$20, IF(U3&gt;$N$20, ((1/$N$21)*(U4-U3)+T3)-T3, ((1/$N$21)*(U4-$N$20)+T3)-T3), 0),0),0)</f>
        <v>0</v>
      </c>
      <c r="U4" s="17">
        <f>IF(S4&lt;0, IF(Q4&gt;0, IF(INDEX($H$245:$H$485, MATCH(S4, $G$245:$G$485, 1))&gt;($M$12*(S4-S3)+U3),
        $M$12*(S4-S3)+U3, INDEX($H$245:$H$485, MATCH(S4, $G$245:$G$485, 1))),
     IF(INDEX($H$3:$H$244, MATCH(S4, $G$3:$G$244, -1))&lt;($M$12*(S4-S3)+U3),
         $M$12*(S4-S3)+U3, INDEX($H$3:$H$244, MATCH(S4, $G$3:$G$244, -1)))),
     IF(Q4&gt;0, IF(INDEX($K$3:$K$244, MATCH(S4, $J$3:$J$244, 1))&gt;($M$12*(S4-S3)+U3),
        $M$12*(S4-S3)+U3, INDEX($K$3:$K$244, MATCH(S4, $J$3:$J$244, 1))),
     IF(INDEX($K$245:$K$485, MATCH(S4, $J$245:$J$485, -1))&lt;($M$12*(S4-S3)+U3),
         $M$12*(S4-S3)+U3, INDEX($K$245:$K$485, MATCH(S4, $J$245:$J$485, -1)))))</f>
        <v>-71.869479898097822</v>
      </c>
      <c r="V4" s="24">
        <f t="shared" ref="V4:V66" si="16">V3+(U4-U3)*Q4/(S4-S3+T4)</f>
        <v>-71.869479898097822</v>
      </c>
      <c r="W4" s="4">
        <f t="shared" ref="W4:W67" si="17">W3+(V4-V3)*(S4-S3)/(U4-U3)</f>
        <v>-1.15037E-3</v>
      </c>
      <c r="X4">
        <f t="shared" ref="X4:X67" si="18">X3+(V4-V3)*T4/(U4-U3)</f>
        <v>0</v>
      </c>
      <c r="Y4" s="4">
        <f t="shared" ref="Y4:Y67" si="19">W4+X4</f>
        <v>-1.15037E-3</v>
      </c>
      <c r="AA4" s="4">
        <f t="shared" si="1"/>
        <v>7.6820300000000003E-3</v>
      </c>
      <c r="AB4" s="4">
        <f t="shared" si="2"/>
        <v>7.6820178114326556E-3</v>
      </c>
      <c r="AC4" s="3">
        <f t="shared" ref="AC4:AC66" si="20">IF(Q4&gt;0,IF(Q4&gt;0,IF(AD4&gt;$N$20, IF(AD3&gt;$N$20, ((1/$N$21)*(AD4-AD3)+AC3)-AC3, ((1/$N$21)*(AD4-$N$20)+AC3)-AC3), 0),0),0)</f>
        <v>0</v>
      </c>
      <c r="AD4" s="17">
        <f t="shared" ref="AD4:AD67" si="21">IF(AB4&lt;0, IF(Q4&gt;0, IF(INDEX($H$245:$H$485, MATCH(AB4, $G$245:$G$485, 1))&gt;($M$12*(AB4-AB3)+AD3),
        $M$12*(AB4-AB3)+AD3, INDEX($H$245:$H$485, MATCH(AB4, $G$245:$G$485, 1))),
     IF(INDEX($H$3:$H$244, MATCH(AB4, $G$3:$G$244, -1))&lt;($M$12*(AB4-AB3)+AD3),
         $M$12*(AB4-AB3)+AD3, INDEX($H$3:$H$244, MATCH(AB4, $G$3:$G$244, -1)))),
     IF(Q4&gt;0, IF(INDEX($K$3:$K$244, MATCH(AB4, $J$3:$J$244, 1))&gt;($M$12*(AB4-AB3)+AD3),
        $M$12*(AB4-AB3)+AD3, INDEX($K$3:$K$244, MATCH(AB4, $J$3:$J$244, 1))),
     IF(INDEX($K$245:$K$485, MATCH(AB4, $J$245:$J$485, -1))&lt;($M$12*(AB4-AB3)+AD3),
         $M$12*(AB4-AB3)+AD3, INDEX($K$245:$K$485, MATCH(AB4, $J$245:$J$485, -1)))))</f>
        <v>431.11399999999998</v>
      </c>
      <c r="AE4" s="23">
        <f t="shared" ref="AE4:AE67" si="22">AE3+(AD4-AD3)*Q4/(AB4-AB3+AC4+0.00000001)</f>
        <v>431.11365954845979</v>
      </c>
      <c r="AF4" s="4">
        <f t="shared" ref="AF4:AF67" si="23">AF3+(AE4-AE3)*(AB4-AB3)/(AD4-AD3+0.0001)</f>
        <v>7.6820059318197425E-3</v>
      </c>
      <c r="AG4">
        <f t="shared" ref="AG4:AG67" si="24">AG3+(AE4-AE3)*AC4/(AD4-AD3+0.0000001)</f>
        <v>0</v>
      </c>
      <c r="AH4" s="4">
        <f t="shared" ref="AH4:AH67" si="25">AF4+AG4</f>
        <v>7.6820059318197425E-3</v>
      </c>
      <c r="AJ4" s="4">
        <f t="shared" si="3"/>
        <v>-2.0699999999999998E-3</v>
      </c>
      <c r="AK4" s="21">
        <f t="shared" ref="AK4:AK66" si="26">IF(AJ4&lt;0,INDEX($B$3:$B$244,MATCH(AJ4,$A$3:$A$244,-1)),
    IF(Q4&gt;0, IF(INDEX($E$3:$E$319,MATCH(AJ4,$D$3:$D$319,2))&gt;($M$11*(AJ4-AJ3)+AK3),
      $M$11*(AJ4-AJ3)+AK3, INDEX($E$3:$E$319,MATCH(AJ4,$D$3:$D$319,2))),
    IF(INDEX($E$319:$E$637,MATCH(AJ4,$D$319:$D$637,-1))&lt;($M$11*(AJ4-AJ3)+AK3),
       $M$11*(AJ4-AJ3)+AK3,INDEX($E$319:$E$637,MATCH(AJ4,$D$319:$D$637,-1)))))</f>
        <v>-92.027900000000002</v>
      </c>
      <c r="AL4" s="4">
        <f t="shared" si="4"/>
        <v>1.7800000000000003E-2</v>
      </c>
      <c r="AM4" s="18">
        <f t="shared" ref="AM4:AM66" si="27">IF(AL4&lt;0,INDEX($B$3:$B$244,MATCH(AL4,$A$3:$A$244,-1)),
      IF(Q4&gt;0, IF(INDEX($E$3:$E$319,MATCH(AL4,$D$3:$D$319,2))&gt;($M$11*(AL4-AL3)+AM3),
           $M$11*(AL4-AL3)+AM3, INDEX($E$3:$E$319,MATCH(AL4,$D$3:$D$319,2))),
      IF(INDEX($E$319:$E$637,MATCH(AL4,$D$319:$D$637,-1))&lt;($M$11*(AL4-AL3)+AM3),
           $M$11*(AL4-AL3)+AM3, INDEX($E$319:$E$637,MATCH(AL4,$D$319:$D$637,-1)))))</f>
        <v>339.21300000000002</v>
      </c>
      <c r="AO4" s="4">
        <f t="shared" ref="AO4:AO67" si="28">AO3+Q4</f>
        <v>2E-3</v>
      </c>
      <c r="AP4" s="4">
        <f t="shared" ref="AP4:AP67" si="29">AT3+Q4</f>
        <v>1.9999881958509521E-3</v>
      </c>
      <c r="AQ4" s="3">
        <f t="shared" ref="AQ4:AQ67" si="30">IF(Q4&gt;0,IF(Q4&gt;0,IF(AR4&gt;$N$20, IF(AR3&gt;$N$20, ((1/$N$21)*(AR4-AR3)+AQ3)-AQ3, ((1/$N$21)*(AR4-$N$20)+AQ3)-AQ3), 0),0),0)</f>
        <v>0</v>
      </c>
      <c r="AR4" s="17">
        <f t="shared" ref="AR4:AR67" si="31">IF(AP4&lt;0, IF(Q4&gt;0, IF(INDEX($H$245:$H$485, MATCH(AP4, $G$245:$G$485, 1))&gt;($M$12*(AP4-AP3)+AR3),
        $M$12*(AP4-AP3)+AR3, INDEX($H$245:$H$485, MATCH(AP4, $G$245:$G$485, 1))),
     IF(INDEX($H$3:$H$244, MATCH(AP4, $G$3:$G$244, -1))&lt;($M$12*(AP4-AP3)+AR3),
         $M$12*(AP4-AP3)+AR3, INDEX($H$3:$H$244, MATCH(AP4, $G$3:$G$244, -1)))),
     IF(Q4&gt;0, IF(INDEX($K$3:$K$244, MATCH(AP4, $J$3:$J$244, 1))&gt;($M$12*(AP4-AP3)+AR3),
        $M$12*(AP4-AP3)+AR3, INDEX($K$3:$K$244, MATCH(AP4, $J$3:$J$244, 1))),
     IF(INDEX($K$245:$K$485, MATCH(AP4, $J$245:$J$485, -1))&lt;($M$12*(AP4-AP3)+AR3),
         $M$12*(AP4-AP3)+AR3, INDEX($K$245:$K$485, MATCH(AP4, $J$245:$J$485, -1)))))</f>
        <v>112.82028935999999</v>
      </c>
      <c r="AS4" s="35">
        <f t="shared" ref="AS4:AS67" si="32">AS3+(AR4-AR3)*Q4/(AP4-AP3+AQ4+0.00000001)</f>
        <v>112.81983867640213</v>
      </c>
      <c r="AT4" s="4">
        <f t="shared" ref="AT4:AT67" si="33">AT3+(AS4-AS3)*(AP4-AP3)/(AR4-AR3+0.0001)</f>
        <v>1.9999764535784349E-3</v>
      </c>
      <c r="AU4">
        <f t="shared" ref="AU4:AU67" si="34">AU3+(AS4-AS3)*AQ4/(AR4-AR3+0.0000001)</f>
        <v>0</v>
      </c>
      <c r="AV4" s="4">
        <f t="shared" ref="AV4:AV67" si="35">AT4+AU4</f>
        <v>1.9999764535784349E-3</v>
      </c>
      <c r="AX4" s="4">
        <f t="shared" ref="AX4:AX67" si="36">AX3+Q4</f>
        <v>2E-3</v>
      </c>
      <c r="AY4" s="41">
        <f t="shared" ref="AY4:AY67" si="37">IF(AX4&lt;0,INDEX($B$3:$B$244,MATCH(AX4,$A$3:$A$244,-1)),
    IF(Q4&gt;0, IF(INDEX($E$3:$E$319,MATCH(AX4,$D$3:$D$319,2))&gt;($M$11*(AX4-AX3)+AY3),
      $M$11*(AX4-AX3)+AY3, INDEX($E$3:$E$319,MATCH(AX4,$D$3:$D$319,2))),
    IF(INDEX($E$319:$E$637,MATCH(AX4,$D$319:$D$637,-1))&lt;($M$11*(AX4-AX3)+AY3),
       $M$11*(AX4-AX3)+AY3,INDEX($E$319:$E$637,MATCH(AX4,$D$319:$D$637,-1)))))</f>
        <v>88.574200000000005</v>
      </c>
      <c r="AZ4">
        <f t="shared" si="5"/>
        <v>4.4957670465909875E-3</v>
      </c>
      <c r="BA4">
        <f t="shared" si="6"/>
        <v>0</v>
      </c>
      <c r="BB4" s="22">
        <f t="shared" si="7"/>
        <v>2E-3</v>
      </c>
      <c r="BC4" s="22">
        <f>$BM$6*AY4+$BM$7*AS4+$BM$8*AM4+$BM$9*AE4+$BM$10*V4+$BM$11*AK4</f>
        <v>75.316280000350986</v>
      </c>
      <c r="BD4" t="str">
        <f t="shared" ref="BD4:BD67" si="38">IF(BC4&lt;10, 1, "")</f>
        <v/>
      </c>
      <c r="BL4" t="s">
        <v>32</v>
      </c>
      <c r="BM4" t="s">
        <v>33</v>
      </c>
      <c r="BN4">
        <v>5.0000000000000001E-3</v>
      </c>
      <c r="BU4">
        <v>5.4933499999999997E-6</v>
      </c>
      <c r="BV4">
        <f t="shared" ref="BV4:BV67" si="39">BU4*58334</f>
        <v>0.32044907889999996</v>
      </c>
      <c r="BW4">
        <v>-5.4933499999999997E-6</v>
      </c>
      <c r="BX4">
        <f t="shared" ref="BX4:BX67" si="40">BW4*58334</f>
        <v>-0.32044907889999996</v>
      </c>
      <c r="BY4">
        <v>-1.0000000000000001E-5</v>
      </c>
      <c r="BZ4">
        <v>-0.25296999999999997</v>
      </c>
    </row>
    <row r="5" spans="1:78" ht="16" thickBot="1" x14ac:dyDescent="0.25">
      <c r="A5" s="4">
        <f t="shared" si="8"/>
        <v>-5.0000000000000002E-5</v>
      </c>
      <c r="B5" s="4">
        <f t="shared" si="8"/>
        <v>-2.0863100000000001</v>
      </c>
      <c r="D5" s="4">
        <v>5.0000000000000002E-5</v>
      </c>
      <c r="E5">
        <v>2.0863100000000001</v>
      </c>
      <c r="G5">
        <f t="shared" si="9"/>
        <v>-4.5309599999999997E-5</v>
      </c>
      <c r="H5">
        <f t="shared" si="10"/>
        <v>-2.6430902063999997</v>
      </c>
      <c r="J5" s="4">
        <f t="shared" si="11"/>
        <v>4.5309599999999997E-5</v>
      </c>
      <c r="K5">
        <f t="shared" si="12"/>
        <v>2.6430902063999997</v>
      </c>
      <c r="P5">
        <v>3</v>
      </c>
      <c r="Q5" s="26">
        <f t="shared" si="13"/>
        <v>1E-3</v>
      </c>
      <c r="R5" s="4">
        <f t="shared" si="0"/>
        <v>-1.5036999999999993E-4</v>
      </c>
      <c r="S5" s="4">
        <f t="shared" si="14"/>
        <v>-1.5036999999999993E-4</v>
      </c>
      <c r="T5" s="3">
        <f t="shared" si="15"/>
        <v>0</v>
      </c>
      <c r="U5" s="17">
        <f t="shared" ref="U5:U67" si="41">IF(S5&lt;0, IF(Q5&gt;0, IF(INDEX($H$245:$H$485, MATCH(S5, $G$245:$G$485, 1))&gt;($M$12*(S5-S4)+U4),
        $M$12*(S5-S4)+U4, INDEX($H$245:$H$485, MATCH(S5, $G$245:$G$485, 1))),
     IF(INDEX($H$3:$H$244, MATCH(S5, $G$3:$G$244, -1))&lt;($M$12*(S5-S4)+U4),
         $M$12*(S5-S4)+U4, INDEX($H$3:$H$244, MATCH(S5, $G$3:$G$244, -1)))),
     IF(Q5&gt;0, IF(INDEX($K$3:$K$244, MATCH(S5, $J$3:$J$244, 1))&gt;($M$12*(S5-S4)+U4),
        $M$12*(S5-S4)+U4, INDEX($K$3:$K$244, MATCH(S5, $J$3:$J$244, 1))),
     IF(INDEX($K$245:$K$485, MATCH(S5, $J$245:$J$485, -1))&lt;($M$12*(S5-S4)+U4),
         $M$12*(S5-S4)+U4, INDEX($K$245:$K$485, MATCH(S5, $J$245:$J$485, -1)))))</f>
        <v>-13.91533095825784</v>
      </c>
      <c r="V5" s="24">
        <f t="shared" si="16"/>
        <v>-13.91533095825784</v>
      </c>
      <c r="W5" s="4">
        <f t="shared" si="17"/>
        <v>-1.5036999999999993E-4</v>
      </c>
      <c r="X5">
        <f t="shared" si="18"/>
        <v>0</v>
      </c>
      <c r="Y5" s="4">
        <f t="shared" si="19"/>
        <v>-1.5036999999999993E-4</v>
      </c>
      <c r="AA5" s="4">
        <f t="shared" si="1"/>
        <v>8.6820300000000003E-3</v>
      </c>
      <c r="AB5" s="4">
        <f t="shared" si="2"/>
        <v>8.6820059318197425E-3</v>
      </c>
      <c r="AC5" s="3">
        <f t="shared" si="20"/>
        <v>0</v>
      </c>
      <c r="AD5" s="17">
        <f t="shared" si="21"/>
        <v>439.334</v>
      </c>
      <c r="AE5" s="23">
        <f t="shared" si="22"/>
        <v>439.33367499890699</v>
      </c>
      <c r="AF5" s="4">
        <f t="shared" si="23"/>
        <v>8.681983766620471E-3</v>
      </c>
      <c r="AG5">
        <f t="shared" si="24"/>
        <v>0</v>
      </c>
      <c r="AH5" s="4">
        <f t="shared" si="25"/>
        <v>8.681983766620471E-3</v>
      </c>
      <c r="AJ5" s="4">
        <f t="shared" si="3"/>
        <v>-1.0699999999999998E-3</v>
      </c>
      <c r="AK5" s="21">
        <f t="shared" si="26"/>
        <v>-47.095100000000002</v>
      </c>
      <c r="AL5" s="4">
        <f t="shared" si="4"/>
        <v>1.8800000000000004E-2</v>
      </c>
      <c r="AM5" s="18">
        <f t="shared" si="27"/>
        <v>344.45299999999997</v>
      </c>
      <c r="AO5" s="4">
        <f t="shared" si="28"/>
        <v>3.0000000000000001E-3</v>
      </c>
      <c r="AP5" s="4">
        <f t="shared" si="29"/>
        <v>2.9999764535784349E-3</v>
      </c>
      <c r="AQ5" s="3">
        <f t="shared" si="30"/>
        <v>0</v>
      </c>
      <c r="AR5" s="17">
        <f t="shared" si="31"/>
        <v>170.77375778642963</v>
      </c>
      <c r="AS5" s="35">
        <f t="shared" si="32"/>
        <v>170.77340807374298</v>
      </c>
      <c r="AT5" s="4">
        <f t="shared" si="33"/>
        <v>2.9999647280589811E-3</v>
      </c>
      <c r="AU5">
        <f t="shared" si="34"/>
        <v>0</v>
      </c>
      <c r="AV5" s="4">
        <f t="shared" si="35"/>
        <v>2.9999647280589811E-3</v>
      </c>
      <c r="AX5" s="4">
        <f t="shared" si="36"/>
        <v>3.0000000000000001E-3</v>
      </c>
      <c r="AY5" s="41">
        <f t="shared" si="37"/>
        <v>133.9742</v>
      </c>
      <c r="AZ5">
        <f t="shared" si="5"/>
        <v>5.4957659383310254E-3</v>
      </c>
      <c r="BA5">
        <f t="shared" si="6"/>
        <v>0</v>
      </c>
      <c r="BB5" s="22">
        <f t="shared" si="7"/>
        <v>3.0000000000000001E-3</v>
      </c>
      <c r="BC5" s="22">
        <f t="shared" ref="BC5:BC68" si="42">$BM$6*AY5+$BM$7*AS5+$BM$8*AM5+$BM$9*AE5+$BM$10*V5+$BM$11*AK5</f>
        <v>110.47444428433735</v>
      </c>
      <c r="BD5" t="str">
        <f t="shared" si="38"/>
        <v/>
      </c>
      <c r="BL5" t="s">
        <v>34</v>
      </c>
      <c r="BM5">
        <v>4.0000000000000001E-3</v>
      </c>
      <c r="BN5">
        <v>2.4E-2</v>
      </c>
      <c r="BU5">
        <v>4.5309599999999997E-5</v>
      </c>
      <c r="BV5">
        <f t="shared" si="39"/>
        <v>2.6430902063999997</v>
      </c>
      <c r="BW5">
        <v>-4.5309599999999997E-5</v>
      </c>
      <c r="BX5">
        <f t="shared" si="40"/>
        <v>-2.6430902063999997</v>
      </c>
      <c r="BY5">
        <v>-5.0000000000000002E-5</v>
      </c>
      <c r="BZ5">
        <v>-2.0863100000000001</v>
      </c>
    </row>
    <row r="6" spans="1:78" ht="20" thickBot="1" x14ac:dyDescent="0.3">
      <c r="A6" s="4">
        <f t="shared" si="8"/>
        <v>-1.2E-4</v>
      </c>
      <c r="B6" s="4">
        <f t="shared" si="8"/>
        <v>-5.5512199999999998</v>
      </c>
      <c r="D6" s="4">
        <v>1.2E-4</v>
      </c>
      <c r="E6">
        <v>5.5512199999999998</v>
      </c>
      <c r="G6">
        <f t="shared" si="9"/>
        <v>-1.20585E-4</v>
      </c>
      <c r="H6">
        <f t="shared" si="10"/>
        <v>-7.0342053900000003</v>
      </c>
      <c r="J6" s="4">
        <f t="shared" si="11"/>
        <v>1.20585E-4</v>
      </c>
      <c r="K6">
        <f t="shared" si="12"/>
        <v>7.0342053900000003</v>
      </c>
      <c r="M6" t="s">
        <v>57</v>
      </c>
      <c r="N6">
        <v>600</v>
      </c>
      <c r="P6">
        <v>4</v>
      </c>
      <c r="Q6" s="26">
        <f t="shared" si="13"/>
        <v>1E-3</v>
      </c>
      <c r="R6" s="4">
        <f t="shared" si="0"/>
        <v>8.4963000000000009E-4</v>
      </c>
      <c r="S6" s="4">
        <f t="shared" si="14"/>
        <v>8.4963000000000009E-4</v>
      </c>
      <c r="T6" s="3">
        <f t="shared" si="15"/>
        <v>0</v>
      </c>
      <c r="U6" s="17">
        <f t="shared" si="41"/>
        <v>44.038817981582142</v>
      </c>
      <c r="V6" s="24">
        <f t="shared" si="16"/>
        <v>44.038817981582142</v>
      </c>
      <c r="W6" s="4">
        <f t="shared" si="17"/>
        <v>8.4963000000000009E-4</v>
      </c>
      <c r="X6">
        <f t="shared" si="18"/>
        <v>0</v>
      </c>
      <c r="Y6" s="4">
        <f t="shared" si="19"/>
        <v>8.4963000000000009E-4</v>
      </c>
      <c r="AA6" s="4">
        <f t="shared" si="1"/>
        <v>9.6820300000000012E-3</v>
      </c>
      <c r="AB6" s="4">
        <f t="shared" si="2"/>
        <v>9.6819837666204701E-3</v>
      </c>
      <c r="AC6" s="3">
        <f t="shared" si="20"/>
        <v>0</v>
      </c>
      <c r="AD6" s="17">
        <f t="shared" si="21"/>
        <v>452.851</v>
      </c>
      <c r="AE6" s="23">
        <f t="shared" si="22"/>
        <v>452.85083943790596</v>
      </c>
      <c r="AF6" s="4">
        <f t="shared" si="23"/>
        <v>9.6819663685362364E-3</v>
      </c>
      <c r="AG6">
        <f t="shared" si="24"/>
        <v>0</v>
      </c>
      <c r="AH6" s="4">
        <f t="shared" si="25"/>
        <v>9.6819663685362364E-3</v>
      </c>
      <c r="AJ6" s="4">
        <f t="shared" si="3"/>
        <v>-6.999999999999975E-5</v>
      </c>
      <c r="AK6" s="21">
        <f t="shared" si="26"/>
        <v>-2.0863100000000001</v>
      </c>
      <c r="AL6" s="4">
        <f t="shared" si="4"/>
        <v>1.9800000000000005E-2</v>
      </c>
      <c r="AM6" s="18">
        <f t="shared" si="27"/>
        <v>347.06400000000002</v>
      </c>
      <c r="AO6" s="4">
        <f t="shared" si="28"/>
        <v>4.0000000000000001E-3</v>
      </c>
      <c r="AP6" s="4">
        <f t="shared" si="29"/>
        <v>3.9999647280589811E-3</v>
      </c>
      <c r="AQ6" s="3">
        <f t="shared" si="30"/>
        <v>0</v>
      </c>
      <c r="AR6" s="17">
        <f t="shared" si="31"/>
        <v>228.72722718376878</v>
      </c>
      <c r="AS6" s="35">
        <f t="shared" si="32"/>
        <v>228.72697747109356</v>
      </c>
      <c r="AT6" s="4">
        <f t="shared" si="33"/>
        <v>3.9999530025397242E-3</v>
      </c>
      <c r="AU6">
        <f t="shared" si="34"/>
        <v>0</v>
      </c>
      <c r="AV6" s="4">
        <f t="shared" si="35"/>
        <v>3.9999530025397242E-3</v>
      </c>
      <c r="AX6" s="4">
        <f t="shared" si="36"/>
        <v>4.0000000000000001E-3</v>
      </c>
      <c r="AY6" s="41">
        <f t="shared" si="37"/>
        <v>179.3742</v>
      </c>
      <c r="AZ6">
        <f t="shared" si="5"/>
        <v>6.4957650684268134E-3</v>
      </c>
      <c r="BA6">
        <f t="shared" si="6"/>
        <v>0</v>
      </c>
      <c r="BB6" s="22">
        <f t="shared" si="7"/>
        <v>4.0000000000000001E-3</v>
      </c>
      <c r="BC6" s="22">
        <f t="shared" si="42"/>
        <v>145.20108751775129</v>
      </c>
      <c r="BD6" t="str">
        <f t="shared" si="38"/>
        <v/>
      </c>
      <c r="BL6" s="12" t="s">
        <v>43</v>
      </c>
      <c r="BM6" s="12">
        <v>0.1</v>
      </c>
      <c r="BU6">
        <v>1.20585E-4</v>
      </c>
      <c r="BV6">
        <f t="shared" si="39"/>
        <v>7.0342053900000003</v>
      </c>
      <c r="BW6">
        <v>-1.20585E-4</v>
      </c>
      <c r="BX6">
        <f t="shared" si="40"/>
        <v>-7.0342053900000003</v>
      </c>
      <c r="BY6">
        <v>-1.2E-4</v>
      </c>
      <c r="BZ6">
        <v>-5.5512199999999998</v>
      </c>
    </row>
    <row r="7" spans="1:78" ht="20" thickBot="1" x14ac:dyDescent="0.3">
      <c r="A7" s="4">
        <f t="shared" si="8"/>
        <v>-2.0000000000000001E-4</v>
      </c>
      <c r="B7" s="4">
        <f t="shared" si="8"/>
        <v>-9.0156799999999997</v>
      </c>
      <c r="D7" s="4">
        <v>2.0000000000000001E-4</v>
      </c>
      <c r="E7">
        <v>9.0156799999999997</v>
      </c>
      <c r="G7">
        <f t="shared" si="9"/>
        <v>-1.9588299999999999E-4</v>
      </c>
      <c r="H7">
        <f t="shared" si="10"/>
        <v>-11.426638922</v>
      </c>
      <c r="J7" s="4">
        <f t="shared" si="11"/>
        <v>1.9588299999999999E-4</v>
      </c>
      <c r="K7">
        <f t="shared" si="12"/>
        <v>11.426638922</v>
      </c>
      <c r="M7" t="s">
        <v>56</v>
      </c>
      <c r="N7">
        <v>1</v>
      </c>
      <c r="P7">
        <v>5</v>
      </c>
      <c r="Q7" s="26">
        <f t="shared" si="13"/>
        <v>1E-3</v>
      </c>
      <c r="R7" s="4">
        <f t="shared" si="0"/>
        <v>1.8496300000000001E-3</v>
      </c>
      <c r="S7" s="4">
        <f t="shared" si="14"/>
        <v>1.8496300000000001E-3</v>
      </c>
      <c r="T7" s="3">
        <f t="shared" si="15"/>
        <v>0</v>
      </c>
      <c r="U7" s="17">
        <f t="shared" si="41"/>
        <v>101.99296692142212</v>
      </c>
      <c r="V7" s="24">
        <f t="shared" si="16"/>
        <v>101.99296692142212</v>
      </c>
      <c r="W7" s="4">
        <f t="shared" si="17"/>
        <v>1.8496300000000001E-3</v>
      </c>
      <c r="X7">
        <f t="shared" si="18"/>
        <v>0</v>
      </c>
      <c r="Y7" s="4">
        <f t="shared" si="19"/>
        <v>1.8496300000000001E-3</v>
      </c>
      <c r="AA7" s="4">
        <f t="shared" si="1"/>
        <v>1.0682030000000002E-2</v>
      </c>
      <c r="AB7" s="4">
        <f t="shared" si="2"/>
        <v>1.0681966368536237E-2</v>
      </c>
      <c r="AC7" s="3">
        <f t="shared" si="20"/>
        <v>0</v>
      </c>
      <c r="AD7" s="17">
        <f t="shared" si="21"/>
        <v>465.46800000000002</v>
      </c>
      <c r="AE7" s="23">
        <f t="shared" si="22"/>
        <v>465.46793278022528</v>
      </c>
      <c r="AF7" s="4">
        <f t="shared" si="23"/>
        <v>1.0681948442789952E-2</v>
      </c>
      <c r="AG7">
        <f t="shared" si="24"/>
        <v>0</v>
      </c>
      <c r="AH7" s="4">
        <f t="shared" si="25"/>
        <v>1.0681948442789952E-2</v>
      </c>
      <c r="AJ7" s="4">
        <f t="shared" si="3"/>
        <v>9.3000000000000027E-4</v>
      </c>
      <c r="AK7" s="21">
        <f t="shared" si="26"/>
        <v>40.175600000000003</v>
      </c>
      <c r="AL7" s="4">
        <f t="shared" si="4"/>
        <v>2.0800000000000006E-2</v>
      </c>
      <c r="AM7" s="18">
        <f t="shared" si="27"/>
        <v>352.22800000000001</v>
      </c>
      <c r="AO7" s="4">
        <f t="shared" si="28"/>
        <v>5.0000000000000001E-3</v>
      </c>
      <c r="AP7" s="4">
        <f t="shared" si="29"/>
        <v>4.9999530025397242E-3</v>
      </c>
      <c r="AQ7" s="3">
        <f t="shared" si="30"/>
        <v>0</v>
      </c>
      <c r="AR7" s="17">
        <f t="shared" si="31"/>
        <v>286.68069658111932</v>
      </c>
      <c r="AS7" s="35">
        <f t="shared" si="32"/>
        <v>286.68054686844414</v>
      </c>
      <c r="AT7" s="4">
        <f t="shared" si="33"/>
        <v>4.9999412770204681E-3</v>
      </c>
      <c r="AU7">
        <f t="shared" si="34"/>
        <v>0</v>
      </c>
      <c r="AV7" s="4">
        <f t="shared" si="35"/>
        <v>4.9999412770204681E-3</v>
      </c>
      <c r="AX7" s="4">
        <f t="shared" si="36"/>
        <v>5.0000000000000001E-3</v>
      </c>
      <c r="AY7" s="41">
        <f t="shared" si="37"/>
        <v>224.77420000000001</v>
      </c>
      <c r="AZ7">
        <f t="shared" si="5"/>
        <v>7.4957641721394999E-3</v>
      </c>
      <c r="BA7">
        <f t="shared" si="6"/>
        <v>0</v>
      </c>
      <c r="BB7" s="22">
        <f t="shared" si="7"/>
        <v>5.0000000000000001E-3</v>
      </c>
      <c r="BC7" s="22">
        <f t="shared" si="42"/>
        <v>179.62339419633125</v>
      </c>
      <c r="BD7" t="str">
        <f t="shared" si="38"/>
        <v/>
      </c>
      <c r="BL7" s="13" t="s">
        <v>44</v>
      </c>
      <c r="BM7" s="13">
        <f>0</f>
        <v>0</v>
      </c>
      <c r="BU7">
        <v>1.9588299999999999E-4</v>
      </c>
      <c r="BV7">
        <f t="shared" si="39"/>
        <v>11.426638922</v>
      </c>
      <c r="BW7">
        <v>-1.9588299999999999E-4</v>
      </c>
      <c r="BX7">
        <f t="shared" si="40"/>
        <v>-11.426638922</v>
      </c>
      <c r="BY7">
        <v>-2.0000000000000001E-4</v>
      </c>
      <c r="BZ7">
        <v>-9.0156799999999997</v>
      </c>
    </row>
    <row r="8" spans="1:78" ht="20" thickBot="1" x14ac:dyDescent="0.3">
      <c r="A8" s="4">
        <f t="shared" si="8"/>
        <v>-2.7E-4</v>
      </c>
      <c r="B8" s="4">
        <f t="shared" si="8"/>
        <v>-12.479699999999999</v>
      </c>
      <c r="D8" s="4">
        <v>2.7E-4</v>
      </c>
      <c r="E8">
        <v>12.479699999999999</v>
      </c>
      <c r="G8">
        <f t="shared" si="9"/>
        <v>-2.7120399999999999E-4</v>
      </c>
      <c r="H8">
        <f t="shared" si="10"/>
        <v>-15.820414136</v>
      </c>
      <c r="J8" s="4">
        <f t="shared" si="11"/>
        <v>2.7120399999999999E-4</v>
      </c>
      <c r="K8">
        <f t="shared" si="12"/>
        <v>15.820414136</v>
      </c>
      <c r="M8" t="s">
        <v>58</v>
      </c>
      <c r="N8">
        <v>1E-3</v>
      </c>
      <c r="P8">
        <v>6</v>
      </c>
      <c r="Q8" s="26">
        <f t="shared" si="13"/>
        <v>1E-3</v>
      </c>
      <c r="R8" s="4">
        <f t="shared" si="0"/>
        <v>2.8496300000000001E-3</v>
      </c>
      <c r="S8" s="4">
        <f t="shared" si="14"/>
        <v>2.8496300000000001E-3</v>
      </c>
      <c r="T8" s="3">
        <f t="shared" si="15"/>
        <v>0</v>
      </c>
      <c r="U8" s="17">
        <f t="shared" si="41"/>
        <v>159.94711586126209</v>
      </c>
      <c r="V8" s="24">
        <f t="shared" si="16"/>
        <v>159.94711586126209</v>
      </c>
      <c r="W8" s="4">
        <f t="shared" si="17"/>
        <v>2.8496300000000001E-3</v>
      </c>
      <c r="X8">
        <f t="shared" si="18"/>
        <v>0</v>
      </c>
      <c r="Y8" s="4">
        <f t="shared" si="19"/>
        <v>2.8496300000000001E-3</v>
      </c>
      <c r="AA8" s="4">
        <f t="shared" si="1"/>
        <v>1.1682030000000003E-2</v>
      </c>
      <c r="AB8" s="4">
        <f t="shared" si="2"/>
        <v>1.1681948442789952E-2</v>
      </c>
      <c r="AC8" s="3">
        <f t="shared" si="20"/>
        <v>0</v>
      </c>
      <c r="AD8" s="17">
        <f t="shared" si="21"/>
        <v>478.52300000000002</v>
      </c>
      <c r="AE8" s="23">
        <f t="shared" si="22"/>
        <v>478.52303625166314</v>
      </c>
      <c r="AF8" s="4">
        <f t="shared" si="23"/>
        <v>1.1681930782945545E-2</v>
      </c>
      <c r="AG8">
        <f t="shared" si="24"/>
        <v>0</v>
      </c>
      <c r="AH8" s="4">
        <f t="shared" si="25"/>
        <v>1.1681930782945545E-2</v>
      </c>
      <c r="AJ8" s="4">
        <f t="shared" si="3"/>
        <v>1.9300000000000003E-3</v>
      </c>
      <c r="AK8" s="21">
        <f t="shared" si="26"/>
        <v>85.575600000000009</v>
      </c>
      <c r="AL8" s="4">
        <f t="shared" si="4"/>
        <v>2.1800000000000007E-2</v>
      </c>
      <c r="AM8" s="18">
        <f t="shared" si="27"/>
        <v>357.65600000000001</v>
      </c>
      <c r="AO8" s="4">
        <f t="shared" si="28"/>
        <v>6.0000000000000001E-3</v>
      </c>
      <c r="AP8" s="4">
        <f t="shared" si="29"/>
        <v>5.9999412770204682E-3</v>
      </c>
      <c r="AQ8" s="3">
        <f t="shared" si="30"/>
        <v>0</v>
      </c>
      <c r="AR8" s="17">
        <f t="shared" si="31"/>
        <v>344.63416597846992</v>
      </c>
      <c r="AS8" s="35">
        <f t="shared" si="32"/>
        <v>344.63411626579472</v>
      </c>
      <c r="AT8" s="4">
        <f t="shared" si="33"/>
        <v>5.9999295515012121E-3</v>
      </c>
      <c r="AU8">
        <f t="shared" si="34"/>
        <v>0</v>
      </c>
      <c r="AV8" s="4">
        <f t="shared" si="35"/>
        <v>5.9999295515012121E-3</v>
      </c>
      <c r="AX8" s="4">
        <f t="shared" si="36"/>
        <v>6.0000000000000001E-3</v>
      </c>
      <c r="AY8" s="41">
        <f t="shared" si="37"/>
        <v>270.17419999999998</v>
      </c>
      <c r="AZ8">
        <f t="shared" si="5"/>
        <v>8.4957632891472807E-3</v>
      </c>
      <c r="BA8">
        <f t="shared" si="6"/>
        <v>0</v>
      </c>
      <c r="BB8" s="22">
        <f t="shared" si="7"/>
        <v>6.0000000000000001E-3</v>
      </c>
      <c r="BC8" s="22">
        <f t="shared" si="42"/>
        <v>215.23853288136712</v>
      </c>
      <c r="BD8" t="str">
        <f t="shared" si="38"/>
        <v/>
      </c>
      <c r="BL8" s="12" t="s">
        <v>7</v>
      </c>
      <c r="BM8" s="12">
        <f>0.275</f>
        <v>0.27500000000000002</v>
      </c>
      <c r="BU8">
        <v>2.7120399999999999E-4</v>
      </c>
      <c r="BV8">
        <f t="shared" si="39"/>
        <v>15.820414136</v>
      </c>
      <c r="BW8">
        <v>-2.7120399999999999E-4</v>
      </c>
      <c r="BX8">
        <f t="shared" si="40"/>
        <v>-15.820414136</v>
      </c>
      <c r="BY8">
        <v>-2.7E-4</v>
      </c>
      <c r="BZ8">
        <v>-12.479699999999999</v>
      </c>
    </row>
    <row r="9" spans="1:78" ht="20" thickBot="1" x14ac:dyDescent="0.25">
      <c r="A9" s="4">
        <f t="shared" si="8"/>
        <v>-3.5E-4</v>
      </c>
      <c r="B9" s="4">
        <f t="shared" si="8"/>
        <v>-15.943300000000001</v>
      </c>
      <c r="D9" s="4">
        <v>3.5E-4</v>
      </c>
      <c r="E9">
        <v>15.943300000000001</v>
      </c>
      <c r="G9">
        <f t="shared" si="9"/>
        <v>-3.4654800000000002E-4</v>
      </c>
      <c r="H9">
        <f t="shared" si="10"/>
        <v>-20.215531032000001</v>
      </c>
      <c r="J9" s="4">
        <f t="shared" si="11"/>
        <v>3.4654800000000002E-4</v>
      </c>
      <c r="K9">
        <f t="shared" si="12"/>
        <v>20.215531032000001</v>
      </c>
      <c r="P9">
        <v>7</v>
      </c>
      <c r="Q9" s="26">
        <f t="shared" si="13"/>
        <v>1E-3</v>
      </c>
      <c r="R9" s="4">
        <f t="shared" si="0"/>
        <v>3.8496300000000002E-3</v>
      </c>
      <c r="S9" s="4">
        <f t="shared" si="14"/>
        <v>3.8496300000000002E-3</v>
      </c>
      <c r="T9" s="3">
        <f t="shared" si="15"/>
        <v>0</v>
      </c>
      <c r="U9" s="17">
        <f t="shared" si="41"/>
        <v>217.90126480110206</v>
      </c>
      <c r="V9" s="24">
        <f t="shared" si="16"/>
        <v>217.90126480110206</v>
      </c>
      <c r="W9" s="4">
        <f t="shared" si="17"/>
        <v>3.8496300000000002E-3</v>
      </c>
      <c r="X9">
        <f t="shared" si="18"/>
        <v>0</v>
      </c>
      <c r="Y9" s="4">
        <f t="shared" si="19"/>
        <v>3.8496300000000002E-3</v>
      </c>
      <c r="AA9" s="4">
        <f t="shared" si="1"/>
        <v>1.2682030000000004E-2</v>
      </c>
      <c r="AB9" s="4">
        <f t="shared" si="2"/>
        <v>1.2681930782945546E-2</v>
      </c>
      <c r="AC9" s="3">
        <f t="shared" si="20"/>
        <v>0</v>
      </c>
      <c r="AD9" s="17">
        <f t="shared" si="21"/>
        <v>484.84</v>
      </c>
      <c r="AE9" s="23">
        <f t="shared" si="22"/>
        <v>484.84008463927086</v>
      </c>
      <c r="AF9" s="4">
        <f t="shared" si="23"/>
        <v>1.2681904952978652E-2</v>
      </c>
      <c r="AG9">
        <f t="shared" si="24"/>
        <v>0</v>
      </c>
      <c r="AH9" s="4">
        <f t="shared" si="25"/>
        <v>1.2681904952978652E-2</v>
      </c>
      <c r="AJ9" s="4">
        <f t="shared" si="3"/>
        <v>2.9300000000000003E-3</v>
      </c>
      <c r="AK9" s="21">
        <f t="shared" si="26"/>
        <v>130.97560000000001</v>
      </c>
      <c r="AL9" s="4">
        <f t="shared" si="4"/>
        <v>2.2800000000000008E-2</v>
      </c>
      <c r="AM9" s="18">
        <f t="shared" si="27"/>
        <v>360.36900000000003</v>
      </c>
      <c r="AO9" s="4">
        <f t="shared" si="28"/>
        <v>7.0000000000000001E-3</v>
      </c>
      <c r="AP9" s="4">
        <f t="shared" si="29"/>
        <v>6.9999295515012121E-3</v>
      </c>
      <c r="AQ9" s="3">
        <f t="shared" si="30"/>
        <v>0</v>
      </c>
      <c r="AR9" s="17">
        <f t="shared" si="31"/>
        <v>401.71300761999998</v>
      </c>
      <c r="AS9" s="35">
        <f t="shared" si="32"/>
        <v>401.71305639813511</v>
      </c>
      <c r="AT9" s="4">
        <f t="shared" si="33"/>
        <v>6.9999177995418724E-3</v>
      </c>
      <c r="AU9">
        <f t="shared" si="34"/>
        <v>0</v>
      </c>
      <c r="AV9" s="4">
        <f t="shared" si="35"/>
        <v>6.9999177995418724E-3</v>
      </c>
      <c r="AX9" s="4">
        <f t="shared" si="36"/>
        <v>7.0000000000000001E-3</v>
      </c>
      <c r="AY9" s="41">
        <f t="shared" si="37"/>
        <v>287.697</v>
      </c>
      <c r="AZ9">
        <f t="shared" si="5"/>
        <v>9.4957619976489358E-3</v>
      </c>
      <c r="BA9">
        <f t="shared" si="6"/>
        <v>0</v>
      </c>
      <c r="BB9" s="22">
        <f t="shared" si="7"/>
        <v>7.0000000000000001E-3</v>
      </c>
      <c r="BC9" s="22">
        <f t="shared" si="42"/>
        <v>246.98242381221152</v>
      </c>
      <c r="BD9" t="str">
        <f t="shared" si="38"/>
        <v/>
      </c>
      <c r="BL9" s="13" t="s">
        <v>8</v>
      </c>
      <c r="BM9" s="13">
        <f>0.05</f>
        <v>0.05</v>
      </c>
      <c r="BU9">
        <v>3.4654800000000002E-4</v>
      </c>
      <c r="BV9">
        <f t="shared" si="39"/>
        <v>20.215531032000001</v>
      </c>
      <c r="BW9">
        <v>-3.4654800000000002E-4</v>
      </c>
      <c r="BX9">
        <f t="shared" si="40"/>
        <v>-20.215531032000001</v>
      </c>
      <c r="BY9">
        <v>-3.5E-4</v>
      </c>
      <c r="BZ9">
        <v>-15.943300000000001</v>
      </c>
    </row>
    <row r="10" spans="1:78" ht="20" thickBot="1" x14ac:dyDescent="0.25">
      <c r="A10" s="4">
        <f t="shared" si="8"/>
        <v>-4.2000000000000002E-4</v>
      </c>
      <c r="B10" s="4">
        <f t="shared" si="8"/>
        <v>-19.406400000000001</v>
      </c>
      <c r="D10" s="4">
        <v>4.2000000000000002E-4</v>
      </c>
      <c r="E10">
        <v>19.406400000000001</v>
      </c>
      <c r="G10">
        <f t="shared" si="9"/>
        <v>-4.2191400000000001E-4</v>
      </c>
      <c r="H10">
        <f t="shared" si="10"/>
        <v>-24.611931276</v>
      </c>
      <c r="J10" s="4">
        <f t="shared" si="11"/>
        <v>4.2191400000000001E-4</v>
      </c>
      <c r="K10">
        <f t="shared" si="12"/>
        <v>24.611931276</v>
      </c>
      <c r="M10" t="s">
        <v>59</v>
      </c>
      <c r="P10">
        <v>8</v>
      </c>
      <c r="Q10" s="26">
        <f t="shared" si="13"/>
        <v>1E-3</v>
      </c>
      <c r="R10" s="4">
        <f t="shared" si="0"/>
        <v>4.8496300000000006E-3</v>
      </c>
      <c r="S10" s="4">
        <f t="shared" si="14"/>
        <v>4.8496300000000006E-3</v>
      </c>
      <c r="T10" s="3">
        <f t="shared" si="15"/>
        <v>0</v>
      </c>
      <c r="U10" s="17">
        <f t="shared" si="41"/>
        <v>275.85541374094208</v>
      </c>
      <c r="V10" s="24">
        <f t="shared" si="16"/>
        <v>275.85541374094203</v>
      </c>
      <c r="W10" s="4">
        <f t="shared" si="17"/>
        <v>4.8496299999999997E-3</v>
      </c>
      <c r="X10">
        <f t="shared" si="18"/>
        <v>0</v>
      </c>
      <c r="Y10" s="4">
        <f t="shared" si="19"/>
        <v>4.8496299999999997E-3</v>
      </c>
      <c r="AA10" s="4">
        <f t="shared" si="1"/>
        <v>1.3682030000000005E-2</v>
      </c>
      <c r="AB10" s="4">
        <f t="shared" si="2"/>
        <v>1.3681904952978653E-2</v>
      </c>
      <c r="AC10" s="3">
        <f t="shared" si="20"/>
        <v>0</v>
      </c>
      <c r="AD10" s="17">
        <f t="shared" si="21"/>
        <v>497.84800000000001</v>
      </c>
      <c r="AE10" s="23">
        <f t="shared" si="22"/>
        <v>497.84829055873996</v>
      </c>
      <c r="AF10" s="4">
        <f t="shared" si="23"/>
        <v>1.368188726537945E-2</v>
      </c>
      <c r="AG10">
        <f t="shared" si="24"/>
        <v>0</v>
      </c>
      <c r="AH10" s="4">
        <f t="shared" si="25"/>
        <v>1.368188726537945E-2</v>
      </c>
      <c r="AJ10" s="4">
        <f t="shared" si="3"/>
        <v>3.9300000000000003E-3</v>
      </c>
      <c r="AK10" s="21">
        <f t="shared" si="26"/>
        <v>176.37560000000002</v>
      </c>
      <c r="AL10" s="4">
        <f t="shared" si="4"/>
        <v>2.3800000000000009E-2</v>
      </c>
      <c r="AM10" s="18">
        <f t="shared" si="27"/>
        <v>365.435</v>
      </c>
      <c r="AO10" s="4">
        <f t="shared" si="28"/>
        <v>8.0000000000000002E-3</v>
      </c>
      <c r="AP10" s="4">
        <f t="shared" si="29"/>
        <v>7.9999177995418724E-3</v>
      </c>
      <c r="AQ10" s="3">
        <f t="shared" si="30"/>
        <v>0</v>
      </c>
      <c r="AR10" s="17">
        <f t="shared" si="31"/>
        <v>431.11399999999998</v>
      </c>
      <c r="AS10" s="35">
        <f t="shared" si="32"/>
        <v>431.11410028756853</v>
      </c>
      <c r="AT10" s="4">
        <f t="shared" si="33"/>
        <v>7.9999043983241969E-3</v>
      </c>
      <c r="AU10">
        <f t="shared" si="34"/>
        <v>0</v>
      </c>
      <c r="AV10" s="4">
        <f t="shared" si="35"/>
        <v>7.9999043983241969E-3</v>
      </c>
      <c r="AX10" s="4">
        <f t="shared" si="36"/>
        <v>8.0000000000000002E-3</v>
      </c>
      <c r="AY10" s="41">
        <f t="shared" si="37"/>
        <v>291.685</v>
      </c>
      <c r="AZ10">
        <f t="shared" si="5"/>
        <v>1.0495761113268977E-2</v>
      </c>
      <c r="BA10">
        <f t="shared" si="6"/>
        <v>0</v>
      </c>
      <c r="BB10" s="22">
        <f t="shared" si="7"/>
        <v>8.0000000000000002E-3</v>
      </c>
      <c r="BC10" s="22">
        <f t="shared" si="42"/>
        <v>278.35446761964897</v>
      </c>
      <c r="BD10" t="str">
        <f t="shared" si="38"/>
        <v/>
      </c>
      <c r="BL10" s="13" t="s">
        <v>9</v>
      </c>
      <c r="BM10" s="13">
        <f>0.225</f>
        <v>0.22500000000000001</v>
      </c>
      <c r="BU10">
        <v>4.2191400000000001E-4</v>
      </c>
      <c r="BV10">
        <f t="shared" si="39"/>
        <v>24.611931276</v>
      </c>
      <c r="BW10">
        <v>-4.2191400000000001E-4</v>
      </c>
      <c r="BX10">
        <f t="shared" si="40"/>
        <v>-24.611931276</v>
      </c>
      <c r="BY10">
        <v>-4.2000000000000002E-4</v>
      </c>
      <c r="BZ10">
        <v>-19.406400000000001</v>
      </c>
    </row>
    <row r="11" spans="1:78" ht="20" thickBot="1" x14ac:dyDescent="0.3">
      <c r="A11" s="4">
        <f t="shared" si="8"/>
        <v>-5.0000000000000001E-4</v>
      </c>
      <c r="B11" s="4">
        <f t="shared" si="8"/>
        <v>-22.869</v>
      </c>
      <c r="D11" s="4">
        <v>5.0000000000000001E-4</v>
      </c>
      <c r="E11">
        <v>22.869</v>
      </c>
      <c r="G11">
        <f t="shared" si="9"/>
        <v>-4.9730300000000005E-4</v>
      </c>
      <c r="H11">
        <f t="shared" si="10"/>
        <v>-29.009673202000002</v>
      </c>
      <c r="J11" s="4">
        <f t="shared" si="11"/>
        <v>4.9730300000000005E-4</v>
      </c>
      <c r="K11">
        <f t="shared" si="12"/>
        <v>29.009673202000002</v>
      </c>
      <c r="M11" s="7">
        <v>45400</v>
      </c>
      <c r="N11" t="s">
        <v>54</v>
      </c>
      <c r="O11" t="s">
        <v>55</v>
      </c>
      <c r="Q11" s="26">
        <f t="shared" si="13"/>
        <v>1E-3</v>
      </c>
      <c r="R11" s="4">
        <f t="shared" si="0"/>
        <v>5.8496300000000006E-3</v>
      </c>
      <c r="S11" s="4">
        <f t="shared" si="14"/>
        <v>5.8496299999999998E-3</v>
      </c>
      <c r="T11" s="3">
        <f t="shared" si="15"/>
        <v>0</v>
      </c>
      <c r="U11" s="17">
        <f t="shared" si="41"/>
        <v>333.80956268078199</v>
      </c>
      <c r="V11" s="24">
        <f t="shared" si="16"/>
        <v>333.80956268078199</v>
      </c>
      <c r="W11" s="4">
        <f t="shared" si="17"/>
        <v>5.8496299999999998E-3</v>
      </c>
      <c r="X11">
        <f t="shared" si="18"/>
        <v>0</v>
      </c>
      <c r="Y11" s="4">
        <f t="shared" si="19"/>
        <v>5.8496299999999998E-3</v>
      </c>
      <c r="AA11" s="4">
        <f t="shared" si="1"/>
        <v>1.4682030000000006E-2</v>
      </c>
      <c r="AB11" s="4">
        <f t="shared" si="2"/>
        <v>1.4681887265379449E-2</v>
      </c>
      <c r="AC11" s="3">
        <f t="shared" si="20"/>
        <v>0</v>
      </c>
      <c r="AD11" s="17">
        <f t="shared" si="21"/>
        <v>510.61</v>
      </c>
      <c r="AE11" s="23">
        <f t="shared" si="22"/>
        <v>510.61038866863521</v>
      </c>
      <c r="AF11" s="4">
        <f t="shared" si="23"/>
        <v>1.4681869429679908E-2</v>
      </c>
      <c r="AG11">
        <f t="shared" si="24"/>
        <v>0</v>
      </c>
      <c r="AH11" s="4">
        <f t="shared" si="25"/>
        <v>1.4681869429679908E-2</v>
      </c>
      <c r="AJ11" s="4">
        <f t="shared" si="3"/>
        <v>4.9300000000000004E-3</v>
      </c>
      <c r="AK11" s="21">
        <f t="shared" si="26"/>
        <v>221.77560000000003</v>
      </c>
      <c r="AL11" s="4">
        <f t="shared" si="4"/>
        <v>2.480000000000001E-2</v>
      </c>
      <c r="AM11" s="18">
        <f t="shared" si="27"/>
        <v>370.54199999999997</v>
      </c>
      <c r="AO11" s="4">
        <f t="shared" si="28"/>
        <v>9.0000000000000011E-3</v>
      </c>
      <c r="AP11" s="4">
        <f t="shared" si="29"/>
        <v>8.9999043983241961E-3</v>
      </c>
      <c r="AQ11" s="3">
        <f t="shared" si="30"/>
        <v>0</v>
      </c>
      <c r="AR11" s="17">
        <f t="shared" si="31"/>
        <v>445.798</v>
      </c>
      <c r="AS11" s="35">
        <f t="shared" si="32"/>
        <v>445.79815023121881</v>
      </c>
      <c r="AT11" s="4">
        <f t="shared" si="33"/>
        <v>8.9998875882711868E-3</v>
      </c>
      <c r="AU11">
        <f t="shared" si="34"/>
        <v>0</v>
      </c>
      <c r="AV11" s="4">
        <f t="shared" si="35"/>
        <v>8.9998875882711868E-3</v>
      </c>
      <c r="AX11" s="4">
        <f t="shared" si="36"/>
        <v>9.0000000000000011E-3</v>
      </c>
      <c r="AY11" s="41">
        <f t="shared" si="37"/>
        <v>298.36399999999998</v>
      </c>
      <c r="AZ11">
        <f t="shared" si="5"/>
        <v>1.1495760221483999E-2</v>
      </c>
      <c r="BA11">
        <f t="shared" si="6"/>
        <v>0</v>
      </c>
      <c r="BB11" s="22">
        <f t="shared" si="7"/>
        <v>9.0000000000000011E-3</v>
      </c>
      <c r="BC11" s="22">
        <f t="shared" si="42"/>
        <v>309.99458103660777</v>
      </c>
      <c r="BD11" t="str">
        <f t="shared" si="38"/>
        <v/>
      </c>
      <c r="BL11" s="13" t="s">
        <v>10</v>
      </c>
      <c r="BM11" s="13">
        <f>0.35</f>
        <v>0.35</v>
      </c>
      <c r="BN11">
        <f>SUM(BM6:BM11)</f>
        <v>1</v>
      </c>
      <c r="BU11">
        <v>4.9730300000000005E-4</v>
      </c>
      <c r="BV11">
        <f t="shared" si="39"/>
        <v>29.009673202000002</v>
      </c>
      <c r="BW11">
        <v>-4.9730300000000005E-4</v>
      </c>
      <c r="BX11">
        <f t="shared" si="40"/>
        <v>-29.009673202000002</v>
      </c>
      <c r="BY11">
        <v>-5.0000000000000001E-4</v>
      </c>
      <c r="BZ11">
        <v>-22.869</v>
      </c>
    </row>
    <row r="12" spans="1:78" ht="18" thickBot="1" x14ac:dyDescent="0.3">
      <c r="A12" s="4">
        <f t="shared" si="8"/>
        <v>-5.6999999999999998E-4</v>
      </c>
      <c r="B12" s="4">
        <f t="shared" si="8"/>
        <v>-26.331199999999999</v>
      </c>
      <c r="D12" s="4">
        <v>5.6999999999999998E-4</v>
      </c>
      <c r="E12">
        <v>26.331199999999999</v>
      </c>
      <c r="G12">
        <f t="shared" si="9"/>
        <v>-5.7271500000000001E-4</v>
      </c>
      <c r="H12">
        <f t="shared" si="10"/>
        <v>-33.40875681</v>
      </c>
      <c r="J12" s="4">
        <f t="shared" si="11"/>
        <v>5.7271500000000001E-4</v>
      </c>
      <c r="K12">
        <f t="shared" si="12"/>
        <v>33.40875681</v>
      </c>
      <c r="M12" s="7">
        <v>57954.148939839979</v>
      </c>
      <c r="N12" t="s">
        <v>54</v>
      </c>
      <c r="O12" t="s">
        <v>53</v>
      </c>
      <c r="Q12" s="26">
        <f t="shared" si="13"/>
        <v>1E-3</v>
      </c>
      <c r="R12" s="4">
        <f t="shared" si="0"/>
        <v>6.8496300000000006E-3</v>
      </c>
      <c r="S12" s="4">
        <f t="shared" si="14"/>
        <v>6.8496299999999998E-3</v>
      </c>
      <c r="T12" s="3">
        <f t="shared" si="15"/>
        <v>0</v>
      </c>
      <c r="U12" s="17">
        <f t="shared" si="41"/>
        <v>390.11970845999997</v>
      </c>
      <c r="V12" s="24">
        <f t="shared" si="16"/>
        <v>390.11970845999997</v>
      </c>
      <c r="W12" s="4">
        <f t="shared" si="17"/>
        <v>6.8496299999999998E-3</v>
      </c>
      <c r="X12">
        <f t="shared" si="18"/>
        <v>0</v>
      </c>
      <c r="Y12" s="4">
        <f t="shared" si="19"/>
        <v>6.8496299999999998E-3</v>
      </c>
      <c r="AA12" s="4">
        <f t="shared" si="1"/>
        <v>1.5682030000000007E-2</v>
      </c>
      <c r="AB12" s="4">
        <f t="shared" si="2"/>
        <v>1.5681869429679907E-2</v>
      </c>
      <c r="AC12" s="3">
        <f t="shared" si="20"/>
        <v>0</v>
      </c>
      <c r="AD12" s="17">
        <f t="shared" si="21"/>
        <v>517.11300000000006</v>
      </c>
      <c r="AE12" s="23">
        <f t="shared" si="22"/>
        <v>517.11343962458864</v>
      </c>
      <c r="AF12" s="4">
        <f t="shared" si="23"/>
        <v>1.568184405247372E-2</v>
      </c>
      <c r="AG12">
        <f t="shared" si="24"/>
        <v>0</v>
      </c>
      <c r="AH12" s="4">
        <f t="shared" si="25"/>
        <v>1.568184405247372E-2</v>
      </c>
      <c r="AJ12" s="4">
        <f>AJ11+Q12</f>
        <v>5.9300000000000004E-3</v>
      </c>
      <c r="AK12" s="21">
        <f t="shared" si="26"/>
        <v>265.75299999999999</v>
      </c>
      <c r="AL12" s="4">
        <f t="shared" si="4"/>
        <v>2.580000000000001E-2</v>
      </c>
      <c r="AM12" s="18">
        <f t="shared" si="27"/>
        <v>373.09699999999998</v>
      </c>
      <c r="AO12" s="4">
        <f t="shared" si="28"/>
        <v>1.0000000000000002E-2</v>
      </c>
      <c r="AP12" s="4">
        <f t="shared" si="29"/>
        <v>9.9998875882711877E-3</v>
      </c>
      <c r="AQ12" s="3">
        <f t="shared" si="30"/>
        <v>0</v>
      </c>
      <c r="AR12" s="17">
        <f t="shared" si="31"/>
        <v>459.23599999999999</v>
      </c>
      <c r="AS12" s="35">
        <f t="shared" si="32"/>
        <v>459.23624174533433</v>
      </c>
      <c r="AT12" s="4">
        <f t="shared" si="33"/>
        <v>9.9998701467493081E-3</v>
      </c>
      <c r="AU12">
        <f t="shared" si="34"/>
        <v>0</v>
      </c>
      <c r="AV12" s="4">
        <f t="shared" si="35"/>
        <v>9.9998701467493081E-3</v>
      </c>
      <c r="AX12" s="4">
        <f t="shared" si="36"/>
        <v>1.0000000000000002E-2</v>
      </c>
      <c r="AY12" s="41">
        <f t="shared" si="37"/>
        <v>304.57900000000001</v>
      </c>
      <c r="AZ12">
        <f t="shared" si="5"/>
        <v>1.2495758952623687E-2</v>
      </c>
      <c r="BA12">
        <f t="shared" si="6"/>
        <v>0</v>
      </c>
      <c r="BB12" s="22">
        <f t="shared" si="7"/>
        <v>1.0000000000000002E-2</v>
      </c>
      <c r="BC12" s="22">
        <f t="shared" si="42"/>
        <v>339.7057313847294</v>
      </c>
      <c r="BD12" t="str">
        <f t="shared" si="38"/>
        <v/>
      </c>
      <c r="BL12" s="15" t="s">
        <v>50</v>
      </c>
      <c r="BM12" s="12">
        <f>260</f>
        <v>260</v>
      </c>
      <c r="BU12">
        <v>5.7271500000000001E-4</v>
      </c>
      <c r="BV12">
        <f t="shared" si="39"/>
        <v>33.40875681</v>
      </c>
      <c r="BW12">
        <v>-5.7271500000000001E-4</v>
      </c>
      <c r="BX12">
        <f t="shared" si="40"/>
        <v>-33.40875681</v>
      </c>
      <c r="BY12">
        <v>-5.6999999999999998E-4</v>
      </c>
      <c r="BZ12">
        <v>-26.331199999999999</v>
      </c>
    </row>
    <row r="13" spans="1:78" ht="18" thickBot="1" x14ac:dyDescent="0.3">
      <c r="A13" s="4">
        <f t="shared" si="8"/>
        <v>-6.4999999999999997E-4</v>
      </c>
      <c r="B13" s="4">
        <f t="shared" si="8"/>
        <v>-29.792999999999999</v>
      </c>
      <c r="D13" s="4">
        <v>6.4999999999999997E-4</v>
      </c>
      <c r="E13">
        <v>29.792999999999999</v>
      </c>
      <c r="G13">
        <f t="shared" si="9"/>
        <v>-6.4815000000000001E-4</v>
      </c>
      <c r="H13">
        <f t="shared" si="10"/>
        <v>-37.809182100000001</v>
      </c>
      <c r="J13" s="4">
        <f t="shared" si="11"/>
        <v>6.4815000000000001E-4</v>
      </c>
      <c r="K13">
        <f t="shared" si="12"/>
        <v>37.809182100000001</v>
      </c>
      <c r="Q13" s="26">
        <f t="shared" si="13"/>
        <v>1E-3</v>
      </c>
      <c r="R13" s="4">
        <f t="shared" si="0"/>
        <v>7.8496299999999998E-3</v>
      </c>
      <c r="S13" s="4">
        <f t="shared" si="14"/>
        <v>7.8496299999999998E-3</v>
      </c>
      <c r="T13" s="3">
        <f t="shared" si="15"/>
        <v>0</v>
      </c>
      <c r="U13" s="17">
        <f t="shared" si="41"/>
        <v>431.11399999999998</v>
      </c>
      <c r="V13" s="24">
        <f t="shared" si="16"/>
        <v>431.11399999999998</v>
      </c>
      <c r="W13" s="4">
        <f t="shared" si="17"/>
        <v>7.8496299999999998E-3</v>
      </c>
      <c r="X13">
        <f t="shared" si="18"/>
        <v>0</v>
      </c>
      <c r="Y13" s="4">
        <f t="shared" si="19"/>
        <v>7.8496299999999998E-3</v>
      </c>
      <c r="AA13" s="4">
        <f t="shared" si="1"/>
        <v>1.6682030000000007E-2</v>
      </c>
      <c r="AB13" s="4">
        <f t="shared" si="2"/>
        <v>1.6681844052473721E-2</v>
      </c>
      <c r="AC13" s="3">
        <f t="shared" si="20"/>
        <v>0</v>
      </c>
      <c r="AD13" s="17">
        <f t="shared" si="21"/>
        <v>530.06500000000005</v>
      </c>
      <c r="AE13" s="23">
        <f t="shared" si="22"/>
        <v>530.06563879322584</v>
      </c>
      <c r="AF13" s="4">
        <f t="shared" si="23"/>
        <v>1.6681826331641451E-2</v>
      </c>
      <c r="AG13">
        <f t="shared" si="24"/>
        <v>0</v>
      </c>
      <c r="AH13" s="4">
        <f t="shared" si="25"/>
        <v>1.6681826331641451E-2</v>
      </c>
      <c r="AJ13" s="4">
        <f t="shared" si="3"/>
        <v>6.9300000000000004E-3</v>
      </c>
      <c r="AK13" s="21">
        <f t="shared" si="26"/>
        <v>287.697</v>
      </c>
      <c r="AL13" s="4">
        <f t="shared" si="4"/>
        <v>2.6800000000000011E-2</v>
      </c>
      <c r="AM13" s="18">
        <f t="shared" si="27"/>
        <v>377.84</v>
      </c>
      <c r="AO13" s="4">
        <f t="shared" si="28"/>
        <v>1.1000000000000003E-2</v>
      </c>
      <c r="AP13" s="4">
        <f t="shared" si="29"/>
        <v>1.0999870146749309E-2</v>
      </c>
      <c r="AQ13" s="3">
        <f t="shared" si="30"/>
        <v>0</v>
      </c>
      <c r="AR13" s="17">
        <f t="shared" si="31"/>
        <v>465.46800000000002</v>
      </c>
      <c r="AS13" s="35">
        <f t="shared" si="32"/>
        <v>465.4682881212438</v>
      </c>
      <c r="AT13" s="4">
        <f t="shared" si="33"/>
        <v>1.0999844100879735E-2</v>
      </c>
      <c r="AU13">
        <f t="shared" si="34"/>
        <v>0</v>
      </c>
      <c r="AV13" s="4">
        <f t="shared" si="35"/>
        <v>1.0999844100879735E-2</v>
      </c>
      <c r="AX13" s="4">
        <f t="shared" si="36"/>
        <v>1.1000000000000003E-2</v>
      </c>
      <c r="AY13" s="41">
        <f t="shared" si="37"/>
        <v>307.61</v>
      </c>
      <c r="AZ13">
        <f t="shared" si="5"/>
        <v>1.3495758066582077E-2</v>
      </c>
      <c r="BA13">
        <f t="shared" si="6"/>
        <v>0</v>
      </c>
      <c r="BB13" s="22">
        <f t="shared" si="7"/>
        <v>1.1000000000000003E-2</v>
      </c>
      <c r="BC13" s="22">
        <f t="shared" si="42"/>
        <v>358.86488193966125</v>
      </c>
      <c r="BD13" t="str">
        <f t="shared" si="38"/>
        <v/>
      </c>
      <c r="BL13" s="15" t="s">
        <v>51</v>
      </c>
      <c r="BM13" s="16">
        <v>540</v>
      </c>
      <c r="BU13">
        <v>6.4815000000000001E-4</v>
      </c>
      <c r="BV13">
        <f t="shared" si="39"/>
        <v>37.809182100000001</v>
      </c>
      <c r="BW13">
        <v>-6.4815000000000001E-4</v>
      </c>
      <c r="BX13">
        <f t="shared" si="40"/>
        <v>-37.809182100000001</v>
      </c>
      <c r="BY13">
        <v>-6.4999999999999997E-4</v>
      </c>
      <c r="BZ13">
        <v>-29.792999999999999</v>
      </c>
    </row>
    <row r="14" spans="1:78" ht="18" thickBot="1" x14ac:dyDescent="0.3">
      <c r="A14" s="4">
        <f t="shared" si="8"/>
        <v>-7.2000000000000005E-4</v>
      </c>
      <c r="B14" s="4">
        <f t="shared" si="8"/>
        <v>-33.254300000000001</v>
      </c>
      <c r="D14" s="4">
        <v>7.2000000000000005E-4</v>
      </c>
      <c r="E14">
        <v>33.254300000000001</v>
      </c>
      <c r="G14">
        <f t="shared" si="9"/>
        <v>-7.2360700000000003E-4</v>
      </c>
      <c r="H14">
        <f t="shared" si="10"/>
        <v>-42.210890738000003</v>
      </c>
      <c r="J14" s="4">
        <f t="shared" si="11"/>
        <v>7.2360700000000003E-4</v>
      </c>
      <c r="K14">
        <f t="shared" si="12"/>
        <v>42.210890738000003</v>
      </c>
      <c r="M14" t="s">
        <v>74</v>
      </c>
      <c r="Q14" s="26">
        <f t="shared" si="13"/>
        <v>1E-3</v>
      </c>
      <c r="R14" s="4">
        <f t="shared" si="0"/>
        <v>8.8496300000000007E-3</v>
      </c>
      <c r="S14" s="4">
        <f t="shared" si="14"/>
        <v>8.8496300000000007E-3</v>
      </c>
      <c r="T14" s="3">
        <f t="shared" si="15"/>
        <v>0</v>
      </c>
      <c r="U14" s="17">
        <f t="shared" si="41"/>
        <v>445.798</v>
      </c>
      <c r="V14" s="24">
        <f t="shared" si="16"/>
        <v>445.798</v>
      </c>
      <c r="W14" s="4">
        <f t="shared" si="17"/>
        <v>8.8496300000000007E-3</v>
      </c>
      <c r="X14">
        <f t="shared" si="18"/>
        <v>0</v>
      </c>
      <c r="Y14" s="4">
        <f t="shared" si="19"/>
        <v>8.8496300000000007E-3</v>
      </c>
      <c r="AA14" s="4">
        <f t="shared" si="1"/>
        <v>1.7682030000000008E-2</v>
      </c>
      <c r="AB14" s="4">
        <f t="shared" si="2"/>
        <v>1.7681826331641452E-2</v>
      </c>
      <c r="AC14" s="3">
        <f t="shared" si="20"/>
        <v>7.6650000000000779E-5</v>
      </c>
      <c r="AD14" s="17">
        <f t="shared" si="21"/>
        <v>543.06600000000003</v>
      </c>
      <c r="AE14" s="23">
        <f t="shared" si="22"/>
        <v>542.14114451277646</v>
      </c>
      <c r="AF14" s="4">
        <f t="shared" si="23"/>
        <v>1.7610616336451751E-2</v>
      </c>
      <c r="AG14">
        <f t="shared" si="24"/>
        <v>7.119356251705329E-5</v>
      </c>
      <c r="AH14" s="4">
        <f t="shared" si="25"/>
        <v>1.7681809898968805E-2</v>
      </c>
      <c r="AJ14" s="4">
        <f t="shared" si="3"/>
        <v>7.9299999999999995E-3</v>
      </c>
      <c r="AK14" s="21">
        <f t="shared" si="26"/>
        <v>291.685</v>
      </c>
      <c r="AL14" s="4">
        <f t="shared" si="4"/>
        <v>2.7800000000000012E-2</v>
      </c>
      <c r="AM14" s="18">
        <f t="shared" si="27"/>
        <v>383.202</v>
      </c>
      <c r="AO14" s="4">
        <f t="shared" si="28"/>
        <v>1.2000000000000004E-2</v>
      </c>
      <c r="AP14" s="4">
        <f t="shared" si="29"/>
        <v>1.1999844100879734E-2</v>
      </c>
      <c r="AQ14" s="3">
        <f t="shared" si="30"/>
        <v>0</v>
      </c>
      <c r="AR14" s="17">
        <f t="shared" si="31"/>
        <v>478.52300000000002</v>
      </c>
      <c r="AS14" s="35">
        <f t="shared" si="32"/>
        <v>478.52349760343242</v>
      </c>
      <c r="AT14" s="4">
        <f t="shared" si="33"/>
        <v>1.1999826440954126E-2</v>
      </c>
      <c r="AU14">
        <f t="shared" si="34"/>
        <v>0</v>
      </c>
      <c r="AV14" s="4">
        <f t="shared" si="35"/>
        <v>1.1999826440954126E-2</v>
      </c>
      <c r="AX14" s="4">
        <f t="shared" si="36"/>
        <v>1.2000000000000004E-2</v>
      </c>
      <c r="AY14" s="41">
        <f t="shared" si="37"/>
        <v>312.90699999999998</v>
      </c>
      <c r="AZ14">
        <f t="shared" si="5"/>
        <v>1.4492197566822594E-2</v>
      </c>
      <c r="BA14">
        <f t="shared" si="6"/>
        <v>3.5596781258526646E-6</v>
      </c>
      <c r="BB14" s="22">
        <f t="shared" si="7"/>
        <v>1.2000000000000004E-2</v>
      </c>
      <c r="BC14" s="22">
        <f t="shared" si="42"/>
        <v>366.17260722563884</v>
      </c>
      <c r="BD14" t="str">
        <f t="shared" si="38"/>
        <v/>
      </c>
      <c r="BL14" s="16" t="s">
        <v>52</v>
      </c>
      <c r="BM14" s="16">
        <f>40000</f>
        <v>40000</v>
      </c>
      <c r="BU14">
        <v>7.2360700000000003E-4</v>
      </c>
      <c r="BV14">
        <f t="shared" si="39"/>
        <v>42.210890738000003</v>
      </c>
      <c r="BW14">
        <v>-7.2360700000000003E-4</v>
      </c>
      <c r="BX14">
        <f t="shared" si="40"/>
        <v>-42.210890738000003</v>
      </c>
      <c r="BY14">
        <v>-7.2000000000000005E-4</v>
      </c>
      <c r="BZ14">
        <v>-33.254300000000001</v>
      </c>
    </row>
    <row r="15" spans="1:78" ht="20" thickBot="1" x14ac:dyDescent="0.25">
      <c r="A15" s="4">
        <f t="shared" si="8"/>
        <v>-8.0000000000000004E-4</v>
      </c>
      <c r="B15" s="4">
        <f t="shared" si="8"/>
        <v>-36.715200000000003</v>
      </c>
      <c r="D15" s="4">
        <v>8.0000000000000004E-4</v>
      </c>
      <c r="E15">
        <v>36.715200000000003</v>
      </c>
      <c r="G15">
        <f t="shared" si="9"/>
        <v>-7.9908799999999999E-4</v>
      </c>
      <c r="H15">
        <f t="shared" si="10"/>
        <v>-46.613999391999997</v>
      </c>
      <c r="J15" s="4">
        <f t="shared" si="11"/>
        <v>7.9908799999999999E-4</v>
      </c>
      <c r="K15">
        <f t="shared" si="12"/>
        <v>46.613999391999997</v>
      </c>
      <c r="M15" s="12" t="s">
        <v>7</v>
      </c>
      <c r="N15" s="12">
        <f>BM8</f>
        <v>0.27500000000000002</v>
      </c>
      <c r="Q15" s="26">
        <f t="shared" si="13"/>
        <v>1E-3</v>
      </c>
      <c r="R15" s="4">
        <f t="shared" si="0"/>
        <v>9.8496300000000016E-3</v>
      </c>
      <c r="S15" s="4">
        <f t="shared" si="14"/>
        <v>9.8496300000000016E-3</v>
      </c>
      <c r="T15" s="3">
        <f t="shared" si="15"/>
        <v>0</v>
      </c>
      <c r="U15" s="17">
        <f t="shared" si="41"/>
        <v>452.851</v>
      </c>
      <c r="V15" s="24">
        <f t="shared" si="16"/>
        <v>452.851</v>
      </c>
      <c r="W15" s="4">
        <f t="shared" si="17"/>
        <v>9.8496300000000016E-3</v>
      </c>
      <c r="X15">
        <f t="shared" si="18"/>
        <v>0</v>
      </c>
      <c r="Y15" s="4">
        <f t="shared" si="19"/>
        <v>9.8496300000000016E-3</v>
      </c>
      <c r="AA15" s="4">
        <f t="shared" si="1"/>
        <v>1.8682030000000009E-2</v>
      </c>
      <c r="AB15" s="4">
        <f t="shared" si="2"/>
        <v>1.8610616336451752E-2</v>
      </c>
      <c r="AC15" s="3">
        <f t="shared" si="20"/>
        <v>1.5564999999999999E-4</v>
      </c>
      <c r="AD15" s="17">
        <f t="shared" si="21"/>
        <v>549.29200000000003</v>
      </c>
      <c r="AE15" s="23">
        <f t="shared" si="22"/>
        <v>547.88230360022476</v>
      </c>
      <c r="AF15" s="4">
        <f t="shared" si="23"/>
        <v>1.8467064382009613E-2</v>
      </c>
      <c r="AG15">
        <f t="shared" si="24"/>
        <v>2.1472253739794465E-4</v>
      </c>
      <c r="AH15" s="4">
        <f t="shared" si="25"/>
        <v>1.8681786919407559E-2</v>
      </c>
      <c r="AJ15" s="4">
        <f t="shared" si="3"/>
        <v>8.9300000000000004E-3</v>
      </c>
      <c r="AK15" s="21">
        <f t="shared" si="26"/>
        <v>298.36399999999998</v>
      </c>
      <c r="AL15" s="4">
        <f t="shared" si="4"/>
        <v>2.8800000000000013E-2</v>
      </c>
      <c r="AM15" s="18">
        <f t="shared" si="27"/>
        <v>385.64100000000002</v>
      </c>
      <c r="AO15" s="4">
        <f t="shared" si="28"/>
        <v>1.3000000000000005E-2</v>
      </c>
      <c r="AP15" s="4">
        <f t="shared" si="29"/>
        <v>1.2999826440954126E-2</v>
      </c>
      <c r="AQ15" s="3">
        <f t="shared" si="30"/>
        <v>0</v>
      </c>
      <c r="AR15" s="17">
        <f t="shared" si="31"/>
        <v>491.35300000000001</v>
      </c>
      <c r="AS15" s="35">
        <f t="shared" si="32"/>
        <v>491.35359588103074</v>
      </c>
      <c r="AT15" s="4">
        <f t="shared" si="33"/>
        <v>1.2999808646783949E-2</v>
      </c>
      <c r="AU15">
        <f t="shared" si="34"/>
        <v>0</v>
      </c>
      <c r="AV15" s="4">
        <f t="shared" si="35"/>
        <v>1.2999808646783949E-2</v>
      </c>
      <c r="AX15" s="4">
        <f t="shared" si="36"/>
        <v>1.3000000000000005E-2</v>
      </c>
      <c r="AY15" s="41">
        <f t="shared" si="37"/>
        <v>318.036</v>
      </c>
      <c r="AZ15">
        <f t="shared" si="5"/>
        <v>1.5485019969100485E-2</v>
      </c>
      <c r="BA15">
        <f t="shared" si="6"/>
        <v>1.0736126869897233E-5</v>
      </c>
      <c r="BB15" s="22">
        <f t="shared" si="7"/>
        <v>1.3000000000000005E-2</v>
      </c>
      <c r="BC15" s="22">
        <f t="shared" si="42"/>
        <v>371.56786518001127</v>
      </c>
      <c r="BD15" t="str">
        <f t="shared" si="38"/>
        <v/>
      </c>
      <c r="BL15" s="42" t="s">
        <v>45</v>
      </c>
      <c r="BM15">
        <f>BA915-BA2</f>
        <v>1.0591421213321963E-2</v>
      </c>
      <c r="BU15">
        <v>7.9908799999999999E-4</v>
      </c>
      <c r="BV15">
        <f t="shared" si="39"/>
        <v>46.613999391999997</v>
      </c>
      <c r="BW15">
        <v>-7.9908799999999999E-4</v>
      </c>
      <c r="BX15">
        <f t="shared" si="40"/>
        <v>-46.613999391999997</v>
      </c>
      <c r="BY15">
        <v>-8.0000000000000004E-4</v>
      </c>
      <c r="BZ15">
        <v>-36.715200000000003</v>
      </c>
    </row>
    <row r="16" spans="1:78" ht="20" thickBot="1" x14ac:dyDescent="0.25">
      <c r="A16" s="4">
        <f t="shared" si="8"/>
        <v>-8.7000000000000001E-4</v>
      </c>
      <c r="B16" s="4">
        <f t="shared" si="8"/>
        <v>-40.175600000000003</v>
      </c>
      <c r="D16" s="4">
        <v>8.7000000000000001E-4</v>
      </c>
      <c r="E16">
        <v>40.175600000000003</v>
      </c>
      <c r="G16">
        <f t="shared" si="9"/>
        <v>-8.7459099999999998E-4</v>
      </c>
      <c r="H16">
        <f t="shared" si="10"/>
        <v>-51.018391393999998</v>
      </c>
      <c r="J16" s="4">
        <f t="shared" si="11"/>
        <v>8.7459099999999998E-4</v>
      </c>
      <c r="K16">
        <f t="shared" si="12"/>
        <v>51.018391393999998</v>
      </c>
      <c r="M16" s="13" t="s">
        <v>8</v>
      </c>
      <c r="N16" s="12">
        <f t="shared" ref="N16:N21" si="43">BM9</f>
        <v>0.05</v>
      </c>
      <c r="Q16" s="26">
        <f t="shared" si="13"/>
        <v>1E-3</v>
      </c>
      <c r="R16" s="4">
        <f t="shared" si="0"/>
        <v>1.0849630000000002E-2</v>
      </c>
      <c r="S16" s="4">
        <f t="shared" si="14"/>
        <v>1.0849630000000002E-2</v>
      </c>
      <c r="T16" s="3">
        <f t="shared" si="15"/>
        <v>0</v>
      </c>
      <c r="U16" s="17">
        <f t="shared" si="41"/>
        <v>465.46800000000002</v>
      </c>
      <c r="V16" s="24">
        <f t="shared" si="16"/>
        <v>465.46800000000002</v>
      </c>
      <c r="W16" s="4">
        <f t="shared" si="17"/>
        <v>1.0849630000000002E-2</v>
      </c>
      <c r="X16">
        <f t="shared" si="18"/>
        <v>0</v>
      </c>
      <c r="Y16" s="4">
        <f t="shared" si="19"/>
        <v>1.0849630000000002E-2</v>
      </c>
      <c r="AA16" s="4">
        <f t="shared" si="1"/>
        <v>1.968203000000001E-2</v>
      </c>
      <c r="AB16" s="4">
        <f t="shared" si="2"/>
        <v>1.9467064382009614E-2</v>
      </c>
      <c r="AC16" s="3">
        <f t="shared" si="20"/>
        <v>3.2044999999999958E-4</v>
      </c>
      <c r="AD16" s="17">
        <f t="shared" si="21"/>
        <v>562.11</v>
      </c>
      <c r="AE16" s="23">
        <f t="shared" si="22"/>
        <v>558.77355381164136</v>
      </c>
      <c r="AF16" s="4">
        <f t="shared" si="23"/>
        <v>1.9194768952675266E-2</v>
      </c>
      <c r="AG16">
        <f t="shared" si="24"/>
        <v>4.8700379055914962E-4</v>
      </c>
      <c r="AH16" s="4">
        <f t="shared" si="25"/>
        <v>1.9681772743234415E-2</v>
      </c>
      <c r="AJ16" s="4">
        <f t="shared" si="3"/>
        <v>9.9300000000000013E-3</v>
      </c>
      <c r="AK16" s="21">
        <f t="shared" si="26"/>
        <v>301.36</v>
      </c>
      <c r="AL16" s="4">
        <f t="shared" si="4"/>
        <v>2.9800000000000014E-2</v>
      </c>
      <c r="AM16" s="18">
        <f t="shared" si="27"/>
        <v>390.98200000000003</v>
      </c>
      <c r="AO16" s="4">
        <f t="shared" si="28"/>
        <v>1.4000000000000005E-2</v>
      </c>
      <c r="AP16" s="4">
        <f t="shared" si="29"/>
        <v>1.3999808646783948E-2</v>
      </c>
      <c r="AQ16" s="3">
        <f t="shared" si="30"/>
        <v>0</v>
      </c>
      <c r="AR16" s="17">
        <f t="shared" si="31"/>
        <v>497.84800000000001</v>
      </c>
      <c r="AS16" s="35">
        <f t="shared" si="32"/>
        <v>497.84864650456063</v>
      </c>
      <c r="AT16" s="4">
        <f t="shared" si="33"/>
        <v>1.3999783250638205E-2</v>
      </c>
      <c r="AU16">
        <f t="shared" si="34"/>
        <v>0</v>
      </c>
      <c r="AV16" s="4">
        <f t="shared" si="35"/>
        <v>1.3999783250638205E-2</v>
      </c>
      <c r="AX16" s="4">
        <f t="shared" si="36"/>
        <v>1.4000000000000005E-2</v>
      </c>
      <c r="AY16" s="41">
        <f t="shared" si="37"/>
        <v>323.15600000000001</v>
      </c>
      <c r="AZ16">
        <f t="shared" si="5"/>
        <v>1.6471405197633768E-2</v>
      </c>
      <c r="BA16">
        <f t="shared" si="6"/>
        <v>2.4350189527957482E-5</v>
      </c>
      <c r="BB16" s="22">
        <f t="shared" si="7"/>
        <v>1.4000000000000005E-2</v>
      </c>
      <c r="BC16" s="22">
        <f t="shared" si="42"/>
        <v>377.98062769058208</v>
      </c>
      <c r="BD16" t="str">
        <f t="shared" si="38"/>
        <v/>
      </c>
      <c r="BL16" s="42" t="s">
        <v>46</v>
      </c>
      <c r="BM16">
        <f>AZ915-AZ2</f>
        <v>1.8407696617073081E-2</v>
      </c>
      <c r="BU16">
        <v>8.7459099999999998E-4</v>
      </c>
      <c r="BV16">
        <f t="shared" si="39"/>
        <v>51.018391393999998</v>
      </c>
      <c r="BW16">
        <v>-8.7459099999999998E-4</v>
      </c>
      <c r="BX16">
        <f t="shared" si="40"/>
        <v>-51.018391393999998</v>
      </c>
      <c r="BY16">
        <v>-8.7000000000000001E-4</v>
      </c>
      <c r="BZ16">
        <v>-40.175600000000003</v>
      </c>
    </row>
    <row r="17" spans="1:78" ht="20" thickBot="1" x14ac:dyDescent="0.25">
      <c r="A17" s="4">
        <f t="shared" si="8"/>
        <v>-9.5E-4</v>
      </c>
      <c r="B17" s="4">
        <f t="shared" si="8"/>
        <v>-43.635599999999997</v>
      </c>
      <c r="D17" s="4">
        <v>9.5E-4</v>
      </c>
      <c r="E17">
        <v>43.635599999999997</v>
      </c>
      <c r="G17">
        <f t="shared" si="9"/>
        <v>-9.5011599999999998E-4</v>
      </c>
      <c r="H17">
        <f t="shared" si="10"/>
        <v>-55.424066744000001</v>
      </c>
      <c r="J17" s="4">
        <f t="shared" si="11"/>
        <v>9.5011599999999998E-4</v>
      </c>
      <c r="K17">
        <f t="shared" si="12"/>
        <v>55.424066744000001</v>
      </c>
      <c r="M17" s="13" t="s">
        <v>9</v>
      </c>
      <c r="N17" s="12">
        <f t="shared" si="43"/>
        <v>0.22500000000000001</v>
      </c>
      <c r="Q17" s="26">
        <f t="shared" si="13"/>
        <v>1E-3</v>
      </c>
      <c r="R17" s="4">
        <f t="shared" si="0"/>
        <v>1.1849630000000003E-2</v>
      </c>
      <c r="S17" s="4">
        <f t="shared" si="14"/>
        <v>1.1849630000000003E-2</v>
      </c>
      <c r="T17" s="3">
        <f t="shared" si="15"/>
        <v>0</v>
      </c>
      <c r="U17" s="17">
        <f t="shared" si="41"/>
        <v>478.52300000000002</v>
      </c>
      <c r="V17" s="24">
        <f t="shared" si="16"/>
        <v>478.52300000000002</v>
      </c>
      <c r="W17" s="4">
        <f t="shared" si="17"/>
        <v>1.1849630000000003E-2</v>
      </c>
      <c r="X17">
        <f t="shared" si="18"/>
        <v>0</v>
      </c>
      <c r="Y17" s="4">
        <f t="shared" si="19"/>
        <v>1.1849630000000003E-2</v>
      </c>
      <c r="AA17" s="4">
        <f t="shared" si="1"/>
        <v>2.0682030000000011E-2</v>
      </c>
      <c r="AB17" s="4">
        <f t="shared" si="2"/>
        <v>2.0194768952675267E-2</v>
      </c>
      <c r="AC17" s="3">
        <f t="shared" si="20"/>
        <v>1.581999999999994E-4</v>
      </c>
      <c r="AD17" s="17">
        <f t="shared" si="21"/>
        <v>568.43799999999999</v>
      </c>
      <c r="AE17" s="23">
        <f t="shared" si="22"/>
        <v>565.91645472955418</v>
      </c>
      <c r="AF17" s="4">
        <f t="shared" si="23"/>
        <v>2.0016172161502095E-2</v>
      </c>
      <c r="AG17">
        <f t="shared" si="24"/>
        <v>6.6557631068502748E-4</v>
      </c>
      <c r="AH17" s="4">
        <f t="shared" si="25"/>
        <v>2.0681748472187123E-2</v>
      </c>
      <c r="AJ17" s="4">
        <f t="shared" si="3"/>
        <v>1.0930000000000002E-2</v>
      </c>
      <c r="AK17" s="21">
        <f t="shared" si="26"/>
        <v>307.61</v>
      </c>
      <c r="AL17" s="4">
        <f t="shared" si="4"/>
        <v>3.0800000000000015E-2</v>
      </c>
      <c r="AM17" s="18">
        <f t="shared" si="27"/>
        <v>393.73700000000002</v>
      </c>
      <c r="AO17" s="4">
        <f t="shared" si="28"/>
        <v>1.5000000000000006E-2</v>
      </c>
      <c r="AP17" s="4">
        <f t="shared" si="29"/>
        <v>1.4999783250638204E-2</v>
      </c>
      <c r="AQ17" s="3">
        <f t="shared" si="30"/>
        <v>0</v>
      </c>
      <c r="AR17" s="17">
        <f t="shared" si="31"/>
        <v>510.61</v>
      </c>
      <c r="AS17" s="35">
        <f t="shared" si="32"/>
        <v>510.61084299319782</v>
      </c>
      <c r="AT17" s="4">
        <f t="shared" si="33"/>
        <v>1.4999765414861581E-2</v>
      </c>
      <c r="AU17">
        <f t="shared" si="34"/>
        <v>0</v>
      </c>
      <c r="AV17" s="4">
        <f t="shared" si="35"/>
        <v>1.4999765414861581E-2</v>
      </c>
      <c r="AX17" s="4">
        <f t="shared" si="36"/>
        <v>1.5000000000000006E-2</v>
      </c>
      <c r="AY17" s="41">
        <f t="shared" si="37"/>
        <v>325.90199999999999</v>
      </c>
      <c r="AZ17">
        <f t="shared" si="5"/>
        <v>1.7462475358075113E-2</v>
      </c>
      <c r="BA17">
        <f t="shared" si="6"/>
        <v>3.3278815534251373E-5</v>
      </c>
      <c r="BB17" s="22">
        <f t="shared" si="7"/>
        <v>1.5000000000000006E-2</v>
      </c>
      <c r="BC17" s="22">
        <f t="shared" si="42"/>
        <v>384.49487273647776</v>
      </c>
      <c r="BD17" t="str">
        <f t="shared" si="38"/>
        <v/>
      </c>
      <c r="BL17" s="42" t="s">
        <v>47</v>
      </c>
      <c r="BM17">
        <f>BM15+BM16</f>
        <v>2.8999117830395042E-2</v>
      </c>
      <c r="BN17">
        <f>BB902</f>
        <v>2.4000000000000007E-2</v>
      </c>
      <c r="BU17">
        <v>9.5011599999999998E-4</v>
      </c>
      <c r="BV17">
        <f t="shared" si="39"/>
        <v>55.424066744000001</v>
      </c>
      <c r="BW17">
        <v>-9.5011599999999998E-4</v>
      </c>
      <c r="BX17">
        <f t="shared" si="40"/>
        <v>-55.424066744000001</v>
      </c>
      <c r="BY17">
        <v>-9.5E-4</v>
      </c>
      <c r="BZ17">
        <v>-43.635599999999997</v>
      </c>
    </row>
    <row r="18" spans="1:78" ht="20" thickBot="1" x14ac:dyDescent="0.25">
      <c r="A18" s="4">
        <f t="shared" si="8"/>
        <v>-1.0300000000000001E-3</v>
      </c>
      <c r="B18" s="4">
        <f t="shared" si="8"/>
        <v>-47.095100000000002</v>
      </c>
      <c r="D18" s="4">
        <v>1.0300000000000001E-3</v>
      </c>
      <c r="E18">
        <v>47.095100000000002</v>
      </c>
      <c r="G18">
        <f t="shared" si="9"/>
        <v>-1.02567E-3</v>
      </c>
      <c r="H18">
        <f t="shared" si="10"/>
        <v>-59.831433779999998</v>
      </c>
      <c r="J18" s="4">
        <f t="shared" si="11"/>
        <v>1.02567E-3</v>
      </c>
      <c r="K18">
        <f t="shared" si="12"/>
        <v>59.831433779999998</v>
      </c>
      <c r="M18" s="13" t="s">
        <v>10</v>
      </c>
      <c r="N18" s="12">
        <f t="shared" si="43"/>
        <v>0.35</v>
      </c>
      <c r="Q18" s="26">
        <f t="shared" si="13"/>
        <v>1E-3</v>
      </c>
      <c r="R18" s="4">
        <f t="shared" si="0"/>
        <v>1.2849630000000004E-2</v>
      </c>
      <c r="S18" s="4">
        <f t="shared" si="14"/>
        <v>1.2849630000000004E-2</v>
      </c>
      <c r="T18" s="3">
        <f t="shared" si="15"/>
        <v>0</v>
      </c>
      <c r="U18" s="17">
        <f t="shared" si="41"/>
        <v>491.35300000000001</v>
      </c>
      <c r="V18" s="24">
        <f t="shared" si="16"/>
        <v>491.35300000000001</v>
      </c>
      <c r="W18" s="4">
        <f t="shared" si="17"/>
        <v>1.2849630000000004E-2</v>
      </c>
      <c r="X18">
        <f t="shared" si="18"/>
        <v>0</v>
      </c>
      <c r="Y18" s="4">
        <f t="shared" si="19"/>
        <v>1.2849630000000004E-2</v>
      </c>
      <c r="AA18" s="4">
        <f t="shared" si="1"/>
        <v>2.1682030000000012E-2</v>
      </c>
      <c r="AB18" s="4">
        <f t="shared" si="2"/>
        <v>2.1016172161502096E-2</v>
      </c>
      <c r="AC18" s="3">
        <f t="shared" si="20"/>
        <v>1.5757499999999997E-4</v>
      </c>
      <c r="AD18" s="17">
        <f t="shared" si="21"/>
        <v>574.74099999999999</v>
      </c>
      <c r="AE18" s="23">
        <f t="shared" si="22"/>
        <v>572.354734520026</v>
      </c>
      <c r="AF18" s="4">
        <f t="shared" si="23"/>
        <v>2.085519164068194E-2</v>
      </c>
      <c r="AG18">
        <f t="shared" si="24"/>
        <v>8.2653330289316623E-4</v>
      </c>
      <c r="AH18" s="4">
        <f t="shared" si="25"/>
        <v>2.1681724943575106E-2</v>
      </c>
      <c r="AJ18" s="4">
        <f t="shared" si="3"/>
        <v>1.1930000000000003E-2</v>
      </c>
      <c r="AK18" s="21">
        <f t="shared" si="26"/>
        <v>312.90699999999998</v>
      </c>
      <c r="AL18" s="4">
        <f t="shared" si="4"/>
        <v>3.1800000000000016E-2</v>
      </c>
      <c r="AM18" s="18">
        <f t="shared" si="27"/>
        <v>398.81200000000001</v>
      </c>
      <c r="AO18" s="4">
        <f t="shared" si="28"/>
        <v>1.6000000000000007E-2</v>
      </c>
      <c r="AP18" s="4">
        <f t="shared" si="29"/>
        <v>1.5999765414861582E-2</v>
      </c>
      <c r="AQ18" s="3">
        <f t="shared" si="30"/>
        <v>0</v>
      </c>
      <c r="AR18" s="17">
        <f t="shared" si="31"/>
        <v>523.63900000000001</v>
      </c>
      <c r="AS18" s="35">
        <f t="shared" si="32"/>
        <v>523.63994508633141</v>
      </c>
      <c r="AT18" s="4">
        <f t="shared" si="33"/>
        <v>1.5999747739732759E-2</v>
      </c>
      <c r="AU18">
        <f t="shared" si="34"/>
        <v>0</v>
      </c>
      <c r="AV18" s="4">
        <f t="shared" si="35"/>
        <v>1.5999747739732759E-2</v>
      </c>
      <c r="AX18" s="4">
        <f t="shared" si="36"/>
        <v>1.6000000000000007E-2</v>
      </c>
      <c r="AY18" s="41">
        <f t="shared" si="37"/>
        <v>331.154</v>
      </c>
      <c r="AZ18">
        <f t="shared" si="5"/>
        <v>1.8454426332034105E-2</v>
      </c>
      <c r="BA18">
        <f t="shared" si="6"/>
        <v>4.1326665144658316E-5</v>
      </c>
      <c r="BB18" s="22">
        <f t="shared" si="7"/>
        <v>1.6000000000000007E-2</v>
      </c>
      <c r="BC18" s="22">
        <f t="shared" si="42"/>
        <v>391.47831172600132</v>
      </c>
      <c r="BD18" t="str">
        <f t="shared" si="38"/>
        <v/>
      </c>
      <c r="BU18">
        <v>1.02567E-3</v>
      </c>
      <c r="BV18">
        <f t="shared" si="39"/>
        <v>59.831433779999998</v>
      </c>
      <c r="BW18">
        <v>-1.02567E-3</v>
      </c>
      <c r="BX18">
        <f t="shared" si="40"/>
        <v>-59.831433779999998</v>
      </c>
      <c r="BY18">
        <v>-1.0300000000000001E-3</v>
      </c>
      <c r="BZ18">
        <v>-47.095100000000002</v>
      </c>
    </row>
    <row r="19" spans="1:78" ht="18" thickBot="1" x14ac:dyDescent="0.3">
      <c r="A19" s="4">
        <f t="shared" si="8"/>
        <v>-1.1000000000000001E-3</v>
      </c>
      <c r="B19" s="4">
        <f t="shared" si="8"/>
        <v>-50.554200000000002</v>
      </c>
      <c r="D19" s="4">
        <v>1.1000000000000001E-3</v>
      </c>
      <c r="E19">
        <v>50.554200000000002</v>
      </c>
      <c r="G19">
        <f t="shared" si="9"/>
        <v>-1.1012400000000001E-3</v>
      </c>
      <c r="H19">
        <f t="shared" si="10"/>
        <v>-64.239734159999998</v>
      </c>
      <c r="J19" s="4">
        <f t="shared" si="11"/>
        <v>1.1012400000000001E-3</v>
      </c>
      <c r="K19">
        <f t="shared" si="12"/>
        <v>64.239734159999998</v>
      </c>
      <c r="M19" s="15" t="s">
        <v>11</v>
      </c>
      <c r="N19" s="12">
        <f t="shared" si="43"/>
        <v>260</v>
      </c>
      <c r="Q19" s="26">
        <f t="shared" si="13"/>
        <v>1E-3</v>
      </c>
      <c r="R19" s="4">
        <f t="shared" si="0"/>
        <v>1.3849630000000005E-2</v>
      </c>
      <c r="S19" s="4">
        <f t="shared" si="14"/>
        <v>1.3849630000000005E-2</v>
      </c>
      <c r="T19" s="3">
        <f t="shared" si="15"/>
        <v>0</v>
      </c>
      <c r="U19" s="17">
        <f t="shared" si="41"/>
        <v>497.84800000000001</v>
      </c>
      <c r="V19" s="24">
        <f t="shared" si="16"/>
        <v>497.84800000000001</v>
      </c>
      <c r="W19" s="4">
        <f t="shared" si="17"/>
        <v>1.3849630000000005E-2</v>
      </c>
      <c r="X19">
        <f t="shared" si="18"/>
        <v>0</v>
      </c>
      <c r="Y19" s="4">
        <f t="shared" si="19"/>
        <v>1.3849630000000005E-2</v>
      </c>
      <c r="AA19" s="4">
        <f t="shared" si="1"/>
        <v>2.2682030000000013E-2</v>
      </c>
      <c r="AB19" s="4">
        <f t="shared" si="2"/>
        <v>2.1855191640681941E-2</v>
      </c>
      <c r="AC19" s="3">
        <f t="shared" si="20"/>
        <v>3.1667500000000074E-4</v>
      </c>
      <c r="AD19" s="17">
        <f t="shared" si="21"/>
        <v>587.40800000000002</v>
      </c>
      <c r="AE19" s="23">
        <f t="shared" si="22"/>
        <v>583.31514890640028</v>
      </c>
      <c r="AF19" s="4">
        <f t="shared" si="23"/>
        <v>2.1581166897058777E-2</v>
      </c>
      <c r="AG19">
        <f t="shared" si="24"/>
        <v>1.1005436603893405E-3</v>
      </c>
      <c r="AH19" s="4">
        <f t="shared" si="25"/>
        <v>2.2681710557448116E-2</v>
      </c>
      <c r="AJ19" s="4">
        <f t="shared" si="3"/>
        <v>1.2930000000000004E-2</v>
      </c>
      <c r="AK19" s="21">
        <f t="shared" si="26"/>
        <v>318.036</v>
      </c>
      <c r="AL19" s="4">
        <f t="shared" si="4"/>
        <v>3.2800000000000017E-2</v>
      </c>
      <c r="AM19" s="18">
        <f t="shared" si="27"/>
        <v>403.92</v>
      </c>
      <c r="AO19" s="4">
        <f t="shared" si="28"/>
        <v>1.7000000000000008E-2</v>
      </c>
      <c r="AP19" s="4">
        <f t="shared" si="29"/>
        <v>1.699974773973276E-2</v>
      </c>
      <c r="AQ19" s="3">
        <f t="shared" si="30"/>
        <v>0</v>
      </c>
      <c r="AR19" s="17">
        <f t="shared" si="31"/>
        <v>530.06500000000005</v>
      </c>
      <c r="AS19" s="35">
        <f t="shared" si="32"/>
        <v>530.06599440708783</v>
      </c>
      <c r="AT19" s="4">
        <f t="shared" si="33"/>
        <v>1.6999722178273526E-2</v>
      </c>
      <c r="AU19">
        <f t="shared" si="34"/>
        <v>0</v>
      </c>
      <c r="AV19" s="4">
        <f t="shared" si="35"/>
        <v>1.6999722178273526E-2</v>
      </c>
      <c r="AX19" s="4">
        <f t="shared" si="36"/>
        <v>1.7000000000000008E-2</v>
      </c>
      <c r="AY19" s="41">
        <f t="shared" si="37"/>
        <v>336.65600000000001</v>
      </c>
      <c r="AZ19">
        <f t="shared" si="5"/>
        <v>1.9440725094852947E-2</v>
      </c>
      <c r="BA19">
        <f t="shared" si="6"/>
        <v>5.5027183019467027E-5</v>
      </c>
      <c r="BB19" s="22">
        <f t="shared" si="7"/>
        <v>1.7000000000000008E-2</v>
      </c>
      <c r="BC19" s="22">
        <f t="shared" si="42"/>
        <v>397.23775744532003</v>
      </c>
      <c r="BD19" t="str">
        <f t="shared" si="38"/>
        <v/>
      </c>
      <c r="BU19">
        <v>1.1012400000000001E-3</v>
      </c>
      <c r="BV19">
        <f t="shared" si="39"/>
        <v>64.239734159999998</v>
      </c>
      <c r="BW19">
        <v>-1.1012400000000001E-3</v>
      </c>
      <c r="BX19">
        <f t="shared" si="40"/>
        <v>-64.239734159999998</v>
      </c>
      <c r="BY19">
        <v>-1.1000000000000001E-3</v>
      </c>
      <c r="BZ19">
        <v>-50.554200000000002</v>
      </c>
    </row>
    <row r="20" spans="1:78" ht="18" thickBot="1" x14ac:dyDescent="0.3">
      <c r="A20" s="4">
        <f t="shared" si="8"/>
        <v>-1.1800000000000001E-3</v>
      </c>
      <c r="B20" s="4">
        <f t="shared" si="8"/>
        <v>-54.012799999999999</v>
      </c>
      <c r="D20" s="4">
        <v>1.1800000000000001E-3</v>
      </c>
      <c r="E20">
        <v>54.012799999999999</v>
      </c>
      <c r="G20">
        <f t="shared" si="9"/>
        <v>-1.17683E-3</v>
      </c>
      <c r="H20">
        <f t="shared" si="10"/>
        <v>-68.649201219999995</v>
      </c>
      <c r="J20" s="4">
        <f t="shared" si="11"/>
        <v>1.17683E-3</v>
      </c>
      <c r="K20">
        <f t="shared" si="12"/>
        <v>68.649201219999995</v>
      </c>
      <c r="M20" s="15" t="s">
        <v>6</v>
      </c>
      <c r="N20" s="12">
        <f t="shared" si="43"/>
        <v>540</v>
      </c>
      <c r="Q20" s="26">
        <f t="shared" si="13"/>
        <v>1E-3</v>
      </c>
      <c r="R20" s="4">
        <f t="shared" si="0"/>
        <v>1.4849630000000006E-2</v>
      </c>
      <c r="S20" s="4">
        <f t="shared" si="14"/>
        <v>1.4849630000000006E-2</v>
      </c>
      <c r="T20" s="3">
        <f t="shared" si="15"/>
        <v>0</v>
      </c>
      <c r="U20" s="17">
        <f t="shared" si="41"/>
        <v>510.61</v>
      </c>
      <c r="V20" s="24">
        <f t="shared" si="16"/>
        <v>510.61</v>
      </c>
      <c r="W20" s="4">
        <f t="shared" si="17"/>
        <v>1.4849630000000006E-2</v>
      </c>
      <c r="X20">
        <f t="shared" si="18"/>
        <v>0</v>
      </c>
      <c r="Y20" s="4">
        <f t="shared" si="19"/>
        <v>1.4849630000000006E-2</v>
      </c>
      <c r="AA20" s="4">
        <f t="shared" si="1"/>
        <v>2.3682030000000014E-2</v>
      </c>
      <c r="AB20" s="4">
        <f t="shared" si="2"/>
        <v>2.2581166897058778E-2</v>
      </c>
      <c r="AC20" s="3">
        <f t="shared" si="20"/>
        <v>1.5442500000000057E-4</v>
      </c>
      <c r="AD20" s="17">
        <f t="shared" si="21"/>
        <v>593.58500000000004</v>
      </c>
      <c r="AE20" s="23">
        <f t="shared" si="22"/>
        <v>590.33119620396394</v>
      </c>
      <c r="AF20" s="4">
        <f t="shared" si="23"/>
        <v>2.2405741007175298E-2</v>
      </c>
      <c r="AG20">
        <f t="shared" si="24"/>
        <v>1.2759448399888469E-3</v>
      </c>
      <c r="AH20" s="4">
        <f t="shared" si="25"/>
        <v>2.3681685847164145E-2</v>
      </c>
      <c r="AJ20" s="4">
        <f t="shared" si="3"/>
        <v>1.3930000000000005E-2</v>
      </c>
      <c r="AK20" s="21">
        <f t="shared" si="26"/>
        <v>320.54199999999997</v>
      </c>
      <c r="AL20" s="4">
        <f t="shared" si="4"/>
        <v>3.3800000000000018E-2</v>
      </c>
      <c r="AM20" s="18">
        <f t="shared" si="27"/>
        <v>406.31599999999997</v>
      </c>
      <c r="AO20" s="4">
        <f t="shared" si="28"/>
        <v>1.8000000000000009E-2</v>
      </c>
      <c r="AP20" s="4">
        <f t="shared" si="29"/>
        <v>1.7999722178273527E-2</v>
      </c>
      <c r="AQ20" s="3">
        <f t="shared" si="30"/>
        <v>7.6650000000000779E-5</v>
      </c>
      <c r="AR20" s="17">
        <f t="shared" si="31"/>
        <v>543.06600000000003</v>
      </c>
      <c r="AS20" s="35">
        <f t="shared" si="32"/>
        <v>542.14158806692012</v>
      </c>
      <c r="AT20" s="4">
        <f t="shared" si="33"/>
        <v>1.7928511664550631E-2</v>
      </c>
      <c r="AU20">
        <f t="shared" si="34"/>
        <v>7.119408098659705E-5</v>
      </c>
      <c r="AV20" s="4">
        <f t="shared" si="35"/>
        <v>1.7999705745537227E-2</v>
      </c>
      <c r="AX20" s="4">
        <f t="shared" si="36"/>
        <v>1.8000000000000009E-2</v>
      </c>
      <c r="AY20" s="41">
        <f t="shared" si="37"/>
        <v>339.21300000000002</v>
      </c>
      <c r="AZ20">
        <f t="shared" si="5"/>
        <v>2.0431953800358775E-2</v>
      </c>
      <c r="BA20">
        <f t="shared" si="6"/>
        <v>6.3797241999442349E-5</v>
      </c>
      <c r="BB20" s="22">
        <f t="shared" si="7"/>
        <v>1.8000000000000009E-2</v>
      </c>
      <c r="BC20" s="22">
        <f t="shared" si="42"/>
        <v>402.25170981019824</v>
      </c>
      <c r="BD20" t="str">
        <f t="shared" si="38"/>
        <v/>
      </c>
      <c r="BU20">
        <v>1.17683E-3</v>
      </c>
      <c r="BV20">
        <f t="shared" si="39"/>
        <v>68.649201219999995</v>
      </c>
      <c r="BW20">
        <v>-1.17683E-3</v>
      </c>
      <c r="BX20">
        <f t="shared" si="40"/>
        <v>-68.649201219999995</v>
      </c>
      <c r="BY20">
        <v>-1.1800000000000001E-3</v>
      </c>
      <c r="BZ20">
        <v>-54.012799999999999</v>
      </c>
    </row>
    <row r="21" spans="1:78" ht="16" thickBot="1" x14ac:dyDescent="0.25">
      <c r="A21" s="4">
        <f t="shared" si="8"/>
        <v>-1.25E-3</v>
      </c>
      <c r="B21" s="4">
        <f t="shared" si="8"/>
        <v>-57.4709</v>
      </c>
      <c r="D21" s="4">
        <v>1.25E-3</v>
      </c>
      <c r="E21">
        <v>57.4709</v>
      </c>
      <c r="G21">
        <f t="shared" si="9"/>
        <v>-1.25245E-3</v>
      </c>
      <c r="H21">
        <f t="shared" si="10"/>
        <v>-73.060418299999995</v>
      </c>
      <c r="J21" s="4">
        <f t="shared" si="11"/>
        <v>1.25245E-3</v>
      </c>
      <c r="K21">
        <f t="shared" si="12"/>
        <v>73.060418299999995</v>
      </c>
      <c r="M21" s="16" t="s">
        <v>12</v>
      </c>
      <c r="N21" s="12">
        <f t="shared" si="43"/>
        <v>40000</v>
      </c>
      <c r="O21">
        <v>125000</v>
      </c>
      <c r="Q21" s="26">
        <f t="shared" si="13"/>
        <v>1E-3</v>
      </c>
      <c r="R21" s="4">
        <f t="shared" si="0"/>
        <v>1.5849630000000007E-2</v>
      </c>
      <c r="S21" s="4">
        <f t="shared" si="14"/>
        <v>1.5849630000000007E-2</v>
      </c>
      <c r="T21" s="3">
        <f t="shared" si="15"/>
        <v>0</v>
      </c>
      <c r="U21" s="17">
        <f t="shared" si="41"/>
        <v>523.63900000000001</v>
      </c>
      <c r="V21" s="24">
        <f t="shared" si="16"/>
        <v>523.63900000000001</v>
      </c>
      <c r="W21" s="4">
        <f t="shared" si="17"/>
        <v>1.5849630000000007E-2</v>
      </c>
      <c r="X21">
        <f t="shared" si="18"/>
        <v>0</v>
      </c>
      <c r="Y21" s="4">
        <f t="shared" si="19"/>
        <v>1.5849630000000007E-2</v>
      </c>
      <c r="AA21" s="4">
        <f t="shared" si="1"/>
        <v>2.4682030000000015E-2</v>
      </c>
      <c r="AB21" s="4">
        <f t="shared" si="2"/>
        <v>2.3405741007175299E-2</v>
      </c>
      <c r="AC21" s="3">
        <f t="shared" si="20"/>
        <v>1.6059999999999946E-4</v>
      </c>
      <c r="AD21" s="17">
        <f t="shared" si="21"/>
        <v>600.00900000000001</v>
      </c>
      <c r="AE21" s="23">
        <f t="shared" si="22"/>
        <v>596.8518048232404</v>
      </c>
      <c r="AF21" s="4">
        <f t="shared" si="23"/>
        <v>2.3242702612638791E-2</v>
      </c>
      <c r="AG21">
        <f t="shared" si="24"/>
        <v>1.4389600529331617E-3</v>
      </c>
      <c r="AH21" s="4">
        <f t="shared" si="25"/>
        <v>2.4681662665571952E-2</v>
      </c>
      <c r="AJ21" s="4">
        <f t="shared" si="3"/>
        <v>1.4930000000000006E-2</v>
      </c>
      <c r="AK21" s="21">
        <f t="shared" si="26"/>
        <v>325.90199999999999</v>
      </c>
      <c r="AL21" s="4">
        <f t="shared" si="4"/>
        <v>3.4800000000000018E-2</v>
      </c>
      <c r="AM21" s="18">
        <f t="shared" si="27"/>
        <v>411.63099999999997</v>
      </c>
      <c r="AO21" s="4">
        <f t="shared" si="28"/>
        <v>1.900000000000001E-2</v>
      </c>
      <c r="AP21" s="4">
        <f t="shared" si="29"/>
        <v>1.8928511664550632E-2</v>
      </c>
      <c r="AQ21" s="3">
        <f t="shared" si="30"/>
        <v>3.1174999999999779E-4</v>
      </c>
      <c r="AR21" s="17">
        <f t="shared" si="31"/>
        <v>555.53599999999994</v>
      </c>
      <c r="AS21" s="35">
        <f t="shared" si="32"/>
        <v>552.19358529713338</v>
      </c>
      <c r="AT21" s="4">
        <f t="shared" si="33"/>
        <v>1.8677197668953861E-2</v>
      </c>
      <c r="AU21">
        <f t="shared" si="34"/>
        <v>3.2249400972669253E-4</v>
      </c>
      <c r="AV21" s="4">
        <f t="shared" si="35"/>
        <v>1.8999691678680552E-2</v>
      </c>
      <c r="AX21" s="4">
        <f t="shared" si="36"/>
        <v>1.900000000000001E-2</v>
      </c>
      <c r="AY21" s="41">
        <f t="shared" si="37"/>
        <v>344.45299999999997</v>
      </c>
      <c r="AZ21">
        <f t="shared" si="5"/>
        <v>2.1423801880631949E-2</v>
      </c>
      <c r="BA21">
        <f t="shared" si="6"/>
        <v>7.194800264665809E-5</v>
      </c>
      <c r="BB21" s="22">
        <f t="shared" si="7"/>
        <v>1.900000000000001E-2</v>
      </c>
      <c r="BC21" s="22">
        <f t="shared" si="42"/>
        <v>409.37089024116199</v>
      </c>
      <c r="BD21" t="str">
        <f t="shared" si="38"/>
        <v/>
      </c>
      <c r="BU21">
        <v>1.25245E-3</v>
      </c>
      <c r="BV21">
        <f t="shared" si="39"/>
        <v>73.060418299999995</v>
      </c>
      <c r="BW21">
        <v>-1.25245E-3</v>
      </c>
      <c r="BX21">
        <f t="shared" si="40"/>
        <v>-73.060418299999995</v>
      </c>
      <c r="BY21">
        <v>-1.25E-3</v>
      </c>
      <c r="BZ21">
        <v>-57.4709</v>
      </c>
    </row>
    <row r="22" spans="1:78" x14ac:dyDescent="0.2">
      <c r="A22" s="4">
        <f t="shared" si="8"/>
        <v>-1.33E-3</v>
      </c>
      <c r="B22" s="4">
        <f t="shared" si="8"/>
        <v>-60.928699999999999</v>
      </c>
      <c r="D22" s="4">
        <v>1.33E-3</v>
      </c>
      <c r="E22">
        <v>60.928699999999999</v>
      </c>
      <c r="G22">
        <f t="shared" si="9"/>
        <v>-1.3280900000000001E-3</v>
      </c>
      <c r="H22">
        <f t="shared" si="10"/>
        <v>-77.472802060000006</v>
      </c>
      <c r="J22" s="4">
        <f t="shared" si="11"/>
        <v>1.3280900000000001E-3</v>
      </c>
      <c r="K22">
        <f t="shared" si="12"/>
        <v>77.472802060000006</v>
      </c>
      <c r="Q22" s="26">
        <f t="shared" si="13"/>
        <v>1E-3</v>
      </c>
      <c r="R22" s="4">
        <f t="shared" si="0"/>
        <v>1.6849630000000008E-2</v>
      </c>
      <c r="S22" s="4">
        <f t="shared" si="14"/>
        <v>1.6849630000000008E-2</v>
      </c>
      <c r="T22" s="3">
        <f t="shared" si="15"/>
        <v>0</v>
      </c>
      <c r="U22" s="17">
        <f t="shared" si="41"/>
        <v>530.06500000000005</v>
      </c>
      <c r="V22" s="24">
        <f t="shared" si="16"/>
        <v>530.06500000000005</v>
      </c>
      <c r="W22" s="4">
        <f t="shared" si="17"/>
        <v>1.6849630000000008E-2</v>
      </c>
      <c r="X22">
        <f t="shared" si="18"/>
        <v>0</v>
      </c>
      <c r="Y22" s="4">
        <f t="shared" si="19"/>
        <v>1.6849630000000008E-2</v>
      </c>
      <c r="AA22" s="4">
        <f t="shared" si="1"/>
        <v>2.5682030000000015E-2</v>
      </c>
      <c r="AB22" s="4">
        <f t="shared" si="2"/>
        <v>2.4242702612638792E-2</v>
      </c>
      <c r="AC22" s="3">
        <f t="shared" si="20"/>
        <v>3.2444999999999881E-4</v>
      </c>
      <c r="AD22" s="17">
        <f t="shared" si="21"/>
        <v>612.98699999999997</v>
      </c>
      <c r="AE22" s="23">
        <f t="shared" si="22"/>
        <v>608.02604158528243</v>
      </c>
      <c r="AF22" s="4">
        <f t="shared" si="23"/>
        <v>2.3963332530746055E-2</v>
      </c>
      <c r="AG22">
        <f t="shared" si="24"/>
        <v>1.7183159698316781E-3</v>
      </c>
      <c r="AH22" s="4">
        <f t="shared" si="25"/>
        <v>2.5681648500577733E-2</v>
      </c>
      <c r="AJ22" s="4">
        <f t="shared" si="3"/>
        <v>1.5930000000000007E-2</v>
      </c>
      <c r="AK22" s="21">
        <f t="shared" si="26"/>
        <v>331.154</v>
      </c>
      <c r="AL22" s="4">
        <f t="shared" si="4"/>
        <v>3.5800000000000019E-2</v>
      </c>
      <c r="AM22" s="18">
        <f t="shared" si="27"/>
        <v>413.78399999999999</v>
      </c>
      <c r="AO22" s="4">
        <f t="shared" si="28"/>
        <v>2.0000000000000011E-2</v>
      </c>
      <c r="AP22" s="4">
        <f t="shared" si="29"/>
        <v>1.9677197668953861E-2</v>
      </c>
      <c r="AQ22" s="3">
        <f t="shared" si="30"/>
        <v>1.6435000000000175E-4</v>
      </c>
      <c r="AR22" s="17">
        <f t="shared" si="31"/>
        <v>562.11</v>
      </c>
      <c r="AS22" s="35">
        <f t="shared" si="32"/>
        <v>559.39366061458338</v>
      </c>
      <c r="AT22" s="4">
        <f t="shared" si="33"/>
        <v>1.9497172360671951E-2</v>
      </c>
      <c r="AU22">
        <f t="shared" si="34"/>
        <v>5.0249588992485488E-4</v>
      </c>
      <c r="AV22" s="4">
        <f t="shared" si="35"/>
        <v>1.9999668250596805E-2</v>
      </c>
      <c r="AX22" s="4">
        <f t="shared" si="36"/>
        <v>2.0000000000000011E-2</v>
      </c>
      <c r="AY22" s="41">
        <f t="shared" si="37"/>
        <v>349.57600000000002</v>
      </c>
      <c r="AZ22">
        <f t="shared" si="5"/>
        <v>2.2409833376537319E-2</v>
      </c>
      <c r="BA22">
        <f t="shared" si="6"/>
        <v>8.5915798491583909E-5</v>
      </c>
      <c r="BB22" s="22">
        <f t="shared" si="7"/>
        <v>2.0000000000000011E-2</v>
      </c>
      <c r="BC22" s="22">
        <f t="shared" si="42"/>
        <v>414.3180270792642</v>
      </c>
      <c r="BD22" t="str">
        <f t="shared" si="38"/>
        <v/>
      </c>
      <c r="BU22">
        <v>1.3280900000000001E-3</v>
      </c>
      <c r="BV22">
        <f t="shared" si="39"/>
        <v>77.472802060000006</v>
      </c>
      <c r="BW22">
        <v>-1.3280900000000001E-3</v>
      </c>
      <c r="BX22">
        <f t="shared" si="40"/>
        <v>-77.472802060000006</v>
      </c>
      <c r="BY22">
        <v>-1.33E-3</v>
      </c>
      <c r="BZ22">
        <v>-60.928699999999999</v>
      </c>
    </row>
    <row r="23" spans="1:78" x14ac:dyDescent="0.2">
      <c r="A23" s="4">
        <f t="shared" si="8"/>
        <v>-1.4E-3</v>
      </c>
      <c r="B23" s="4">
        <f t="shared" si="8"/>
        <v>-64.385900000000007</v>
      </c>
      <c r="D23" s="4">
        <v>1.4E-3</v>
      </c>
      <c r="E23">
        <v>64.385900000000007</v>
      </c>
      <c r="G23">
        <f t="shared" si="9"/>
        <v>-1.40375E-3</v>
      </c>
      <c r="H23">
        <f t="shared" si="10"/>
        <v>-81.886352500000001</v>
      </c>
      <c r="J23" s="4">
        <f t="shared" si="11"/>
        <v>1.40375E-3</v>
      </c>
      <c r="K23">
        <f t="shared" si="12"/>
        <v>81.886352500000001</v>
      </c>
      <c r="Q23" s="26">
        <f t="shared" si="13"/>
        <v>1E-3</v>
      </c>
      <c r="R23" s="4">
        <f t="shared" si="0"/>
        <v>1.7849630000000009E-2</v>
      </c>
      <c r="S23" s="4">
        <f t="shared" si="14"/>
        <v>1.7849630000000009E-2</v>
      </c>
      <c r="T23" s="3">
        <f>IF(Q23&gt;0,IF(Q23&gt;0,IF(U23&gt;$N$20, IF(U22&gt;$N$20, ((1/$N$21)*(U23-U22)+T22)-T22, ((1/$N$21)*(U23-$N$20)+T22)-T22), 0),0),0)</f>
        <v>7.6650000000000779E-5</v>
      </c>
      <c r="U23" s="17">
        <f t="shared" si="41"/>
        <v>543.06600000000003</v>
      </c>
      <c r="V23" s="24">
        <f t="shared" si="16"/>
        <v>542.14041912413506</v>
      </c>
      <c r="W23" s="4">
        <f t="shared" si="17"/>
        <v>1.7778436947475974E-2</v>
      </c>
      <c r="X23">
        <f t="shared" si="18"/>
        <v>7.1193052524033497E-5</v>
      </c>
      <c r="Y23" s="4">
        <f t="shared" si="19"/>
        <v>1.7849630000000009E-2</v>
      </c>
      <c r="AA23" s="4">
        <f t="shared" si="1"/>
        <v>2.6682030000000016E-2</v>
      </c>
      <c r="AB23" s="4">
        <f t="shared" si="2"/>
        <v>2.4963332530746056E-2</v>
      </c>
      <c r="AC23" s="3">
        <f t="shared" si="20"/>
        <v>1.5587500000000036E-4</v>
      </c>
      <c r="AD23" s="17">
        <f t="shared" si="21"/>
        <v>619.22199999999998</v>
      </c>
      <c r="AE23" s="23">
        <f t="shared" si="22"/>
        <v>615.13944019515873</v>
      </c>
      <c r="AF23" s="4">
        <f t="shared" si="23"/>
        <v>2.478547297078703E-2</v>
      </c>
      <c r="AG23">
        <f t="shared" si="24"/>
        <v>1.8961509322263808E-3</v>
      </c>
      <c r="AH23" s="4">
        <f t="shared" si="25"/>
        <v>2.6681623903013412E-2</v>
      </c>
      <c r="AJ23" s="4">
        <f t="shared" si="3"/>
        <v>1.6930000000000008E-2</v>
      </c>
      <c r="AK23" s="21">
        <f t="shared" si="26"/>
        <v>333.803</v>
      </c>
      <c r="AL23" s="4">
        <f t="shared" si="4"/>
        <v>3.680000000000002E-2</v>
      </c>
      <c r="AM23" s="18">
        <f t="shared" si="27"/>
        <v>418.99799999999999</v>
      </c>
      <c r="AO23" s="4">
        <f t="shared" si="28"/>
        <v>2.1000000000000012E-2</v>
      </c>
      <c r="AP23" s="4">
        <f t="shared" si="29"/>
        <v>2.0497172360671952E-2</v>
      </c>
      <c r="AQ23" s="3">
        <f t="shared" si="30"/>
        <v>1.5819999999999935E-4</v>
      </c>
      <c r="AR23" s="17">
        <f t="shared" si="31"/>
        <v>568.43799999999999</v>
      </c>
      <c r="AS23" s="35">
        <f t="shared" si="32"/>
        <v>565.86278659209734</v>
      </c>
      <c r="AT23" s="4">
        <f t="shared" si="33"/>
        <v>2.0335420741559977E-2</v>
      </c>
      <c r="AU23">
        <f t="shared" si="34"/>
        <v>6.6422403680694913E-4</v>
      </c>
      <c r="AV23" s="4">
        <f t="shared" si="35"/>
        <v>2.0999644778366924E-2</v>
      </c>
      <c r="AX23" s="4">
        <f t="shared" si="36"/>
        <v>2.1000000000000012E-2</v>
      </c>
      <c r="AY23" s="41">
        <f t="shared" si="37"/>
        <v>352.22800000000001</v>
      </c>
      <c r="AZ23">
        <f t="shared" si="5"/>
        <v>2.3384921961721455E-2</v>
      </c>
      <c r="BA23">
        <f t="shared" si="6"/>
        <v>1.1082598342922659E-4</v>
      </c>
      <c r="BB23" s="22">
        <f t="shared" si="7"/>
        <v>2.1000000000000012E-2</v>
      </c>
      <c r="BC23" s="22">
        <f t="shared" si="42"/>
        <v>420.01686631268831</v>
      </c>
      <c r="BD23" t="str">
        <f t="shared" si="38"/>
        <v/>
      </c>
      <c r="BU23">
        <v>1.40375E-3</v>
      </c>
      <c r="BV23">
        <f t="shared" si="39"/>
        <v>81.886352500000001</v>
      </c>
      <c r="BW23">
        <v>-1.40375E-3</v>
      </c>
      <c r="BX23">
        <f t="shared" si="40"/>
        <v>-81.886352500000001</v>
      </c>
      <c r="BY23">
        <v>-1.4E-3</v>
      </c>
      <c r="BZ23">
        <v>-64.385900000000007</v>
      </c>
    </row>
    <row r="24" spans="1:78" x14ac:dyDescent="0.2">
      <c r="A24" s="4">
        <f t="shared" si="8"/>
        <v>-1.48E-3</v>
      </c>
      <c r="B24" s="4">
        <f t="shared" si="8"/>
        <v>-67.842699999999994</v>
      </c>
      <c r="D24" s="4">
        <v>1.48E-3</v>
      </c>
      <c r="E24">
        <v>67.842699999999994</v>
      </c>
      <c r="G24">
        <f t="shared" si="9"/>
        <v>-1.4794400000000001E-3</v>
      </c>
      <c r="H24">
        <f t="shared" si="10"/>
        <v>-86.301652959999998</v>
      </c>
      <c r="J24" s="4">
        <f t="shared" si="11"/>
        <v>1.4794400000000001E-3</v>
      </c>
      <c r="K24">
        <f t="shared" si="12"/>
        <v>86.301652959999998</v>
      </c>
      <c r="Q24" s="26">
        <f t="shared" si="13"/>
        <v>1E-3</v>
      </c>
      <c r="R24" s="4">
        <f t="shared" si="0"/>
        <v>1.884963000000001E-2</v>
      </c>
      <c r="S24" s="4">
        <f t="shared" si="14"/>
        <v>1.8778436947475975E-2</v>
      </c>
      <c r="T24" s="3">
        <f t="shared" si="15"/>
        <v>3.1174999999999779E-4</v>
      </c>
      <c r="U24" s="17">
        <f t="shared" si="41"/>
        <v>555.53599999999994</v>
      </c>
      <c r="V24" s="24">
        <f t="shared" si="16"/>
        <v>552.19235589767163</v>
      </c>
      <c r="W24" s="4">
        <f t="shared" si="17"/>
        <v>1.852713852813756E-2</v>
      </c>
      <c r="X24">
        <f t="shared" si="18"/>
        <v>3.2249147186244766E-4</v>
      </c>
      <c r="Y24" s="4">
        <f t="shared" si="19"/>
        <v>1.8849630000000006E-2</v>
      </c>
      <c r="AA24" s="4">
        <f t="shared" si="1"/>
        <v>2.7682030000000017E-2</v>
      </c>
      <c r="AB24" s="4">
        <f t="shared" si="2"/>
        <v>2.5785472970787031E-2</v>
      </c>
      <c r="AC24" s="3">
        <f t="shared" si="20"/>
        <v>1.5805000000000007E-4</v>
      </c>
      <c r="AD24" s="17">
        <f t="shared" si="21"/>
        <v>625.54399999999998</v>
      </c>
      <c r="AE24" s="23">
        <f t="shared" si="22"/>
        <v>621.58914144170762</v>
      </c>
      <c r="AF24" s="4">
        <f t="shared" si="23"/>
        <v>2.5624206970719099E-2</v>
      </c>
      <c r="AG24">
        <f t="shared" si="24"/>
        <v>2.0573934608396046E-3</v>
      </c>
      <c r="AH24" s="4">
        <f t="shared" si="25"/>
        <v>2.7681600431558703E-2</v>
      </c>
      <c r="AJ24" s="4">
        <f t="shared" si="3"/>
        <v>1.7930000000000008E-2</v>
      </c>
      <c r="AK24" s="21">
        <f t="shared" si="26"/>
        <v>339.21300000000002</v>
      </c>
      <c r="AL24" s="4">
        <f t="shared" si="4"/>
        <v>3.7800000000000021E-2</v>
      </c>
      <c r="AM24" s="18">
        <f t="shared" si="27"/>
        <v>421.52699999999999</v>
      </c>
      <c r="AO24" s="4">
        <f t="shared" si="28"/>
        <v>2.2000000000000013E-2</v>
      </c>
      <c r="AP24" s="4">
        <f t="shared" si="29"/>
        <v>2.1335420741559977E-2</v>
      </c>
      <c r="AQ24" s="3">
        <f t="shared" si="30"/>
        <v>3.2009999999999938E-4</v>
      </c>
      <c r="AR24" s="17">
        <f t="shared" si="31"/>
        <v>581.24199999999996</v>
      </c>
      <c r="AS24" s="35">
        <f t="shared" si="32"/>
        <v>576.91636052159583</v>
      </c>
      <c r="AT24" s="4">
        <f t="shared" si="33"/>
        <v>2.1059067108694585E-2</v>
      </c>
      <c r="AU24">
        <f t="shared" si="34"/>
        <v>9.4056338288618494E-4</v>
      </c>
      <c r="AV24" s="4">
        <f t="shared" si="35"/>
        <v>2.1999630491580772E-2</v>
      </c>
      <c r="AX24" s="4">
        <f t="shared" si="36"/>
        <v>2.2000000000000013E-2</v>
      </c>
      <c r="AY24" s="41">
        <f t="shared" si="37"/>
        <v>357.65600000000001</v>
      </c>
      <c r="AZ24">
        <f t="shared" si="5"/>
        <v>2.4320316517366918E-2</v>
      </c>
      <c r="BA24">
        <f t="shared" si="6"/>
        <v>1.7543025421103093E-4</v>
      </c>
      <c r="BB24" s="22">
        <f t="shared" si="7"/>
        <v>2.2000000000000013E-2</v>
      </c>
      <c r="BC24" s="22">
        <f t="shared" si="42"/>
        <v>425.73281214906149</v>
      </c>
      <c r="BD24" t="str">
        <f t="shared" si="38"/>
        <v/>
      </c>
      <c r="BU24">
        <v>1.4794400000000001E-3</v>
      </c>
      <c r="BV24">
        <f t="shared" si="39"/>
        <v>86.301652959999998</v>
      </c>
      <c r="BW24">
        <v>-1.4794400000000001E-3</v>
      </c>
      <c r="BX24">
        <f t="shared" si="40"/>
        <v>-86.301652959999998</v>
      </c>
      <c r="BY24">
        <v>-1.48E-3</v>
      </c>
      <c r="BZ24">
        <v>-67.842699999999994</v>
      </c>
    </row>
    <row r="25" spans="1:78" x14ac:dyDescent="0.2">
      <c r="A25" s="4">
        <f t="shared" si="8"/>
        <v>-1.56E-3</v>
      </c>
      <c r="B25" s="4">
        <f t="shared" si="8"/>
        <v>-71.299099999999996</v>
      </c>
      <c r="D25" s="4">
        <v>1.56E-3</v>
      </c>
      <c r="E25">
        <v>71.299099999999996</v>
      </c>
      <c r="G25">
        <f t="shared" si="9"/>
        <v>-1.5551499999999999E-3</v>
      </c>
      <c r="H25">
        <f t="shared" si="10"/>
        <v>-90.718120099999993</v>
      </c>
      <c r="J25" s="4">
        <f t="shared" si="11"/>
        <v>1.5551499999999999E-3</v>
      </c>
      <c r="K25">
        <f t="shared" si="12"/>
        <v>90.718120099999993</v>
      </c>
      <c r="Q25" s="26">
        <f t="shared" si="13"/>
        <v>1E-3</v>
      </c>
      <c r="R25" s="4">
        <f t="shared" si="0"/>
        <v>1.984963000000001E-2</v>
      </c>
      <c r="S25" s="4">
        <f t="shared" si="14"/>
        <v>1.9527138528137561E-2</v>
      </c>
      <c r="T25" s="3">
        <f t="shared" si="15"/>
        <v>1.6435000000000175E-4</v>
      </c>
      <c r="U25" s="17">
        <f t="shared" si="41"/>
        <v>562.11</v>
      </c>
      <c r="V25" s="24">
        <f t="shared" si="16"/>
        <v>559.39238724227175</v>
      </c>
      <c r="W25" s="4">
        <f t="shared" si="17"/>
        <v>1.9347137744522565E-2</v>
      </c>
      <c r="X25">
        <f t="shared" si="18"/>
        <v>5.0249225547745061E-4</v>
      </c>
      <c r="Y25" s="4">
        <f t="shared" si="19"/>
        <v>1.9849630000000017E-2</v>
      </c>
      <c r="AA25" s="4">
        <f t="shared" si="1"/>
        <v>2.8682030000000018E-2</v>
      </c>
      <c r="AB25" s="4">
        <f t="shared" si="2"/>
        <v>2.66242069707191E-2</v>
      </c>
      <c r="AC25" s="3">
        <f t="shared" si="20"/>
        <v>1.5622500000000061E-4</v>
      </c>
      <c r="AD25" s="17">
        <f t="shared" si="21"/>
        <v>631.79300000000001</v>
      </c>
      <c r="AE25" s="23">
        <f t="shared" si="22"/>
        <v>627.86973912909957</v>
      </c>
      <c r="AF25" s="4">
        <f t="shared" si="23"/>
        <v>2.6467168488427301E-2</v>
      </c>
      <c r="AG25">
        <f t="shared" si="24"/>
        <v>2.2144084005117624E-3</v>
      </c>
      <c r="AH25" s="4">
        <f t="shared" si="25"/>
        <v>2.8681576888939065E-2</v>
      </c>
      <c r="AJ25" s="4">
        <f t="shared" si="3"/>
        <v>1.8930000000000009E-2</v>
      </c>
      <c r="AK25" s="21">
        <f t="shared" si="26"/>
        <v>344.45299999999997</v>
      </c>
      <c r="AL25" s="4">
        <f t="shared" si="4"/>
        <v>3.8800000000000022E-2</v>
      </c>
      <c r="AM25" s="18">
        <f t="shared" si="27"/>
        <v>426.577</v>
      </c>
      <c r="AO25" s="4">
        <f t="shared" si="28"/>
        <v>2.3000000000000013E-2</v>
      </c>
      <c r="AP25" s="4">
        <f t="shared" si="29"/>
        <v>2.2059067108694586E-2</v>
      </c>
      <c r="AQ25" s="3">
        <f t="shared" si="30"/>
        <v>1.5415000000000133E-4</v>
      </c>
      <c r="AR25" s="17">
        <f t="shared" si="31"/>
        <v>587.40800000000002</v>
      </c>
      <c r="AS25" s="35">
        <f t="shared" si="32"/>
        <v>583.9406887001752</v>
      </c>
      <c r="AT25" s="4">
        <f t="shared" si="33"/>
        <v>2.1883434142636653E-2</v>
      </c>
      <c r="AU25">
        <f t="shared" si="34"/>
        <v>1.1161715845026607E-3</v>
      </c>
      <c r="AV25" s="4">
        <f t="shared" si="35"/>
        <v>2.2999605727139313E-2</v>
      </c>
      <c r="AX25" s="4">
        <f t="shared" si="36"/>
        <v>2.3000000000000013E-2</v>
      </c>
      <c r="AY25" s="41">
        <f t="shared" si="37"/>
        <v>362.971</v>
      </c>
      <c r="AZ25">
        <f t="shared" si="5"/>
        <v>2.5271964416938953E-2</v>
      </c>
      <c r="BA25">
        <f t="shared" si="6"/>
        <v>2.2378117750801452E-4</v>
      </c>
      <c r="BB25" s="22">
        <f t="shared" si="7"/>
        <v>2.3000000000000013E-2</v>
      </c>
      <c r="BC25" s="22">
        <f t="shared" si="42"/>
        <v>431.42109908596609</v>
      </c>
      <c r="BD25" t="str">
        <f t="shared" si="38"/>
        <v/>
      </c>
      <c r="BU25">
        <v>1.5551499999999999E-3</v>
      </c>
      <c r="BV25">
        <f t="shared" si="39"/>
        <v>90.718120099999993</v>
      </c>
      <c r="BW25">
        <v>-1.5551499999999999E-3</v>
      </c>
      <c r="BX25">
        <f t="shared" si="40"/>
        <v>-90.718120099999993</v>
      </c>
      <c r="BY25">
        <v>-1.56E-3</v>
      </c>
      <c r="BZ25">
        <v>-71.299099999999996</v>
      </c>
    </row>
    <row r="26" spans="1:78" x14ac:dyDescent="0.2">
      <c r="A26" s="4">
        <f t="shared" si="8"/>
        <v>-1.6299999999999999E-3</v>
      </c>
      <c r="B26" s="4">
        <f t="shared" si="8"/>
        <v>-74.754999999999995</v>
      </c>
      <c r="D26" s="4">
        <v>1.6299999999999999E-3</v>
      </c>
      <c r="E26">
        <v>74.754999999999995</v>
      </c>
      <c r="G26">
        <f t="shared" si="9"/>
        <v>-1.6308799999999999E-3</v>
      </c>
      <c r="H26">
        <f t="shared" si="10"/>
        <v>-95.135753919999999</v>
      </c>
      <c r="J26" s="4">
        <f t="shared" si="11"/>
        <v>1.6308799999999999E-3</v>
      </c>
      <c r="K26">
        <f t="shared" si="12"/>
        <v>95.135753919999999</v>
      </c>
      <c r="Q26" s="26">
        <f t="shared" si="13"/>
        <v>1E-3</v>
      </c>
      <c r="R26" s="4">
        <f t="shared" si="0"/>
        <v>2.0849630000000011E-2</v>
      </c>
      <c r="S26" s="4">
        <f t="shared" si="14"/>
        <v>2.0347137744522566E-2</v>
      </c>
      <c r="T26" s="3">
        <f t="shared" si="15"/>
        <v>1.5819999999999935E-4</v>
      </c>
      <c r="U26" s="17">
        <f t="shared" si="41"/>
        <v>568.43799999999999</v>
      </c>
      <c r="V26" s="24">
        <f t="shared" si="16"/>
        <v>565.86141716378961</v>
      </c>
      <c r="W26" s="4">
        <f t="shared" si="17"/>
        <v>2.018541199648461E-2</v>
      </c>
      <c r="X26">
        <f t="shared" si="18"/>
        <v>6.6421800351539701E-4</v>
      </c>
      <c r="Y26" s="4">
        <f t="shared" si="19"/>
        <v>2.0849630000000008E-2</v>
      </c>
      <c r="AA26" s="4">
        <f t="shared" si="1"/>
        <v>2.9682030000000019E-2</v>
      </c>
      <c r="AB26" s="4">
        <f t="shared" si="2"/>
        <v>2.7467168488427302E-2</v>
      </c>
      <c r="AC26" s="3">
        <f t="shared" si="20"/>
        <v>3.2162500000000024E-4</v>
      </c>
      <c r="AD26" s="17">
        <f t="shared" si="21"/>
        <v>644.65800000000002</v>
      </c>
      <c r="AE26" s="23">
        <f t="shared" si="22"/>
        <v>638.9164834773627</v>
      </c>
      <c r="AF26" s="4">
        <f t="shared" si="23"/>
        <v>2.7190985666804959E-2</v>
      </c>
      <c r="AG26">
        <f t="shared" si="24"/>
        <v>2.4905770070716747E-3</v>
      </c>
      <c r="AH26" s="4">
        <f t="shared" si="25"/>
        <v>2.9681562673876633E-2</v>
      </c>
      <c r="AJ26" s="4">
        <f t="shared" si="3"/>
        <v>1.993000000000001E-2</v>
      </c>
      <c r="AK26" s="21">
        <f t="shared" si="26"/>
        <v>349.57600000000002</v>
      </c>
      <c r="AL26" s="4">
        <f t="shared" si="4"/>
        <v>3.9800000000000023E-2</v>
      </c>
      <c r="AM26" s="18">
        <f t="shared" si="27"/>
        <v>431.63499999999999</v>
      </c>
      <c r="AO26" s="4">
        <f t="shared" si="28"/>
        <v>2.4000000000000014E-2</v>
      </c>
      <c r="AP26" s="4">
        <f t="shared" si="29"/>
        <v>2.2883434142636654E-2</v>
      </c>
      <c r="AQ26" s="3">
        <f t="shared" si="30"/>
        <v>1.5442500000000057E-4</v>
      </c>
      <c r="AR26" s="17">
        <f t="shared" si="31"/>
        <v>593.58500000000004</v>
      </c>
      <c r="AS26" s="35">
        <f t="shared" si="32"/>
        <v>590.2514643072941</v>
      </c>
      <c r="AT26" s="4">
        <f t="shared" si="33"/>
        <v>2.2725640901328358E-2</v>
      </c>
      <c r="AU26">
        <f t="shared" si="34"/>
        <v>1.2739409721264905E-3</v>
      </c>
      <c r="AV26" s="4">
        <f t="shared" si="35"/>
        <v>2.3999581873454849E-2</v>
      </c>
      <c r="AX26" s="4">
        <f t="shared" si="36"/>
        <v>2.4000000000000014E-2</v>
      </c>
      <c r="AY26" s="41">
        <f t="shared" si="37"/>
        <v>365.435</v>
      </c>
      <c r="AZ26">
        <f t="shared" si="5"/>
        <v>2.6221766982549296E-2</v>
      </c>
      <c r="BA26">
        <f t="shared" si="6"/>
        <v>2.739779011445481E-4</v>
      </c>
      <c r="BB26" s="22">
        <f t="shared" si="7"/>
        <v>2.4000000000000014E-2</v>
      </c>
      <c r="BC26" s="22">
        <f t="shared" si="42"/>
        <v>436.85936803572082</v>
      </c>
      <c r="BD26" t="str">
        <f t="shared" si="38"/>
        <v/>
      </c>
      <c r="BU26">
        <v>1.6308799999999999E-3</v>
      </c>
      <c r="BV26">
        <f t="shared" si="39"/>
        <v>95.135753919999999</v>
      </c>
      <c r="BW26">
        <v>-1.6308799999999999E-3</v>
      </c>
      <c r="BX26">
        <f t="shared" si="40"/>
        <v>-95.135753919999999</v>
      </c>
      <c r="BY26">
        <v>-1.6299999999999999E-3</v>
      </c>
      <c r="BZ26">
        <v>-74.754999999999995</v>
      </c>
    </row>
    <row r="27" spans="1:78" x14ac:dyDescent="0.2">
      <c r="A27" s="4">
        <f t="shared" si="8"/>
        <v>-1.7099999999999999E-3</v>
      </c>
      <c r="B27" s="4">
        <f t="shared" si="8"/>
        <v>-78.210499999999996</v>
      </c>
      <c r="D27" s="4">
        <v>1.7099999999999999E-3</v>
      </c>
      <c r="E27">
        <v>78.210499999999996</v>
      </c>
      <c r="G27">
        <f t="shared" si="9"/>
        <v>-1.70663E-3</v>
      </c>
      <c r="H27">
        <f t="shared" si="10"/>
        <v>-99.554554420000002</v>
      </c>
      <c r="J27" s="4">
        <f t="shared" si="11"/>
        <v>1.70663E-3</v>
      </c>
      <c r="K27">
        <f t="shared" si="12"/>
        <v>99.554554420000002</v>
      </c>
      <c r="Q27" s="26">
        <f t="shared" si="13"/>
        <v>1E-3</v>
      </c>
      <c r="R27" s="4">
        <f t="shared" si="0"/>
        <v>2.1849630000000012E-2</v>
      </c>
      <c r="S27" s="4">
        <f t="shared" si="14"/>
        <v>2.1185411996484611E-2</v>
      </c>
      <c r="T27" s="3">
        <f t="shared" si="15"/>
        <v>3.2009999999999938E-4</v>
      </c>
      <c r="U27" s="17">
        <f t="shared" si="41"/>
        <v>581.24199999999996</v>
      </c>
      <c r="V27" s="24">
        <f t="shared" si="16"/>
        <v>576.91483964647398</v>
      </c>
      <c r="W27" s="4">
        <f t="shared" si="17"/>
        <v>2.0909076434417501E-2</v>
      </c>
      <c r="X27">
        <f t="shared" si="18"/>
        <v>9.4055356558250618E-4</v>
      </c>
      <c r="Y27" s="4">
        <f t="shared" si="19"/>
        <v>2.1849630000000005E-2</v>
      </c>
      <c r="AA27" s="4">
        <f t="shared" si="1"/>
        <v>3.068203000000002E-2</v>
      </c>
      <c r="AB27" s="4">
        <f t="shared" si="2"/>
        <v>2.819098566680496E-2</v>
      </c>
      <c r="AC27" s="3">
        <f t="shared" si="20"/>
        <v>1.566249999999997E-4</v>
      </c>
      <c r="AD27" s="17">
        <f t="shared" si="21"/>
        <v>650.923</v>
      </c>
      <c r="AE27" s="23">
        <f t="shared" si="22"/>
        <v>646.03214535413156</v>
      </c>
      <c r="AF27" s="4">
        <f t="shared" si="23"/>
        <v>2.8013069640234325E-2</v>
      </c>
      <c r="AG27">
        <f t="shared" si="24"/>
        <v>2.6684685511514459E-3</v>
      </c>
      <c r="AH27" s="4">
        <f t="shared" si="25"/>
        <v>3.068153819138577E-2</v>
      </c>
      <c r="AJ27" s="4">
        <f t="shared" si="3"/>
        <v>2.0930000000000011E-2</v>
      </c>
      <c r="AK27" s="21">
        <f t="shared" si="26"/>
        <v>352.22800000000001</v>
      </c>
      <c r="AL27" s="4">
        <f t="shared" si="4"/>
        <v>4.0800000000000024E-2</v>
      </c>
      <c r="AM27" s="18">
        <f t="shared" si="27"/>
        <v>434.13600000000002</v>
      </c>
      <c r="AO27" s="4">
        <f t="shared" si="28"/>
        <v>2.5000000000000015E-2</v>
      </c>
      <c r="AP27" s="4">
        <f t="shared" si="29"/>
        <v>2.3725640901328358E-2</v>
      </c>
      <c r="AQ27" s="3">
        <f t="shared" si="30"/>
        <v>3.2055000000000007E-4</v>
      </c>
      <c r="AR27" s="17">
        <f t="shared" si="31"/>
        <v>606.40700000000004</v>
      </c>
      <c r="AS27" s="35">
        <f t="shared" si="32"/>
        <v>601.27861132896055</v>
      </c>
      <c r="AT27" s="4">
        <f t="shared" si="33"/>
        <v>2.3449947976669726E-2</v>
      </c>
      <c r="AU27">
        <f t="shared" si="34"/>
        <v>1.5496196455181076E-3</v>
      </c>
      <c r="AV27" s="4">
        <f t="shared" si="35"/>
        <v>2.4999567622187833E-2</v>
      </c>
      <c r="AX27" s="4">
        <f t="shared" si="36"/>
        <v>2.5000000000000015E-2</v>
      </c>
      <c r="AY27" s="41">
        <f t="shared" si="37"/>
        <v>370.54199999999997</v>
      </c>
      <c r="AZ27">
        <f t="shared" si="5"/>
        <v>2.7150695679755667E-2</v>
      </c>
      <c r="BA27">
        <f t="shared" si="6"/>
        <v>3.4504797981363617E-4</v>
      </c>
      <c r="BB27" s="22">
        <f t="shared" si="7"/>
        <v>2.5000000000000015E-2</v>
      </c>
      <c r="BC27" s="22">
        <f t="shared" si="42"/>
        <v>441.8288461881632</v>
      </c>
      <c r="BD27" t="str">
        <f t="shared" si="38"/>
        <v/>
      </c>
      <c r="BU27">
        <v>1.70663E-3</v>
      </c>
      <c r="BV27">
        <f t="shared" si="39"/>
        <v>99.554554420000002</v>
      </c>
      <c r="BW27">
        <v>-1.70663E-3</v>
      </c>
      <c r="BX27">
        <f t="shared" si="40"/>
        <v>-99.554554420000002</v>
      </c>
      <c r="BY27">
        <v>-1.7099999999999999E-3</v>
      </c>
      <c r="BZ27">
        <v>-78.210499999999996</v>
      </c>
    </row>
    <row r="28" spans="1:78" x14ac:dyDescent="0.2">
      <c r="A28" s="4">
        <f t="shared" si="8"/>
        <v>-1.7799999999999999E-3</v>
      </c>
      <c r="B28" s="4">
        <f t="shared" si="8"/>
        <v>-81.665499999999994</v>
      </c>
      <c r="D28" s="4">
        <v>1.7799999999999999E-3</v>
      </c>
      <c r="E28">
        <v>81.665499999999994</v>
      </c>
      <c r="G28">
        <f t="shared" si="9"/>
        <v>-1.7824099999999999E-3</v>
      </c>
      <c r="H28">
        <f t="shared" si="10"/>
        <v>-103.97510493999999</v>
      </c>
      <c r="J28" s="4">
        <f t="shared" si="11"/>
        <v>1.7824099999999999E-3</v>
      </c>
      <c r="K28">
        <f t="shared" si="12"/>
        <v>103.97510493999999</v>
      </c>
      <c r="Q28" s="26">
        <f t="shared" si="13"/>
        <v>1E-3</v>
      </c>
      <c r="R28" s="4">
        <f t="shared" si="0"/>
        <v>2.2849630000000013E-2</v>
      </c>
      <c r="S28" s="4">
        <f t="shared" si="14"/>
        <v>2.1909076434417502E-2</v>
      </c>
      <c r="T28" s="3">
        <f t="shared" si="15"/>
        <v>1.5415000000000133E-4</v>
      </c>
      <c r="U28" s="17">
        <f t="shared" si="41"/>
        <v>587.40800000000002</v>
      </c>
      <c r="V28" s="24">
        <f t="shared" si="16"/>
        <v>583.93910324200101</v>
      </c>
      <c r="W28" s="4">
        <f t="shared" si="17"/>
        <v>2.173346984452932E-2</v>
      </c>
      <c r="X28">
        <f t="shared" si="18"/>
        <v>1.1161601554706821E-3</v>
      </c>
      <c r="Y28" s="4">
        <f t="shared" si="19"/>
        <v>2.2849630000000003E-2</v>
      </c>
      <c r="AA28" s="4">
        <f t="shared" si="1"/>
        <v>3.1682030000000021E-2</v>
      </c>
      <c r="AB28" s="4">
        <f t="shared" si="2"/>
        <v>2.9013069640234326E-2</v>
      </c>
      <c r="AC28" s="3">
        <f t="shared" si="20"/>
        <v>1.579000000000008E-4</v>
      </c>
      <c r="AD28" s="17">
        <f t="shared" si="21"/>
        <v>657.23900000000003</v>
      </c>
      <c r="AE28" s="23">
        <f t="shared" si="22"/>
        <v>652.47708294685776</v>
      </c>
      <c r="AF28" s="4">
        <f t="shared" si="23"/>
        <v>2.8851922714874155E-2</v>
      </c>
      <c r="AG28">
        <f t="shared" si="24"/>
        <v>2.8295919884185651E-3</v>
      </c>
      <c r="AH28" s="4">
        <f t="shared" si="25"/>
        <v>3.1681514703292724E-2</v>
      </c>
      <c r="AJ28" s="4">
        <f t="shared" si="3"/>
        <v>2.1930000000000012E-2</v>
      </c>
      <c r="AK28" s="21">
        <f t="shared" si="26"/>
        <v>357.65600000000001</v>
      </c>
      <c r="AL28" s="4">
        <f t="shared" si="4"/>
        <v>4.1800000000000025E-2</v>
      </c>
      <c r="AM28" s="18">
        <f t="shared" si="27"/>
        <v>439.25200000000001</v>
      </c>
      <c r="AO28" s="4">
        <f t="shared" si="28"/>
        <v>2.6000000000000016E-2</v>
      </c>
      <c r="AP28" s="4">
        <f t="shared" si="29"/>
        <v>2.4449947976669727E-2</v>
      </c>
      <c r="AQ28" s="3">
        <f t="shared" si="30"/>
        <v>1.644999999999982E-4</v>
      </c>
      <c r="AR28" s="17">
        <f t="shared" si="31"/>
        <v>612.98699999999997</v>
      </c>
      <c r="AS28" s="35">
        <f t="shared" si="32"/>
        <v>608.68170942703966</v>
      </c>
      <c r="AT28" s="4">
        <f t="shared" si="33"/>
        <v>2.4264846888826835E-2</v>
      </c>
      <c r="AU28">
        <f t="shared" si="34"/>
        <v>1.7346970951573582E-3</v>
      </c>
      <c r="AV28" s="4">
        <f t="shared" si="35"/>
        <v>2.5999543983984193E-2</v>
      </c>
      <c r="AX28" s="4">
        <f t="shared" si="36"/>
        <v>2.6000000000000016E-2</v>
      </c>
      <c r="AY28" s="41">
        <f t="shared" si="37"/>
        <v>375.52499999999998</v>
      </c>
      <c r="AZ28">
        <f t="shared" si="5"/>
        <v>2.8103126850762813E-2</v>
      </c>
      <c r="BA28">
        <f t="shared" si="6"/>
        <v>3.9261563440183176E-4</v>
      </c>
      <c r="BB28" s="22">
        <f t="shared" si="7"/>
        <v>2.6000000000000016E-2</v>
      </c>
      <c r="BC28" s="22">
        <f t="shared" si="42"/>
        <v>447.53655237679311</v>
      </c>
      <c r="BD28" t="str">
        <f t="shared" si="38"/>
        <v/>
      </c>
      <c r="BU28">
        <v>1.7824099999999999E-3</v>
      </c>
      <c r="BV28">
        <f t="shared" si="39"/>
        <v>103.97510493999999</v>
      </c>
      <c r="BW28">
        <v>-1.7824099999999999E-3</v>
      </c>
      <c r="BX28">
        <f t="shared" si="40"/>
        <v>-103.97510493999999</v>
      </c>
      <c r="BY28">
        <v>-1.7799999999999999E-3</v>
      </c>
      <c r="BZ28">
        <v>-81.665499999999994</v>
      </c>
    </row>
    <row r="29" spans="1:78" x14ac:dyDescent="0.2">
      <c r="A29" s="4">
        <f t="shared" si="8"/>
        <v>-1.8600000000000001E-3</v>
      </c>
      <c r="B29" s="4">
        <f t="shared" si="8"/>
        <v>-85.120099999999994</v>
      </c>
      <c r="D29" s="4">
        <v>1.8600000000000001E-3</v>
      </c>
      <c r="E29">
        <v>85.120099999999994</v>
      </c>
      <c r="G29">
        <f t="shared" si="9"/>
        <v>-1.8582099999999999E-3</v>
      </c>
      <c r="H29">
        <f t="shared" si="10"/>
        <v>-108.39682214</v>
      </c>
      <c r="J29" s="4">
        <f t="shared" si="11"/>
        <v>1.8582099999999999E-3</v>
      </c>
      <c r="K29">
        <f t="shared" si="12"/>
        <v>108.39682214</v>
      </c>
      <c r="Q29" s="26">
        <f t="shared" si="13"/>
        <v>1E-3</v>
      </c>
      <c r="R29" s="4">
        <f t="shared" si="0"/>
        <v>2.3849630000000014E-2</v>
      </c>
      <c r="S29" s="4">
        <f t="shared" si="14"/>
        <v>2.2733469844529321E-2</v>
      </c>
      <c r="T29" s="3">
        <f t="shared" si="15"/>
        <v>1.5442500000000057E-4</v>
      </c>
      <c r="U29" s="17">
        <f t="shared" si="41"/>
        <v>593.58500000000004</v>
      </c>
      <c r="V29" s="24">
        <f t="shared" si="16"/>
        <v>590.24977326637702</v>
      </c>
      <c r="W29" s="4">
        <f t="shared" si="17"/>
        <v>2.2575703093919923E-2</v>
      </c>
      <c r="X29">
        <f t="shared" si="18"/>
        <v>1.2739269060800824E-3</v>
      </c>
      <c r="Y29" s="4">
        <f t="shared" si="19"/>
        <v>2.3849630000000004E-2</v>
      </c>
      <c r="AA29" s="4">
        <f t="shared" si="1"/>
        <v>3.2682030000000022E-2</v>
      </c>
      <c r="AB29" s="4">
        <f t="shared" si="2"/>
        <v>2.9851922714874156E-2</v>
      </c>
      <c r="AC29" s="3">
        <f t="shared" si="20"/>
        <v>3.1772499999999868E-4</v>
      </c>
      <c r="AD29" s="17">
        <f t="shared" si="21"/>
        <v>669.94799999999998</v>
      </c>
      <c r="AE29" s="23">
        <f t="shared" si="22"/>
        <v>663.46543764172839</v>
      </c>
      <c r="AF29" s="4">
        <f t="shared" si="23"/>
        <v>2.957719949458517E-2</v>
      </c>
      <c r="AG29">
        <f t="shared" si="24"/>
        <v>3.1043008536288004E-3</v>
      </c>
      <c r="AH29" s="4">
        <f t="shared" si="25"/>
        <v>3.2681500348213974E-2</v>
      </c>
      <c r="AJ29" s="4">
        <f t="shared" si="3"/>
        <v>2.2930000000000013E-2</v>
      </c>
      <c r="AK29" s="21">
        <f t="shared" si="26"/>
        <v>362.971</v>
      </c>
      <c r="AL29" s="4">
        <f t="shared" si="4"/>
        <v>4.2800000000000026E-2</v>
      </c>
      <c r="AM29" s="18">
        <f t="shared" si="27"/>
        <v>441.82400000000001</v>
      </c>
      <c r="AO29" s="4">
        <f t="shared" si="28"/>
        <v>2.7000000000000017E-2</v>
      </c>
      <c r="AP29" s="4">
        <f t="shared" si="29"/>
        <v>2.5264846888826836E-2</v>
      </c>
      <c r="AQ29" s="3">
        <f t="shared" si="30"/>
        <v>1.5587500000000036E-4</v>
      </c>
      <c r="AR29" s="17">
        <f t="shared" si="31"/>
        <v>619.22199999999998</v>
      </c>
      <c r="AS29" s="35">
        <f t="shared" si="32"/>
        <v>615.10435397431661</v>
      </c>
      <c r="AT29" s="4">
        <f t="shared" si="33"/>
        <v>2.5104257011318496E-2</v>
      </c>
      <c r="AU29">
        <f t="shared" si="34"/>
        <v>1.8952632062640435E-3</v>
      </c>
      <c r="AV29" s="4">
        <f t="shared" si="35"/>
        <v>2.6999520217582541E-2</v>
      </c>
      <c r="AX29" s="4">
        <f t="shared" si="36"/>
        <v>2.7000000000000017E-2</v>
      </c>
      <c r="AY29" s="41">
        <f t="shared" si="37"/>
        <v>377.84</v>
      </c>
      <c r="AZ29">
        <f t="shared" si="5"/>
        <v>2.9053893170861256E-2</v>
      </c>
      <c r="BA29">
        <f t="shared" si="6"/>
        <v>4.418485965494586E-4</v>
      </c>
      <c r="BB29" s="22">
        <f t="shared" si="7"/>
        <v>2.7000000000000017E-2</v>
      </c>
      <c r="BC29" s="22">
        <f t="shared" si="42"/>
        <v>452.30492086702128</v>
      </c>
      <c r="BD29" t="str">
        <f t="shared" si="38"/>
        <v/>
      </c>
      <c r="BU29">
        <v>1.8582099999999999E-3</v>
      </c>
      <c r="BV29">
        <f t="shared" si="39"/>
        <v>108.39682214</v>
      </c>
      <c r="BW29">
        <v>-1.8582099999999999E-3</v>
      </c>
      <c r="BX29">
        <f t="shared" si="40"/>
        <v>-108.39682214</v>
      </c>
      <c r="BY29">
        <v>-1.8600000000000001E-3</v>
      </c>
      <c r="BZ29">
        <v>-85.120099999999994</v>
      </c>
    </row>
    <row r="30" spans="1:78" x14ac:dyDescent="0.2">
      <c r="A30" s="4">
        <f t="shared" si="8"/>
        <v>-1.9300000000000001E-3</v>
      </c>
      <c r="B30" s="4">
        <f t="shared" si="8"/>
        <v>-88.574200000000005</v>
      </c>
      <c r="D30" s="4">
        <v>1.9300000000000001E-3</v>
      </c>
      <c r="E30">
        <v>88.574200000000005</v>
      </c>
      <c r="G30">
        <f t="shared" si="9"/>
        <v>-1.9340399999999999E-3</v>
      </c>
      <c r="H30">
        <f t="shared" si="10"/>
        <v>-112.82028935999999</v>
      </c>
      <c r="J30" s="4">
        <f t="shared" si="11"/>
        <v>1.9340399999999999E-3</v>
      </c>
      <c r="K30">
        <f t="shared" si="12"/>
        <v>112.82028935999999</v>
      </c>
      <c r="Q30" s="26">
        <f t="shared" si="13"/>
        <v>1E-3</v>
      </c>
      <c r="R30" s="4">
        <f t="shared" si="0"/>
        <v>2.4849630000000015E-2</v>
      </c>
      <c r="S30" s="4">
        <f t="shared" si="14"/>
        <v>2.3575703093919924E-2</v>
      </c>
      <c r="T30" s="3">
        <f t="shared" si="15"/>
        <v>1.6059999999999946E-4</v>
      </c>
      <c r="U30" s="17">
        <f t="shared" si="41"/>
        <v>600.00900000000001</v>
      </c>
      <c r="V30" s="24">
        <f t="shared" si="16"/>
        <v>596.65562389398997</v>
      </c>
      <c r="W30" s="4">
        <f t="shared" si="17"/>
        <v>2.341555682822959E-2</v>
      </c>
      <c r="X30">
        <f t="shared" si="18"/>
        <v>1.4340731717704062E-3</v>
      </c>
      <c r="Y30" s="4">
        <f t="shared" si="19"/>
        <v>2.4849629999999998E-2</v>
      </c>
      <c r="AA30" s="4">
        <f t="shared" si="1"/>
        <v>3.3682030000000023E-2</v>
      </c>
      <c r="AB30" s="4">
        <f t="shared" si="2"/>
        <v>3.0577199494585171E-2</v>
      </c>
      <c r="AC30" s="3">
        <f t="shared" si="20"/>
        <v>1.575500000000005E-4</v>
      </c>
      <c r="AD30" s="17">
        <f t="shared" si="21"/>
        <v>676.25</v>
      </c>
      <c r="AE30" s="23">
        <f t="shared" si="22"/>
        <v>670.60378999046372</v>
      </c>
      <c r="AF30" s="4">
        <f t="shared" si="23"/>
        <v>3.0398716322933388E-2</v>
      </c>
      <c r="AG30">
        <f t="shared" si="24"/>
        <v>3.2827596595154033E-3</v>
      </c>
      <c r="AH30" s="4">
        <f t="shared" si="25"/>
        <v>3.3681475982448791E-2</v>
      </c>
      <c r="AJ30" s="4">
        <f t="shared" si="3"/>
        <v>2.3930000000000014E-2</v>
      </c>
      <c r="AK30" s="21">
        <f t="shared" si="26"/>
        <v>365.435</v>
      </c>
      <c r="AL30" s="4">
        <f t="shared" si="4"/>
        <v>4.3800000000000026E-2</v>
      </c>
      <c r="AM30" s="18">
        <f t="shared" si="27"/>
        <v>447.05599999999998</v>
      </c>
      <c r="AO30" s="4">
        <f t="shared" si="28"/>
        <v>2.8000000000000018E-2</v>
      </c>
      <c r="AP30" s="4">
        <f t="shared" si="29"/>
        <v>2.6104257011318497E-2</v>
      </c>
      <c r="AQ30" s="3">
        <f t="shared" si="30"/>
        <v>3.1427500000000069E-4</v>
      </c>
      <c r="AR30" s="17">
        <f t="shared" si="31"/>
        <v>631.79300000000001</v>
      </c>
      <c r="AS30" s="35">
        <f t="shared" si="32"/>
        <v>626.00064689861199</v>
      </c>
      <c r="AT30" s="4">
        <f t="shared" si="33"/>
        <v>2.5831835232658536E-2</v>
      </c>
      <c r="AU30">
        <f t="shared" si="34"/>
        <v>2.1676705272044776E-3</v>
      </c>
      <c r="AV30" s="4">
        <f t="shared" si="35"/>
        <v>2.7999505759863014E-2</v>
      </c>
      <c r="AX30" s="4">
        <f t="shared" si="36"/>
        <v>2.8000000000000018E-2</v>
      </c>
      <c r="AY30" s="41">
        <f t="shared" si="37"/>
        <v>383.202</v>
      </c>
      <c r="AZ30">
        <f t="shared" si="5"/>
        <v>3.0008936102498343E-2</v>
      </c>
      <c r="BA30">
        <f t="shared" si="6"/>
        <v>4.8680444662411158E-4</v>
      </c>
      <c r="BB30" s="22">
        <f t="shared" si="7"/>
        <v>2.8000000000000018E-2</v>
      </c>
      <c r="BC30" s="22">
        <f t="shared" si="42"/>
        <v>456.94055487567095</v>
      </c>
      <c r="BD30" t="str">
        <f t="shared" si="38"/>
        <v/>
      </c>
      <c r="BU30">
        <v>1.9340399999999999E-3</v>
      </c>
      <c r="BV30">
        <f t="shared" si="39"/>
        <v>112.82028935999999</v>
      </c>
      <c r="BW30">
        <v>-1.9340399999999999E-3</v>
      </c>
      <c r="BX30">
        <f t="shared" si="40"/>
        <v>-112.82028935999999</v>
      </c>
      <c r="BY30">
        <v>-1.9300000000000001E-3</v>
      </c>
      <c r="BZ30">
        <v>-88.574200000000005</v>
      </c>
    </row>
    <row r="31" spans="1:78" x14ac:dyDescent="0.2">
      <c r="A31" s="4">
        <f t="shared" si="8"/>
        <v>-2.0100000000000001E-3</v>
      </c>
      <c r="B31" s="4">
        <f t="shared" si="8"/>
        <v>-92.027900000000002</v>
      </c>
      <c r="D31" s="4">
        <v>2.0100000000000001E-3</v>
      </c>
      <c r="E31">
        <v>92.027900000000002</v>
      </c>
      <c r="G31">
        <f t="shared" si="9"/>
        <v>-2.0098799999999999E-3</v>
      </c>
      <c r="H31">
        <f t="shared" si="10"/>
        <v>-117.24433992</v>
      </c>
      <c r="J31" s="4">
        <f t="shared" si="11"/>
        <v>2.0098799999999999E-3</v>
      </c>
      <c r="K31">
        <f t="shared" si="12"/>
        <v>117.24433992</v>
      </c>
      <c r="Q31" s="26">
        <f t="shared" si="13"/>
        <v>1E-3</v>
      </c>
      <c r="R31" s="4">
        <f t="shared" si="0"/>
        <v>2.5849630000000016E-2</v>
      </c>
      <c r="S31" s="4">
        <f t="shared" si="14"/>
        <v>2.4415556828229591E-2</v>
      </c>
      <c r="T31" s="3">
        <f t="shared" si="15"/>
        <v>3.2444999999999881E-4</v>
      </c>
      <c r="U31" s="17">
        <f t="shared" si="41"/>
        <v>612.98699999999997</v>
      </c>
      <c r="V31" s="24">
        <f t="shared" si="16"/>
        <v>607.80219984111159</v>
      </c>
      <c r="W31" s="4">
        <f t="shared" si="17"/>
        <v>2.4136892429551554E-2</v>
      </c>
      <c r="X31">
        <f t="shared" si="18"/>
        <v>1.7127375704484467E-3</v>
      </c>
      <c r="Y31" s="4">
        <f t="shared" si="19"/>
        <v>2.5849630000000002E-2</v>
      </c>
      <c r="AA31" s="4">
        <f t="shared" si="1"/>
        <v>3.4682030000000023E-2</v>
      </c>
      <c r="AB31" s="4">
        <f t="shared" si="2"/>
        <v>3.1398716322933388E-2</v>
      </c>
      <c r="AC31" s="3">
        <f t="shared" si="20"/>
        <v>1.6165000000000022E-4</v>
      </c>
      <c r="AD31" s="17">
        <f t="shared" si="21"/>
        <v>682.71600000000001</v>
      </c>
      <c r="AE31" s="23">
        <f t="shared" si="22"/>
        <v>677.18042993311087</v>
      </c>
      <c r="AF31" s="4">
        <f t="shared" si="23"/>
        <v>3.1234277230879706E-2</v>
      </c>
      <c r="AG31">
        <f t="shared" si="24"/>
        <v>3.4471756555388045E-3</v>
      </c>
      <c r="AH31" s="4">
        <f t="shared" si="25"/>
        <v>3.468145288641851E-2</v>
      </c>
      <c r="AJ31" s="4">
        <f t="shared" si="3"/>
        <v>2.4930000000000015E-2</v>
      </c>
      <c r="AK31" s="21">
        <f t="shared" si="26"/>
        <v>370.54199999999997</v>
      </c>
      <c r="AL31" s="4">
        <f t="shared" si="4"/>
        <v>4.4800000000000027E-2</v>
      </c>
      <c r="AM31" s="18">
        <f t="shared" si="27"/>
        <v>449.51400000000001</v>
      </c>
      <c r="AO31" s="4">
        <f t="shared" si="28"/>
        <v>2.9000000000000019E-2</v>
      </c>
      <c r="AP31" s="4">
        <f t="shared" si="29"/>
        <v>2.6831835232658537E-2</v>
      </c>
      <c r="AQ31" s="3">
        <f t="shared" si="30"/>
        <v>1.6522500000000094E-4</v>
      </c>
      <c r="AR31" s="17">
        <f t="shared" si="31"/>
        <v>638.40200000000004</v>
      </c>
      <c r="AS31" s="35">
        <f t="shared" si="32"/>
        <v>633.40309104037829</v>
      </c>
      <c r="AT31" s="4">
        <f t="shared" si="33"/>
        <v>2.6646750598175065E-2</v>
      </c>
      <c r="AU31">
        <f t="shared" si="34"/>
        <v>2.3527316279484973E-3</v>
      </c>
      <c r="AV31" s="4">
        <f t="shared" si="35"/>
        <v>2.8999482226123564E-2</v>
      </c>
      <c r="AX31" s="4">
        <f t="shared" si="36"/>
        <v>2.9000000000000019E-2</v>
      </c>
      <c r="AY31" s="41">
        <f t="shared" si="37"/>
        <v>385.64100000000002</v>
      </c>
      <c r="AZ31">
        <f t="shared" si="5"/>
        <v>3.0938014658193101E-2</v>
      </c>
      <c r="BA31">
        <f t="shared" si="6"/>
        <v>5.5772473612784076E-4</v>
      </c>
      <c r="BB31" s="22">
        <f t="shared" si="7"/>
        <v>2.9000000000000019E-2</v>
      </c>
      <c r="BC31" s="22">
        <f t="shared" si="42"/>
        <v>462.48466646090571</v>
      </c>
      <c r="BD31" t="str">
        <f t="shared" si="38"/>
        <v/>
      </c>
      <c r="BU31">
        <v>2.0098799999999999E-3</v>
      </c>
      <c r="BV31">
        <f t="shared" si="39"/>
        <v>117.24433992</v>
      </c>
      <c r="BW31">
        <v>-2.0098799999999999E-3</v>
      </c>
      <c r="BX31">
        <f t="shared" si="40"/>
        <v>-117.24433992</v>
      </c>
      <c r="BY31">
        <v>-2.0100000000000001E-3</v>
      </c>
      <c r="BZ31">
        <v>-92.027900000000002</v>
      </c>
    </row>
    <row r="32" spans="1:78" x14ac:dyDescent="0.2">
      <c r="A32" s="4">
        <f t="shared" si="8"/>
        <v>-2.0899999999999998E-3</v>
      </c>
      <c r="B32" s="4">
        <f t="shared" si="8"/>
        <v>-95.481099999999998</v>
      </c>
      <c r="D32" s="4">
        <v>2.0899999999999998E-3</v>
      </c>
      <c r="E32">
        <v>95.481099999999998</v>
      </c>
      <c r="G32">
        <f t="shared" si="9"/>
        <v>-2.0857599999999999E-3</v>
      </c>
      <c r="H32">
        <f t="shared" si="10"/>
        <v>-121.67072383999999</v>
      </c>
      <c r="J32" s="4">
        <f t="shared" si="11"/>
        <v>2.0857599999999999E-3</v>
      </c>
      <c r="K32">
        <f t="shared" si="12"/>
        <v>121.67072383999999</v>
      </c>
      <c r="Q32" s="26">
        <f t="shared" si="13"/>
        <v>1E-3</v>
      </c>
      <c r="R32" s="4">
        <f t="shared" si="0"/>
        <v>2.6849630000000017E-2</v>
      </c>
      <c r="S32" s="4">
        <f t="shared" si="14"/>
        <v>2.5136892429551555E-2</v>
      </c>
      <c r="T32" s="3">
        <f t="shared" si="15"/>
        <v>1.5587500000000036E-4</v>
      </c>
      <c r="U32" s="17">
        <f t="shared" si="41"/>
        <v>619.22199999999998</v>
      </c>
      <c r="V32" s="24">
        <f t="shared" si="16"/>
        <v>614.90995707820355</v>
      </c>
      <c r="W32" s="4">
        <f t="shared" si="17"/>
        <v>2.4959198498624251E-2</v>
      </c>
      <c r="X32">
        <f t="shared" si="18"/>
        <v>1.8904315013757458E-3</v>
      </c>
      <c r="Y32" s="4">
        <f t="shared" si="19"/>
        <v>2.6849629999999996E-2</v>
      </c>
      <c r="AA32" s="4">
        <f t="shared" si="1"/>
        <v>3.5682030000000024E-2</v>
      </c>
      <c r="AB32" s="4">
        <f t="shared" si="2"/>
        <v>3.2234277230879703E-2</v>
      </c>
      <c r="AC32" s="3">
        <f t="shared" si="20"/>
        <v>1.5759999999999933E-4</v>
      </c>
      <c r="AD32" s="17">
        <f t="shared" si="21"/>
        <v>689.02</v>
      </c>
      <c r="AE32" s="23">
        <f t="shared" si="22"/>
        <v>683.5277765474367</v>
      </c>
      <c r="AF32" s="4">
        <f t="shared" si="23"/>
        <v>3.2075570151378442E-2</v>
      </c>
      <c r="AG32">
        <f t="shared" si="24"/>
        <v>3.6058593183797599E-3</v>
      </c>
      <c r="AH32" s="4">
        <f t="shared" si="25"/>
        <v>3.5681429469758205E-2</v>
      </c>
      <c r="AJ32" s="4">
        <f t="shared" si="3"/>
        <v>2.5930000000000016E-2</v>
      </c>
      <c r="AK32" s="21">
        <f t="shared" si="26"/>
        <v>373.09699999999998</v>
      </c>
      <c r="AL32" s="4">
        <f t="shared" si="4"/>
        <v>4.5800000000000028E-2</v>
      </c>
      <c r="AM32" s="18">
        <f t="shared" si="27"/>
        <v>454.65499999999997</v>
      </c>
      <c r="AO32" s="4">
        <f t="shared" si="28"/>
        <v>3.000000000000002E-2</v>
      </c>
      <c r="AP32" s="4">
        <f t="shared" si="29"/>
        <v>2.7646750598175066E-2</v>
      </c>
      <c r="AQ32" s="3">
        <f t="shared" si="30"/>
        <v>1.563999999999993E-4</v>
      </c>
      <c r="AR32" s="17">
        <f t="shared" si="31"/>
        <v>644.65800000000002</v>
      </c>
      <c r="AS32" s="35">
        <f t="shared" si="32"/>
        <v>639.84377530756319</v>
      </c>
      <c r="AT32" s="4">
        <f t="shared" si="33"/>
        <v>2.7485709785811066E-2</v>
      </c>
      <c r="AU32">
        <f t="shared" si="34"/>
        <v>2.513748732054317E-3</v>
      </c>
      <c r="AV32" s="4">
        <f t="shared" si="35"/>
        <v>2.9999458517865382E-2</v>
      </c>
      <c r="AX32" s="4">
        <f t="shared" si="36"/>
        <v>3.000000000000002E-2</v>
      </c>
      <c r="AY32" s="41">
        <f t="shared" si="37"/>
        <v>390.98200000000003</v>
      </c>
      <c r="AZ32">
        <f t="shared" si="5"/>
        <v>3.1890098169759393E-2</v>
      </c>
      <c r="BA32">
        <f t="shared" si="6"/>
        <v>6.056400537285308E-4</v>
      </c>
      <c r="BB32" s="22">
        <f t="shared" si="7"/>
        <v>3.000000000000002E-2</v>
      </c>
      <c r="BC32" s="22">
        <f t="shared" si="42"/>
        <v>467.24340416996768</v>
      </c>
      <c r="BD32" t="str">
        <f t="shared" si="38"/>
        <v/>
      </c>
      <c r="BU32">
        <v>2.0857599999999999E-3</v>
      </c>
      <c r="BV32">
        <f t="shared" si="39"/>
        <v>121.67072383999999</v>
      </c>
      <c r="BW32">
        <v>-2.0857599999999999E-3</v>
      </c>
      <c r="BX32">
        <f t="shared" si="40"/>
        <v>-121.67072383999999</v>
      </c>
      <c r="BY32">
        <v>-2.0899999999999998E-3</v>
      </c>
      <c r="BZ32">
        <v>-95.481099999999998</v>
      </c>
    </row>
    <row r="33" spans="1:78" x14ac:dyDescent="0.2">
      <c r="A33" s="4">
        <f t="shared" si="8"/>
        <v>-2.16E-3</v>
      </c>
      <c r="B33" s="4">
        <f t="shared" si="8"/>
        <v>-98.933899999999994</v>
      </c>
      <c r="D33" s="4">
        <v>2.16E-3</v>
      </c>
      <c r="E33">
        <v>98.933899999999994</v>
      </c>
      <c r="G33">
        <f t="shared" si="9"/>
        <v>-2.1616500000000002E-3</v>
      </c>
      <c r="H33">
        <f t="shared" si="10"/>
        <v>-126.09769110000001</v>
      </c>
      <c r="J33" s="4">
        <f t="shared" si="11"/>
        <v>2.1616500000000002E-3</v>
      </c>
      <c r="K33">
        <f t="shared" si="12"/>
        <v>126.09769110000001</v>
      </c>
      <c r="Q33" s="26">
        <f t="shared" si="13"/>
        <v>1E-3</v>
      </c>
      <c r="R33" s="4">
        <f t="shared" si="0"/>
        <v>2.7849630000000018E-2</v>
      </c>
      <c r="S33" s="4">
        <f t="shared" si="14"/>
        <v>2.5959198498624252E-2</v>
      </c>
      <c r="T33" s="3">
        <f t="shared" si="15"/>
        <v>1.5805000000000007E-4</v>
      </c>
      <c r="U33" s="17">
        <f t="shared" si="41"/>
        <v>625.54399999999998</v>
      </c>
      <c r="V33" s="24">
        <f t="shared" si="16"/>
        <v>621.35863445108896</v>
      </c>
      <c r="W33" s="4">
        <f t="shared" si="17"/>
        <v>2.5797981564302113E-2</v>
      </c>
      <c r="X33">
        <f t="shared" si="18"/>
        <v>2.0516484356978811E-3</v>
      </c>
      <c r="Y33" s="4">
        <f t="shared" si="19"/>
        <v>2.7849629999999993E-2</v>
      </c>
      <c r="AA33" s="4">
        <f t="shared" si="1"/>
        <v>3.6682030000000025E-2</v>
      </c>
      <c r="AB33" s="4">
        <f t="shared" si="2"/>
        <v>3.3075570151378443E-2</v>
      </c>
      <c r="AC33" s="3">
        <f t="shared" si="20"/>
        <v>3.1512500000000046E-4</v>
      </c>
      <c r="AD33" s="17">
        <f t="shared" si="21"/>
        <v>701.625</v>
      </c>
      <c r="AE33" s="23">
        <f t="shared" si="22"/>
        <v>694.42772091626841</v>
      </c>
      <c r="AF33" s="4">
        <f t="shared" si="23"/>
        <v>3.280305712342374E-2</v>
      </c>
      <c r="AG33">
        <f t="shared" si="24"/>
        <v>3.8783579254387233E-3</v>
      </c>
      <c r="AH33" s="4">
        <f t="shared" si="25"/>
        <v>3.6681415048862465E-2</v>
      </c>
      <c r="AJ33" s="4">
        <f t="shared" si="3"/>
        <v>2.6930000000000016E-2</v>
      </c>
      <c r="AK33" s="21">
        <f t="shared" si="26"/>
        <v>377.84</v>
      </c>
      <c r="AL33" s="4">
        <f t="shared" si="4"/>
        <v>4.6800000000000029E-2</v>
      </c>
      <c r="AM33" s="18">
        <f t="shared" si="27"/>
        <v>457.15100000000001</v>
      </c>
      <c r="AO33" s="4">
        <f t="shared" si="28"/>
        <v>3.1000000000000021E-2</v>
      </c>
      <c r="AP33" s="4">
        <f t="shared" si="29"/>
        <v>2.8485709785811067E-2</v>
      </c>
      <c r="AQ33" s="3">
        <f t="shared" si="30"/>
        <v>1.566249999999997E-4</v>
      </c>
      <c r="AR33" s="17">
        <f t="shared" si="31"/>
        <v>650.923</v>
      </c>
      <c r="AS33" s="35">
        <f t="shared" si="32"/>
        <v>646.13649987124916</v>
      </c>
      <c r="AT33" s="4">
        <f t="shared" si="33"/>
        <v>2.8328368177212175E-2</v>
      </c>
      <c r="AU33">
        <f t="shared" si="34"/>
        <v>2.671066843635403E-3</v>
      </c>
      <c r="AV33" s="4">
        <f t="shared" si="35"/>
        <v>3.0999435020847579E-2</v>
      </c>
      <c r="AX33" s="4">
        <f t="shared" si="36"/>
        <v>3.1000000000000021E-2</v>
      </c>
      <c r="AY33" s="41">
        <f t="shared" si="37"/>
        <v>396.29300000000001</v>
      </c>
      <c r="AZ33">
        <f t="shared" si="5"/>
        <v>3.284019870813918E-2</v>
      </c>
      <c r="BA33">
        <f t="shared" si="6"/>
        <v>6.5553879430395941E-4</v>
      </c>
      <c r="BB33" s="22">
        <f t="shared" si="7"/>
        <v>3.1000000000000021E-2</v>
      </c>
      <c r="BC33" s="22">
        <f t="shared" si="42"/>
        <v>472.11690379730845</v>
      </c>
      <c r="BD33" t="str">
        <f t="shared" si="38"/>
        <v/>
      </c>
      <c r="BU33">
        <v>2.1616500000000002E-3</v>
      </c>
      <c r="BV33">
        <f t="shared" si="39"/>
        <v>126.09769110000001</v>
      </c>
      <c r="BW33">
        <v>-2.1616500000000002E-3</v>
      </c>
      <c r="BX33">
        <f t="shared" si="40"/>
        <v>-126.09769110000001</v>
      </c>
      <c r="BY33">
        <v>-2.16E-3</v>
      </c>
      <c r="BZ33">
        <v>-98.933899999999994</v>
      </c>
    </row>
    <row r="34" spans="1:78" x14ac:dyDescent="0.2">
      <c r="A34" s="4">
        <f t="shared" si="8"/>
        <v>-2.2399999999999998E-3</v>
      </c>
      <c r="B34" s="4">
        <f t="shared" si="8"/>
        <v>-102.386</v>
      </c>
      <c r="D34" s="4">
        <v>2.2399999999999998E-3</v>
      </c>
      <c r="E34">
        <v>102.386</v>
      </c>
      <c r="G34">
        <f t="shared" si="9"/>
        <v>-2.23756E-3</v>
      </c>
      <c r="H34">
        <f t="shared" si="10"/>
        <v>-130.52582504</v>
      </c>
      <c r="J34" s="4">
        <f t="shared" si="11"/>
        <v>2.23756E-3</v>
      </c>
      <c r="K34">
        <f t="shared" si="12"/>
        <v>130.52582504</v>
      </c>
      <c r="Q34" s="26">
        <f t="shared" si="13"/>
        <v>1E-3</v>
      </c>
      <c r="R34" s="4">
        <f t="shared" si="0"/>
        <v>2.8849630000000018E-2</v>
      </c>
      <c r="S34" s="4">
        <f t="shared" si="14"/>
        <v>2.6797981564302114E-2</v>
      </c>
      <c r="T34" s="3">
        <f t="shared" si="15"/>
        <v>3.2145000000000155E-4</v>
      </c>
      <c r="U34" s="17">
        <f t="shared" si="41"/>
        <v>638.40200000000004</v>
      </c>
      <c r="V34" s="24">
        <f t="shared" si="16"/>
        <v>632.44089057735084</v>
      </c>
      <c r="W34" s="4">
        <f t="shared" si="17"/>
        <v>2.652092516114557E-2</v>
      </c>
      <c r="X34">
        <f t="shared" si="18"/>
        <v>2.3287048388544282E-3</v>
      </c>
      <c r="Y34" s="4">
        <f t="shared" si="19"/>
        <v>2.8849629999999998E-2</v>
      </c>
      <c r="AA34" s="4">
        <f t="shared" si="1"/>
        <v>3.7682030000000026E-2</v>
      </c>
      <c r="AB34" s="4">
        <f t="shared" si="2"/>
        <v>3.3803057123423741E-2</v>
      </c>
      <c r="AC34" s="3">
        <f t="shared" si="20"/>
        <v>1.6067500000000053E-4</v>
      </c>
      <c r="AD34" s="17">
        <f t="shared" si="21"/>
        <v>708.05200000000002</v>
      </c>
      <c r="AE34" s="23">
        <f t="shared" si="22"/>
        <v>701.66393214819891</v>
      </c>
      <c r="AF34" s="4">
        <f t="shared" si="23"/>
        <v>3.3622127839329399E-2</v>
      </c>
      <c r="AG34">
        <f t="shared" si="24"/>
        <v>4.0592632034222153E-3</v>
      </c>
      <c r="AH34" s="4">
        <f t="shared" si="25"/>
        <v>3.7681391042751616E-2</v>
      </c>
      <c r="AJ34" s="4">
        <f t="shared" si="3"/>
        <v>2.7930000000000017E-2</v>
      </c>
      <c r="AK34" s="21">
        <f t="shared" si="26"/>
        <v>383.202</v>
      </c>
      <c r="AL34" s="4">
        <f t="shared" si="4"/>
        <v>4.780000000000003E-2</v>
      </c>
      <c r="AM34" s="18">
        <f t="shared" si="27"/>
        <v>462.22800000000001</v>
      </c>
      <c r="AO34" s="4">
        <f t="shared" si="28"/>
        <v>3.2000000000000021E-2</v>
      </c>
      <c r="AP34" s="4">
        <f t="shared" si="29"/>
        <v>2.9328368177212176E-2</v>
      </c>
      <c r="AQ34" s="3">
        <f t="shared" si="30"/>
        <v>3.2050000000000129E-4</v>
      </c>
      <c r="AR34" s="17">
        <f t="shared" si="31"/>
        <v>663.74300000000005</v>
      </c>
      <c r="AS34" s="35">
        <f t="shared" si="32"/>
        <v>657.15811986606138</v>
      </c>
      <c r="AT34" s="4">
        <f t="shared" si="33"/>
        <v>2.9052813429235384E-2</v>
      </c>
      <c r="AU34">
        <f t="shared" si="34"/>
        <v>2.9466073413564071E-3</v>
      </c>
      <c r="AV34" s="4">
        <f t="shared" si="35"/>
        <v>3.1999420770591792E-2</v>
      </c>
      <c r="AX34" s="4">
        <f t="shared" si="36"/>
        <v>3.2000000000000021E-2</v>
      </c>
      <c r="AY34" s="41">
        <f t="shared" si="37"/>
        <v>398.81200000000001</v>
      </c>
      <c r="AZ34">
        <f t="shared" si="5"/>
        <v>3.3768814553224245E-2</v>
      </c>
      <c r="BA34">
        <f t="shared" si="6"/>
        <v>7.2692174891335717E-4</v>
      </c>
      <c r="BB34" s="22">
        <f t="shared" si="7"/>
        <v>3.2000000000000021E-2</v>
      </c>
      <c r="BC34" s="22">
        <f t="shared" si="42"/>
        <v>478.49699698731393</v>
      </c>
      <c r="BD34" t="str">
        <f t="shared" si="38"/>
        <v/>
      </c>
      <c r="BU34">
        <v>2.23756E-3</v>
      </c>
      <c r="BV34">
        <f t="shared" si="39"/>
        <v>130.52582504</v>
      </c>
      <c r="BW34">
        <v>-2.23756E-3</v>
      </c>
      <c r="BX34">
        <f t="shared" si="40"/>
        <v>-130.52582504</v>
      </c>
      <c r="BY34">
        <v>-2.2399999999999998E-3</v>
      </c>
      <c r="BZ34">
        <v>-102.386</v>
      </c>
    </row>
    <row r="35" spans="1:78" x14ac:dyDescent="0.2">
      <c r="A35" s="4">
        <f t="shared" si="8"/>
        <v>-2.31E-3</v>
      </c>
      <c r="B35" s="4">
        <f t="shared" si="8"/>
        <v>-105.83799999999999</v>
      </c>
      <c r="D35" s="4">
        <v>2.31E-3</v>
      </c>
      <c r="E35">
        <v>105.83799999999999</v>
      </c>
      <c r="G35">
        <f t="shared" si="9"/>
        <v>-2.3135E-3</v>
      </c>
      <c r="H35">
        <f t="shared" si="10"/>
        <v>-134.95570900000001</v>
      </c>
      <c r="J35" s="4">
        <f t="shared" si="11"/>
        <v>2.3135E-3</v>
      </c>
      <c r="K35">
        <f t="shared" si="12"/>
        <v>134.95570900000001</v>
      </c>
      <c r="Q35" s="26">
        <f t="shared" si="13"/>
        <v>1E-3</v>
      </c>
      <c r="R35" s="4">
        <f t="shared" si="0"/>
        <v>2.9849630000000019E-2</v>
      </c>
      <c r="S35" s="4">
        <f t="shared" si="14"/>
        <v>2.7520925161145571E-2</v>
      </c>
      <c r="T35" s="3">
        <f t="shared" si="15"/>
        <v>1.563999999999993E-4</v>
      </c>
      <c r="U35" s="17">
        <f t="shared" si="41"/>
        <v>644.65800000000002</v>
      </c>
      <c r="V35" s="24">
        <f t="shared" si="16"/>
        <v>639.55528820582833</v>
      </c>
      <c r="W35" s="4">
        <f t="shared" si="17"/>
        <v>2.7343065220433629E-2</v>
      </c>
      <c r="X35">
        <f t="shared" si="18"/>
        <v>2.5065647795663656E-3</v>
      </c>
      <c r="Y35" s="4">
        <f t="shared" si="19"/>
        <v>2.9849629999999995E-2</v>
      </c>
      <c r="AA35" s="4">
        <f t="shared" si="1"/>
        <v>3.8682030000000027E-2</v>
      </c>
      <c r="AB35" s="4">
        <f t="shared" si="2"/>
        <v>3.46221278393294E-2</v>
      </c>
      <c r="AC35" s="3">
        <f t="shared" si="20"/>
        <v>1.6037499999999906E-4</v>
      </c>
      <c r="AD35" s="17">
        <f t="shared" si="21"/>
        <v>714.46699999999998</v>
      </c>
      <c r="AE35" s="23">
        <f t="shared" si="22"/>
        <v>708.21348808607843</v>
      </c>
      <c r="AF35" s="4">
        <f t="shared" si="23"/>
        <v>3.4458365695466196E-2</v>
      </c>
      <c r="AG35">
        <f t="shared" si="24"/>
        <v>4.2230020993167649E-3</v>
      </c>
      <c r="AH35" s="4">
        <f t="shared" si="25"/>
        <v>3.8681367794782963E-2</v>
      </c>
      <c r="AJ35" s="4">
        <f t="shared" si="3"/>
        <v>2.8930000000000018E-2</v>
      </c>
      <c r="AK35" s="21">
        <f t="shared" si="26"/>
        <v>385.64100000000002</v>
      </c>
      <c r="AL35" s="4">
        <f t="shared" si="4"/>
        <v>4.8800000000000031E-2</v>
      </c>
      <c r="AM35" s="18">
        <f t="shared" si="27"/>
        <v>464.40100000000001</v>
      </c>
      <c r="AO35" s="4">
        <f t="shared" si="28"/>
        <v>3.3000000000000022E-2</v>
      </c>
      <c r="AP35" s="4">
        <f t="shared" si="29"/>
        <v>3.0052813429235384E-2</v>
      </c>
      <c r="AQ35" s="3">
        <f t="shared" si="30"/>
        <v>1.551249999999982E-4</v>
      </c>
      <c r="AR35" s="17">
        <f t="shared" si="31"/>
        <v>669.94799999999998</v>
      </c>
      <c r="AS35" s="35">
        <f t="shared" si="32"/>
        <v>664.21262113041701</v>
      </c>
      <c r="AT35" s="4">
        <f t="shared" si="33"/>
        <v>2.9876426255193742E-2</v>
      </c>
      <c r="AU35">
        <f t="shared" si="34"/>
        <v>3.1229698701230328E-3</v>
      </c>
      <c r="AV35" s="4">
        <f t="shared" si="35"/>
        <v>3.2999396125316778E-2</v>
      </c>
      <c r="AX35" s="4">
        <f t="shared" si="36"/>
        <v>3.3000000000000022E-2</v>
      </c>
      <c r="AY35" s="41">
        <f t="shared" si="37"/>
        <v>403.92</v>
      </c>
      <c r="AZ35">
        <f t="shared" si="5"/>
        <v>3.4720607959370896E-2</v>
      </c>
      <c r="BA35">
        <f t="shared" si="6"/>
        <v>7.7512718036827047E-4</v>
      </c>
      <c r="BB35" s="22">
        <f t="shared" si="7"/>
        <v>3.3000000000000022E-2</v>
      </c>
      <c r="BC35" s="22">
        <f t="shared" si="42"/>
        <v>482.38723925061527</v>
      </c>
      <c r="BD35" t="str">
        <f t="shared" si="38"/>
        <v/>
      </c>
      <c r="BU35">
        <v>2.3135E-3</v>
      </c>
      <c r="BV35">
        <f t="shared" si="39"/>
        <v>134.95570900000001</v>
      </c>
      <c r="BW35">
        <v>-2.3135E-3</v>
      </c>
      <c r="BX35">
        <f t="shared" si="40"/>
        <v>-134.95570900000001</v>
      </c>
      <c r="BY35">
        <v>-2.31E-3</v>
      </c>
      <c r="BZ35">
        <v>-105.83799999999999</v>
      </c>
    </row>
    <row r="36" spans="1:78" x14ac:dyDescent="0.2">
      <c r="A36" s="4">
        <f t="shared" si="8"/>
        <v>-2.3900000000000002E-3</v>
      </c>
      <c r="B36" s="4">
        <f t="shared" si="8"/>
        <v>-109.289</v>
      </c>
      <c r="D36" s="4">
        <v>2.3900000000000002E-3</v>
      </c>
      <c r="E36">
        <v>109.289</v>
      </c>
      <c r="G36">
        <f t="shared" si="9"/>
        <v>-2.3894699999999999E-3</v>
      </c>
      <c r="H36">
        <f t="shared" si="10"/>
        <v>-139.38734298</v>
      </c>
      <c r="J36" s="4">
        <f t="shared" si="11"/>
        <v>2.3894699999999999E-3</v>
      </c>
      <c r="K36">
        <f t="shared" si="12"/>
        <v>139.38734298</v>
      </c>
      <c r="Q36" s="26">
        <f t="shared" si="13"/>
        <v>1E-3</v>
      </c>
      <c r="R36" s="4">
        <f t="shared" si="0"/>
        <v>3.084963000000002E-2</v>
      </c>
      <c r="S36" s="4">
        <f t="shared" si="14"/>
        <v>2.834306522043363E-2</v>
      </c>
      <c r="T36" s="3">
        <f t="shared" si="15"/>
        <v>1.566249999999997E-4</v>
      </c>
      <c r="U36" s="17">
        <f t="shared" si="41"/>
        <v>650.923</v>
      </c>
      <c r="V36" s="24">
        <f t="shared" si="16"/>
        <v>645.95621143101687</v>
      </c>
      <c r="W36" s="4">
        <f t="shared" si="17"/>
        <v>2.8183042139803913E-2</v>
      </c>
      <c r="X36">
        <f t="shared" si="18"/>
        <v>2.6665878601960791E-3</v>
      </c>
      <c r="Y36" s="4">
        <f t="shared" si="19"/>
        <v>3.0849629999999992E-2</v>
      </c>
      <c r="AA36" s="4">
        <f t="shared" si="1"/>
        <v>3.9682030000000028E-2</v>
      </c>
      <c r="AB36" s="4">
        <f t="shared" si="2"/>
        <v>3.5458365695466197E-2</v>
      </c>
      <c r="AC36" s="3">
        <f t="shared" si="20"/>
        <v>1.5920000000000127E-4</v>
      </c>
      <c r="AD36" s="17">
        <f t="shared" si="21"/>
        <v>720.83500000000004</v>
      </c>
      <c r="AE36" s="23">
        <f t="shared" si="22"/>
        <v>714.61060869942071</v>
      </c>
      <c r="AF36" s="4">
        <f t="shared" si="23"/>
        <v>3.5298414442682766E-2</v>
      </c>
      <c r="AG36">
        <f t="shared" si="24"/>
        <v>4.3829301121388895E-3</v>
      </c>
      <c r="AH36" s="4">
        <f t="shared" si="25"/>
        <v>3.9681344554821654E-2</v>
      </c>
      <c r="AJ36" s="4">
        <f t="shared" si="3"/>
        <v>2.9930000000000019E-2</v>
      </c>
      <c r="AK36" s="21">
        <f t="shared" si="26"/>
        <v>390.98200000000003</v>
      </c>
      <c r="AL36" s="4">
        <f t="shared" si="4"/>
        <v>4.9800000000000032E-2</v>
      </c>
      <c r="AM36" s="18">
        <f t="shared" si="27"/>
        <v>469.279</v>
      </c>
      <c r="AO36" s="4">
        <f t="shared" si="28"/>
        <v>3.4000000000000023E-2</v>
      </c>
      <c r="AP36" s="4">
        <f t="shared" si="29"/>
        <v>3.0876426255193743E-2</v>
      </c>
      <c r="AQ36" s="3">
        <f t="shared" si="30"/>
        <v>1.575500000000005E-4</v>
      </c>
      <c r="AR36" s="17">
        <f t="shared" si="31"/>
        <v>676.25</v>
      </c>
      <c r="AS36" s="35">
        <f t="shared" si="32"/>
        <v>670.63554666735752</v>
      </c>
      <c r="AT36" s="4">
        <f t="shared" si="33"/>
        <v>3.0715829605251606E-2</v>
      </c>
      <c r="AU36">
        <f t="shared" si="34"/>
        <v>3.2835430059985743E-3</v>
      </c>
      <c r="AV36" s="4">
        <f t="shared" si="35"/>
        <v>3.3999372611250182E-2</v>
      </c>
      <c r="AX36" s="4">
        <f t="shared" si="36"/>
        <v>3.4000000000000023E-2</v>
      </c>
      <c r="AY36" s="41">
        <f t="shared" si="37"/>
        <v>406.31599999999997</v>
      </c>
      <c r="AZ36">
        <f t="shared" si="5"/>
        <v>3.5676605203590034E-2</v>
      </c>
      <c r="BA36">
        <f t="shared" si="6"/>
        <v>8.1912877415106229E-4</v>
      </c>
      <c r="BB36" s="22">
        <f t="shared" si="7"/>
        <v>3.4000000000000023E-2</v>
      </c>
      <c r="BC36" s="22">
        <f t="shared" si="42"/>
        <v>487.59770300694981</v>
      </c>
      <c r="BD36" t="str">
        <f t="shared" si="38"/>
        <v/>
      </c>
      <c r="BU36">
        <v>2.3894699999999999E-3</v>
      </c>
      <c r="BV36">
        <f t="shared" si="39"/>
        <v>139.38734298</v>
      </c>
      <c r="BW36">
        <v>-2.3894699999999999E-3</v>
      </c>
      <c r="BX36">
        <f t="shared" si="40"/>
        <v>-139.38734298</v>
      </c>
      <c r="BY36">
        <v>-2.3900000000000002E-3</v>
      </c>
      <c r="BZ36">
        <v>-109.289</v>
      </c>
    </row>
    <row r="37" spans="1:78" x14ac:dyDescent="0.2">
      <c r="A37" s="4">
        <f t="shared" si="8"/>
        <v>-2.47E-3</v>
      </c>
      <c r="B37" s="4">
        <f t="shared" si="8"/>
        <v>-112.74</v>
      </c>
      <c r="D37" s="4">
        <v>2.47E-3</v>
      </c>
      <c r="E37">
        <v>112.74</v>
      </c>
      <c r="G37">
        <f t="shared" si="9"/>
        <v>-2.4654500000000001E-3</v>
      </c>
      <c r="H37">
        <f t="shared" si="10"/>
        <v>-143.81956030000001</v>
      </c>
      <c r="J37" s="4">
        <f t="shared" si="11"/>
        <v>2.4654500000000001E-3</v>
      </c>
      <c r="K37">
        <f t="shared" si="12"/>
        <v>143.81956030000001</v>
      </c>
      <c r="Q37" s="26">
        <f t="shared" si="13"/>
        <v>1E-3</v>
      </c>
      <c r="R37" s="4">
        <f t="shared" si="0"/>
        <v>3.1849630000000018E-2</v>
      </c>
      <c r="S37" s="4">
        <f t="shared" si="14"/>
        <v>2.9183042139803914E-2</v>
      </c>
      <c r="T37" s="3">
        <f t="shared" si="15"/>
        <v>3.2050000000000129E-4</v>
      </c>
      <c r="U37" s="17">
        <f t="shared" si="41"/>
        <v>663.74300000000005</v>
      </c>
      <c r="V37" s="24">
        <f t="shared" si="16"/>
        <v>657.00339365929995</v>
      </c>
      <c r="W37" s="4">
        <f t="shared" si="17"/>
        <v>2.8906862584096842E-2</v>
      </c>
      <c r="X37">
        <f t="shared" si="18"/>
        <v>2.9427674159031559E-3</v>
      </c>
      <c r="Y37" s="4">
        <f t="shared" si="19"/>
        <v>3.1849629999999997E-2</v>
      </c>
      <c r="AA37" s="4">
        <f t="shared" si="1"/>
        <v>4.0682030000000029E-2</v>
      </c>
      <c r="AB37" s="4">
        <f t="shared" si="2"/>
        <v>3.6298414442682767E-2</v>
      </c>
      <c r="AC37" s="3">
        <f t="shared" si="20"/>
        <v>3.1514999999999988E-4</v>
      </c>
      <c r="AD37" s="17">
        <f t="shared" si="21"/>
        <v>733.44100000000003</v>
      </c>
      <c r="AE37" s="23">
        <f t="shared" si="22"/>
        <v>725.52292219286824</v>
      </c>
      <c r="AF37" s="4">
        <f t="shared" si="23"/>
        <v>3.6025592180397449E-2</v>
      </c>
      <c r="AG37">
        <f t="shared" si="24"/>
        <v>4.6557379473109667E-3</v>
      </c>
      <c r="AH37" s="4">
        <f t="shared" si="25"/>
        <v>4.0681330127708415E-2</v>
      </c>
      <c r="AJ37" s="4">
        <f t="shared" si="3"/>
        <v>3.093000000000002E-2</v>
      </c>
      <c r="AK37" s="21">
        <f t="shared" si="26"/>
        <v>396.29300000000001</v>
      </c>
      <c r="AL37" s="4">
        <f t="shared" si="4"/>
        <v>5.0800000000000033E-2</v>
      </c>
      <c r="AM37" s="18">
        <f t="shared" si="27"/>
        <v>471.81599999999997</v>
      </c>
      <c r="AO37" s="4">
        <f t="shared" si="28"/>
        <v>3.5000000000000024E-2</v>
      </c>
      <c r="AP37" s="4">
        <f t="shared" si="29"/>
        <v>3.1715829605251607E-2</v>
      </c>
      <c r="AQ37" s="3">
        <f t="shared" si="30"/>
        <v>3.1924999999999955E-4</v>
      </c>
      <c r="AR37" s="17">
        <f t="shared" si="31"/>
        <v>689.02</v>
      </c>
      <c r="AS37" s="35">
        <f t="shared" si="32"/>
        <v>681.65686705292273</v>
      </c>
      <c r="AT37" s="4">
        <f t="shared" si="33"/>
        <v>3.1440282291894973E-2</v>
      </c>
      <c r="AU37">
        <f t="shared" si="34"/>
        <v>3.5590760134800461E-3</v>
      </c>
      <c r="AV37" s="4">
        <f t="shared" si="35"/>
        <v>3.4999358305375018E-2</v>
      </c>
      <c r="AX37" s="4">
        <f t="shared" si="36"/>
        <v>3.5000000000000024E-2</v>
      </c>
      <c r="AY37" s="41">
        <f t="shared" si="37"/>
        <v>411.63099999999997</v>
      </c>
      <c r="AZ37">
        <f t="shared" si="5"/>
        <v>3.6600823690441681E-2</v>
      </c>
      <c r="BA37">
        <f t="shared" si="6"/>
        <v>8.9490956594375838E-4</v>
      </c>
      <c r="BB37" s="22">
        <f t="shared" si="7"/>
        <v>3.5000000000000024E-2</v>
      </c>
      <c r="BC37" s="22">
        <f t="shared" si="42"/>
        <v>493.71695968298593</v>
      </c>
      <c r="BD37" t="str">
        <f t="shared" si="38"/>
        <v/>
      </c>
      <c r="BU37">
        <v>2.4654500000000001E-3</v>
      </c>
      <c r="BV37">
        <f t="shared" si="39"/>
        <v>143.81956030000001</v>
      </c>
      <c r="BW37">
        <v>-2.4654500000000001E-3</v>
      </c>
      <c r="BX37">
        <f t="shared" si="40"/>
        <v>-143.81956030000001</v>
      </c>
      <c r="BY37">
        <v>-2.47E-3</v>
      </c>
      <c r="BZ37">
        <v>-112.74</v>
      </c>
    </row>
    <row r="38" spans="1:78" x14ac:dyDescent="0.2">
      <c r="A38" s="4">
        <f t="shared" si="8"/>
        <v>-2.5400000000000002E-3</v>
      </c>
      <c r="B38" s="4">
        <f t="shared" si="8"/>
        <v>-116.191</v>
      </c>
      <c r="D38" s="4">
        <v>2.5400000000000002E-3</v>
      </c>
      <c r="E38">
        <v>116.191</v>
      </c>
      <c r="G38">
        <f t="shared" si="9"/>
        <v>-2.5414600000000002E-3</v>
      </c>
      <c r="H38">
        <f t="shared" si="10"/>
        <v>-148.25352764000002</v>
      </c>
      <c r="J38" s="4">
        <f t="shared" si="11"/>
        <v>2.5414600000000002E-3</v>
      </c>
      <c r="K38">
        <f t="shared" si="12"/>
        <v>148.25352764000002</v>
      </c>
      <c r="Q38" s="26">
        <f t="shared" si="13"/>
        <v>1E-3</v>
      </c>
      <c r="R38" s="4">
        <f t="shared" si="0"/>
        <v>3.2849630000000019E-2</v>
      </c>
      <c r="S38" s="4">
        <f t="shared" si="14"/>
        <v>2.9906862584096843E-2</v>
      </c>
      <c r="T38" s="3">
        <f t="shared" si="15"/>
        <v>1.551249999999982E-4</v>
      </c>
      <c r="U38" s="17">
        <f t="shared" si="41"/>
        <v>669.94799999999998</v>
      </c>
      <c r="V38" s="24">
        <f t="shared" si="16"/>
        <v>664.06298995198176</v>
      </c>
      <c r="W38" s="4">
        <f t="shared" si="17"/>
        <v>2.9730372676779797E-2</v>
      </c>
      <c r="X38">
        <f t="shared" si="18"/>
        <v>3.1192573232202013E-3</v>
      </c>
      <c r="Y38" s="4">
        <f t="shared" si="19"/>
        <v>3.2849629999999998E-2</v>
      </c>
      <c r="AA38" s="4">
        <f t="shared" si="1"/>
        <v>4.168203000000003E-2</v>
      </c>
      <c r="AB38" s="4">
        <f t="shared" si="2"/>
        <v>3.702559218039745E-2</v>
      </c>
      <c r="AC38" s="3">
        <f t="shared" si="20"/>
        <v>1.548999999999978E-4</v>
      </c>
      <c r="AD38" s="17">
        <f t="shared" si="21"/>
        <v>739.63699999999994</v>
      </c>
      <c r="AE38" s="23">
        <f t="shared" si="22"/>
        <v>732.54716676070746</v>
      </c>
      <c r="AF38" s="4">
        <f t="shared" si="23"/>
        <v>3.6849961424598808E-2</v>
      </c>
      <c r="AG38">
        <f t="shared" si="24"/>
        <v>4.8313440586727624E-3</v>
      </c>
      <c r="AH38" s="4">
        <f t="shared" si="25"/>
        <v>4.168130548327157E-2</v>
      </c>
      <c r="AJ38" s="4">
        <f t="shared" si="3"/>
        <v>3.1930000000000021E-2</v>
      </c>
      <c r="AK38" s="21">
        <f t="shared" si="26"/>
        <v>398.81200000000001</v>
      </c>
      <c r="AL38" s="4">
        <f t="shared" si="4"/>
        <v>5.1800000000000034E-2</v>
      </c>
      <c r="AM38" s="18">
        <f t="shared" si="27"/>
        <v>476.68400000000003</v>
      </c>
      <c r="AO38" s="4">
        <f t="shared" si="28"/>
        <v>3.6000000000000025E-2</v>
      </c>
      <c r="AP38" s="4">
        <f t="shared" si="29"/>
        <v>3.2440282291894974E-2</v>
      </c>
      <c r="AQ38" s="3">
        <f t="shared" si="30"/>
        <v>1.5992500000000119E-4</v>
      </c>
      <c r="AR38" s="17">
        <f t="shared" si="31"/>
        <v>695.41700000000003</v>
      </c>
      <c r="AS38" s="35">
        <f t="shared" si="32"/>
        <v>688.89012018004325</v>
      </c>
      <c r="AT38" s="4">
        <f t="shared" si="33"/>
        <v>3.225942685132252E-2</v>
      </c>
      <c r="AU38">
        <f t="shared" si="34"/>
        <v>3.7399073388312445E-3</v>
      </c>
      <c r="AV38" s="4">
        <f t="shared" si="35"/>
        <v>3.5999334190153762E-2</v>
      </c>
      <c r="AX38" s="4">
        <f t="shared" si="36"/>
        <v>3.6000000000000025E-2</v>
      </c>
      <c r="AY38" s="41">
        <f t="shared" si="37"/>
        <v>416.25200000000001</v>
      </c>
      <c r="AZ38">
        <f t="shared" si="5"/>
        <v>3.7552331923505412E-2</v>
      </c>
      <c r="BA38">
        <f t="shared" si="6"/>
        <v>9.4340010065818345E-4</v>
      </c>
      <c r="BB38" s="22">
        <f t="shared" si="7"/>
        <v>3.6000000000000025E-2</v>
      </c>
      <c r="BC38" s="22">
        <f t="shared" si="42"/>
        <v>498.33903107723131</v>
      </c>
      <c r="BD38" t="str">
        <f t="shared" si="38"/>
        <v/>
      </c>
      <c r="BU38">
        <v>2.5414600000000002E-3</v>
      </c>
      <c r="BV38">
        <f t="shared" si="39"/>
        <v>148.25352764000002</v>
      </c>
      <c r="BW38">
        <v>-2.5414600000000002E-3</v>
      </c>
      <c r="BX38">
        <f t="shared" si="40"/>
        <v>-148.25352764000002</v>
      </c>
      <c r="BY38">
        <v>-2.5400000000000002E-3</v>
      </c>
      <c r="BZ38">
        <v>-116.191</v>
      </c>
    </row>
    <row r="39" spans="1:78" x14ac:dyDescent="0.2">
      <c r="A39" s="4">
        <f t="shared" si="8"/>
        <v>-2.6199999999999999E-3</v>
      </c>
      <c r="B39" s="4">
        <f t="shared" si="8"/>
        <v>-119.64100000000001</v>
      </c>
      <c r="D39" s="4">
        <v>2.6199999999999999E-3</v>
      </c>
      <c r="E39">
        <v>119.64100000000001</v>
      </c>
      <c r="G39">
        <f t="shared" si="9"/>
        <v>-2.6174900000000001E-3</v>
      </c>
      <c r="H39">
        <f t="shared" si="10"/>
        <v>-152.68866166000001</v>
      </c>
      <c r="J39" s="4">
        <f t="shared" si="11"/>
        <v>2.6174900000000001E-3</v>
      </c>
      <c r="K39">
        <f t="shared" si="12"/>
        <v>152.68866166000001</v>
      </c>
      <c r="Q39" s="26">
        <f t="shared" si="13"/>
        <v>1E-3</v>
      </c>
      <c r="R39" s="4">
        <f t="shared" si="0"/>
        <v>3.3849630000000019E-2</v>
      </c>
      <c r="S39" s="4">
        <f t="shared" si="14"/>
        <v>3.0730372676779798E-2</v>
      </c>
      <c r="T39" s="3">
        <f t="shared" si="15"/>
        <v>1.575500000000005E-4</v>
      </c>
      <c r="U39" s="17">
        <f t="shared" si="41"/>
        <v>676.25</v>
      </c>
      <c r="V39" s="24">
        <f t="shared" si="16"/>
        <v>670.48665354507079</v>
      </c>
      <c r="W39" s="4">
        <f t="shared" si="17"/>
        <v>3.0569781086952574E-2</v>
      </c>
      <c r="X39">
        <f t="shared" si="18"/>
        <v>3.2798489130474269E-3</v>
      </c>
      <c r="Y39" s="4">
        <f t="shared" si="19"/>
        <v>3.3849629999999999E-2</v>
      </c>
      <c r="AA39" s="4">
        <f t="shared" si="1"/>
        <v>4.2682030000000031E-2</v>
      </c>
      <c r="AB39" s="4">
        <f t="shared" si="2"/>
        <v>3.7849961424598809E-2</v>
      </c>
      <c r="AC39" s="3">
        <f t="shared" si="20"/>
        <v>1.5650000000000261E-4</v>
      </c>
      <c r="AD39" s="17">
        <f t="shared" si="21"/>
        <v>745.89700000000005</v>
      </c>
      <c r="AE39" s="23">
        <f t="shared" si="22"/>
        <v>738.92919598296612</v>
      </c>
      <c r="AF39" s="4">
        <f t="shared" si="23"/>
        <v>3.7690387073777622E-2</v>
      </c>
      <c r="AG39">
        <f t="shared" si="24"/>
        <v>4.9908947866804951E-3</v>
      </c>
      <c r="AH39" s="4">
        <f t="shared" si="25"/>
        <v>4.2681281860458116E-2</v>
      </c>
      <c r="AJ39" s="4">
        <f t="shared" si="3"/>
        <v>3.2930000000000022E-2</v>
      </c>
      <c r="AK39" s="21">
        <f t="shared" si="26"/>
        <v>403.92</v>
      </c>
      <c r="AL39" s="4">
        <f t="shared" si="4"/>
        <v>5.2800000000000034E-2</v>
      </c>
      <c r="AM39" s="18">
        <f t="shared" si="27"/>
        <v>478.92599999999999</v>
      </c>
      <c r="AO39" s="4">
        <f t="shared" si="28"/>
        <v>3.7000000000000026E-2</v>
      </c>
      <c r="AP39" s="4">
        <f t="shared" si="29"/>
        <v>3.3259426851322521E-2</v>
      </c>
      <c r="AQ39" s="3">
        <f t="shared" si="30"/>
        <v>1.5519999999999922E-4</v>
      </c>
      <c r="AR39" s="17">
        <f t="shared" si="31"/>
        <v>701.625</v>
      </c>
      <c r="AS39" s="35">
        <f t="shared" si="32"/>
        <v>695.26151747062227</v>
      </c>
      <c r="AT39" s="4">
        <f t="shared" si="33"/>
        <v>3.3100118113790787E-2</v>
      </c>
      <c r="AU39">
        <f t="shared" si="34"/>
        <v>3.8991922685299189E-3</v>
      </c>
      <c r="AV39" s="4">
        <f t="shared" si="35"/>
        <v>3.6999310382320703E-2</v>
      </c>
      <c r="AX39" s="4">
        <f t="shared" si="36"/>
        <v>3.7000000000000026E-2</v>
      </c>
      <c r="AY39" s="41">
        <f t="shared" si="37"/>
        <v>418.99799999999999</v>
      </c>
      <c r="AZ39">
        <f t="shared" si="5"/>
        <v>3.8508220098253235E-2</v>
      </c>
      <c r="BA39">
        <f t="shared" si="6"/>
        <v>9.8751074476969582E-4</v>
      </c>
      <c r="BB39" s="22">
        <f t="shared" si="7"/>
        <v>3.7000000000000026E-2</v>
      </c>
      <c r="BC39" s="22">
        <f t="shared" si="42"/>
        <v>502.78240684678917</v>
      </c>
      <c r="BD39" t="str">
        <f t="shared" si="38"/>
        <v/>
      </c>
      <c r="BU39">
        <v>2.6174900000000001E-3</v>
      </c>
      <c r="BV39">
        <f t="shared" si="39"/>
        <v>152.68866166000001</v>
      </c>
      <c r="BW39">
        <v>-2.6174900000000001E-3</v>
      </c>
      <c r="BX39">
        <f t="shared" si="40"/>
        <v>-152.68866166000001</v>
      </c>
      <c r="BY39">
        <v>-2.6199999999999999E-3</v>
      </c>
      <c r="BZ39">
        <v>-119.64100000000001</v>
      </c>
    </row>
    <row r="40" spans="1:78" x14ac:dyDescent="0.2">
      <c r="A40" s="4">
        <f t="shared" si="8"/>
        <v>-2.6900000000000001E-3</v>
      </c>
      <c r="B40" s="4">
        <f t="shared" si="8"/>
        <v>-123.09099999999999</v>
      </c>
      <c r="D40" s="4">
        <v>2.6900000000000001E-3</v>
      </c>
      <c r="E40">
        <v>123.09099999999999</v>
      </c>
      <c r="G40">
        <f t="shared" si="9"/>
        <v>-2.6935499999999999E-3</v>
      </c>
      <c r="H40">
        <f t="shared" si="10"/>
        <v>-157.1255457</v>
      </c>
      <c r="J40" s="4">
        <f t="shared" si="11"/>
        <v>2.6935499999999999E-3</v>
      </c>
      <c r="K40">
        <f t="shared" si="12"/>
        <v>157.1255457</v>
      </c>
      <c r="Q40" s="26">
        <f t="shared" si="13"/>
        <v>1E-3</v>
      </c>
      <c r="R40" s="4">
        <f t="shared" si="0"/>
        <v>3.484963000000002E-2</v>
      </c>
      <c r="S40" s="4">
        <f t="shared" si="14"/>
        <v>3.1569781086952575E-2</v>
      </c>
      <c r="T40" s="3">
        <f t="shared" si="15"/>
        <v>1.6165000000000022E-4</v>
      </c>
      <c r="U40" s="17">
        <f t="shared" si="41"/>
        <v>682.71600000000001</v>
      </c>
      <c r="V40" s="24">
        <f t="shared" si="16"/>
        <v>676.94581710065597</v>
      </c>
      <c r="W40" s="4">
        <f t="shared" si="17"/>
        <v>3.1408301998062951E-2</v>
      </c>
      <c r="X40">
        <f t="shared" si="18"/>
        <v>3.4413280019370564E-3</v>
      </c>
      <c r="Y40" s="4">
        <f t="shared" si="19"/>
        <v>3.4849630000000006E-2</v>
      </c>
      <c r="AA40" s="4">
        <f t="shared" si="1"/>
        <v>4.3682030000000031E-2</v>
      </c>
      <c r="AB40" s="4">
        <f t="shared" si="2"/>
        <v>3.8690387073777623E-2</v>
      </c>
      <c r="AC40" s="3">
        <f t="shared" si="20"/>
        <v>1.5707499999999757E-4</v>
      </c>
      <c r="AD40" s="17">
        <f t="shared" si="21"/>
        <v>752.18</v>
      </c>
      <c r="AE40" s="23">
        <f t="shared" si="22"/>
        <v>745.22787560625864</v>
      </c>
      <c r="AF40" s="4">
        <f t="shared" si="23"/>
        <v>3.853289664888785E-2</v>
      </c>
      <c r="AG40">
        <f t="shared" si="24"/>
        <v>5.1483617747565694E-3</v>
      </c>
      <c r="AH40" s="4">
        <f t="shared" si="25"/>
        <v>4.3681258423644419E-2</v>
      </c>
      <c r="AJ40" s="4">
        <f t="shared" si="3"/>
        <v>3.3930000000000023E-2</v>
      </c>
      <c r="AK40" s="21">
        <f t="shared" si="26"/>
        <v>406.31599999999997</v>
      </c>
      <c r="AL40" s="4">
        <f t="shared" si="4"/>
        <v>5.3800000000000035E-2</v>
      </c>
      <c r="AM40" s="18">
        <f t="shared" si="27"/>
        <v>482.68799999999999</v>
      </c>
      <c r="AO40" s="4">
        <f t="shared" si="28"/>
        <v>3.8000000000000027E-2</v>
      </c>
      <c r="AP40" s="4">
        <f t="shared" si="29"/>
        <v>3.4100118113790788E-2</v>
      </c>
      <c r="AQ40" s="3">
        <f t="shared" si="30"/>
        <v>1.6067500000000053E-4</v>
      </c>
      <c r="AR40" s="17">
        <f t="shared" si="31"/>
        <v>708.05200000000002</v>
      </c>
      <c r="AS40" s="35">
        <f t="shared" si="32"/>
        <v>701.67968438837829</v>
      </c>
      <c r="AT40" s="4">
        <f t="shared" si="33"/>
        <v>3.3939640892154337E-2</v>
      </c>
      <c r="AU40">
        <f t="shared" si="34"/>
        <v>4.0596464389772557E-3</v>
      </c>
      <c r="AV40" s="4">
        <f t="shared" si="35"/>
        <v>3.7999287331131594E-2</v>
      </c>
      <c r="AX40" s="4">
        <f t="shared" si="36"/>
        <v>3.8000000000000027E-2</v>
      </c>
      <c r="AY40" s="41">
        <f t="shared" si="37"/>
        <v>424.03300000000002</v>
      </c>
      <c r="AZ40">
        <f t="shared" si="5"/>
        <v>3.9464012782008576E-2</v>
      </c>
      <c r="BA40">
        <f t="shared" si="6"/>
        <v>1.0317168891736661E-3</v>
      </c>
      <c r="BB40" s="22">
        <f t="shared" si="7"/>
        <v>3.8000000000000027E-2</v>
      </c>
      <c r="BC40" s="22">
        <f t="shared" si="42"/>
        <v>506.92730262796056</v>
      </c>
      <c r="BD40" t="str">
        <f t="shared" si="38"/>
        <v/>
      </c>
      <c r="BU40">
        <v>2.6935499999999999E-3</v>
      </c>
      <c r="BV40">
        <f t="shared" si="39"/>
        <v>157.1255457</v>
      </c>
      <c r="BW40">
        <v>-2.6935499999999999E-3</v>
      </c>
      <c r="BX40">
        <f t="shared" si="40"/>
        <v>-157.1255457</v>
      </c>
      <c r="BY40">
        <v>-2.6900000000000001E-3</v>
      </c>
      <c r="BZ40">
        <v>-123.09099999999999</v>
      </c>
    </row>
    <row r="41" spans="1:78" x14ac:dyDescent="0.2">
      <c r="A41" s="4">
        <f t="shared" si="8"/>
        <v>-2.7699999999999999E-3</v>
      </c>
      <c r="B41" s="4">
        <f t="shared" si="8"/>
        <v>-126.54</v>
      </c>
      <c r="D41" s="4">
        <v>2.7699999999999999E-3</v>
      </c>
      <c r="E41">
        <v>126.54</v>
      </c>
      <c r="G41">
        <f t="shared" si="9"/>
        <v>-2.7696299999999999E-3</v>
      </c>
      <c r="H41">
        <f t="shared" si="10"/>
        <v>-161.56359641999998</v>
      </c>
      <c r="J41" s="4">
        <f t="shared" si="11"/>
        <v>2.7696299999999999E-3</v>
      </c>
      <c r="K41">
        <f t="shared" si="12"/>
        <v>161.56359641999998</v>
      </c>
      <c r="Q41" s="26">
        <f t="shared" si="13"/>
        <v>1E-3</v>
      </c>
      <c r="R41" s="4">
        <f t="shared" si="0"/>
        <v>3.5849630000000021E-2</v>
      </c>
      <c r="S41" s="4">
        <f t="shared" si="14"/>
        <v>3.2408301998062952E-2</v>
      </c>
      <c r="T41" s="3">
        <f t="shared" si="15"/>
        <v>3.1752500000000058E-4</v>
      </c>
      <c r="U41" s="17">
        <f t="shared" si="41"/>
        <v>695.41700000000003</v>
      </c>
      <c r="V41" s="24">
        <f t="shared" si="16"/>
        <v>687.93240498435057</v>
      </c>
      <c r="W41" s="4">
        <f t="shared" si="17"/>
        <v>3.2133637300970581E-2</v>
      </c>
      <c r="X41">
        <f t="shared" si="18"/>
        <v>3.7159926990294216E-3</v>
      </c>
      <c r="Y41" s="4">
        <f t="shared" si="19"/>
        <v>3.584963E-2</v>
      </c>
      <c r="AA41" s="4">
        <f t="shared" si="1"/>
        <v>4.4682030000000032E-2</v>
      </c>
      <c r="AB41" s="4">
        <f t="shared" si="2"/>
        <v>3.9532896648887851E-2</v>
      </c>
      <c r="AC41" s="3">
        <f t="shared" si="20"/>
        <v>3.1467500000000259E-4</v>
      </c>
      <c r="AD41" s="17">
        <f t="shared" si="21"/>
        <v>764.76700000000005</v>
      </c>
      <c r="AE41" s="23">
        <f t="shared" si="22"/>
        <v>756.10504377722168</v>
      </c>
      <c r="AF41" s="4">
        <f t="shared" si="23"/>
        <v>3.9260953018831722E-2</v>
      </c>
      <c r="AG41">
        <f t="shared" si="24"/>
        <v>5.4202909768702482E-3</v>
      </c>
      <c r="AH41" s="4">
        <f t="shared" si="25"/>
        <v>4.4681243995701968E-2</v>
      </c>
      <c r="AJ41" s="4">
        <f t="shared" si="3"/>
        <v>3.4930000000000024E-2</v>
      </c>
      <c r="AK41" s="21">
        <f t="shared" si="26"/>
        <v>411.63099999999997</v>
      </c>
      <c r="AL41" s="4">
        <f t="shared" si="4"/>
        <v>5.4800000000000036E-2</v>
      </c>
      <c r="AM41" s="18">
        <f t="shared" si="27"/>
        <v>486.36599999999999</v>
      </c>
      <c r="AO41" s="4">
        <f t="shared" si="28"/>
        <v>3.9000000000000028E-2</v>
      </c>
      <c r="AP41" s="4">
        <f t="shared" si="29"/>
        <v>3.4939640892154337E-2</v>
      </c>
      <c r="AQ41" s="3">
        <f t="shared" si="30"/>
        <v>3.1957500000000038E-4</v>
      </c>
      <c r="AR41" s="17">
        <f t="shared" si="31"/>
        <v>720.83500000000004</v>
      </c>
      <c r="AS41" s="35">
        <f t="shared" si="32"/>
        <v>712.70799447188688</v>
      </c>
      <c r="AT41" s="4">
        <f t="shared" si="33"/>
        <v>3.4663918846794595E-2</v>
      </c>
      <c r="AU41">
        <f t="shared" si="34"/>
        <v>4.3353541889081387E-3</v>
      </c>
      <c r="AV41" s="4">
        <f t="shared" si="35"/>
        <v>3.8999273035702733E-2</v>
      </c>
      <c r="AX41" s="4">
        <f t="shared" si="36"/>
        <v>3.9000000000000028E-2</v>
      </c>
      <c r="AY41" s="41">
        <f t="shared" si="37"/>
        <v>426.577</v>
      </c>
      <c r="AZ41">
        <f t="shared" si="5"/>
        <v>4.0388616043659994E-2</v>
      </c>
      <c r="BA41">
        <f t="shared" si="6"/>
        <v>1.1071129061251323E-3</v>
      </c>
      <c r="BB41" s="22">
        <f t="shared" si="7"/>
        <v>3.9000000000000028E-2</v>
      </c>
      <c r="BC41" s="22">
        <f t="shared" si="42"/>
        <v>513.06924331033997</v>
      </c>
      <c r="BD41" t="str">
        <f t="shared" si="38"/>
        <v/>
      </c>
      <c r="BU41">
        <v>2.7696299999999999E-3</v>
      </c>
      <c r="BV41">
        <f t="shared" si="39"/>
        <v>161.56359641999998</v>
      </c>
      <c r="BW41">
        <v>-2.7696299999999999E-3</v>
      </c>
      <c r="BX41">
        <f t="shared" si="40"/>
        <v>-161.56359641999998</v>
      </c>
      <c r="BY41">
        <v>-2.7699999999999999E-3</v>
      </c>
      <c r="BZ41">
        <v>-126.54</v>
      </c>
    </row>
    <row r="42" spans="1:78" x14ac:dyDescent="0.2">
      <c r="A42" s="4">
        <f t="shared" si="8"/>
        <v>-2.8500000000000001E-3</v>
      </c>
      <c r="B42" s="4">
        <f t="shared" si="8"/>
        <v>-129.989</v>
      </c>
      <c r="D42" s="4">
        <v>2.8500000000000001E-3</v>
      </c>
      <c r="E42">
        <v>129.989</v>
      </c>
      <c r="G42">
        <f t="shared" si="9"/>
        <v>-2.8457299999999999E-3</v>
      </c>
      <c r="H42">
        <f t="shared" si="10"/>
        <v>-166.00281382</v>
      </c>
      <c r="J42" s="4">
        <f t="shared" si="11"/>
        <v>2.8457299999999999E-3</v>
      </c>
      <c r="K42">
        <f t="shared" si="12"/>
        <v>166.00281382</v>
      </c>
      <c r="Q42" s="26">
        <f t="shared" si="13"/>
        <v>1E-3</v>
      </c>
      <c r="R42" s="4">
        <f t="shared" si="0"/>
        <v>3.6849630000000022E-2</v>
      </c>
      <c r="S42" s="4">
        <f t="shared" si="14"/>
        <v>3.3133637300970582E-2</v>
      </c>
      <c r="T42" s="3">
        <f t="shared" si="15"/>
        <v>1.5519999999999922E-4</v>
      </c>
      <c r="U42" s="17">
        <f t="shared" si="41"/>
        <v>701.625</v>
      </c>
      <c r="V42" s="24">
        <f t="shared" si="16"/>
        <v>694.98266177644109</v>
      </c>
      <c r="W42" s="4">
        <f t="shared" si="17"/>
        <v>3.295738088116832E-2</v>
      </c>
      <c r="X42">
        <f t="shared" si="18"/>
        <v>3.8922491188316845E-3</v>
      </c>
      <c r="Y42" s="4">
        <f t="shared" si="19"/>
        <v>3.6849630000000008E-2</v>
      </c>
      <c r="AA42" s="4">
        <f t="shared" si="1"/>
        <v>4.5682030000000033E-2</v>
      </c>
      <c r="AB42" s="4">
        <f t="shared" si="2"/>
        <v>4.0260953018831723E-2</v>
      </c>
      <c r="AC42" s="3">
        <f t="shared" si="20"/>
        <v>1.5487499999999838E-4</v>
      </c>
      <c r="AD42" s="17">
        <f t="shared" si="21"/>
        <v>770.96199999999999</v>
      </c>
      <c r="AE42" s="23">
        <f t="shared" si="22"/>
        <v>763.12136469147868</v>
      </c>
      <c r="AF42" s="4">
        <f t="shared" si="23"/>
        <v>4.0085520359987678E-2</v>
      </c>
      <c r="AG42">
        <f t="shared" si="24"/>
        <v>5.5956989968952283E-3</v>
      </c>
      <c r="AH42" s="4">
        <f t="shared" si="25"/>
        <v>4.5681219356882907E-2</v>
      </c>
      <c r="AJ42" s="4">
        <f t="shared" si="3"/>
        <v>3.5930000000000024E-2</v>
      </c>
      <c r="AK42" s="21">
        <f t="shared" si="26"/>
        <v>416.25200000000001</v>
      </c>
      <c r="AL42" s="4">
        <f t="shared" si="4"/>
        <v>5.5800000000000037E-2</v>
      </c>
      <c r="AM42" s="18">
        <f t="shared" si="27"/>
        <v>490.5</v>
      </c>
      <c r="AO42" s="4">
        <f t="shared" si="28"/>
        <v>4.0000000000000029E-2</v>
      </c>
      <c r="AP42" s="4">
        <f t="shared" si="29"/>
        <v>3.5663918846794596E-2</v>
      </c>
      <c r="AQ42" s="3">
        <f t="shared" si="30"/>
        <v>1.548999999999978E-4</v>
      </c>
      <c r="AR42" s="17">
        <f t="shared" si="31"/>
        <v>727.03099999999995</v>
      </c>
      <c r="AS42" s="35">
        <f t="shared" si="32"/>
        <v>719.75540676558148</v>
      </c>
      <c r="AT42" s="4">
        <f t="shared" si="33"/>
        <v>3.5487708869806456E-2</v>
      </c>
      <c r="AU42">
        <f t="shared" si="34"/>
        <v>4.5115394934069708E-3</v>
      </c>
      <c r="AV42" s="4">
        <f t="shared" si="35"/>
        <v>3.9999248363213426E-2</v>
      </c>
      <c r="AX42" s="4">
        <f t="shared" si="36"/>
        <v>4.0000000000000029E-2</v>
      </c>
      <c r="AY42" s="41">
        <f t="shared" si="37"/>
        <v>431.63499999999999</v>
      </c>
      <c r="AZ42">
        <f t="shared" si="5"/>
        <v>4.134018671626228E-2</v>
      </c>
      <c r="BA42">
        <f t="shared" si="6"/>
        <v>1.1555410015818904E-3</v>
      </c>
      <c r="BB42" s="22">
        <f t="shared" si="7"/>
        <v>4.0000000000000029E-2</v>
      </c>
      <c r="BC42" s="22">
        <f t="shared" si="42"/>
        <v>518.2663671342732</v>
      </c>
      <c r="BD42" t="str">
        <f t="shared" si="38"/>
        <v/>
      </c>
      <c r="BU42">
        <v>2.8457299999999999E-3</v>
      </c>
      <c r="BV42">
        <f t="shared" si="39"/>
        <v>166.00281382</v>
      </c>
      <c r="BW42">
        <v>-2.8457299999999999E-3</v>
      </c>
      <c r="BX42">
        <f t="shared" si="40"/>
        <v>-166.00281382</v>
      </c>
      <c r="BY42">
        <v>-2.8500000000000001E-3</v>
      </c>
      <c r="BZ42">
        <v>-129.989</v>
      </c>
    </row>
    <row r="43" spans="1:78" x14ac:dyDescent="0.2">
      <c r="A43" s="4">
        <f t="shared" si="8"/>
        <v>-2.9199999999999999E-3</v>
      </c>
      <c r="B43" s="4">
        <f t="shared" si="8"/>
        <v>-133.43700000000001</v>
      </c>
      <c r="D43" s="4">
        <v>2.9199999999999999E-3</v>
      </c>
      <c r="E43">
        <v>133.43700000000001</v>
      </c>
      <c r="G43">
        <f t="shared" si="9"/>
        <v>-2.9218500000000001E-3</v>
      </c>
      <c r="H43">
        <f t="shared" si="10"/>
        <v>-170.4431979</v>
      </c>
      <c r="J43" s="4">
        <f t="shared" si="11"/>
        <v>2.9218500000000001E-3</v>
      </c>
      <c r="K43">
        <f t="shared" si="12"/>
        <v>170.4431979</v>
      </c>
      <c r="Q43" s="26">
        <f t="shared" si="13"/>
        <v>1E-3</v>
      </c>
      <c r="R43" s="4">
        <f t="shared" si="0"/>
        <v>3.7849630000000023E-2</v>
      </c>
      <c r="S43" s="4">
        <f t="shared" si="14"/>
        <v>3.3957380881168321E-2</v>
      </c>
      <c r="T43" s="3">
        <f t="shared" si="15"/>
        <v>1.6067500000000053E-4</v>
      </c>
      <c r="U43" s="17">
        <f t="shared" si="41"/>
        <v>708.05200000000002</v>
      </c>
      <c r="V43" s="24">
        <f t="shared" si="16"/>
        <v>701.51138861000925</v>
      </c>
      <c r="W43" s="4">
        <f t="shared" si="17"/>
        <v>3.3794162710329118E-2</v>
      </c>
      <c r="X43">
        <f t="shared" si="18"/>
        <v>4.0554672896708881E-3</v>
      </c>
      <c r="Y43" s="4">
        <f t="shared" si="19"/>
        <v>3.7849630000000009E-2</v>
      </c>
      <c r="AA43" s="4">
        <f t="shared" si="1"/>
        <v>4.6682030000000034E-2</v>
      </c>
      <c r="AB43" s="4">
        <f t="shared" si="2"/>
        <v>4.1085520359987679E-2</v>
      </c>
      <c r="AC43" s="3">
        <f t="shared" si="20"/>
        <v>1.603499999999997E-4</v>
      </c>
      <c r="AD43" s="17">
        <f t="shared" si="21"/>
        <v>777.37599999999998</v>
      </c>
      <c r="AE43" s="23">
        <f t="shared" si="22"/>
        <v>769.6335201896419</v>
      </c>
      <c r="AF43" s="4">
        <f t="shared" si="23"/>
        <v>4.0922693267225578E-2</v>
      </c>
      <c r="AG43">
        <f t="shared" si="24"/>
        <v>5.7585028818110508E-3</v>
      </c>
      <c r="AH43" s="4">
        <f t="shared" si="25"/>
        <v>4.6681196149036631E-2</v>
      </c>
      <c r="AJ43" s="4">
        <f t="shared" si="3"/>
        <v>3.6930000000000025E-2</v>
      </c>
      <c r="AK43" s="21">
        <f t="shared" si="26"/>
        <v>418.99799999999999</v>
      </c>
      <c r="AL43" s="4">
        <f t="shared" si="4"/>
        <v>5.6800000000000038E-2</v>
      </c>
      <c r="AM43" s="18">
        <f t="shared" si="27"/>
        <v>494.041</v>
      </c>
      <c r="AO43" s="4">
        <f t="shared" si="28"/>
        <v>4.1000000000000029E-2</v>
      </c>
      <c r="AP43" s="4">
        <f t="shared" si="29"/>
        <v>3.6487708869806457E-2</v>
      </c>
      <c r="AQ43" s="3">
        <f t="shared" si="30"/>
        <v>1.6025000000000202E-4</v>
      </c>
      <c r="AR43" s="17">
        <f t="shared" si="31"/>
        <v>733.44100000000003</v>
      </c>
      <c r="AS43" s="35">
        <f t="shared" si="32"/>
        <v>726.26930326484796</v>
      </c>
      <c r="AT43" s="4">
        <f t="shared" si="33"/>
        <v>3.6324838235499278E-2</v>
      </c>
      <c r="AU43">
        <f t="shared" si="34"/>
        <v>4.6743869033481116E-3</v>
      </c>
      <c r="AV43" s="4">
        <f t="shared" si="35"/>
        <v>4.0999225138847392E-2</v>
      </c>
      <c r="AX43" s="4">
        <f t="shared" si="36"/>
        <v>4.1000000000000029E-2</v>
      </c>
      <c r="AY43" s="41">
        <f t="shared" si="37"/>
        <v>434.13600000000002</v>
      </c>
      <c r="AZ43">
        <f t="shared" si="5"/>
        <v>4.2295321273185353E-2</v>
      </c>
      <c r="BA43">
        <f t="shared" si="6"/>
        <v>1.2004052842665024E-3</v>
      </c>
      <c r="BB43" s="22">
        <f t="shared" si="7"/>
        <v>4.1000000000000029E-2</v>
      </c>
      <c r="BC43" s="22">
        <f t="shared" si="42"/>
        <v>522.24591344673422</v>
      </c>
      <c r="BD43" t="str">
        <f t="shared" si="38"/>
        <v/>
      </c>
      <c r="BU43">
        <v>2.9218500000000001E-3</v>
      </c>
      <c r="BV43">
        <f t="shared" si="39"/>
        <v>170.4431979</v>
      </c>
      <c r="BW43">
        <v>-2.9218500000000001E-3</v>
      </c>
      <c r="BX43">
        <f t="shared" si="40"/>
        <v>-170.4431979</v>
      </c>
      <c r="BY43">
        <v>-2.9199999999999999E-3</v>
      </c>
      <c r="BZ43">
        <v>-133.43700000000001</v>
      </c>
    </row>
    <row r="44" spans="1:78" x14ac:dyDescent="0.2">
      <c r="A44" s="4">
        <f t="shared" si="8"/>
        <v>-3.0000000000000001E-3</v>
      </c>
      <c r="B44" s="4">
        <f t="shared" si="8"/>
        <v>-136.88499999999999</v>
      </c>
      <c r="D44" s="4">
        <v>3.0000000000000001E-3</v>
      </c>
      <c r="E44">
        <v>136.88499999999999</v>
      </c>
      <c r="G44">
        <f t="shared" si="9"/>
        <v>-2.9979999999999998E-3</v>
      </c>
      <c r="H44">
        <f t="shared" si="10"/>
        <v>-174.88533199999998</v>
      </c>
      <c r="J44" s="4">
        <f t="shared" si="11"/>
        <v>2.9979999999999998E-3</v>
      </c>
      <c r="K44">
        <f t="shared" si="12"/>
        <v>174.88533199999998</v>
      </c>
      <c r="Q44" s="26">
        <f t="shared" si="13"/>
        <v>1E-3</v>
      </c>
      <c r="R44" s="4">
        <f t="shared" si="0"/>
        <v>3.8849630000000024E-2</v>
      </c>
      <c r="S44" s="4">
        <f t="shared" si="14"/>
        <v>3.4794162710329118E-2</v>
      </c>
      <c r="T44" s="3">
        <f t="shared" si="15"/>
        <v>1.6037499999999906E-4</v>
      </c>
      <c r="U44" s="17">
        <f t="shared" si="41"/>
        <v>714.46699999999998</v>
      </c>
      <c r="V44" s="24">
        <f t="shared" si="16"/>
        <v>707.94467955522475</v>
      </c>
      <c r="W44" s="4">
        <f t="shared" si="17"/>
        <v>3.463333043669873E-2</v>
      </c>
      <c r="X44">
        <f t="shared" si="18"/>
        <v>4.216299563301276E-3</v>
      </c>
      <c r="Y44" s="4">
        <f t="shared" si="19"/>
        <v>3.8849630000000003E-2</v>
      </c>
      <c r="AA44" s="4">
        <f t="shared" si="1"/>
        <v>4.7682030000000035E-2</v>
      </c>
      <c r="AB44" s="4">
        <f t="shared" si="2"/>
        <v>4.1922693267225579E-2</v>
      </c>
      <c r="AC44" s="3">
        <f t="shared" si="20"/>
        <v>1.5632500000000105E-4</v>
      </c>
      <c r="AD44" s="17">
        <f t="shared" si="21"/>
        <v>783.62900000000002</v>
      </c>
      <c r="AE44" s="23">
        <f t="shared" si="22"/>
        <v>775.92738051470394</v>
      </c>
      <c r="AF44" s="4">
        <f t="shared" si="23"/>
        <v>4.1765323218142948E-2</v>
      </c>
      <c r="AG44">
        <f t="shared" si="24"/>
        <v>5.915849387421266E-3</v>
      </c>
      <c r="AH44" s="4">
        <f t="shared" si="25"/>
        <v>4.7681172605564218E-2</v>
      </c>
      <c r="AJ44" s="4">
        <f t="shared" si="3"/>
        <v>3.7930000000000026E-2</v>
      </c>
      <c r="AK44" s="21">
        <f t="shared" si="26"/>
        <v>424.03300000000002</v>
      </c>
      <c r="AL44" s="4">
        <f t="shared" si="4"/>
        <v>5.7800000000000039E-2</v>
      </c>
      <c r="AM44" s="18">
        <f t="shared" si="27"/>
        <v>498.45800000000003</v>
      </c>
      <c r="AO44" s="4">
        <f t="shared" si="28"/>
        <v>4.200000000000003E-2</v>
      </c>
      <c r="AP44" s="4">
        <f t="shared" si="29"/>
        <v>3.7324838235499279E-2</v>
      </c>
      <c r="AQ44" s="3">
        <f t="shared" si="30"/>
        <v>1.548999999999978E-4</v>
      </c>
      <c r="AR44" s="17">
        <f t="shared" si="31"/>
        <v>739.63699999999994</v>
      </c>
      <c r="AS44" s="35">
        <f t="shared" si="32"/>
        <v>732.51502315689356</v>
      </c>
      <c r="AT44" s="4">
        <f t="shared" si="33"/>
        <v>3.7168671538951974E-2</v>
      </c>
      <c r="AU44">
        <f t="shared" si="34"/>
        <v>4.83052989812919E-3</v>
      </c>
      <c r="AV44" s="4">
        <f t="shared" si="35"/>
        <v>4.1999201437081163E-2</v>
      </c>
      <c r="AX44" s="4">
        <f t="shared" si="36"/>
        <v>4.200000000000003E-2</v>
      </c>
      <c r="AY44" s="41">
        <f t="shared" si="37"/>
        <v>439.25200000000001</v>
      </c>
      <c r="AZ44">
        <f t="shared" si="5"/>
        <v>4.3251265509164388E-2</v>
      </c>
      <c r="BA44">
        <f t="shared" si="6"/>
        <v>1.2444598711138504E-3</v>
      </c>
      <c r="BB44" s="22">
        <f t="shared" si="7"/>
        <v>4.200000000000003E-2</v>
      </c>
      <c r="BC44" s="22">
        <f t="shared" si="42"/>
        <v>527.49662192566075</v>
      </c>
      <c r="BD44" t="str">
        <f t="shared" si="38"/>
        <v/>
      </c>
      <c r="BU44">
        <v>2.9979999999999998E-3</v>
      </c>
      <c r="BV44">
        <f t="shared" si="39"/>
        <v>174.88533199999998</v>
      </c>
      <c r="BW44">
        <v>-2.9979999999999998E-3</v>
      </c>
      <c r="BX44">
        <f t="shared" si="40"/>
        <v>-174.88533199999998</v>
      </c>
      <c r="BY44">
        <v>-3.0000000000000001E-3</v>
      </c>
      <c r="BZ44">
        <v>-136.88499999999999</v>
      </c>
    </row>
    <row r="45" spans="1:78" x14ac:dyDescent="0.2">
      <c r="A45" s="4">
        <f t="shared" si="8"/>
        <v>-3.0699999999999998E-3</v>
      </c>
      <c r="B45" s="4">
        <f t="shared" si="8"/>
        <v>-140.33199999999999</v>
      </c>
      <c r="D45" s="4">
        <v>3.0699999999999998E-3</v>
      </c>
      <c r="E45">
        <v>140.33199999999999</v>
      </c>
      <c r="G45">
        <f t="shared" si="9"/>
        <v>-3.0741700000000002E-3</v>
      </c>
      <c r="H45">
        <f t="shared" si="10"/>
        <v>-179.32863278000002</v>
      </c>
      <c r="J45" s="4">
        <f t="shared" si="11"/>
        <v>3.0741700000000002E-3</v>
      </c>
      <c r="K45">
        <f t="shared" si="12"/>
        <v>179.32863278000002</v>
      </c>
      <c r="Q45" s="26">
        <f t="shared" si="13"/>
        <v>1E-3</v>
      </c>
      <c r="R45" s="4">
        <f t="shared" si="0"/>
        <v>3.9849630000000025E-2</v>
      </c>
      <c r="S45" s="4">
        <f t="shared" si="14"/>
        <v>3.5633330436698731E-2</v>
      </c>
      <c r="T45" s="3">
        <f t="shared" si="15"/>
        <v>3.1409999999999912E-4</v>
      </c>
      <c r="U45" s="17">
        <f t="shared" si="41"/>
        <v>727.03099999999995</v>
      </c>
      <c r="V45" s="24">
        <f t="shared" si="16"/>
        <v>718.8389408899717</v>
      </c>
      <c r="W45" s="4">
        <f t="shared" si="17"/>
        <v>3.5360973903330054E-2</v>
      </c>
      <c r="X45">
        <f t="shared" si="18"/>
        <v>4.4886560966699495E-3</v>
      </c>
      <c r="Y45" s="4">
        <f t="shared" si="19"/>
        <v>3.9849630000000004E-2</v>
      </c>
      <c r="AA45" s="4">
        <f t="shared" si="1"/>
        <v>4.8682030000000036E-2</v>
      </c>
      <c r="AB45" s="4">
        <f t="shared" si="2"/>
        <v>4.2765323218142949E-2</v>
      </c>
      <c r="AC45" s="3">
        <f t="shared" si="20"/>
        <v>3.055000000000007E-4</v>
      </c>
      <c r="AD45" s="17">
        <f t="shared" si="21"/>
        <v>795.84900000000005</v>
      </c>
      <c r="AE45" s="23">
        <f t="shared" si="22"/>
        <v>786.57068230925972</v>
      </c>
      <c r="AF45" s="4">
        <f t="shared" si="23"/>
        <v>4.2499225957788718E-2</v>
      </c>
      <c r="AG45">
        <f t="shared" si="24"/>
        <v>6.181931930107726E-3</v>
      </c>
      <c r="AH45" s="4">
        <f t="shared" si="25"/>
        <v>4.8681157887896447E-2</v>
      </c>
      <c r="AJ45" s="4">
        <f t="shared" si="3"/>
        <v>3.8930000000000027E-2</v>
      </c>
      <c r="AK45" s="21">
        <f t="shared" si="26"/>
        <v>426.577</v>
      </c>
      <c r="AL45" s="4">
        <f t="shared" si="4"/>
        <v>5.880000000000004E-2</v>
      </c>
      <c r="AM45" s="18">
        <f t="shared" si="27"/>
        <v>501.55700000000002</v>
      </c>
      <c r="AO45" s="4">
        <f t="shared" si="28"/>
        <v>4.3000000000000031E-2</v>
      </c>
      <c r="AP45" s="4">
        <f t="shared" si="29"/>
        <v>3.8168671538951975E-2</v>
      </c>
      <c r="AQ45" s="3">
        <f t="shared" si="30"/>
        <v>3.1357500000000018E-4</v>
      </c>
      <c r="AR45" s="17">
        <f t="shared" si="31"/>
        <v>752.18</v>
      </c>
      <c r="AS45" s="35">
        <f t="shared" si="32"/>
        <v>743.35207313492049</v>
      </c>
      <c r="AT45" s="4">
        <f t="shared" si="33"/>
        <v>3.7897730837103183E-2</v>
      </c>
      <c r="AU45">
        <f t="shared" si="34"/>
        <v>5.1014561454198835E-3</v>
      </c>
      <c r="AV45" s="4">
        <f t="shared" si="35"/>
        <v>4.2999186982523065E-2</v>
      </c>
      <c r="AX45" s="4">
        <f t="shared" si="36"/>
        <v>4.3000000000000031E-2</v>
      </c>
      <c r="AY45" s="41">
        <f t="shared" si="37"/>
        <v>444.61900000000003</v>
      </c>
      <c r="AZ45">
        <f t="shared" si="5"/>
        <v>4.4176680426138724E-2</v>
      </c>
      <c r="BA45">
        <f t="shared" si="6"/>
        <v>1.3190442182561251E-3</v>
      </c>
      <c r="BB45" s="22">
        <f t="shared" si="7"/>
        <v>4.3000000000000031E-2</v>
      </c>
      <c r="BC45" s="22">
        <f t="shared" si="42"/>
        <v>532.75932081570659</v>
      </c>
      <c r="BD45" t="str">
        <f t="shared" si="38"/>
        <v/>
      </c>
      <c r="BU45">
        <v>3.0741700000000002E-3</v>
      </c>
      <c r="BV45">
        <f t="shared" si="39"/>
        <v>179.32863278000002</v>
      </c>
      <c r="BW45">
        <v>-3.0741700000000002E-3</v>
      </c>
      <c r="BX45">
        <f t="shared" si="40"/>
        <v>-179.32863278000002</v>
      </c>
      <c r="BY45">
        <v>-3.0699999999999998E-3</v>
      </c>
      <c r="BZ45">
        <v>-140.33199999999999</v>
      </c>
    </row>
    <row r="46" spans="1:78" x14ac:dyDescent="0.2">
      <c r="A46" s="4">
        <f t="shared" si="8"/>
        <v>-3.15E-3</v>
      </c>
      <c r="B46" s="4">
        <f t="shared" si="8"/>
        <v>-143.779</v>
      </c>
      <c r="D46" s="4">
        <v>3.15E-3</v>
      </c>
      <c r="E46">
        <v>143.779</v>
      </c>
      <c r="G46">
        <f t="shared" si="9"/>
        <v>-3.15037E-3</v>
      </c>
      <c r="H46">
        <f t="shared" si="10"/>
        <v>-183.77368358000001</v>
      </c>
      <c r="J46" s="4">
        <f t="shared" si="11"/>
        <v>3.15037E-3</v>
      </c>
      <c r="K46">
        <f t="shared" si="12"/>
        <v>183.77368358000001</v>
      </c>
      <c r="Q46" s="26">
        <f t="shared" si="13"/>
        <v>1E-3</v>
      </c>
      <c r="R46" s="4">
        <f t="shared" si="0"/>
        <v>4.0849630000000026E-2</v>
      </c>
      <c r="S46" s="4">
        <f t="shared" si="14"/>
        <v>3.6360973903330054E-2</v>
      </c>
      <c r="T46" s="3">
        <f t="shared" si="15"/>
        <v>1.6025000000000208E-4</v>
      </c>
      <c r="U46" s="17">
        <f t="shared" si="41"/>
        <v>733.44100000000003</v>
      </c>
      <c r="V46" s="24">
        <f t="shared" si="16"/>
        <v>726.05827546207934</v>
      </c>
      <c r="W46" s="4">
        <f t="shared" si="17"/>
        <v>3.6180490539027353E-2</v>
      </c>
      <c r="X46">
        <f t="shared" si="18"/>
        <v>4.6691394609726404E-3</v>
      </c>
      <c r="Y46" s="4">
        <f t="shared" si="19"/>
        <v>4.0849629999999991E-2</v>
      </c>
      <c r="AA46" s="4">
        <f t="shared" si="1"/>
        <v>4.9682030000000037E-2</v>
      </c>
      <c r="AB46" s="4">
        <f t="shared" si="2"/>
        <v>4.3499225957788719E-2</v>
      </c>
      <c r="AC46" s="3">
        <f t="shared" si="20"/>
        <v>1.5582499999999871E-4</v>
      </c>
      <c r="AD46" s="17">
        <f t="shared" si="21"/>
        <v>802.08199999999999</v>
      </c>
      <c r="AE46" s="23">
        <f t="shared" si="22"/>
        <v>793.57611741925234</v>
      </c>
      <c r="AF46" s="4">
        <f t="shared" si="23"/>
        <v>4.3324065607342602E-2</v>
      </c>
      <c r="AG46">
        <f t="shared" si="24"/>
        <v>6.3570678050477248E-3</v>
      </c>
      <c r="AH46" s="4">
        <f t="shared" si="25"/>
        <v>4.9681133412390326E-2</v>
      </c>
      <c r="AJ46" s="4">
        <f t="shared" si="3"/>
        <v>3.9930000000000028E-2</v>
      </c>
      <c r="AK46" s="21">
        <f t="shared" si="26"/>
        <v>431.63499999999999</v>
      </c>
      <c r="AL46" s="4">
        <f t="shared" si="4"/>
        <v>5.9800000000000041E-2</v>
      </c>
      <c r="AM46" s="18">
        <f t="shared" si="27"/>
        <v>505.589</v>
      </c>
      <c r="AO46" s="4">
        <f t="shared" si="28"/>
        <v>4.4000000000000032E-2</v>
      </c>
      <c r="AP46" s="4">
        <f t="shared" si="29"/>
        <v>3.8897730837103184E-2</v>
      </c>
      <c r="AQ46" s="3">
        <f t="shared" si="30"/>
        <v>1.5447500000000222E-4</v>
      </c>
      <c r="AR46" s="17">
        <f t="shared" si="31"/>
        <v>758.35900000000004</v>
      </c>
      <c r="AS46" s="35">
        <f t="shared" si="32"/>
        <v>750.34549724837973</v>
      </c>
      <c r="AT46" s="4">
        <f t="shared" si="33"/>
        <v>3.8722870562278737E-2</v>
      </c>
      <c r="AU46">
        <f t="shared" si="34"/>
        <v>5.276291745426852E-3</v>
      </c>
      <c r="AV46" s="4">
        <f t="shared" si="35"/>
        <v>4.3999162307705592E-2</v>
      </c>
      <c r="AX46" s="4">
        <f t="shared" si="36"/>
        <v>4.4000000000000032E-2</v>
      </c>
      <c r="AY46" s="41">
        <f t="shared" si="37"/>
        <v>447.05599999999998</v>
      </c>
      <c r="AZ46">
        <f t="shared" si="5"/>
        <v>4.5127313651648307E-2</v>
      </c>
      <c r="BA46">
        <f t="shared" si="6"/>
        <v>1.3684097689712303E-3</v>
      </c>
      <c r="BB46" s="22">
        <f t="shared" si="7"/>
        <v>4.4000000000000032E-2</v>
      </c>
      <c r="BC46" s="22">
        <f t="shared" si="42"/>
        <v>537.85674284993047</v>
      </c>
      <c r="BD46" t="str">
        <f t="shared" si="38"/>
        <v/>
      </c>
      <c r="BU46">
        <v>3.15037E-3</v>
      </c>
      <c r="BV46">
        <f t="shared" si="39"/>
        <v>183.77368358000001</v>
      </c>
      <c r="BW46">
        <v>-3.15037E-3</v>
      </c>
      <c r="BX46">
        <f t="shared" si="40"/>
        <v>-183.77368358000001</v>
      </c>
      <c r="BY46">
        <v>-3.15E-3</v>
      </c>
      <c r="BZ46">
        <v>-143.779</v>
      </c>
    </row>
    <row r="47" spans="1:78" x14ac:dyDescent="0.2">
      <c r="A47" s="4">
        <f t="shared" si="8"/>
        <v>-3.2299999999999998E-3</v>
      </c>
      <c r="B47" s="4">
        <f t="shared" si="8"/>
        <v>-147.22499999999999</v>
      </c>
      <c r="D47" s="4">
        <v>3.2299999999999998E-3</v>
      </c>
      <c r="E47">
        <v>147.22499999999999</v>
      </c>
      <c r="G47">
        <f t="shared" si="9"/>
        <v>-3.2265900000000001E-3</v>
      </c>
      <c r="H47">
        <f t="shared" si="10"/>
        <v>-188.21990106000001</v>
      </c>
      <c r="J47" s="4">
        <f t="shared" si="11"/>
        <v>3.2265900000000001E-3</v>
      </c>
      <c r="K47">
        <f t="shared" si="12"/>
        <v>188.21990106000001</v>
      </c>
      <c r="Q47" s="26">
        <f t="shared" si="13"/>
        <v>1E-3</v>
      </c>
      <c r="R47" s="4">
        <f t="shared" si="0"/>
        <v>4.1849630000000027E-2</v>
      </c>
      <c r="S47" s="4">
        <f t="shared" si="14"/>
        <v>3.7180490539027354E-2</v>
      </c>
      <c r="T47" s="3">
        <f t="shared" si="15"/>
        <v>1.5489999999999786E-4</v>
      </c>
      <c r="U47" s="17">
        <f t="shared" si="41"/>
        <v>739.63699999999994</v>
      </c>
      <c r="V47" s="24">
        <f t="shared" si="16"/>
        <v>732.41695179519229</v>
      </c>
      <c r="W47" s="4">
        <f t="shared" si="17"/>
        <v>3.7021523630699535E-2</v>
      </c>
      <c r="X47">
        <f t="shared" si="18"/>
        <v>4.8281063693004639E-3</v>
      </c>
      <c r="Y47" s="4">
        <f t="shared" si="19"/>
        <v>4.1849629999999999E-2</v>
      </c>
      <c r="AA47" s="4">
        <f t="shared" si="1"/>
        <v>5.0682030000000038E-2</v>
      </c>
      <c r="AB47" s="4">
        <f t="shared" si="2"/>
        <v>4.4324065607342603E-2</v>
      </c>
      <c r="AC47" s="3">
        <f t="shared" si="20"/>
        <v>1.6015000000000159E-4</v>
      </c>
      <c r="AD47" s="17">
        <f t="shared" si="21"/>
        <v>808.48800000000006</v>
      </c>
      <c r="AE47" s="23">
        <f t="shared" si="22"/>
        <v>800.07967303259841</v>
      </c>
      <c r="AF47" s="4">
        <f t="shared" si="23"/>
        <v>4.4161453492790305E-2</v>
      </c>
      <c r="AG47">
        <f t="shared" si="24"/>
        <v>6.5196566928433048E-3</v>
      </c>
      <c r="AH47" s="4">
        <f t="shared" si="25"/>
        <v>5.0681110185633607E-2</v>
      </c>
      <c r="AJ47" s="4">
        <f t="shared" si="3"/>
        <v>4.0930000000000029E-2</v>
      </c>
      <c r="AK47" s="21">
        <f t="shared" si="26"/>
        <v>434.13600000000002</v>
      </c>
      <c r="AL47" s="4">
        <f t="shared" si="4"/>
        <v>6.0800000000000042E-2</v>
      </c>
      <c r="AM47" s="18">
        <f t="shared" si="27"/>
        <v>508.541</v>
      </c>
      <c r="AO47" s="4">
        <f t="shared" si="28"/>
        <v>4.5000000000000033E-2</v>
      </c>
      <c r="AP47" s="4">
        <f t="shared" si="29"/>
        <v>3.9722870562278738E-2</v>
      </c>
      <c r="AQ47" s="3">
        <f t="shared" si="30"/>
        <v>1.6020000000000042E-4</v>
      </c>
      <c r="AR47" s="17">
        <f t="shared" si="31"/>
        <v>764.76700000000005</v>
      </c>
      <c r="AS47" s="35">
        <f t="shared" si="32"/>
        <v>756.84877201090967</v>
      </c>
      <c r="AT47" s="4">
        <f t="shared" si="33"/>
        <v>3.9560265476573937E-2</v>
      </c>
      <c r="AU47">
        <f t="shared" si="34"/>
        <v>5.4388736119529305E-3</v>
      </c>
      <c r="AV47" s="4">
        <f t="shared" si="35"/>
        <v>4.4999139088526867E-2</v>
      </c>
      <c r="AX47" s="4">
        <f t="shared" si="36"/>
        <v>4.5000000000000033E-2</v>
      </c>
      <c r="AY47" s="41">
        <f t="shared" si="37"/>
        <v>452.22500000000002</v>
      </c>
      <c r="AZ47">
        <f t="shared" si="5"/>
        <v>4.6083415491546931E-2</v>
      </c>
      <c r="BA47">
        <f t="shared" si="6"/>
        <v>1.4123067677347697E-3</v>
      </c>
      <c r="BB47" s="22">
        <f t="shared" si="7"/>
        <v>4.5000000000000033E-2</v>
      </c>
      <c r="BC47" s="22">
        <f t="shared" si="42"/>
        <v>541.81667280554825</v>
      </c>
      <c r="BD47" t="str">
        <f t="shared" si="38"/>
        <v/>
      </c>
      <c r="BU47">
        <v>3.2265900000000001E-3</v>
      </c>
      <c r="BV47">
        <f t="shared" si="39"/>
        <v>188.21990106000001</v>
      </c>
      <c r="BW47">
        <v>-3.2265900000000001E-3</v>
      </c>
      <c r="BX47">
        <f t="shared" si="40"/>
        <v>-188.21990106000001</v>
      </c>
      <c r="BY47">
        <v>-3.2299999999999998E-3</v>
      </c>
      <c r="BZ47">
        <v>-147.22499999999999</v>
      </c>
    </row>
    <row r="48" spans="1:78" x14ac:dyDescent="0.2">
      <c r="A48" s="4">
        <f t="shared" si="8"/>
        <v>-3.3E-3</v>
      </c>
      <c r="B48" s="4">
        <f t="shared" si="8"/>
        <v>-150.672</v>
      </c>
      <c r="D48" s="4">
        <v>3.3E-3</v>
      </c>
      <c r="E48">
        <v>150.672</v>
      </c>
      <c r="G48">
        <f t="shared" si="9"/>
        <v>-3.3028300000000001E-3</v>
      </c>
      <c r="H48">
        <f t="shared" si="10"/>
        <v>-192.66728522</v>
      </c>
      <c r="J48" s="4">
        <f t="shared" si="11"/>
        <v>3.3028300000000001E-3</v>
      </c>
      <c r="K48">
        <f t="shared" si="12"/>
        <v>192.66728522</v>
      </c>
      <c r="Q48" s="26">
        <f t="shared" si="13"/>
        <v>1E-3</v>
      </c>
      <c r="R48" s="4">
        <f t="shared" si="0"/>
        <v>4.2849630000000027E-2</v>
      </c>
      <c r="S48" s="4">
        <f t="shared" si="14"/>
        <v>3.8021523630699536E-2</v>
      </c>
      <c r="T48" s="3">
        <f t="shared" si="15"/>
        <v>1.5650000000000261E-4</v>
      </c>
      <c r="U48" s="17">
        <f t="shared" si="41"/>
        <v>745.89700000000005</v>
      </c>
      <c r="V48" s="24">
        <f t="shared" si="16"/>
        <v>738.69243283162223</v>
      </c>
      <c r="W48" s="4">
        <f t="shared" si="17"/>
        <v>3.7864636604788789E-2</v>
      </c>
      <c r="X48">
        <f t="shared" si="18"/>
        <v>4.9849933952112119E-3</v>
      </c>
      <c r="Y48" s="4">
        <f t="shared" si="19"/>
        <v>4.284963E-2</v>
      </c>
      <c r="AA48" s="4">
        <f t="shared" si="1"/>
        <v>5.1682030000000038E-2</v>
      </c>
      <c r="AB48" s="4">
        <f t="shared" si="2"/>
        <v>4.5161453492790306E-2</v>
      </c>
      <c r="AC48" s="3">
        <f t="shared" si="20"/>
        <v>1.5499999999999829E-4</v>
      </c>
      <c r="AD48" s="17">
        <f t="shared" si="21"/>
        <v>814.68799999999999</v>
      </c>
      <c r="AE48" s="23">
        <f t="shared" si="22"/>
        <v>806.3271671989155</v>
      </c>
      <c r="AF48" s="4">
        <f t="shared" si="23"/>
        <v>4.5005242452529536E-2</v>
      </c>
      <c r="AG48">
        <f t="shared" si="24"/>
        <v>6.6758440444820814E-3</v>
      </c>
      <c r="AH48" s="4">
        <f t="shared" si="25"/>
        <v>5.1681086497011614E-2</v>
      </c>
      <c r="AJ48" s="4">
        <f t="shared" si="3"/>
        <v>4.193000000000003E-2</v>
      </c>
      <c r="AK48" s="21">
        <f t="shared" si="26"/>
        <v>439.25200000000001</v>
      </c>
      <c r="AL48" s="4">
        <f t="shared" si="4"/>
        <v>6.1800000000000042E-2</v>
      </c>
      <c r="AM48" s="18">
        <f t="shared" si="27"/>
        <v>512.36599999999999</v>
      </c>
      <c r="AO48" s="4">
        <f t="shared" si="28"/>
        <v>4.6000000000000034E-2</v>
      </c>
      <c r="AP48" s="4">
        <f t="shared" si="29"/>
        <v>4.0560265476573938E-2</v>
      </c>
      <c r="AQ48" s="3">
        <f t="shared" si="30"/>
        <v>1.5487499999999844E-4</v>
      </c>
      <c r="AR48" s="17">
        <f t="shared" si="31"/>
        <v>770.96199999999999</v>
      </c>
      <c r="AS48" s="35">
        <f t="shared" si="32"/>
        <v>763.09197003472548</v>
      </c>
      <c r="AT48" s="4">
        <f t="shared" si="33"/>
        <v>4.0404161825959947E-2</v>
      </c>
      <c r="AU48">
        <f t="shared" si="34"/>
        <v>5.5949535600288754E-3</v>
      </c>
      <c r="AV48" s="4">
        <f t="shared" si="35"/>
        <v>4.5999115385988824E-2</v>
      </c>
      <c r="AX48" s="4">
        <f t="shared" si="36"/>
        <v>4.6000000000000034E-2</v>
      </c>
      <c r="AY48" s="41">
        <f t="shared" si="37"/>
        <v>454.65499999999997</v>
      </c>
      <c r="AZ48">
        <f t="shared" si="5"/>
        <v>4.7040305358703981E-2</v>
      </c>
      <c r="BA48">
        <f t="shared" si="6"/>
        <v>1.4554157161466269E-3</v>
      </c>
      <c r="BB48" s="22">
        <f t="shared" si="7"/>
        <v>4.6000000000000034E-2</v>
      </c>
      <c r="BC48" s="22">
        <f t="shared" si="42"/>
        <v>546.62650574706083</v>
      </c>
      <c r="BD48" t="str">
        <f t="shared" si="38"/>
        <v/>
      </c>
      <c r="BU48">
        <v>3.3028300000000001E-3</v>
      </c>
      <c r="BV48">
        <f t="shared" si="39"/>
        <v>192.66728522</v>
      </c>
      <c r="BW48">
        <v>-3.3028300000000001E-3</v>
      </c>
      <c r="BX48">
        <f t="shared" si="40"/>
        <v>-192.66728522</v>
      </c>
      <c r="BY48">
        <v>-3.3E-3</v>
      </c>
      <c r="BZ48">
        <v>-150.672</v>
      </c>
    </row>
    <row r="49" spans="1:78" x14ac:dyDescent="0.2">
      <c r="A49" s="4">
        <f t="shared" si="8"/>
        <v>-3.3800000000000002E-3</v>
      </c>
      <c r="B49" s="4">
        <f t="shared" si="8"/>
        <v>-154.11699999999999</v>
      </c>
      <c r="D49" s="4">
        <v>3.3800000000000002E-3</v>
      </c>
      <c r="E49">
        <v>154.11699999999999</v>
      </c>
      <c r="G49">
        <f t="shared" si="9"/>
        <v>-3.37909E-3</v>
      </c>
      <c r="H49">
        <f t="shared" si="10"/>
        <v>-197.11583605999999</v>
      </c>
      <c r="J49" s="4">
        <f t="shared" si="11"/>
        <v>3.37909E-3</v>
      </c>
      <c r="K49">
        <f t="shared" si="12"/>
        <v>197.11583605999999</v>
      </c>
      <c r="Q49" s="26">
        <f t="shared" si="13"/>
        <v>1E-3</v>
      </c>
      <c r="R49" s="4">
        <f t="shared" si="0"/>
        <v>4.3849630000000028E-2</v>
      </c>
      <c r="S49" s="4">
        <f t="shared" si="14"/>
        <v>3.886463660478879E-2</v>
      </c>
      <c r="T49" s="3">
        <f t="shared" si="15"/>
        <v>3.1154999999999974E-4</v>
      </c>
      <c r="U49" s="17">
        <f t="shared" si="41"/>
        <v>758.35900000000004</v>
      </c>
      <c r="V49" s="24">
        <f t="shared" si="16"/>
        <v>749.4851925196424</v>
      </c>
      <c r="W49" s="4">
        <f t="shared" si="17"/>
        <v>3.8594817612588282E-2</v>
      </c>
      <c r="X49">
        <f t="shared" si="18"/>
        <v>5.2548123874117158E-3</v>
      </c>
      <c r="Y49" s="4">
        <f t="shared" si="19"/>
        <v>4.3849630000000001E-2</v>
      </c>
      <c r="AA49" s="4">
        <f t="shared" si="1"/>
        <v>5.2682030000000039E-2</v>
      </c>
      <c r="AB49" s="4">
        <f t="shared" si="2"/>
        <v>4.6005242452529536E-2</v>
      </c>
      <c r="AC49" s="3">
        <f t="shared" si="20"/>
        <v>1.5115000000000121E-4</v>
      </c>
      <c r="AD49" s="17">
        <f t="shared" si="21"/>
        <v>820.73400000000004</v>
      </c>
      <c r="AE49" s="23">
        <f t="shared" si="22"/>
        <v>812.4038608230635</v>
      </c>
      <c r="AF49" s="4">
        <f t="shared" si="23"/>
        <v>4.5853301034387894E-2</v>
      </c>
      <c r="AG49">
        <f t="shared" si="24"/>
        <v>6.8277613825730894E-3</v>
      </c>
      <c r="AH49" s="4">
        <f t="shared" si="25"/>
        <v>5.268106241696098E-2</v>
      </c>
      <c r="AJ49" s="4">
        <f t="shared" si="3"/>
        <v>4.2930000000000031E-2</v>
      </c>
      <c r="AK49" s="21">
        <f t="shared" si="26"/>
        <v>441.82400000000001</v>
      </c>
      <c r="AL49" s="4">
        <f t="shared" si="4"/>
        <v>6.2800000000000036E-2</v>
      </c>
      <c r="AM49" s="18">
        <f t="shared" si="27"/>
        <v>516.29499999999996</v>
      </c>
      <c r="AO49" s="4">
        <f t="shared" si="28"/>
        <v>4.7000000000000035E-2</v>
      </c>
      <c r="AP49" s="4">
        <f t="shared" si="29"/>
        <v>4.1404161825959948E-2</v>
      </c>
      <c r="AQ49" s="3">
        <f t="shared" si="30"/>
        <v>3.1667500000000074E-4</v>
      </c>
      <c r="AR49" s="17">
        <f t="shared" si="31"/>
        <v>783.62900000000002</v>
      </c>
      <c r="AS49" s="35">
        <f t="shared" si="32"/>
        <v>774.00632774579958</v>
      </c>
      <c r="AT49" s="4">
        <f t="shared" si="33"/>
        <v>4.1131288526488757E-2</v>
      </c>
      <c r="AU49">
        <f t="shared" si="34"/>
        <v>5.8678125006516348E-3</v>
      </c>
      <c r="AV49" s="4">
        <f t="shared" si="35"/>
        <v>4.6999101027140389E-2</v>
      </c>
      <c r="AX49" s="4">
        <f t="shared" si="36"/>
        <v>4.7000000000000035E-2</v>
      </c>
      <c r="AY49" s="41">
        <f t="shared" si="37"/>
        <v>459.72199999999998</v>
      </c>
      <c r="AZ49">
        <f t="shared" si="5"/>
        <v>4.7971999014551785E-2</v>
      </c>
      <c r="BA49">
        <f t="shared" si="6"/>
        <v>1.5237208562962905E-3</v>
      </c>
      <c r="BB49" s="22">
        <f t="shared" si="7"/>
        <v>4.7000000000000035E-2</v>
      </c>
      <c r="BC49" s="22">
        <f t="shared" si="42"/>
        <v>551.84608635807274</v>
      </c>
      <c r="BD49" t="str">
        <f t="shared" si="38"/>
        <v/>
      </c>
      <c r="BU49">
        <v>3.37909E-3</v>
      </c>
      <c r="BV49">
        <f t="shared" si="39"/>
        <v>197.11583605999999</v>
      </c>
      <c r="BW49">
        <v>-3.37909E-3</v>
      </c>
      <c r="BX49">
        <f t="shared" si="40"/>
        <v>-197.11583605999999</v>
      </c>
      <c r="BY49">
        <v>-3.3800000000000002E-3</v>
      </c>
      <c r="BZ49">
        <v>-154.11699999999999</v>
      </c>
    </row>
    <row r="50" spans="1:78" x14ac:dyDescent="0.2">
      <c r="A50" s="4">
        <f t="shared" si="8"/>
        <v>-3.46E-3</v>
      </c>
      <c r="B50" s="4">
        <f t="shared" si="8"/>
        <v>-157.56200000000001</v>
      </c>
      <c r="D50" s="4">
        <v>3.46E-3</v>
      </c>
      <c r="E50">
        <v>157.56200000000001</v>
      </c>
      <c r="G50">
        <f t="shared" si="9"/>
        <v>-3.4553800000000001E-3</v>
      </c>
      <c r="H50">
        <f t="shared" si="10"/>
        <v>-201.56613691999999</v>
      </c>
      <c r="J50" s="4">
        <f t="shared" si="11"/>
        <v>3.4553800000000001E-3</v>
      </c>
      <c r="K50">
        <f t="shared" si="12"/>
        <v>201.56613691999999</v>
      </c>
      <c r="Q50" s="26">
        <f t="shared" si="13"/>
        <v>1E-3</v>
      </c>
      <c r="R50" s="4">
        <f t="shared" si="0"/>
        <v>4.4849630000000029E-2</v>
      </c>
      <c r="S50" s="4">
        <f t="shared" si="14"/>
        <v>3.9594817612588283E-2</v>
      </c>
      <c r="T50" s="3">
        <f t="shared" si="15"/>
        <v>1.6020000000000042E-4</v>
      </c>
      <c r="U50" s="17">
        <f t="shared" si="41"/>
        <v>764.76700000000005</v>
      </c>
      <c r="V50" s="24">
        <f t="shared" si="16"/>
        <v>756.68211152832259</v>
      </c>
      <c r="W50" s="4">
        <f t="shared" si="17"/>
        <v>3.941489463737128E-2</v>
      </c>
      <c r="X50">
        <f t="shared" si="18"/>
        <v>5.4347353626287209E-3</v>
      </c>
      <c r="Y50" s="4">
        <f t="shared" si="19"/>
        <v>4.4849630000000001E-2</v>
      </c>
      <c r="AA50" s="4">
        <f t="shared" si="1"/>
        <v>5.368203000000004E-2</v>
      </c>
      <c r="AB50" s="4">
        <f t="shared" si="2"/>
        <v>4.6853301034387895E-2</v>
      </c>
      <c r="AC50" s="3">
        <f t="shared" si="20"/>
        <v>3.1492499999999954E-4</v>
      </c>
      <c r="AD50" s="17">
        <f t="shared" si="21"/>
        <v>833.33100000000002</v>
      </c>
      <c r="AE50" s="23">
        <f t="shared" si="22"/>
        <v>823.23539093337683</v>
      </c>
      <c r="AF50" s="4">
        <f t="shared" si="23"/>
        <v>4.6582498394471442E-2</v>
      </c>
      <c r="AG50">
        <f t="shared" si="24"/>
        <v>7.0985496331812982E-3</v>
      </c>
      <c r="AH50" s="4">
        <f t="shared" si="25"/>
        <v>5.3681048027652736E-2</v>
      </c>
      <c r="AJ50" s="4">
        <f t="shared" si="3"/>
        <v>4.3930000000000032E-2</v>
      </c>
      <c r="AK50" s="21">
        <f t="shared" si="26"/>
        <v>447.05599999999998</v>
      </c>
      <c r="AL50" s="4">
        <f t="shared" si="4"/>
        <v>6.3800000000000037E-2</v>
      </c>
      <c r="AM50" s="18">
        <f t="shared" si="27"/>
        <v>519.11500000000001</v>
      </c>
      <c r="AO50" s="4">
        <f t="shared" si="28"/>
        <v>4.8000000000000036E-2</v>
      </c>
      <c r="AP50" s="4">
        <f t="shared" si="29"/>
        <v>4.2131288526488758E-2</v>
      </c>
      <c r="AQ50" s="3">
        <f t="shared" si="30"/>
        <v>1.5392499999999812E-4</v>
      </c>
      <c r="AR50" s="17">
        <f t="shared" si="31"/>
        <v>789.78599999999994</v>
      </c>
      <c r="AS50" s="35">
        <f t="shared" si="32"/>
        <v>780.99448759465531</v>
      </c>
      <c r="AT50" s="4">
        <f t="shared" si="33"/>
        <v>4.195655977653609E-2</v>
      </c>
      <c r="AU50">
        <f t="shared" si="34"/>
        <v>6.042516494035542E-3</v>
      </c>
      <c r="AV50" s="4">
        <f t="shared" si="35"/>
        <v>4.7999076270571629E-2</v>
      </c>
      <c r="AX50" s="4">
        <f t="shared" si="36"/>
        <v>4.8000000000000036E-2</v>
      </c>
      <c r="AY50" s="41">
        <f t="shared" si="37"/>
        <v>462.22800000000001</v>
      </c>
      <c r="AZ50">
        <f t="shared" si="5"/>
        <v>4.8917976213132139E-2</v>
      </c>
      <c r="BA50">
        <f t="shared" si="6"/>
        <v>1.5777429382505272E-3</v>
      </c>
      <c r="BB50" s="22">
        <f t="shared" si="7"/>
        <v>4.8000000000000036E-2</v>
      </c>
      <c r="BC50" s="22">
        <f t="shared" si="42"/>
        <v>556.86426964054147</v>
      </c>
      <c r="BD50" t="str">
        <f t="shared" si="38"/>
        <v/>
      </c>
      <c r="BU50">
        <v>3.4553800000000001E-3</v>
      </c>
      <c r="BV50">
        <f t="shared" si="39"/>
        <v>201.56613691999999</v>
      </c>
      <c r="BW50">
        <v>-3.4553800000000001E-3</v>
      </c>
      <c r="BX50">
        <f t="shared" si="40"/>
        <v>-201.56613691999999</v>
      </c>
      <c r="BY50">
        <v>-3.46E-3</v>
      </c>
      <c r="BZ50">
        <v>-157.56200000000001</v>
      </c>
    </row>
    <row r="51" spans="1:78" x14ac:dyDescent="0.2">
      <c r="A51" s="4">
        <f t="shared" si="8"/>
        <v>-3.5300000000000002E-3</v>
      </c>
      <c r="B51" s="4">
        <f t="shared" si="8"/>
        <v>-161.00700000000001</v>
      </c>
      <c r="D51" s="4">
        <v>3.5300000000000002E-3</v>
      </c>
      <c r="E51">
        <v>161.00700000000001</v>
      </c>
      <c r="G51">
        <f t="shared" si="9"/>
        <v>-3.5316900000000001E-3</v>
      </c>
      <c r="H51">
        <f t="shared" si="10"/>
        <v>-206.01760446</v>
      </c>
      <c r="J51" s="4">
        <f t="shared" si="11"/>
        <v>3.5316900000000001E-3</v>
      </c>
      <c r="K51">
        <f t="shared" si="12"/>
        <v>206.01760446</v>
      </c>
      <c r="Q51" s="26">
        <f t="shared" si="13"/>
        <v>1E-3</v>
      </c>
      <c r="R51" s="4">
        <f t="shared" si="0"/>
        <v>4.584963000000003E-2</v>
      </c>
      <c r="S51" s="4">
        <f t="shared" si="14"/>
        <v>4.0414894637371281E-2</v>
      </c>
      <c r="T51" s="3">
        <f t="shared" si="15"/>
        <v>1.5487499999999844E-4</v>
      </c>
      <c r="U51" s="17">
        <f t="shared" si="41"/>
        <v>770.96199999999999</v>
      </c>
      <c r="V51" s="24">
        <f t="shared" si="16"/>
        <v>763.03627034078193</v>
      </c>
      <c r="W51" s="4">
        <f t="shared" si="17"/>
        <v>4.0256040667059796E-2</v>
      </c>
      <c r="X51">
        <f t="shared" si="18"/>
        <v>5.5935893329402044E-3</v>
      </c>
      <c r="Y51" s="4">
        <f t="shared" si="19"/>
        <v>4.5849630000000002E-2</v>
      </c>
      <c r="AA51" s="4">
        <f t="shared" si="1"/>
        <v>5.4682030000000041E-2</v>
      </c>
      <c r="AB51" s="4">
        <f t="shared" si="2"/>
        <v>4.7582498394471442E-2</v>
      </c>
      <c r="AC51" s="3">
        <f t="shared" si="20"/>
        <v>1.5332500000000098E-4</v>
      </c>
      <c r="AD51" s="17">
        <f t="shared" si="21"/>
        <v>839.46400000000006</v>
      </c>
      <c r="AE51" s="23">
        <f t="shared" si="22"/>
        <v>830.18471118200705</v>
      </c>
      <c r="AF51" s="4">
        <f t="shared" si="23"/>
        <v>4.7408740585154173E-2</v>
      </c>
      <c r="AG51">
        <f t="shared" si="24"/>
        <v>7.2722826365642966E-3</v>
      </c>
      <c r="AH51" s="4">
        <f t="shared" si="25"/>
        <v>5.4681023221718472E-2</v>
      </c>
      <c r="AJ51" s="4">
        <f t="shared" si="3"/>
        <v>4.4930000000000032E-2</v>
      </c>
      <c r="AK51" s="21">
        <f t="shared" si="26"/>
        <v>449.51400000000001</v>
      </c>
      <c r="AL51" s="4">
        <f t="shared" si="4"/>
        <v>6.4800000000000038E-2</v>
      </c>
      <c r="AM51" s="18">
        <f t="shared" si="27"/>
        <v>522.97199999999998</v>
      </c>
      <c r="AO51" s="4">
        <f t="shared" si="28"/>
        <v>4.9000000000000037E-2</v>
      </c>
      <c r="AP51" s="4">
        <f t="shared" si="29"/>
        <v>4.2956559776536091E-2</v>
      </c>
      <c r="AQ51" s="3">
        <f t="shared" si="30"/>
        <v>1.5157500000000253E-4</v>
      </c>
      <c r="AR51" s="17">
        <f t="shared" si="31"/>
        <v>795.84900000000005</v>
      </c>
      <c r="AS51" s="35">
        <f t="shared" si="32"/>
        <v>787.20113263552628</v>
      </c>
      <c r="AT51" s="4">
        <f t="shared" si="33"/>
        <v>4.2801369479737353E-2</v>
      </c>
      <c r="AU51">
        <f t="shared" si="34"/>
        <v>6.197682617498086E-3</v>
      </c>
      <c r="AV51" s="4">
        <f t="shared" si="35"/>
        <v>4.8999052097235436E-2</v>
      </c>
      <c r="AX51" s="4">
        <f t="shared" si="36"/>
        <v>4.9000000000000037E-2</v>
      </c>
      <c r="AY51" s="41">
        <f t="shared" si="37"/>
        <v>466.74099999999999</v>
      </c>
      <c r="AZ51">
        <f t="shared" si="5"/>
        <v>4.9873546179346195E-2</v>
      </c>
      <c r="BA51">
        <f t="shared" si="6"/>
        <v>1.6221717317397607E-3</v>
      </c>
      <c r="BB51" s="22">
        <f t="shared" si="7"/>
        <v>4.9000000000000037E-2</v>
      </c>
      <c r="BC51" s="22">
        <f t="shared" si="42"/>
        <v>561.01369638577626</v>
      </c>
      <c r="BD51" t="str">
        <f t="shared" si="38"/>
        <v/>
      </c>
      <c r="BU51">
        <v>3.5316900000000001E-3</v>
      </c>
      <c r="BV51">
        <f t="shared" si="39"/>
        <v>206.01760446</v>
      </c>
      <c r="BW51">
        <v>-3.5316900000000001E-3</v>
      </c>
      <c r="BX51">
        <f t="shared" si="40"/>
        <v>-206.01760446</v>
      </c>
      <c r="BY51">
        <v>-3.5300000000000002E-3</v>
      </c>
      <c r="BZ51">
        <v>-161.00700000000001</v>
      </c>
    </row>
    <row r="52" spans="1:78" x14ac:dyDescent="0.2">
      <c r="A52" s="4">
        <f t="shared" si="8"/>
        <v>-3.6099999999999999E-3</v>
      </c>
      <c r="B52" s="4">
        <f t="shared" si="8"/>
        <v>-164.45099999999999</v>
      </c>
      <c r="D52" s="4">
        <v>3.6099999999999999E-3</v>
      </c>
      <c r="E52">
        <v>164.45099999999999</v>
      </c>
      <c r="G52">
        <f t="shared" si="9"/>
        <v>-3.6080299999999999E-3</v>
      </c>
      <c r="H52">
        <f t="shared" si="10"/>
        <v>-210.47082201999999</v>
      </c>
      <c r="J52" s="4">
        <f t="shared" si="11"/>
        <v>3.6080299999999999E-3</v>
      </c>
      <c r="K52">
        <f t="shared" si="12"/>
        <v>210.47082201999999</v>
      </c>
      <c r="Q52" s="26">
        <f t="shared" si="13"/>
        <v>1E-3</v>
      </c>
      <c r="R52" s="4">
        <f t="shared" si="0"/>
        <v>4.6849630000000031E-2</v>
      </c>
      <c r="S52" s="4">
        <f t="shared" si="14"/>
        <v>4.1256040667059797E-2</v>
      </c>
      <c r="T52" s="3">
        <f t="shared" si="15"/>
        <v>1.603499999999997E-4</v>
      </c>
      <c r="U52" s="17">
        <f t="shared" si="41"/>
        <v>777.37599999999998</v>
      </c>
      <c r="V52" s="24">
        <f t="shared" si="16"/>
        <v>769.44068914012041</v>
      </c>
      <c r="W52" s="4">
        <f t="shared" si="17"/>
        <v>4.1095930197076337E-2</v>
      </c>
      <c r="X52">
        <f t="shared" si="18"/>
        <v>5.7536998029236669E-3</v>
      </c>
      <c r="Y52" s="4">
        <f t="shared" si="19"/>
        <v>4.6849630000000003E-2</v>
      </c>
      <c r="AA52" s="4">
        <f t="shared" si="1"/>
        <v>5.5682030000000042E-2</v>
      </c>
      <c r="AB52" s="4">
        <f t="shared" si="2"/>
        <v>4.8408740585154174E-2</v>
      </c>
      <c r="AC52" s="3">
        <f t="shared" si="20"/>
        <v>1.5392499999999817E-4</v>
      </c>
      <c r="AD52" s="17">
        <f t="shared" si="21"/>
        <v>845.62099999999998</v>
      </c>
      <c r="AE52" s="23">
        <f t="shared" si="22"/>
        <v>836.46622850206563</v>
      </c>
      <c r="AF52" s="4">
        <f t="shared" si="23"/>
        <v>4.8251678759186879E-2</v>
      </c>
      <c r="AG52">
        <f t="shared" si="24"/>
        <v>7.4293205670152018E-3</v>
      </c>
      <c r="AH52" s="4">
        <f t="shared" si="25"/>
        <v>5.5680999326202081E-2</v>
      </c>
      <c r="AJ52" s="4">
        <f t="shared" si="3"/>
        <v>4.5930000000000033E-2</v>
      </c>
      <c r="AK52" s="21">
        <f t="shared" si="26"/>
        <v>454.65499999999997</v>
      </c>
      <c r="AL52" s="4">
        <f t="shared" si="4"/>
        <v>6.5800000000000039E-2</v>
      </c>
      <c r="AM52" s="18">
        <f t="shared" si="27"/>
        <v>525.93700000000001</v>
      </c>
      <c r="AO52" s="4">
        <f t="shared" si="28"/>
        <v>5.0000000000000037E-2</v>
      </c>
      <c r="AP52" s="4">
        <f t="shared" si="29"/>
        <v>4.3801369479737354E-2</v>
      </c>
      <c r="AQ52" s="3">
        <f t="shared" si="30"/>
        <v>1.5582499999999865E-4</v>
      </c>
      <c r="AR52" s="17">
        <f t="shared" si="31"/>
        <v>802.08199999999999</v>
      </c>
      <c r="AS52" s="35">
        <f t="shared" si="32"/>
        <v>793.43011678950154</v>
      </c>
      <c r="AT52" s="4">
        <f t="shared" si="33"/>
        <v>4.364562133745907E-2</v>
      </c>
      <c r="AU52">
        <f t="shared" si="34"/>
        <v>6.3534072188490779E-3</v>
      </c>
      <c r="AV52" s="4">
        <f t="shared" si="35"/>
        <v>4.9999028556308146E-2</v>
      </c>
      <c r="AX52" s="4">
        <f t="shared" si="36"/>
        <v>5.0000000000000037E-2</v>
      </c>
      <c r="AY52" s="41">
        <f t="shared" si="37"/>
        <v>469.279</v>
      </c>
      <c r="AZ52">
        <f t="shared" si="5"/>
        <v>5.0829668232301548E-2</v>
      </c>
      <c r="BA52">
        <f t="shared" si="6"/>
        <v>1.6660484840085852E-3</v>
      </c>
      <c r="BB52" s="22">
        <f t="shared" si="7"/>
        <v>5.0000000000000037E-2</v>
      </c>
      <c r="BC52" s="22">
        <f t="shared" si="42"/>
        <v>565.63729148163031</v>
      </c>
      <c r="BD52" t="str">
        <f t="shared" si="38"/>
        <v/>
      </c>
      <c r="BU52">
        <v>3.6080299999999999E-3</v>
      </c>
      <c r="BV52">
        <f t="shared" si="39"/>
        <v>210.47082201999999</v>
      </c>
      <c r="BW52">
        <v>-3.6080299999999999E-3</v>
      </c>
      <c r="BX52">
        <f t="shared" si="40"/>
        <v>-210.47082201999999</v>
      </c>
      <c r="BY52">
        <v>-3.6099999999999999E-3</v>
      </c>
      <c r="BZ52">
        <v>-164.45099999999999</v>
      </c>
    </row>
    <row r="53" spans="1:78" x14ac:dyDescent="0.2">
      <c r="A53" s="4">
        <f t="shared" si="8"/>
        <v>-3.6800000000000001E-3</v>
      </c>
      <c r="B53" s="4">
        <f t="shared" si="8"/>
        <v>-167.89500000000001</v>
      </c>
      <c r="D53" s="4">
        <v>3.6800000000000001E-3</v>
      </c>
      <c r="E53">
        <v>167.89500000000001</v>
      </c>
      <c r="G53">
        <f t="shared" si="9"/>
        <v>-3.6843800000000001E-3</v>
      </c>
      <c r="H53">
        <f t="shared" si="10"/>
        <v>-214.92462292000002</v>
      </c>
      <c r="J53" s="4">
        <f t="shared" si="11"/>
        <v>3.6843800000000001E-3</v>
      </c>
      <c r="K53">
        <f t="shared" si="12"/>
        <v>214.92462292000002</v>
      </c>
      <c r="Q53" s="26">
        <f t="shared" si="13"/>
        <v>1E-3</v>
      </c>
      <c r="R53" s="4">
        <f t="shared" si="0"/>
        <v>4.7849630000000032E-2</v>
      </c>
      <c r="S53" s="4">
        <f t="shared" si="14"/>
        <v>4.2095930197076338E-2</v>
      </c>
      <c r="T53" s="3">
        <f t="shared" si="15"/>
        <v>3.1024999999999922E-4</v>
      </c>
      <c r="U53" s="17">
        <f t="shared" si="41"/>
        <v>789.78599999999994</v>
      </c>
      <c r="V53" s="24">
        <f t="shared" si="16"/>
        <v>780.23068433298317</v>
      </c>
      <c r="W53" s="4">
        <f t="shared" si="17"/>
        <v>4.1826180317254762E-2</v>
      </c>
      <c r="X53">
        <f t="shared" si="18"/>
        <v>6.0234496827452364E-3</v>
      </c>
      <c r="Y53" s="4">
        <f t="shared" si="19"/>
        <v>4.7849629999999997E-2</v>
      </c>
      <c r="AA53" s="4">
        <f t="shared" si="1"/>
        <v>5.6682030000000043E-2</v>
      </c>
      <c r="AB53" s="4">
        <f t="shared" si="2"/>
        <v>4.925167875918688E-2</v>
      </c>
      <c r="AC53" s="3">
        <f t="shared" si="20"/>
        <v>1.6267500000000156E-4</v>
      </c>
      <c r="AD53" s="17">
        <f t="shared" si="21"/>
        <v>852.12800000000004</v>
      </c>
      <c r="AE53" s="23">
        <f t="shared" si="22"/>
        <v>842.93684311002653</v>
      </c>
      <c r="AF53" s="4">
        <f t="shared" si="23"/>
        <v>4.9089890568211461E-2</v>
      </c>
      <c r="AG53">
        <f t="shared" si="24"/>
        <v>7.5910859297282033E-3</v>
      </c>
      <c r="AH53" s="4">
        <f t="shared" si="25"/>
        <v>5.6680976497939663E-2</v>
      </c>
      <c r="AJ53" s="4">
        <f t="shared" si="3"/>
        <v>4.6930000000000034E-2</v>
      </c>
      <c r="AK53" s="21">
        <f t="shared" si="26"/>
        <v>457.15100000000001</v>
      </c>
      <c r="AL53" s="4">
        <f t="shared" si="4"/>
        <v>6.680000000000004E-2</v>
      </c>
      <c r="AM53" s="18">
        <f t="shared" si="27"/>
        <v>529.73599999999999</v>
      </c>
      <c r="AO53" s="4">
        <f t="shared" si="28"/>
        <v>5.1000000000000038E-2</v>
      </c>
      <c r="AP53" s="4">
        <f t="shared" si="29"/>
        <v>4.4645621337459071E-2</v>
      </c>
      <c r="AQ53" s="3">
        <f t="shared" si="30"/>
        <v>1.6015000000000159E-4</v>
      </c>
      <c r="AR53" s="17">
        <f t="shared" si="31"/>
        <v>808.48800000000006</v>
      </c>
      <c r="AS53" s="35">
        <f t="shared" si="32"/>
        <v>799.8079785707539</v>
      </c>
      <c r="AT53" s="4">
        <f t="shared" si="33"/>
        <v>4.4486151715866305E-2</v>
      </c>
      <c r="AU53">
        <f t="shared" si="34"/>
        <v>6.512853760891368E-3</v>
      </c>
      <c r="AV53" s="4">
        <f t="shared" si="35"/>
        <v>5.0999005476757675E-2</v>
      </c>
      <c r="AX53" s="4">
        <f t="shared" si="36"/>
        <v>5.1000000000000038E-2</v>
      </c>
      <c r="AY53" s="41">
        <f t="shared" si="37"/>
        <v>471.81599999999997</v>
      </c>
      <c r="AZ53">
        <f t="shared" si="5"/>
        <v>5.1760885099792917E-2</v>
      </c>
      <c r="BA53">
        <f t="shared" si="6"/>
        <v>1.7348304751040884E-3</v>
      </c>
      <c r="BB53" s="22">
        <f t="shared" si="7"/>
        <v>5.1000000000000038E-2</v>
      </c>
      <c r="BC53" s="22">
        <f t="shared" si="42"/>
        <v>570.5605961304226</v>
      </c>
      <c r="BD53" t="str">
        <f t="shared" si="38"/>
        <v/>
      </c>
      <c r="BU53">
        <v>3.6843800000000001E-3</v>
      </c>
      <c r="BV53">
        <f t="shared" si="39"/>
        <v>214.92462292000002</v>
      </c>
      <c r="BW53">
        <v>-3.6843800000000001E-3</v>
      </c>
      <c r="BX53">
        <f t="shared" si="40"/>
        <v>-214.92462292000002</v>
      </c>
      <c r="BY53">
        <v>-3.6800000000000001E-3</v>
      </c>
      <c r="BZ53">
        <v>-167.89500000000001</v>
      </c>
    </row>
    <row r="54" spans="1:78" x14ac:dyDescent="0.2">
      <c r="A54" s="4">
        <f t="shared" si="8"/>
        <v>-3.7599999999999999E-3</v>
      </c>
      <c r="B54" s="4">
        <f t="shared" si="8"/>
        <v>-171.33799999999999</v>
      </c>
      <c r="D54" s="4">
        <v>3.7599999999999999E-3</v>
      </c>
      <c r="E54">
        <v>171.33799999999999</v>
      </c>
      <c r="G54">
        <f t="shared" si="9"/>
        <v>-3.7607700000000001E-3</v>
      </c>
      <c r="H54">
        <f t="shared" si="10"/>
        <v>-219.38075718000002</v>
      </c>
      <c r="J54" s="4">
        <f t="shared" si="11"/>
        <v>3.7607700000000001E-3</v>
      </c>
      <c r="K54">
        <f t="shared" si="12"/>
        <v>219.38075718000002</v>
      </c>
      <c r="Q54" s="26">
        <f t="shared" si="13"/>
        <v>1E-3</v>
      </c>
      <c r="R54" s="4">
        <f t="shared" si="0"/>
        <v>4.8849630000000033E-2</v>
      </c>
      <c r="S54" s="4">
        <f t="shared" si="14"/>
        <v>4.2826180317254763E-2</v>
      </c>
      <c r="T54" s="3">
        <f t="shared" si="15"/>
        <v>1.5157500000000253E-4</v>
      </c>
      <c r="U54" s="17">
        <f t="shared" si="41"/>
        <v>795.84900000000005</v>
      </c>
      <c r="V54" s="24">
        <f t="shared" si="16"/>
        <v>787.10619724508229</v>
      </c>
      <c r="W54" s="4">
        <f t="shared" si="17"/>
        <v>4.2654292494452288E-2</v>
      </c>
      <c r="X54">
        <f t="shared" si="18"/>
        <v>6.1953375055477143E-3</v>
      </c>
      <c r="Y54" s="4">
        <f t="shared" si="19"/>
        <v>4.8849630000000005E-2</v>
      </c>
      <c r="AA54" s="4">
        <f t="shared" si="1"/>
        <v>5.7682030000000044E-2</v>
      </c>
      <c r="AB54" s="4">
        <f t="shared" si="2"/>
        <v>5.0089890568211462E-2</v>
      </c>
      <c r="AC54" s="3">
        <f t="shared" si="20"/>
        <v>1.5652499999999916E-4</v>
      </c>
      <c r="AD54" s="17">
        <f t="shared" si="21"/>
        <v>858.38900000000001</v>
      </c>
      <c r="AE54" s="23">
        <f t="shared" si="22"/>
        <v>849.23090702980858</v>
      </c>
      <c r="AF54" s="4">
        <f t="shared" si="23"/>
        <v>4.9932515459095952E-2</v>
      </c>
      <c r="AG54">
        <f t="shared" si="24"/>
        <v>7.7484375252095524E-3</v>
      </c>
      <c r="AH54" s="4">
        <f t="shared" si="25"/>
        <v>5.7680952984305506E-2</v>
      </c>
      <c r="AJ54" s="4">
        <f t="shared" si="3"/>
        <v>4.7930000000000035E-2</v>
      </c>
      <c r="AK54" s="21">
        <f t="shared" si="26"/>
        <v>462.22800000000001</v>
      </c>
      <c r="AL54" s="4">
        <f t="shared" si="4"/>
        <v>6.7800000000000041E-2</v>
      </c>
      <c r="AM54" s="18">
        <f t="shared" si="27"/>
        <v>532.52099999999996</v>
      </c>
      <c r="AO54" s="4">
        <f t="shared" si="28"/>
        <v>5.2000000000000039E-2</v>
      </c>
      <c r="AP54" s="4">
        <f t="shared" si="29"/>
        <v>4.5486151715866306E-2</v>
      </c>
      <c r="AQ54" s="3">
        <f t="shared" si="30"/>
        <v>3.0614999999999955E-4</v>
      </c>
      <c r="AR54" s="17">
        <f t="shared" si="31"/>
        <v>820.73400000000004</v>
      </c>
      <c r="AS54" s="35">
        <f t="shared" si="32"/>
        <v>810.48740889527608</v>
      </c>
      <c r="AT54" s="4">
        <f t="shared" si="33"/>
        <v>4.5219151251379187E-2</v>
      </c>
      <c r="AU54">
        <f t="shared" si="34"/>
        <v>6.7798395168242346E-3</v>
      </c>
      <c r="AV54" s="4">
        <f t="shared" si="35"/>
        <v>5.1998990768203419E-2</v>
      </c>
      <c r="AX54" s="4">
        <f t="shared" si="36"/>
        <v>5.2000000000000039E-2</v>
      </c>
      <c r="AY54" s="41">
        <f t="shared" si="37"/>
        <v>476.68400000000003</v>
      </c>
      <c r="AZ54">
        <f t="shared" si="5"/>
        <v>5.2714341584206591E-2</v>
      </c>
      <c r="BA54">
        <f t="shared" si="6"/>
        <v>1.7813728150087133E-3</v>
      </c>
      <c r="BB54" s="22">
        <f t="shared" si="7"/>
        <v>5.2000000000000039E-2</v>
      </c>
      <c r="BC54" s="22">
        <f t="shared" si="42"/>
        <v>575.45191473163391</v>
      </c>
      <c r="BD54" t="str">
        <f t="shared" si="38"/>
        <v/>
      </c>
      <c r="BU54">
        <v>3.7607700000000001E-3</v>
      </c>
      <c r="BV54">
        <f t="shared" si="39"/>
        <v>219.38075718000002</v>
      </c>
      <c r="BW54">
        <v>-3.7607700000000001E-3</v>
      </c>
      <c r="BX54">
        <f t="shared" si="40"/>
        <v>-219.38075718000002</v>
      </c>
      <c r="BY54">
        <v>-3.7599999999999999E-3</v>
      </c>
      <c r="BZ54">
        <v>-171.33799999999999</v>
      </c>
    </row>
    <row r="55" spans="1:78" x14ac:dyDescent="0.2">
      <c r="A55" s="4">
        <f t="shared" si="8"/>
        <v>-3.8400000000000001E-3</v>
      </c>
      <c r="B55" s="4">
        <f t="shared" si="8"/>
        <v>-174.78100000000001</v>
      </c>
      <c r="D55" s="4">
        <v>3.8400000000000001E-3</v>
      </c>
      <c r="E55">
        <v>174.78100000000001</v>
      </c>
      <c r="G55">
        <f t="shared" si="9"/>
        <v>-3.83717E-3</v>
      </c>
      <c r="H55">
        <f t="shared" si="10"/>
        <v>-223.83747478000001</v>
      </c>
      <c r="J55" s="4">
        <f t="shared" si="11"/>
        <v>3.83717E-3</v>
      </c>
      <c r="K55">
        <f t="shared" si="12"/>
        <v>223.83747478000001</v>
      </c>
      <c r="Q55" s="26">
        <f t="shared" si="13"/>
        <v>1E-3</v>
      </c>
      <c r="R55" s="4">
        <f t="shared" si="0"/>
        <v>4.9849630000000034E-2</v>
      </c>
      <c r="S55" s="4">
        <f t="shared" si="14"/>
        <v>4.3654292494452289E-2</v>
      </c>
      <c r="T55" s="3">
        <f t="shared" si="15"/>
        <v>1.5582499999999865E-4</v>
      </c>
      <c r="U55" s="17">
        <f t="shared" si="41"/>
        <v>802.08199999999999</v>
      </c>
      <c r="V55" s="24">
        <f t="shared" si="16"/>
        <v>793.44095127658761</v>
      </c>
      <c r="W55" s="4">
        <f t="shared" si="17"/>
        <v>4.3495923643664662E-2</v>
      </c>
      <c r="X55">
        <f t="shared" si="18"/>
        <v>6.3537063563353473E-3</v>
      </c>
      <c r="Y55" s="4">
        <f t="shared" si="19"/>
        <v>4.9849630000000006E-2</v>
      </c>
      <c r="AA55" s="4">
        <f t="shared" si="1"/>
        <v>5.8682030000000045E-2</v>
      </c>
      <c r="AB55" s="4">
        <f t="shared" si="2"/>
        <v>5.0932515459095953E-2</v>
      </c>
      <c r="AC55" s="3">
        <f t="shared" si="20"/>
        <v>3.07650000000001E-4</v>
      </c>
      <c r="AD55" s="17">
        <f t="shared" si="21"/>
        <v>870.69500000000005</v>
      </c>
      <c r="AE55" s="23">
        <f t="shared" si="22"/>
        <v>859.92912631228353</v>
      </c>
      <c r="AF55" s="4">
        <f t="shared" si="23"/>
        <v>5.0665045330911866E-2</v>
      </c>
      <c r="AG55">
        <f t="shared" si="24"/>
        <v>8.0158930050980518E-3</v>
      </c>
      <c r="AH55" s="4">
        <f t="shared" si="25"/>
        <v>5.8680938336009916E-2</v>
      </c>
      <c r="AJ55" s="4">
        <f t="shared" si="3"/>
        <v>4.8930000000000036E-2</v>
      </c>
      <c r="AK55" s="21">
        <f t="shared" si="26"/>
        <v>464.40100000000001</v>
      </c>
      <c r="AL55" s="4">
        <f t="shared" si="4"/>
        <v>6.8800000000000042E-2</v>
      </c>
      <c r="AM55" s="18">
        <f t="shared" si="27"/>
        <v>535.40700000000004</v>
      </c>
      <c r="AO55" s="4">
        <f t="shared" si="28"/>
        <v>5.300000000000004E-2</v>
      </c>
      <c r="AP55" s="4">
        <f t="shared" si="29"/>
        <v>4.6219151251379188E-2</v>
      </c>
      <c r="AQ55" s="3">
        <f t="shared" si="30"/>
        <v>1.5817499999999993E-4</v>
      </c>
      <c r="AR55" s="17">
        <f t="shared" si="31"/>
        <v>827.06100000000004</v>
      </c>
      <c r="AS55" s="35">
        <f t="shared" si="32"/>
        <v>817.58694860660955</v>
      </c>
      <c r="AT55" s="4">
        <f t="shared" si="33"/>
        <v>4.6041638537934276E-2</v>
      </c>
      <c r="AU55">
        <f t="shared" si="34"/>
        <v>6.9573280068023161E-3</v>
      </c>
      <c r="AV55" s="4">
        <f t="shared" si="35"/>
        <v>5.2998966544736591E-2</v>
      </c>
      <c r="AX55" s="4">
        <f t="shared" si="36"/>
        <v>5.300000000000004E-2</v>
      </c>
      <c r="AY55" s="41">
        <f t="shared" si="37"/>
        <v>480.93099999999998</v>
      </c>
      <c r="AZ55">
        <f t="shared" si="5"/>
        <v>5.3665335086370169E-2</v>
      </c>
      <c r="BA55">
        <f t="shared" si="6"/>
        <v>1.8303785804303558E-3</v>
      </c>
      <c r="BB55" s="22">
        <f t="shared" si="7"/>
        <v>5.300000000000004E-2</v>
      </c>
      <c r="BC55" s="22">
        <f t="shared" si="42"/>
        <v>579.39104535284639</v>
      </c>
      <c r="BD55" t="str">
        <f t="shared" si="38"/>
        <v/>
      </c>
      <c r="BU55">
        <v>3.83717E-3</v>
      </c>
      <c r="BV55">
        <f t="shared" si="39"/>
        <v>223.83747478000001</v>
      </c>
      <c r="BW55">
        <v>-3.83717E-3</v>
      </c>
      <c r="BX55">
        <f t="shared" si="40"/>
        <v>-223.83747478000001</v>
      </c>
      <c r="BY55">
        <v>-3.8400000000000001E-3</v>
      </c>
      <c r="BZ55">
        <v>-174.78100000000001</v>
      </c>
    </row>
    <row r="56" spans="1:78" x14ac:dyDescent="0.2">
      <c r="A56" s="4">
        <f t="shared" si="8"/>
        <v>-3.9100000000000003E-3</v>
      </c>
      <c r="B56" s="4">
        <f t="shared" si="8"/>
        <v>-178.22399999999999</v>
      </c>
      <c r="D56" s="4">
        <v>3.9100000000000003E-3</v>
      </c>
      <c r="E56">
        <v>178.22399999999999</v>
      </c>
      <c r="G56">
        <f t="shared" si="9"/>
        <v>-3.9135999999999997E-3</v>
      </c>
      <c r="H56">
        <f t="shared" si="10"/>
        <v>-228.29594239999997</v>
      </c>
      <c r="J56" s="4">
        <f t="shared" si="11"/>
        <v>3.9135999999999997E-3</v>
      </c>
      <c r="K56">
        <f t="shared" si="12"/>
        <v>228.29594239999997</v>
      </c>
      <c r="Q56" s="26">
        <f t="shared" si="13"/>
        <v>1E-3</v>
      </c>
      <c r="R56" s="4">
        <f t="shared" si="0"/>
        <v>5.0849630000000035E-2</v>
      </c>
      <c r="S56" s="4">
        <f t="shared" si="14"/>
        <v>4.4495923643664663E-2</v>
      </c>
      <c r="T56" s="3">
        <f t="shared" si="15"/>
        <v>1.6015000000000159E-4</v>
      </c>
      <c r="U56" s="17">
        <f t="shared" si="41"/>
        <v>808.48800000000006</v>
      </c>
      <c r="V56" s="24">
        <f t="shared" si="16"/>
        <v>799.83556152158633</v>
      </c>
      <c r="W56" s="4">
        <f t="shared" si="17"/>
        <v>4.4336058387539692E-2</v>
      </c>
      <c r="X56">
        <f t="shared" si="18"/>
        <v>6.5135716124603152E-3</v>
      </c>
      <c r="Y56" s="4">
        <f t="shared" si="19"/>
        <v>5.0849630000000007E-2</v>
      </c>
      <c r="AA56" s="4">
        <f t="shared" si="1"/>
        <v>5.9682030000000046E-2</v>
      </c>
      <c r="AB56" s="4">
        <f t="shared" si="2"/>
        <v>5.1665045330911867E-2</v>
      </c>
      <c r="AC56" s="3">
        <f t="shared" si="20"/>
        <v>1.5602499999999963E-4</v>
      </c>
      <c r="AD56" s="17">
        <f t="shared" si="21"/>
        <v>876.93600000000004</v>
      </c>
      <c r="AE56" s="23">
        <f t="shared" si="22"/>
        <v>866.95281158046839</v>
      </c>
      <c r="AF56" s="4">
        <f t="shared" si="23"/>
        <v>5.1489428735949243E-2</v>
      </c>
      <c r="AG56">
        <f t="shared" si="24"/>
        <v>8.191485133989148E-3</v>
      </c>
      <c r="AH56" s="4">
        <f t="shared" si="25"/>
        <v>5.9680913869938387E-2</v>
      </c>
      <c r="AJ56" s="4">
        <f t="shared" si="3"/>
        <v>4.9930000000000037E-2</v>
      </c>
      <c r="AK56" s="21">
        <f t="shared" si="26"/>
        <v>469.279</v>
      </c>
      <c r="AL56" s="4">
        <f t="shared" si="4"/>
        <v>6.9800000000000043E-2</v>
      </c>
      <c r="AM56" s="18">
        <f t="shared" si="27"/>
        <v>540.03599999999994</v>
      </c>
      <c r="AO56" s="4">
        <f t="shared" si="28"/>
        <v>5.4000000000000041E-2</v>
      </c>
      <c r="AP56" s="4">
        <f t="shared" si="29"/>
        <v>4.7041638537934277E-2</v>
      </c>
      <c r="AQ56" s="3">
        <f t="shared" si="30"/>
        <v>1.5674999999999955E-4</v>
      </c>
      <c r="AR56" s="17">
        <f t="shared" si="31"/>
        <v>833.33100000000002</v>
      </c>
      <c r="AS56" s="35">
        <f t="shared" si="32"/>
        <v>823.98982567973098</v>
      </c>
      <c r="AT56" s="4">
        <f t="shared" si="33"/>
        <v>4.6881543003575568E-2</v>
      </c>
      <c r="AU56">
        <f t="shared" si="34"/>
        <v>7.1173999310773705E-3</v>
      </c>
      <c r="AV56" s="4">
        <f t="shared" si="35"/>
        <v>5.399894293465294E-2</v>
      </c>
      <c r="AX56" s="4">
        <f t="shared" si="36"/>
        <v>5.4000000000000041E-2</v>
      </c>
      <c r="AY56" s="41">
        <f t="shared" si="37"/>
        <v>484.51400000000001</v>
      </c>
      <c r="AZ56">
        <f t="shared" si="5"/>
        <v>5.4620584573993922E-2</v>
      </c>
      <c r="BA56">
        <f t="shared" si="6"/>
        <v>1.8751278695030285E-3</v>
      </c>
      <c r="BB56" s="22">
        <f t="shared" si="7"/>
        <v>5.4000000000000041E-2</v>
      </c>
      <c r="BC56" s="22">
        <f t="shared" si="42"/>
        <v>584.51959192138031</v>
      </c>
      <c r="BD56" t="str">
        <f t="shared" si="38"/>
        <v/>
      </c>
      <c r="BU56">
        <v>3.9135999999999997E-3</v>
      </c>
      <c r="BV56">
        <f t="shared" si="39"/>
        <v>228.29594239999997</v>
      </c>
      <c r="BW56">
        <v>-3.9135999999999997E-3</v>
      </c>
      <c r="BX56">
        <f t="shared" si="40"/>
        <v>-228.29594239999997</v>
      </c>
      <c r="BY56">
        <v>-3.9100000000000003E-3</v>
      </c>
      <c r="BZ56">
        <v>-178.22399999999999</v>
      </c>
    </row>
    <row r="57" spans="1:78" x14ac:dyDescent="0.2">
      <c r="A57" s="4">
        <f t="shared" si="8"/>
        <v>-3.9899999999999996E-3</v>
      </c>
      <c r="B57" s="4">
        <f t="shared" si="8"/>
        <v>-181.66499999999999</v>
      </c>
      <c r="D57" s="4">
        <v>3.9899999999999996E-3</v>
      </c>
      <c r="E57">
        <v>181.66499999999999</v>
      </c>
      <c r="G57">
        <f t="shared" si="9"/>
        <v>-3.9900500000000002E-3</v>
      </c>
      <c r="H57">
        <f t="shared" si="10"/>
        <v>-232.75557670000001</v>
      </c>
      <c r="J57" s="4">
        <f t="shared" si="11"/>
        <v>3.9900500000000002E-3</v>
      </c>
      <c r="K57">
        <f t="shared" si="12"/>
        <v>232.75557670000001</v>
      </c>
      <c r="Q57" s="26">
        <f t="shared" si="13"/>
        <v>1E-3</v>
      </c>
      <c r="R57" s="4">
        <f t="shared" si="0"/>
        <v>5.1849630000000035E-2</v>
      </c>
      <c r="S57" s="4">
        <f t="shared" si="14"/>
        <v>4.5336058387539693E-2</v>
      </c>
      <c r="T57" s="3">
        <f t="shared" si="15"/>
        <v>1.5499999999999829E-4</v>
      </c>
      <c r="U57" s="17">
        <f t="shared" si="41"/>
        <v>814.68799999999999</v>
      </c>
      <c r="V57" s="24">
        <f t="shared" si="16"/>
        <v>806.06587358551576</v>
      </c>
      <c r="W57" s="4">
        <f t="shared" si="17"/>
        <v>4.5180300585941455E-2</v>
      </c>
      <c r="X57">
        <f t="shared" si="18"/>
        <v>6.6693294140585512E-3</v>
      </c>
      <c r="Y57" s="4">
        <f t="shared" si="19"/>
        <v>5.1849630000000008E-2</v>
      </c>
      <c r="AA57" s="4">
        <f t="shared" si="1"/>
        <v>6.0682030000000046E-2</v>
      </c>
      <c r="AB57" s="4">
        <f t="shared" si="2"/>
        <v>5.2489428735949244E-2</v>
      </c>
      <c r="AC57" s="3">
        <f t="shared" si="20"/>
        <v>1.4809999999999943E-4</v>
      </c>
      <c r="AD57" s="17">
        <f t="shared" si="21"/>
        <v>882.86</v>
      </c>
      <c r="AE57" s="23">
        <f t="shared" si="22"/>
        <v>873.04436959959173</v>
      </c>
      <c r="AF57" s="4">
        <f t="shared" si="23"/>
        <v>5.2337115193265567E-2</v>
      </c>
      <c r="AG57">
        <f t="shared" si="24"/>
        <v>8.3437740818965208E-3</v>
      </c>
      <c r="AH57" s="4">
        <f t="shared" si="25"/>
        <v>6.0680889275162089E-2</v>
      </c>
      <c r="AJ57" s="4">
        <f t="shared" si="3"/>
        <v>5.0930000000000038E-2</v>
      </c>
      <c r="AK57" s="21">
        <f t="shared" si="26"/>
        <v>471.81599999999997</v>
      </c>
      <c r="AL57" s="4">
        <f t="shared" si="4"/>
        <v>7.0800000000000043E-2</v>
      </c>
      <c r="AM57" s="18">
        <f t="shared" si="27"/>
        <v>544.10799999999995</v>
      </c>
      <c r="AO57" s="4">
        <f t="shared" si="28"/>
        <v>5.5000000000000042E-2</v>
      </c>
      <c r="AP57" s="4">
        <f t="shared" si="29"/>
        <v>4.7881543003575569E-2</v>
      </c>
      <c r="AQ57" s="3">
        <f t="shared" si="30"/>
        <v>1.5332500000000098E-4</v>
      </c>
      <c r="AR57" s="17">
        <f t="shared" si="31"/>
        <v>839.46400000000006</v>
      </c>
      <c r="AS57" s="35">
        <f t="shared" si="32"/>
        <v>830.16457025257193</v>
      </c>
      <c r="AT57" s="4">
        <f t="shared" si="33"/>
        <v>4.7727150533360407E-2</v>
      </c>
      <c r="AU57">
        <f t="shared" si="34"/>
        <v>7.2717685428813784E-3</v>
      </c>
      <c r="AV57" s="4">
        <f t="shared" si="35"/>
        <v>5.4998919076241784E-2</v>
      </c>
      <c r="AX57" s="4">
        <f t="shared" si="36"/>
        <v>5.5000000000000042E-2</v>
      </c>
      <c r="AY57" s="41">
        <f t="shared" si="37"/>
        <v>487.31299999999999</v>
      </c>
      <c r="AZ57">
        <f t="shared" si="5"/>
        <v>5.5577923391500139E-2</v>
      </c>
      <c r="BA57">
        <f t="shared" si="6"/>
        <v>1.9177878222580002E-3</v>
      </c>
      <c r="BB57" s="22">
        <f t="shared" si="7"/>
        <v>5.5000000000000042E-2</v>
      </c>
      <c r="BC57" s="22">
        <f t="shared" si="42"/>
        <v>588.51364003672063</v>
      </c>
      <c r="BD57" t="str">
        <f t="shared" si="38"/>
        <v/>
      </c>
      <c r="BU57">
        <v>3.9900500000000002E-3</v>
      </c>
      <c r="BV57">
        <f t="shared" si="39"/>
        <v>232.75557670000001</v>
      </c>
      <c r="BW57">
        <v>-3.9900500000000002E-3</v>
      </c>
      <c r="BX57">
        <f t="shared" si="40"/>
        <v>-232.75557670000001</v>
      </c>
      <c r="BY57">
        <v>-3.9899999999999996E-3</v>
      </c>
      <c r="BZ57">
        <v>-181.66499999999999</v>
      </c>
    </row>
    <row r="58" spans="1:78" x14ac:dyDescent="0.2">
      <c r="A58" s="4">
        <f t="shared" si="8"/>
        <v>-4.0699999999999998E-3</v>
      </c>
      <c r="B58" s="4">
        <f t="shared" si="8"/>
        <v>-185.107</v>
      </c>
      <c r="D58" s="4">
        <v>4.0699999999999998E-3</v>
      </c>
      <c r="E58">
        <v>185.107</v>
      </c>
      <c r="G58">
        <f t="shared" si="9"/>
        <v>-4.0665299999999996E-3</v>
      </c>
      <c r="H58">
        <f t="shared" si="10"/>
        <v>-237.21696101999999</v>
      </c>
      <c r="J58" s="4">
        <f t="shared" si="11"/>
        <v>4.0665299999999996E-3</v>
      </c>
      <c r="K58">
        <f t="shared" si="12"/>
        <v>237.21696101999999</v>
      </c>
      <c r="Q58" s="26">
        <f t="shared" si="13"/>
        <v>1E-3</v>
      </c>
      <c r="R58" s="4">
        <f t="shared" si="0"/>
        <v>5.2849630000000036E-2</v>
      </c>
      <c r="S58" s="4">
        <f t="shared" si="14"/>
        <v>4.6180300585941456E-2</v>
      </c>
      <c r="T58" s="3">
        <f t="shared" si="15"/>
        <v>3.0932500000000119E-4</v>
      </c>
      <c r="U58" s="17">
        <f t="shared" si="41"/>
        <v>827.06100000000004</v>
      </c>
      <c r="V58" s="24">
        <f t="shared" si="16"/>
        <v>816.79173335089615</v>
      </c>
      <c r="W58" s="4">
        <f t="shared" si="17"/>
        <v>4.5912154091806948E-2</v>
      </c>
      <c r="X58">
        <f t="shared" si="18"/>
        <v>6.9374759081930609E-3</v>
      </c>
      <c r="Y58" s="4">
        <f t="shared" si="19"/>
        <v>5.2849630000000009E-2</v>
      </c>
      <c r="AA58" s="4">
        <f t="shared" si="1"/>
        <v>6.1682030000000047E-2</v>
      </c>
      <c r="AB58" s="4">
        <f t="shared" si="2"/>
        <v>5.3337115193265568E-2</v>
      </c>
      <c r="AC58" s="3">
        <f t="shared" si="20"/>
        <v>1.750750000000011E-4</v>
      </c>
      <c r="AD58" s="17">
        <f t="shared" si="21"/>
        <v>889.86300000000006</v>
      </c>
      <c r="AE58" s="23">
        <f t="shared" si="22"/>
        <v>879.89145156487791</v>
      </c>
      <c r="AF58" s="4">
        <f t="shared" si="23"/>
        <v>5.3165916531831045E-2</v>
      </c>
      <c r="AG58">
        <f t="shared" si="24"/>
        <v>8.5149511285843357E-3</v>
      </c>
      <c r="AH58" s="4">
        <f t="shared" si="25"/>
        <v>6.1680867660415382E-2</v>
      </c>
      <c r="AJ58" s="4">
        <f t="shared" si="3"/>
        <v>5.1930000000000039E-2</v>
      </c>
      <c r="AK58" s="21">
        <f t="shared" si="26"/>
        <v>476.68400000000003</v>
      </c>
      <c r="AL58" s="4">
        <f t="shared" si="4"/>
        <v>7.1800000000000044E-2</v>
      </c>
      <c r="AM58" s="18">
        <f t="shared" si="27"/>
        <v>548.173</v>
      </c>
      <c r="AO58" s="4">
        <f t="shared" si="28"/>
        <v>5.6000000000000043E-2</v>
      </c>
      <c r="AP58" s="4">
        <f t="shared" si="29"/>
        <v>4.8727150533360408E-2</v>
      </c>
      <c r="AQ58" s="3">
        <f t="shared" si="30"/>
        <v>1.5392499999999817E-4</v>
      </c>
      <c r="AR58" s="17">
        <f t="shared" si="31"/>
        <v>845.62099999999998</v>
      </c>
      <c r="AS58" s="35">
        <f t="shared" si="32"/>
        <v>836.32438818580715</v>
      </c>
      <c r="AT58" s="4">
        <f t="shared" si="33"/>
        <v>4.8573131340306448E-2</v>
      </c>
      <c r="AU58">
        <f t="shared" si="34"/>
        <v>7.4257639887111149E-3</v>
      </c>
      <c r="AV58" s="4">
        <f t="shared" si="35"/>
        <v>5.5998895329017563E-2</v>
      </c>
      <c r="AX58" s="4">
        <f t="shared" si="36"/>
        <v>5.6000000000000043E-2</v>
      </c>
      <c r="AY58" s="41">
        <f t="shared" si="37"/>
        <v>491.44400000000002</v>
      </c>
      <c r="AZ58">
        <f t="shared" si="5"/>
        <v>5.6509030497248147E-2</v>
      </c>
      <c r="BA58">
        <f t="shared" si="6"/>
        <v>1.9866796357726558E-3</v>
      </c>
      <c r="BB58" s="22">
        <f t="shared" si="7"/>
        <v>5.6000000000000043E-2</v>
      </c>
      <c r="BC58" s="22">
        <f t="shared" si="42"/>
        <v>594.50408758219555</v>
      </c>
      <c r="BD58" t="str">
        <f t="shared" si="38"/>
        <v/>
      </c>
      <c r="BU58">
        <v>4.0665299999999996E-3</v>
      </c>
      <c r="BV58">
        <f t="shared" si="39"/>
        <v>237.21696101999999</v>
      </c>
      <c r="BW58">
        <v>-4.0665299999999996E-3</v>
      </c>
      <c r="BX58">
        <f t="shared" si="40"/>
        <v>-237.21696101999999</v>
      </c>
      <c r="BY58">
        <v>-4.0699999999999998E-3</v>
      </c>
      <c r="BZ58">
        <v>-185.107</v>
      </c>
    </row>
    <row r="59" spans="1:78" x14ac:dyDescent="0.2">
      <c r="A59" s="4">
        <f t="shared" si="8"/>
        <v>-4.1399999999999996E-3</v>
      </c>
      <c r="B59" s="4">
        <f t="shared" si="8"/>
        <v>-188.548</v>
      </c>
      <c r="D59" s="4">
        <v>4.1399999999999996E-3</v>
      </c>
      <c r="E59">
        <v>188.548</v>
      </c>
      <c r="G59">
        <f t="shared" si="9"/>
        <v>-4.1430299999999998E-3</v>
      </c>
      <c r="H59">
        <f t="shared" si="10"/>
        <v>-241.67951201999998</v>
      </c>
      <c r="J59" s="4">
        <f t="shared" si="11"/>
        <v>4.1430299999999998E-3</v>
      </c>
      <c r="K59">
        <f t="shared" si="12"/>
        <v>241.67951201999998</v>
      </c>
      <c r="Q59" s="26">
        <f t="shared" si="13"/>
        <v>1E-3</v>
      </c>
      <c r="R59" s="4">
        <f t="shared" si="0"/>
        <v>5.3849630000000037E-2</v>
      </c>
      <c r="S59" s="4">
        <f t="shared" si="14"/>
        <v>4.6912154091806949E-2</v>
      </c>
      <c r="T59" s="3">
        <f t="shared" si="15"/>
        <v>1.5674999999999955E-4</v>
      </c>
      <c r="U59" s="17">
        <f t="shared" si="41"/>
        <v>833.33100000000002</v>
      </c>
      <c r="V59" s="24">
        <f t="shared" si="16"/>
        <v>823.84774872627224</v>
      </c>
      <c r="W59" s="4">
        <f t="shared" si="17"/>
        <v>4.6735753707422549E-2</v>
      </c>
      <c r="X59">
        <f t="shared" si="18"/>
        <v>7.113876292577463E-3</v>
      </c>
      <c r="Y59" s="4">
        <f t="shared" si="19"/>
        <v>5.3849630000000009E-2</v>
      </c>
      <c r="AA59" s="4">
        <f t="shared" si="1"/>
        <v>6.2682030000000041E-2</v>
      </c>
      <c r="AB59" s="4">
        <f t="shared" si="2"/>
        <v>5.4165916531831046E-2</v>
      </c>
      <c r="AC59" s="3">
        <f t="shared" si="20"/>
        <v>4.1637499999999932E-4</v>
      </c>
      <c r="AD59" s="17">
        <f t="shared" si="21"/>
        <v>906.51800000000003</v>
      </c>
      <c r="AE59" s="23">
        <f t="shared" si="22"/>
        <v>893.26695969901584</v>
      </c>
      <c r="AF59" s="4">
        <f t="shared" si="23"/>
        <v>5.3831516801151974E-2</v>
      </c>
      <c r="AG59">
        <f t="shared" si="24"/>
        <v>8.8493388299300518E-3</v>
      </c>
      <c r="AH59" s="4">
        <f t="shared" si="25"/>
        <v>6.2680855631082028E-2</v>
      </c>
      <c r="AJ59" s="4">
        <f t="shared" si="3"/>
        <v>5.293000000000004E-2</v>
      </c>
      <c r="AK59" s="21">
        <f t="shared" si="26"/>
        <v>478.92599999999999</v>
      </c>
      <c r="AL59" s="4">
        <f t="shared" si="4"/>
        <v>7.2800000000000045E-2</v>
      </c>
      <c r="AM59" s="18">
        <f t="shared" si="27"/>
        <v>551.76099999999997</v>
      </c>
      <c r="AO59" s="4">
        <f t="shared" si="28"/>
        <v>5.7000000000000044E-2</v>
      </c>
      <c r="AP59" s="4">
        <f t="shared" si="29"/>
        <v>4.9573131340306449E-2</v>
      </c>
      <c r="AQ59" s="3">
        <f t="shared" si="30"/>
        <v>3.1920000000000077E-4</v>
      </c>
      <c r="AR59" s="17">
        <f t="shared" si="31"/>
        <v>858.38900000000001</v>
      </c>
      <c r="AS59" s="35">
        <f t="shared" si="32"/>
        <v>847.28225012900668</v>
      </c>
      <c r="AT59" s="4">
        <f t="shared" si="33"/>
        <v>4.9299170523043993E-2</v>
      </c>
      <c r="AU59">
        <f t="shared" si="34"/>
        <v>7.6997105351455323E-3</v>
      </c>
      <c r="AV59" s="4">
        <f t="shared" si="35"/>
        <v>5.6998881058189524E-2</v>
      </c>
      <c r="AX59" s="4">
        <f t="shared" si="36"/>
        <v>5.7000000000000044E-2</v>
      </c>
      <c r="AY59" s="41">
        <f t="shared" si="37"/>
        <v>495.17899999999997</v>
      </c>
      <c r="AZ59">
        <f t="shared" si="5"/>
        <v>5.7452620424227704E-2</v>
      </c>
      <c r="BA59">
        <f t="shared" si="6"/>
        <v>2.0430891073264317E-3</v>
      </c>
      <c r="BB59" s="22">
        <f t="shared" si="7"/>
        <v>5.7000000000000044E-2</v>
      </c>
      <c r="BC59" s="22">
        <f t="shared" si="42"/>
        <v>598.90536644836209</v>
      </c>
      <c r="BD59" t="str">
        <f t="shared" si="38"/>
        <v/>
      </c>
      <c r="BU59">
        <v>4.1430299999999998E-3</v>
      </c>
      <c r="BV59">
        <f t="shared" si="39"/>
        <v>241.67951201999998</v>
      </c>
      <c r="BW59">
        <v>-4.1430299999999998E-3</v>
      </c>
      <c r="BX59">
        <f t="shared" si="40"/>
        <v>-241.67951201999998</v>
      </c>
      <c r="BY59">
        <v>-4.1399999999999996E-3</v>
      </c>
      <c r="BZ59">
        <v>-188.548</v>
      </c>
    </row>
    <row r="60" spans="1:78" x14ac:dyDescent="0.2">
      <c r="A60" s="4">
        <f t="shared" si="8"/>
        <v>-4.2199999999999998E-3</v>
      </c>
      <c r="B60" s="4">
        <f t="shared" si="8"/>
        <v>-191.989</v>
      </c>
      <c r="D60" s="4">
        <v>4.2199999999999998E-3</v>
      </c>
      <c r="E60">
        <v>191.989</v>
      </c>
      <c r="G60">
        <f t="shared" si="9"/>
        <v>-4.2195499999999999E-3</v>
      </c>
      <c r="H60">
        <f t="shared" si="10"/>
        <v>-246.14322970000001</v>
      </c>
      <c r="J60" s="4">
        <f t="shared" si="11"/>
        <v>4.2195499999999999E-3</v>
      </c>
      <c r="K60">
        <f t="shared" si="12"/>
        <v>246.14322970000001</v>
      </c>
      <c r="Q60" s="26">
        <f t="shared" si="13"/>
        <v>1E-3</v>
      </c>
      <c r="R60" s="4">
        <f t="shared" si="0"/>
        <v>5.4849630000000038E-2</v>
      </c>
      <c r="S60" s="4">
        <f t="shared" si="14"/>
        <v>4.773575370742255E-2</v>
      </c>
      <c r="T60" s="3">
        <f t="shared" si="15"/>
        <v>1.5332500000000098E-4</v>
      </c>
      <c r="U60" s="17">
        <f t="shared" si="41"/>
        <v>839.46400000000006</v>
      </c>
      <c r="V60" s="24">
        <f t="shared" si="16"/>
        <v>830.12561285413574</v>
      </c>
      <c r="W60" s="4">
        <f t="shared" si="17"/>
        <v>4.7578807104225962E-2</v>
      </c>
      <c r="X60">
        <f t="shared" si="18"/>
        <v>7.2708228957740501E-3</v>
      </c>
      <c r="Y60" s="4">
        <f t="shared" si="19"/>
        <v>5.484963000000001E-2</v>
      </c>
      <c r="AA60" s="4">
        <f t="shared" si="1"/>
        <v>6.3682030000000042E-2</v>
      </c>
      <c r="AB60" s="4">
        <f t="shared" si="2"/>
        <v>5.4831516801151975E-2</v>
      </c>
      <c r="AC60" s="3">
        <f t="shared" si="20"/>
        <v>2.1234999999999787E-4</v>
      </c>
      <c r="AD60" s="17">
        <f t="shared" si="21"/>
        <v>915.01199999999994</v>
      </c>
      <c r="AE60" s="23">
        <f t="shared" si="22"/>
        <v>902.94165717316207</v>
      </c>
      <c r="AF60" s="4">
        <f t="shared" si="23"/>
        <v>5.4589629048993456E-2</v>
      </c>
      <c r="AG60">
        <f t="shared" si="24"/>
        <v>9.0912062639361985E-3</v>
      </c>
      <c r="AH60" s="4">
        <f t="shared" si="25"/>
        <v>6.3680835312929659E-2</v>
      </c>
      <c r="AJ60" s="4">
        <f t="shared" si="3"/>
        <v>5.393000000000004E-2</v>
      </c>
      <c r="AK60" s="21">
        <f t="shared" si="26"/>
        <v>484.51400000000001</v>
      </c>
      <c r="AL60" s="4">
        <f t="shared" si="4"/>
        <v>7.3800000000000046E-2</v>
      </c>
      <c r="AM60" s="18">
        <f t="shared" si="27"/>
        <v>555.77</v>
      </c>
      <c r="AO60" s="4">
        <f t="shared" si="28"/>
        <v>5.8000000000000045E-2</v>
      </c>
      <c r="AP60" s="4">
        <f t="shared" si="29"/>
        <v>5.0299170523043994E-2</v>
      </c>
      <c r="AQ60" s="3">
        <f t="shared" si="30"/>
        <v>1.5207499999999929E-4</v>
      </c>
      <c r="AR60" s="17">
        <f t="shared" si="31"/>
        <v>864.47199999999998</v>
      </c>
      <c r="AS60" s="35">
        <f t="shared" si="32"/>
        <v>854.20951636262328</v>
      </c>
      <c r="AT60" s="4">
        <f t="shared" si="33"/>
        <v>5.0125963887424067E-2</v>
      </c>
      <c r="AU60">
        <f t="shared" si="34"/>
        <v>7.8728921881389691E-3</v>
      </c>
      <c r="AV60" s="4">
        <f t="shared" si="35"/>
        <v>5.7998856075563036E-2</v>
      </c>
      <c r="AX60" s="4">
        <f t="shared" si="36"/>
        <v>5.8000000000000045E-2</v>
      </c>
      <c r="AY60" s="41">
        <f t="shared" si="37"/>
        <v>498.45800000000003</v>
      </c>
      <c r="AZ60">
        <f t="shared" si="5"/>
        <v>5.8405213050900545E-2</v>
      </c>
      <c r="BA60">
        <f t="shared" si="6"/>
        <v>2.0904954647459712E-3</v>
      </c>
      <c r="BB60" s="22">
        <f t="shared" si="7"/>
        <v>5.8000000000000045E-2</v>
      </c>
      <c r="BC60" s="22">
        <f t="shared" si="42"/>
        <v>604.18779575083863</v>
      </c>
      <c r="BD60" t="str">
        <f t="shared" si="38"/>
        <v/>
      </c>
      <c r="BU60">
        <v>4.2195499999999999E-3</v>
      </c>
      <c r="BV60">
        <f t="shared" si="39"/>
        <v>246.14322970000001</v>
      </c>
      <c r="BW60">
        <v>-4.2195499999999999E-3</v>
      </c>
      <c r="BX60">
        <f t="shared" si="40"/>
        <v>-246.14322970000001</v>
      </c>
      <c r="BY60">
        <v>-4.2199999999999998E-3</v>
      </c>
      <c r="BZ60">
        <v>-191.989</v>
      </c>
    </row>
    <row r="61" spans="1:78" x14ac:dyDescent="0.2">
      <c r="A61" s="4">
        <f t="shared" si="8"/>
        <v>-4.3E-3</v>
      </c>
      <c r="B61" s="4">
        <f t="shared" si="8"/>
        <v>-195.429</v>
      </c>
      <c r="D61" s="4">
        <v>4.3E-3</v>
      </c>
      <c r="E61">
        <v>195.429</v>
      </c>
      <c r="G61">
        <f t="shared" si="9"/>
        <v>-4.2960899999999998E-3</v>
      </c>
      <c r="H61">
        <f t="shared" si="10"/>
        <v>-250.60811405999999</v>
      </c>
      <c r="J61" s="4">
        <f t="shared" si="11"/>
        <v>4.2960899999999998E-3</v>
      </c>
      <c r="K61">
        <f t="shared" si="12"/>
        <v>250.60811405999999</v>
      </c>
      <c r="Q61" s="26">
        <f t="shared" si="13"/>
        <v>-1E-3</v>
      </c>
      <c r="R61" s="4">
        <f t="shared" si="0"/>
        <v>5.3849630000000037E-2</v>
      </c>
      <c r="S61" s="4">
        <f t="shared" si="14"/>
        <v>4.6578807104225961E-2</v>
      </c>
      <c r="T61" s="3">
        <f t="shared" si="15"/>
        <v>0</v>
      </c>
      <c r="U61" s="17">
        <f t="shared" si="41"/>
        <v>772.41414424290303</v>
      </c>
      <c r="V61" s="24">
        <f t="shared" si="16"/>
        <v>772.17146391429583</v>
      </c>
      <c r="W61" s="4">
        <f t="shared" si="17"/>
        <v>4.6578807104225961E-2</v>
      </c>
      <c r="X61">
        <f t="shared" si="18"/>
        <v>7.2708228957740501E-3</v>
      </c>
      <c r="Y61" s="4">
        <f t="shared" si="19"/>
        <v>5.3849630000000009E-2</v>
      </c>
      <c r="AA61" s="4">
        <f t="shared" si="1"/>
        <v>6.2682030000000041E-2</v>
      </c>
      <c r="AB61" s="4">
        <f t="shared" si="2"/>
        <v>5.3589629048993455E-2</v>
      </c>
      <c r="AC61" s="3">
        <f t="shared" si="20"/>
        <v>0</v>
      </c>
      <c r="AD61" s="17">
        <f t="shared" si="21"/>
        <v>844.298</v>
      </c>
      <c r="AE61" s="23">
        <f t="shared" si="22"/>
        <v>846.00046479163234</v>
      </c>
      <c r="AF61" s="4">
        <f t="shared" si="23"/>
        <v>5.3589619582510573E-2</v>
      </c>
      <c r="AG61">
        <f t="shared" si="24"/>
        <v>9.0912062639361985E-3</v>
      </c>
      <c r="AH61" s="4">
        <f t="shared" si="25"/>
        <v>6.2680825846446769E-2</v>
      </c>
      <c r="AJ61" s="4">
        <f t="shared" si="3"/>
        <v>5.293000000000004E-2</v>
      </c>
      <c r="AK61" s="21">
        <f t="shared" si="26"/>
        <v>439.11399999999998</v>
      </c>
      <c r="AL61" s="4">
        <f t="shared" si="4"/>
        <v>7.2800000000000045E-2</v>
      </c>
      <c r="AM61" s="18">
        <f t="shared" si="27"/>
        <v>518.88900000000001</v>
      </c>
      <c r="AO61" s="4">
        <f t="shared" si="28"/>
        <v>5.7000000000000044E-2</v>
      </c>
      <c r="AP61" s="4">
        <f t="shared" si="29"/>
        <v>4.9125963887424066E-2</v>
      </c>
      <c r="AQ61" s="3">
        <f t="shared" si="30"/>
        <v>0</v>
      </c>
      <c r="AR61" s="17">
        <f t="shared" si="31"/>
        <v>796.47980790207407</v>
      </c>
      <c r="AS61" s="35">
        <f t="shared" si="32"/>
        <v>796.2548734378264</v>
      </c>
      <c r="AT61" s="4">
        <f t="shared" si="33"/>
        <v>4.9125953892931937E-2</v>
      </c>
      <c r="AU61">
        <f t="shared" si="34"/>
        <v>7.8728921881389691E-3</v>
      </c>
      <c r="AV61" s="4">
        <f t="shared" si="35"/>
        <v>5.6998846081070906E-2</v>
      </c>
      <c r="AX61" s="4">
        <f t="shared" si="36"/>
        <v>5.7000000000000044E-2</v>
      </c>
      <c r="AY61" s="41">
        <f t="shared" si="37"/>
        <v>453.05799999999999</v>
      </c>
      <c r="AZ61">
        <f t="shared" si="5"/>
        <v>5.7405212577576401E-2</v>
      </c>
      <c r="BA61">
        <f t="shared" si="6"/>
        <v>2.0904954647459712E-3</v>
      </c>
      <c r="BB61" s="22">
        <f t="shared" si="7"/>
        <v>5.7000000000000044E-2</v>
      </c>
      <c r="BC61" s="22">
        <f t="shared" si="42"/>
        <v>557.72877762029816</v>
      </c>
      <c r="BD61" t="str">
        <f t="shared" si="38"/>
        <v/>
      </c>
      <c r="BU61">
        <v>4.2960899999999998E-3</v>
      </c>
      <c r="BV61">
        <f t="shared" si="39"/>
        <v>250.60811405999999</v>
      </c>
      <c r="BW61">
        <v>-4.2960899999999998E-3</v>
      </c>
      <c r="BX61">
        <f t="shared" si="40"/>
        <v>-250.60811405999999</v>
      </c>
      <c r="BY61">
        <v>-4.3E-3</v>
      </c>
      <c r="BZ61">
        <v>-195.429</v>
      </c>
    </row>
    <row r="62" spans="1:78" x14ac:dyDescent="0.2">
      <c r="A62" s="4">
        <f t="shared" si="8"/>
        <v>-4.3699999999999998E-3</v>
      </c>
      <c r="B62" s="4">
        <f t="shared" si="8"/>
        <v>-198.869</v>
      </c>
      <c r="D62" s="4">
        <v>4.3699999999999998E-3</v>
      </c>
      <c r="E62">
        <v>198.869</v>
      </c>
      <c r="G62">
        <f t="shared" si="9"/>
        <v>-4.3726599999999996E-3</v>
      </c>
      <c r="H62">
        <f t="shared" si="10"/>
        <v>-255.07474843999998</v>
      </c>
      <c r="J62" s="4">
        <f t="shared" si="11"/>
        <v>4.3726599999999996E-3</v>
      </c>
      <c r="K62">
        <f t="shared" si="12"/>
        <v>255.07474843999998</v>
      </c>
      <c r="Q62" s="26">
        <f t="shared" si="13"/>
        <v>-1E-3</v>
      </c>
      <c r="R62" s="4">
        <f t="shared" si="0"/>
        <v>5.2849630000000036E-2</v>
      </c>
      <c r="S62" s="4">
        <f t="shared" si="14"/>
        <v>4.557880710422596E-2</v>
      </c>
      <c r="T62" s="3">
        <f t="shared" si="15"/>
        <v>0</v>
      </c>
      <c r="U62" s="17">
        <f t="shared" si="41"/>
        <v>714.45999530306301</v>
      </c>
      <c r="V62" s="24">
        <f t="shared" si="16"/>
        <v>714.2173149744558</v>
      </c>
      <c r="W62" s="4">
        <f t="shared" si="17"/>
        <v>4.557880710422596E-2</v>
      </c>
      <c r="X62">
        <f t="shared" si="18"/>
        <v>7.2708228957740501E-3</v>
      </c>
      <c r="Y62" s="4">
        <f t="shared" si="19"/>
        <v>5.2849630000000009E-2</v>
      </c>
      <c r="AA62" s="4">
        <f t="shared" si="1"/>
        <v>6.168203000000004E-2</v>
      </c>
      <c r="AB62" s="4">
        <f t="shared" si="2"/>
        <v>5.2589619582510572E-2</v>
      </c>
      <c r="AC62" s="3">
        <f t="shared" si="20"/>
        <v>0</v>
      </c>
      <c r="AD62" s="17">
        <f t="shared" si="21"/>
        <v>800.45799999999997</v>
      </c>
      <c r="AE62" s="23">
        <f t="shared" si="22"/>
        <v>802.16044140222948</v>
      </c>
      <c r="AF62" s="4">
        <f t="shared" si="23"/>
        <v>5.2589607301455329E-2</v>
      </c>
      <c r="AG62">
        <f t="shared" si="24"/>
        <v>9.0912062639361985E-3</v>
      </c>
      <c r="AH62" s="4">
        <f t="shared" si="25"/>
        <v>6.1680813565391526E-2</v>
      </c>
      <c r="AJ62" s="4">
        <f t="shared" si="3"/>
        <v>5.1930000000000039E-2</v>
      </c>
      <c r="AK62" s="21">
        <f t="shared" si="26"/>
        <v>393.71399999999994</v>
      </c>
      <c r="AL62" s="4">
        <f t="shared" si="4"/>
        <v>7.1800000000000044E-2</v>
      </c>
      <c r="AM62" s="18">
        <f t="shared" si="27"/>
        <v>498.45600000000002</v>
      </c>
      <c r="AO62" s="4">
        <f t="shared" si="28"/>
        <v>5.6000000000000043E-2</v>
      </c>
      <c r="AP62" s="4">
        <f t="shared" si="29"/>
        <v>4.8125953892931936E-2</v>
      </c>
      <c r="AQ62" s="3">
        <f t="shared" si="30"/>
        <v>0</v>
      </c>
      <c r="AR62" s="17">
        <f t="shared" si="31"/>
        <v>738.52507973994852</v>
      </c>
      <c r="AS62" s="35">
        <f t="shared" si="32"/>
        <v>738.3001449564938</v>
      </c>
      <c r="AT62" s="4">
        <f t="shared" si="33"/>
        <v>4.8125942167426897E-2</v>
      </c>
      <c r="AU62">
        <f t="shared" si="34"/>
        <v>7.8728921881389691E-3</v>
      </c>
      <c r="AV62" s="4">
        <f t="shared" si="35"/>
        <v>5.5998834355565866E-2</v>
      </c>
      <c r="AX62" s="4">
        <f t="shared" si="36"/>
        <v>5.6000000000000043E-2</v>
      </c>
      <c r="AY62" s="41">
        <f t="shared" si="37"/>
        <v>407.65799999999996</v>
      </c>
      <c r="AZ62">
        <f t="shared" si="5"/>
        <v>5.6405211963523633E-2</v>
      </c>
      <c r="BA62">
        <f t="shared" si="6"/>
        <v>2.0904954647459712E-3</v>
      </c>
      <c r="BB62" s="22">
        <f t="shared" si="7"/>
        <v>5.6000000000000043E-2</v>
      </c>
      <c r="BC62" s="22">
        <f t="shared" si="42"/>
        <v>516.44801793936404</v>
      </c>
      <c r="BD62" t="str">
        <f t="shared" si="38"/>
        <v/>
      </c>
      <c r="BU62">
        <v>4.3726599999999996E-3</v>
      </c>
      <c r="BV62">
        <f t="shared" si="39"/>
        <v>255.07474843999998</v>
      </c>
      <c r="BW62">
        <v>-4.3726599999999996E-3</v>
      </c>
      <c r="BX62">
        <f t="shared" si="40"/>
        <v>-255.07474843999998</v>
      </c>
      <c r="BY62">
        <v>-4.3699999999999998E-3</v>
      </c>
      <c r="BZ62">
        <v>-198.869</v>
      </c>
    </row>
    <row r="63" spans="1:78" x14ac:dyDescent="0.2">
      <c r="A63" s="4">
        <f t="shared" si="8"/>
        <v>-4.45E-3</v>
      </c>
      <c r="B63" s="4">
        <f t="shared" si="8"/>
        <v>-202.30799999999999</v>
      </c>
      <c r="D63" s="4">
        <v>4.45E-3</v>
      </c>
      <c r="E63">
        <v>202.30799999999999</v>
      </c>
      <c r="G63">
        <f t="shared" si="9"/>
        <v>-4.44926E-3</v>
      </c>
      <c r="H63">
        <f t="shared" si="10"/>
        <v>-259.54313284</v>
      </c>
      <c r="J63" s="4">
        <f t="shared" si="11"/>
        <v>4.44926E-3</v>
      </c>
      <c r="K63">
        <f t="shared" si="12"/>
        <v>259.54313284</v>
      </c>
      <c r="Q63" s="26">
        <f t="shared" si="13"/>
        <v>-1E-3</v>
      </c>
      <c r="R63" s="4">
        <f t="shared" si="0"/>
        <v>5.1849630000000035E-2</v>
      </c>
      <c r="S63" s="4">
        <f t="shared" si="14"/>
        <v>4.4578807104225959E-2</v>
      </c>
      <c r="T63" s="3">
        <f t="shared" si="15"/>
        <v>0</v>
      </c>
      <c r="U63" s="17">
        <f t="shared" si="41"/>
        <v>656.50584636322299</v>
      </c>
      <c r="V63" s="24">
        <f t="shared" si="16"/>
        <v>656.26316603461578</v>
      </c>
      <c r="W63" s="4">
        <f t="shared" si="17"/>
        <v>4.4578807104225959E-2</v>
      </c>
      <c r="X63">
        <f t="shared" si="18"/>
        <v>7.2708228957740501E-3</v>
      </c>
      <c r="Y63" s="4">
        <f t="shared" si="19"/>
        <v>5.1849630000000008E-2</v>
      </c>
      <c r="AA63" s="4">
        <f t="shared" si="1"/>
        <v>6.068203000000004E-2</v>
      </c>
      <c r="AB63" s="4">
        <f t="shared" si="2"/>
        <v>5.1589607301455329E-2</v>
      </c>
      <c r="AC63" s="3">
        <f t="shared" si="20"/>
        <v>0</v>
      </c>
      <c r="AD63" s="17">
        <f t="shared" si="21"/>
        <v>756.41899999999998</v>
      </c>
      <c r="AE63" s="23">
        <f t="shared" si="22"/>
        <v>758.12154185739223</v>
      </c>
      <c r="AF63" s="4">
        <f t="shared" si="23"/>
        <v>5.158959503073568E-2</v>
      </c>
      <c r="AG63">
        <f t="shared" si="24"/>
        <v>9.0912062639361985E-3</v>
      </c>
      <c r="AH63" s="4">
        <f t="shared" si="25"/>
        <v>6.0680801294671877E-2</v>
      </c>
      <c r="AJ63" s="4">
        <f t="shared" si="3"/>
        <v>5.0930000000000038E-2</v>
      </c>
      <c r="AK63" s="21">
        <f t="shared" si="26"/>
        <v>348.31399999999991</v>
      </c>
      <c r="AL63" s="4">
        <f t="shared" si="4"/>
        <v>7.0800000000000043E-2</v>
      </c>
      <c r="AM63" s="18">
        <f t="shared" si="27"/>
        <v>480.077</v>
      </c>
      <c r="AO63" s="4">
        <f t="shared" si="28"/>
        <v>5.5000000000000042E-2</v>
      </c>
      <c r="AP63" s="4">
        <f t="shared" si="29"/>
        <v>4.7125942167426896E-2</v>
      </c>
      <c r="AQ63" s="3">
        <f t="shared" si="30"/>
        <v>0</v>
      </c>
      <c r="AR63" s="17">
        <f t="shared" si="31"/>
        <v>680.57025125844302</v>
      </c>
      <c r="AS63" s="35">
        <f t="shared" si="32"/>
        <v>680.34541647616436</v>
      </c>
      <c r="AT63" s="4">
        <f t="shared" si="33"/>
        <v>4.7125930441942153E-2</v>
      </c>
      <c r="AU63">
        <f t="shared" si="34"/>
        <v>7.8728921881389691E-3</v>
      </c>
      <c r="AV63" s="4">
        <f t="shared" si="35"/>
        <v>5.4998822630081122E-2</v>
      </c>
      <c r="AX63" s="4">
        <f t="shared" si="36"/>
        <v>5.5000000000000042E-2</v>
      </c>
      <c r="AY63" s="41">
        <f t="shared" si="37"/>
        <v>362.25799999999992</v>
      </c>
      <c r="AZ63">
        <f t="shared" si="5"/>
        <v>5.540521134998766E-2</v>
      </c>
      <c r="BA63">
        <f t="shared" si="6"/>
        <v>2.0904954647459712E-3</v>
      </c>
      <c r="BB63" s="22">
        <f t="shared" si="7"/>
        <v>5.5000000000000042E-2</v>
      </c>
      <c r="BC63" s="22">
        <f t="shared" si="42"/>
        <v>475.72216445065817</v>
      </c>
      <c r="BD63" t="str">
        <f t="shared" si="38"/>
        <v/>
      </c>
      <c r="BU63">
        <v>4.44926E-3</v>
      </c>
      <c r="BV63">
        <f t="shared" si="39"/>
        <v>259.54313284</v>
      </c>
      <c r="BW63">
        <v>-4.44926E-3</v>
      </c>
      <c r="BX63">
        <f t="shared" si="40"/>
        <v>-259.54313284</v>
      </c>
      <c r="BY63">
        <v>-4.45E-3</v>
      </c>
      <c r="BZ63">
        <v>-202.30799999999999</v>
      </c>
    </row>
    <row r="64" spans="1:78" x14ac:dyDescent="0.2">
      <c r="A64" s="4">
        <f t="shared" si="8"/>
        <v>-4.5300000000000002E-3</v>
      </c>
      <c r="B64" s="4">
        <f t="shared" si="8"/>
        <v>-205.74700000000001</v>
      </c>
      <c r="D64" s="4">
        <v>4.5300000000000002E-3</v>
      </c>
      <c r="E64">
        <v>205.74700000000001</v>
      </c>
      <c r="G64">
        <f t="shared" si="9"/>
        <v>-4.5258700000000004E-3</v>
      </c>
      <c r="H64">
        <f t="shared" si="10"/>
        <v>-264.01210058000004</v>
      </c>
      <c r="J64" s="4">
        <f t="shared" si="11"/>
        <v>4.5258700000000004E-3</v>
      </c>
      <c r="K64">
        <f t="shared" si="12"/>
        <v>264.01210058000004</v>
      </c>
      <c r="Q64" s="26">
        <f t="shared" si="13"/>
        <v>-1E-3</v>
      </c>
      <c r="R64" s="4">
        <f t="shared" si="0"/>
        <v>5.0849630000000035E-2</v>
      </c>
      <c r="S64" s="4">
        <f t="shared" si="14"/>
        <v>4.3578807104225958E-2</v>
      </c>
      <c r="T64" s="3">
        <f t="shared" si="15"/>
        <v>0</v>
      </c>
      <c r="U64" s="17">
        <f t="shared" si="41"/>
        <v>598.55169742338296</v>
      </c>
      <c r="V64" s="24">
        <f t="shared" si="16"/>
        <v>598.30901709477575</v>
      </c>
      <c r="W64" s="4">
        <f t="shared" si="17"/>
        <v>4.3578807104225958E-2</v>
      </c>
      <c r="X64">
        <f t="shared" si="18"/>
        <v>7.2708228957740501E-3</v>
      </c>
      <c r="Y64" s="4">
        <f t="shared" si="19"/>
        <v>5.0849630000000007E-2</v>
      </c>
      <c r="AA64" s="4">
        <f t="shared" si="1"/>
        <v>5.9682030000000039E-2</v>
      </c>
      <c r="AB64" s="4">
        <f t="shared" si="2"/>
        <v>5.0589595030735679E-2</v>
      </c>
      <c r="AC64" s="3">
        <f t="shared" si="20"/>
        <v>0</v>
      </c>
      <c r="AD64" s="17">
        <f t="shared" si="21"/>
        <v>712.52800000000002</v>
      </c>
      <c r="AE64" s="23">
        <f t="shared" si="22"/>
        <v>714.23064152132213</v>
      </c>
      <c r="AF64" s="4">
        <f t="shared" si="23"/>
        <v>5.0589582752358996E-2</v>
      </c>
      <c r="AG64">
        <f t="shared" si="24"/>
        <v>9.0912062639361985E-3</v>
      </c>
      <c r="AH64" s="4">
        <f t="shared" si="25"/>
        <v>5.9680789016295192E-2</v>
      </c>
      <c r="AJ64" s="4">
        <f t="shared" si="3"/>
        <v>4.9930000000000037E-2</v>
      </c>
      <c r="AK64" s="21">
        <f t="shared" si="26"/>
        <v>302.91399999999987</v>
      </c>
      <c r="AL64" s="4">
        <f t="shared" si="4"/>
        <v>6.9800000000000043E-2</v>
      </c>
      <c r="AM64" s="18">
        <f t="shared" si="27"/>
        <v>459.09199999999998</v>
      </c>
      <c r="AO64" s="4">
        <f t="shared" si="28"/>
        <v>5.4000000000000041E-2</v>
      </c>
      <c r="AP64" s="4">
        <f t="shared" si="29"/>
        <v>4.6125930441942152E-2</v>
      </c>
      <c r="AQ64" s="3">
        <f t="shared" si="30"/>
        <v>0</v>
      </c>
      <c r="AR64" s="17">
        <f t="shared" si="31"/>
        <v>622.61542277811384</v>
      </c>
      <c r="AS64" s="35">
        <f t="shared" si="32"/>
        <v>622.39068799583504</v>
      </c>
      <c r="AT64" s="4">
        <f t="shared" si="33"/>
        <v>4.6125918716457409E-2</v>
      </c>
      <c r="AU64">
        <f t="shared" si="34"/>
        <v>7.8728921881389691E-3</v>
      </c>
      <c r="AV64" s="4">
        <f t="shared" si="35"/>
        <v>5.3998810904596378E-2</v>
      </c>
      <c r="AX64" s="4">
        <f t="shared" si="36"/>
        <v>5.4000000000000041E-2</v>
      </c>
      <c r="AY64" s="41">
        <f t="shared" si="37"/>
        <v>316.85799999999989</v>
      </c>
      <c r="AZ64">
        <f t="shared" si="5"/>
        <v>5.4405210736068819E-2</v>
      </c>
      <c r="BA64">
        <f t="shared" si="6"/>
        <v>2.0904954647459712E-3</v>
      </c>
      <c r="BB64" s="22">
        <f t="shared" si="7"/>
        <v>5.4000000000000041E-2</v>
      </c>
      <c r="BC64" s="22">
        <f t="shared" si="42"/>
        <v>434.28706092239059</v>
      </c>
      <c r="BD64" t="str">
        <f t="shared" si="38"/>
        <v/>
      </c>
      <c r="BU64">
        <v>4.5258700000000004E-3</v>
      </c>
      <c r="BV64">
        <f t="shared" si="39"/>
        <v>264.01210058000004</v>
      </c>
      <c r="BW64">
        <v>-4.5258700000000004E-3</v>
      </c>
      <c r="BX64">
        <f t="shared" si="40"/>
        <v>-264.01210058000004</v>
      </c>
      <c r="BY64">
        <v>-4.5300000000000002E-3</v>
      </c>
      <c r="BZ64">
        <v>-205.74700000000001</v>
      </c>
    </row>
    <row r="65" spans="1:78" x14ac:dyDescent="0.2">
      <c r="A65" s="4">
        <f t="shared" si="8"/>
        <v>-4.5999999999999999E-3</v>
      </c>
      <c r="B65" s="4">
        <f t="shared" si="8"/>
        <v>-209.185</v>
      </c>
      <c r="D65" s="4">
        <v>4.5999999999999999E-3</v>
      </c>
      <c r="E65">
        <v>209.185</v>
      </c>
      <c r="G65">
        <f t="shared" si="9"/>
        <v>-4.6025099999999998E-3</v>
      </c>
      <c r="H65">
        <f t="shared" si="10"/>
        <v>-268.48281833999999</v>
      </c>
      <c r="J65" s="4">
        <f t="shared" si="11"/>
        <v>4.6025099999999998E-3</v>
      </c>
      <c r="K65">
        <f t="shared" si="12"/>
        <v>268.48281833999999</v>
      </c>
      <c r="Q65" s="26">
        <f t="shared" si="13"/>
        <v>-1E-3</v>
      </c>
      <c r="R65" s="4">
        <f t="shared" si="0"/>
        <v>4.9849630000000034E-2</v>
      </c>
      <c r="S65" s="4">
        <f t="shared" si="14"/>
        <v>4.2578807104225957E-2</v>
      </c>
      <c r="T65" s="3">
        <f t="shared" si="15"/>
        <v>0</v>
      </c>
      <c r="U65" s="17">
        <f t="shared" si="41"/>
        <v>540.59754848354294</v>
      </c>
      <c r="V65" s="24">
        <f t="shared" si="16"/>
        <v>540.35486815493573</v>
      </c>
      <c r="W65" s="4">
        <f t="shared" si="17"/>
        <v>4.2578807104225957E-2</v>
      </c>
      <c r="X65">
        <f t="shared" si="18"/>
        <v>7.2708228957740501E-3</v>
      </c>
      <c r="Y65" s="4">
        <f t="shared" si="19"/>
        <v>4.9849630000000006E-2</v>
      </c>
      <c r="AA65" s="4">
        <f t="shared" si="1"/>
        <v>5.8682030000000038E-2</v>
      </c>
      <c r="AB65" s="4">
        <f t="shared" si="2"/>
        <v>4.9589582752358995E-2</v>
      </c>
      <c r="AC65" s="3">
        <f t="shared" si="20"/>
        <v>0</v>
      </c>
      <c r="AD65" s="17">
        <f t="shared" si="21"/>
        <v>668.81799999999998</v>
      </c>
      <c r="AE65" s="23">
        <f t="shared" si="22"/>
        <v>670.52074110894011</v>
      </c>
      <c r="AF65" s="4">
        <f t="shared" si="23"/>
        <v>4.9589570464547678E-2</v>
      </c>
      <c r="AG65">
        <f t="shared" si="24"/>
        <v>9.0912062639361985E-3</v>
      </c>
      <c r="AH65" s="4">
        <f t="shared" si="25"/>
        <v>5.8680776728483874E-2</v>
      </c>
      <c r="AJ65" s="4">
        <f t="shared" si="3"/>
        <v>4.8930000000000036E-2</v>
      </c>
      <c r="AK65" s="21">
        <f t="shared" si="26"/>
        <v>257.51399999999984</v>
      </c>
      <c r="AL65" s="4">
        <f t="shared" si="4"/>
        <v>6.8800000000000042E-2</v>
      </c>
      <c r="AM65" s="18">
        <f t="shared" si="27"/>
        <v>439.18200000000002</v>
      </c>
      <c r="AO65" s="4">
        <f t="shared" si="28"/>
        <v>5.300000000000004E-2</v>
      </c>
      <c r="AP65" s="4">
        <f t="shared" si="29"/>
        <v>4.5125918716457408E-2</v>
      </c>
      <c r="AQ65" s="3">
        <f t="shared" si="30"/>
        <v>0</v>
      </c>
      <c r="AR65" s="17">
        <f t="shared" si="31"/>
        <v>564.66059429778466</v>
      </c>
      <c r="AS65" s="35">
        <f t="shared" si="32"/>
        <v>564.43595951550571</v>
      </c>
      <c r="AT65" s="4">
        <f t="shared" si="33"/>
        <v>4.5125906990972665E-2</v>
      </c>
      <c r="AU65">
        <f t="shared" si="34"/>
        <v>7.8728921881389691E-3</v>
      </c>
      <c r="AV65" s="4">
        <f t="shared" si="35"/>
        <v>5.2998799179111634E-2</v>
      </c>
      <c r="AX65" s="4">
        <f t="shared" si="36"/>
        <v>5.300000000000004E-2</v>
      </c>
      <c r="AY65" s="41">
        <f t="shared" si="37"/>
        <v>271.45799999999986</v>
      </c>
      <c r="AZ65">
        <f t="shared" si="5"/>
        <v>5.3405210121678259E-2</v>
      </c>
      <c r="BA65">
        <f t="shared" si="6"/>
        <v>2.0904954647459712E-3</v>
      </c>
      <c r="BB65" s="22">
        <f t="shared" si="7"/>
        <v>5.300000000000004E-2</v>
      </c>
      <c r="BC65" s="22">
        <f t="shared" si="42"/>
        <v>393.15663239030744</v>
      </c>
      <c r="BD65" t="str">
        <f t="shared" si="38"/>
        <v/>
      </c>
      <c r="BU65">
        <v>4.6025099999999998E-3</v>
      </c>
      <c r="BV65">
        <f t="shared" si="39"/>
        <v>268.48281833999999</v>
      </c>
      <c r="BW65">
        <v>-4.6025099999999998E-3</v>
      </c>
      <c r="BX65">
        <f t="shared" si="40"/>
        <v>-268.48281833999999</v>
      </c>
      <c r="BY65">
        <v>-4.5999999999999999E-3</v>
      </c>
      <c r="BZ65">
        <v>-209.185</v>
      </c>
    </row>
    <row r="66" spans="1:78" x14ac:dyDescent="0.2">
      <c r="A66" s="4">
        <f t="shared" si="8"/>
        <v>-4.6800000000000001E-3</v>
      </c>
      <c r="B66" s="4">
        <f t="shared" si="8"/>
        <v>-212.62299999999999</v>
      </c>
      <c r="D66" s="4">
        <v>4.6800000000000001E-3</v>
      </c>
      <c r="E66">
        <v>212.62299999999999</v>
      </c>
      <c r="G66">
        <f t="shared" si="9"/>
        <v>-4.6791799999999998E-3</v>
      </c>
      <c r="H66">
        <f t="shared" si="10"/>
        <v>-272.95528611999998</v>
      </c>
      <c r="J66" s="4">
        <f t="shared" si="11"/>
        <v>4.6791799999999998E-3</v>
      </c>
      <c r="K66">
        <f t="shared" si="12"/>
        <v>272.95528611999998</v>
      </c>
      <c r="Q66" s="26">
        <f t="shared" si="13"/>
        <v>-1E-3</v>
      </c>
      <c r="R66" s="4">
        <f t="shared" si="0"/>
        <v>4.8849630000000033E-2</v>
      </c>
      <c r="S66" s="4">
        <f t="shared" si="14"/>
        <v>4.1578807104225957E-2</v>
      </c>
      <c r="T66" s="3">
        <f t="shared" si="15"/>
        <v>0</v>
      </c>
      <c r="U66" s="17">
        <f t="shared" si="41"/>
        <v>482.64339954370291</v>
      </c>
      <c r="V66" s="24">
        <f t="shared" si="16"/>
        <v>482.40071921509576</v>
      </c>
      <c r="W66" s="4">
        <f t="shared" si="17"/>
        <v>4.1578807104225957E-2</v>
      </c>
      <c r="X66">
        <f t="shared" si="18"/>
        <v>7.2708228957740501E-3</v>
      </c>
      <c r="Y66" s="4">
        <f t="shared" si="19"/>
        <v>4.8849630000000005E-2</v>
      </c>
      <c r="AA66" s="4">
        <f t="shared" si="1"/>
        <v>5.7682030000000037E-2</v>
      </c>
      <c r="AB66" s="4">
        <f t="shared" si="2"/>
        <v>4.8589570464547677E-2</v>
      </c>
      <c r="AC66" s="3">
        <f t="shared" si="20"/>
        <v>0</v>
      </c>
      <c r="AD66" s="17">
        <f t="shared" si="21"/>
        <v>635.78099999999995</v>
      </c>
      <c r="AE66" s="23">
        <f t="shared" si="22"/>
        <v>637.48381669118965</v>
      </c>
      <c r="AF66" s="4">
        <f t="shared" si="23"/>
        <v>4.8589557437621902E-2</v>
      </c>
      <c r="AG66">
        <f t="shared" si="24"/>
        <v>9.0912062639361985E-3</v>
      </c>
      <c r="AH66" s="4">
        <f t="shared" si="25"/>
        <v>5.7680763701558099E-2</v>
      </c>
      <c r="AJ66" s="4">
        <f t="shared" si="3"/>
        <v>4.7930000000000035E-2</v>
      </c>
      <c r="AK66" s="21">
        <f t="shared" si="26"/>
        <v>221.88</v>
      </c>
      <c r="AL66" s="4">
        <f t="shared" si="4"/>
        <v>6.7800000000000041E-2</v>
      </c>
      <c r="AM66" s="18">
        <f t="shared" si="27"/>
        <v>418.255</v>
      </c>
      <c r="AO66" s="4">
        <f t="shared" si="28"/>
        <v>5.2000000000000039E-2</v>
      </c>
      <c r="AP66" s="4">
        <f t="shared" si="29"/>
        <v>4.4125906990972665E-2</v>
      </c>
      <c r="AQ66" s="3">
        <f t="shared" si="30"/>
        <v>0</v>
      </c>
      <c r="AR66" s="17">
        <f t="shared" si="31"/>
        <v>506.70576581745547</v>
      </c>
      <c r="AS66" s="35">
        <f t="shared" si="32"/>
        <v>506.48123103517634</v>
      </c>
      <c r="AT66" s="4">
        <f t="shared" si="33"/>
        <v>4.4125895265487922E-2</v>
      </c>
      <c r="AU66">
        <f t="shared" si="34"/>
        <v>7.8728921881389691E-3</v>
      </c>
      <c r="AV66" s="4">
        <f t="shared" si="35"/>
        <v>5.1998787453626891E-2</v>
      </c>
      <c r="AX66" s="4">
        <f t="shared" si="36"/>
        <v>5.2000000000000039E-2</v>
      </c>
      <c r="AY66" s="41">
        <f t="shared" si="37"/>
        <v>240.39099999999999</v>
      </c>
      <c r="AZ66">
        <f t="shared" si="5"/>
        <v>5.2405209470331962E-2</v>
      </c>
      <c r="BA66">
        <f t="shared" si="6"/>
        <v>2.0904954647459712E-3</v>
      </c>
      <c r="BB66" s="22">
        <f t="shared" si="7"/>
        <v>5.2000000000000039E-2</v>
      </c>
      <c r="BC66" s="22">
        <f t="shared" si="42"/>
        <v>357.13157765795597</v>
      </c>
      <c r="BD66" t="str">
        <f t="shared" si="38"/>
        <v/>
      </c>
      <c r="BU66">
        <v>4.6791799999999998E-3</v>
      </c>
      <c r="BV66">
        <f t="shared" si="39"/>
        <v>272.95528611999998</v>
      </c>
      <c r="BW66">
        <v>-4.6791799999999998E-3</v>
      </c>
      <c r="BX66">
        <f t="shared" si="40"/>
        <v>-272.95528611999998</v>
      </c>
      <c r="BY66">
        <v>-4.6800000000000001E-3</v>
      </c>
      <c r="BZ66">
        <v>-212.62299999999999</v>
      </c>
    </row>
    <row r="67" spans="1:78" x14ac:dyDescent="0.2">
      <c r="A67" s="4">
        <f t="shared" si="8"/>
        <v>-4.7600000000000003E-3</v>
      </c>
      <c r="B67" s="4">
        <f t="shared" si="8"/>
        <v>-216.06</v>
      </c>
      <c r="D67" s="4">
        <v>4.7600000000000003E-3</v>
      </c>
      <c r="E67">
        <v>216.06</v>
      </c>
      <c r="G67">
        <f t="shared" si="9"/>
        <v>-4.7558599999999998E-3</v>
      </c>
      <c r="H67">
        <f t="shared" si="10"/>
        <v>-277.42833723999996</v>
      </c>
      <c r="J67" s="4">
        <f t="shared" si="11"/>
        <v>4.7558599999999998E-3</v>
      </c>
      <c r="K67">
        <f t="shared" si="12"/>
        <v>277.42833723999996</v>
      </c>
      <c r="Q67" s="26">
        <f t="shared" ref="Q67:Q130" si="44">IF(Q66&gt;=0,
IF(BC66&lt;=$N$6, $N$8, -$N$8),
IF(BC66&lt;$N$7, $N$8, -$N$8))</f>
        <v>-1E-3</v>
      </c>
      <c r="R67" s="4">
        <f t="shared" ref="R67:R130" si="45">R66+Q67</f>
        <v>4.7849630000000032E-2</v>
      </c>
      <c r="S67" s="4">
        <f t="shared" ref="S67:S130" si="46">W66+Q67</f>
        <v>4.0578807104225956E-2</v>
      </c>
      <c r="T67" s="3">
        <f t="shared" ref="T67:T130" si="47">IF(Q67&gt;0,IF(Q67&gt;0,IF(U67&gt;$N$20, IF(U66&gt;$N$20, ((1/$N$21)*(U67-U66)+T66)-T66, ((1/$N$21)*(U67-$N$20)+T66)-T66), 0),0),0)</f>
        <v>0</v>
      </c>
      <c r="U67" s="17">
        <f t="shared" si="41"/>
        <v>443.21199999999999</v>
      </c>
      <c r="V67" s="24">
        <f t="shared" ref="V67:V130" si="48">V66+(U67-U66)*Q67/(S67-S66+T67)</f>
        <v>442.9693196713929</v>
      </c>
      <c r="W67" s="4">
        <f t="shared" si="17"/>
        <v>4.0578807104225956E-2</v>
      </c>
      <c r="X67">
        <f t="shared" si="18"/>
        <v>7.2708228957740501E-3</v>
      </c>
      <c r="Y67" s="4">
        <f t="shared" si="19"/>
        <v>4.7849630000000004E-2</v>
      </c>
      <c r="AA67" s="4">
        <f t="shared" ref="AA67:AA130" si="49">AA66+Q67</f>
        <v>5.6682030000000036E-2</v>
      </c>
      <c r="AB67" s="4">
        <f t="shared" ref="AB67:AB130" si="50">AF66+Q67</f>
        <v>4.7589557437621902E-2</v>
      </c>
      <c r="AC67" s="3">
        <f t="shared" ref="AC67:AC130" si="51">IF(Q67&gt;0,IF(Q67&gt;0,IF(AD67&gt;$N$20, IF(AD66&gt;$N$20, ((1/$N$21)*(AD67-AD66)+AC66)-AC66, ((1/$N$21)*(AD67-$N$20)+AC66)-AC66), 0),0),0)</f>
        <v>0</v>
      </c>
      <c r="AD67" s="17">
        <f t="shared" si="21"/>
        <v>592.53</v>
      </c>
      <c r="AE67" s="23">
        <f t="shared" si="22"/>
        <v>594.23294760836006</v>
      </c>
      <c r="AF67" s="4">
        <f t="shared" si="23"/>
        <v>4.7589545125538438E-2</v>
      </c>
      <c r="AG67">
        <f t="shared" si="24"/>
        <v>9.0912062639361985E-3</v>
      </c>
      <c r="AH67" s="4">
        <f t="shared" si="25"/>
        <v>5.6680751389474635E-2</v>
      </c>
      <c r="AJ67" s="4">
        <f t="shared" ref="AJ67:AJ130" si="52">AJ66+Q67</f>
        <v>4.6930000000000034E-2</v>
      </c>
      <c r="AK67" s="21">
        <f t="shared" ref="AK67:AK130" si="53">IF(AJ67&lt;0,INDEX($B$3:$B$244,MATCH(AJ67,$A$3:$A$244,-1)),
    IF(Q67&gt;0, IF(INDEX($E$3:$E$319,MATCH(AJ67,$D$3:$D$319,2))&gt;($M$11*(AJ67-AJ66)+AK66),
      $M$11*(AJ67-AJ66)+AK66, INDEX($E$3:$E$319,MATCH(AJ67,$D$3:$D$319,2))),
    IF(INDEX($E$319:$E$637,MATCH(AJ67,$D$319:$D$637,-1))&lt;($M$11*(AJ67-AJ66)+AK66),
       $M$11*(AJ67-AJ66)+AK66,INDEX($E$319:$E$637,MATCH(AJ67,$D$319:$D$637,-1)))))</f>
        <v>217.96600000000001</v>
      </c>
      <c r="AL67" s="4">
        <f t="shared" ref="AL67:AL130" si="54">AL66+Q67</f>
        <v>6.680000000000004E-2</v>
      </c>
      <c r="AM67" s="18">
        <f t="shared" ref="AM67:AM130" si="55">IF(AL67&lt;0,INDEX($B$3:$B$244,MATCH(AL67,$A$3:$A$244,-1)),
      IF(Q67&gt;0, IF(INDEX($E$3:$E$319,MATCH(AL67,$D$3:$D$319,2))&gt;($M$11*(AL67-AL66)+AM66),
           $M$11*(AL67-AL66)+AM66, INDEX($E$3:$E$319,MATCH(AL67,$D$3:$D$319,2))),
      IF(INDEX($E$319:$E$637,MATCH(AL67,$D$319:$D$637,-1))&lt;($M$11*(AL67-AL66)+AM66),
           $M$11*(AL67-AL66)+AM66, INDEX($E$319:$E$637,MATCH(AL67,$D$319:$D$637,-1)))))</f>
        <v>397.96800000000002</v>
      </c>
      <c r="AO67" s="4">
        <f t="shared" si="28"/>
        <v>5.1000000000000038E-2</v>
      </c>
      <c r="AP67" s="4">
        <f t="shared" si="29"/>
        <v>4.3125895265487921E-2</v>
      </c>
      <c r="AQ67" s="3">
        <f t="shared" si="30"/>
        <v>0</v>
      </c>
      <c r="AR67" s="17">
        <f t="shared" si="31"/>
        <v>473.81599999999997</v>
      </c>
      <c r="AS67" s="35">
        <f t="shared" si="32"/>
        <v>473.59152196841205</v>
      </c>
      <c r="AT67" s="4">
        <f t="shared" si="33"/>
        <v>4.3125882225006053E-2</v>
      </c>
      <c r="AU67">
        <f t="shared" si="34"/>
        <v>7.8728921881389691E-3</v>
      </c>
      <c r="AV67" s="4">
        <f t="shared" si="35"/>
        <v>5.0998774413145022E-2</v>
      </c>
      <c r="AX67" s="4">
        <f t="shared" si="36"/>
        <v>5.1000000000000038E-2</v>
      </c>
      <c r="AY67" s="41">
        <f t="shared" si="37"/>
        <v>235.85400000000001</v>
      </c>
      <c r="AZ67">
        <f t="shared" ref="AZ67:AZ130" si="56">AX67*$BM$6+AT67*$BM$7+AL67*$BM$8+AF67*$BM$9+W67*$BM$10+AJ67*$BM$11</f>
        <v>5.1405208854727782E-2</v>
      </c>
      <c r="BA67">
        <f t="shared" ref="BA67:BA130" si="57">AU67*$BM$7+AG67*$BM$9+X67*$BM$10</f>
        <v>2.0904954647459712E-3</v>
      </c>
      <c r="BB67" s="22">
        <f t="shared" ref="BB67:BB130" si="58">BB66+Q67</f>
        <v>5.1000000000000038E-2</v>
      </c>
      <c r="BC67" s="22">
        <f t="shared" si="42"/>
        <v>338.69444430648139</v>
      </c>
      <c r="BD67" t="str">
        <f t="shared" si="38"/>
        <v/>
      </c>
      <c r="BU67">
        <v>4.7558599999999998E-3</v>
      </c>
      <c r="BV67">
        <f t="shared" si="39"/>
        <v>277.42833723999996</v>
      </c>
      <c r="BW67">
        <v>-4.7558599999999998E-3</v>
      </c>
      <c r="BX67">
        <f t="shared" si="40"/>
        <v>-277.42833723999996</v>
      </c>
      <c r="BY67">
        <v>-4.7600000000000003E-3</v>
      </c>
      <c r="BZ67">
        <v>-216.06</v>
      </c>
    </row>
    <row r="68" spans="1:78" x14ac:dyDescent="0.2">
      <c r="A68" s="4">
        <f t="shared" ref="A68:B131" si="59">-D68</f>
        <v>-4.8300000000000001E-3</v>
      </c>
      <c r="B68" s="4">
        <f t="shared" si="59"/>
        <v>-219.52099999999999</v>
      </c>
      <c r="D68" s="4">
        <v>4.8300000000000001E-3</v>
      </c>
      <c r="E68">
        <v>219.52099999999999</v>
      </c>
      <c r="G68">
        <f t="shared" ref="G68:G131" si="60">-BU68</f>
        <v>-4.8333999999999998E-3</v>
      </c>
      <c r="H68">
        <f t="shared" ref="H68:H131" si="61">-BV68</f>
        <v>-281.95155560000001</v>
      </c>
      <c r="J68" s="4">
        <f t="shared" ref="J68:J131" si="62">-BW68</f>
        <v>4.8333999999999998E-3</v>
      </c>
      <c r="K68">
        <f t="shared" ref="K68:K131" si="63">-BX68</f>
        <v>281.95155560000001</v>
      </c>
      <c r="Q68" s="26">
        <f t="shared" si="44"/>
        <v>-1E-3</v>
      </c>
      <c r="R68" s="4">
        <f t="shared" si="45"/>
        <v>4.6849630000000031E-2</v>
      </c>
      <c r="S68" s="4">
        <f t="shared" si="46"/>
        <v>3.9578807104225955E-2</v>
      </c>
      <c r="T68" s="3">
        <f t="shared" si="47"/>
        <v>0</v>
      </c>
      <c r="U68" s="17">
        <f t="shared" ref="U68:U131" si="64">IF(S68&lt;0, IF(Q68&gt;0, IF(INDEX($H$245:$H$485, MATCH(S68, $G$245:$G$485, 1))&gt;($M$12*(S68-S67)+U67),
        $M$12*(S68-S67)+U67, INDEX($H$245:$H$485, MATCH(S68, $G$245:$G$485, 1))),
     IF(INDEX($H$3:$H$244, MATCH(S68, $G$3:$G$244, -1))&lt;($M$12*(S68-S67)+U67),
         $M$12*(S68-S67)+U67, INDEX($H$3:$H$244, MATCH(S68, $G$3:$G$244, -1)))),
     IF(Q68&gt;0, IF(INDEX($K$3:$K$244, MATCH(S68, $J$3:$J$244, 1))&gt;($M$12*(S68-S67)+U67),
        $M$12*(S68-S67)+U67, INDEX($K$3:$K$244, MATCH(S68, $J$3:$J$244, 1))),
     IF(INDEX($K$245:$K$485, MATCH(S68, $J$245:$J$485, -1))&lt;($M$12*(S68-S67)+U67),
         $M$12*(S68-S67)+U67, INDEX($K$245:$K$485, MATCH(S68, $J$245:$J$485, -1)))))</f>
        <v>436.471</v>
      </c>
      <c r="V68" s="24">
        <f t="shared" si="48"/>
        <v>436.22831967139291</v>
      </c>
      <c r="W68" s="4">
        <f t="shared" ref="W68:W131" si="65">W67+(V68-V67)*(S68-S67)/(U68-U67)</f>
        <v>3.9578807104225955E-2</v>
      </c>
      <c r="X68">
        <f t="shared" ref="X68:X131" si="66">X67+(V68-V67)*T68/(U68-U67)</f>
        <v>7.2708228957740501E-3</v>
      </c>
      <c r="Y68" s="4">
        <f t="shared" ref="Y68:Y131" si="67">W68+X68</f>
        <v>4.6849630000000003E-2</v>
      </c>
      <c r="AA68" s="4">
        <f t="shared" si="49"/>
        <v>5.5682030000000035E-2</v>
      </c>
      <c r="AB68" s="4">
        <f t="shared" si="50"/>
        <v>4.6589545125538437E-2</v>
      </c>
      <c r="AC68" s="3">
        <f t="shared" si="51"/>
        <v>0</v>
      </c>
      <c r="AD68" s="17">
        <f t="shared" ref="AD68:AD131" si="68">IF(AB68&lt;0, IF(Q68&gt;0, IF(INDEX($H$245:$H$485, MATCH(AB68, $G$245:$G$485, 1))&gt;($M$12*(AB68-AB67)+AD67),
        $M$12*(AB68-AB67)+AD67, INDEX($H$245:$H$485, MATCH(AB68, $G$245:$G$485, 1))),
     IF(INDEX($H$3:$H$244, MATCH(AB68, $G$3:$G$244, -1))&lt;($M$12*(AB68-AB67)+AD67),
         $M$12*(AB68-AB67)+AD67, INDEX($H$3:$H$244, MATCH(AB68, $G$3:$G$244, -1)))),
     IF(Q68&gt;0, IF(INDEX($K$3:$K$244, MATCH(AB68, $J$3:$J$244, 1))&gt;($M$12*(AB68-AB67)+AD67),
        $M$12*(AB68-AB67)+AD67, INDEX($K$3:$K$244, MATCH(AB68, $J$3:$J$244, 1))),
     IF(INDEX($K$245:$K$485, MATCH(AB68, $J$245:$J$485, -1))&lt;($M$12*(AB68-AB67)+AD67),
         $M$12*(AB68-AB67)+AD67, INDEX($K$245:$K$485, MATCH(AB68, $J$245:$J$485, -1)))))</f>
        <v>562.33799999999997</v>
      </c>
      <c r="AE68" s="23">
        <f t="shared" ref="AE68:AE131" si="69">AE67+(AD68-AD67)*Q68/(AB68-AB67+AC68+0.00000001)</f>
        <v>564.04101741462262</v>
      </c>
      <c r="AF68" s="4">
        <f t="shared" ref="AF68:AF131" si="70">AF67+(AE68-AE67)*(AB68-AB67)/(AD68-AD67+0.0001)</f>
        <v>4.6589531813381803E-2</v>
      </c>
      <c r="AG68">
        <f t="shared" ref="AG68:AG131" si="71">AG67+(AE68-AE67)*AC68/(AD68-AD67+0.0000001)</f>
        <v>9.0912062639361985E-3</v>
      </c>
      <c r="AH68" s="4">
        <f t="shared" ref="AH68:AH131" si="72">AF68+AG68</f>
        <v>5.5680738077318E-2</v>
      </c>
      <c r="AJ68" s="4">
        <f t="shared" si="52"/>
        <v>4.5930000000000033E-2</v>
      </c>
      <c r="AK68" s="21">
        <f t="shared" si="53"/>
        <v>213.084</v>
      </c>
      <c r="AL68" s="4">
        <f t="shared" si="54"/>
        <v>6.5800000000000039E-2</v>
      </c>
      <c r="AM68" s="18">
        <f t="shared" si="55"/>
        <v>381.85500000000002</v>
      </c>
      <c r="AO68" s="4">
        <f t="shared" ref="AO68:AO131" si="73">AO67+Q68</f>
        <v>5.0000000000000037E-2</v>
      </c>
      <c r="AP68" s="4">
        <f t="shared" ref="AP68:AP131" si="74">AT67+Q68</f>
        <v>4.2125882225006052E-2</v>
      </c>
      <c r="AQ68" s="3">
        <f t="shared" ref="AQ68:AQ131" si="75">IF(Q68&gt;0,IF(Q68&gt;0,IF(AR68&gt;$N$20, IF(AR67&gt;$N$20, ((1/$N$21)*(AR68-AR67)+AQ67)-AQ67, ((1/$N$21)*(AR68-$N$20)+AQ67)-AQ67), 0),0),0)</f>
        <v>0</v>
      </c>
      <c r="AR68" s="17">
        <f t="shared" ref="AR68:AR131" si="76">IF(AP68&lt;0, IF(Q68&gt;0, IF(INDEX($H$245:$H$485, MATCH(AP68, $G$245:$G$485, 1))&gt;($M$12*(AP68-AP67)+AR67),
        $M$12*(AP68-AP67)+AR67, INDEX($H$245:$H$485, MATCH(AP68, $G$245:$G$485, 1))),
     IF(INDEX($H$3:$H$244, MATCH(AP68, $G$3:$G$244, -1))&lt;($M$12*(AP68-AP67)+AR67),
         $M$12*(AP68-AP67)+AR67, INDEX($H$3:$H$244, MATCH(AP68, $G$3:$G$244, -1)))),
     IF(Q68&gt;0, IF(INDEX($K$3:$K$244, MATCH(AP68, $J$3:$J$244, 1))&gt;($M$12*(AP68-AP67)+AR67),
        $M$12*(AP68-AP67)+AR67, INDEX($K$3:$K$244, MATCH(AP68, $J$3:$J$244, 1))),
     IF(INDEX($K$245:$K$485, MATCH(AP68, $J$245:$J$485, -1))&lt;($M$12*(AP68-AP67)+AR67),
         $M$12*(AP68-AP67)+AR67, INDEX($K$245:$K$485, MATCH(AP68, $J$245:$J$485, -1)))))</f>
        <v>465.27199999999999</v>
      </c>
      <c r="AS68" s="35">
        <f t="shared" ref="AS68:AS131" si="77">AS67+(AR68-AR67)*Q68/(AP68-AP67+AQ68+0.00000001)</f>
        <v>465.04754794621016</v>
      </c>
      <c r="AT68" s="4">
        <f t="shared" ref="AT68:AT131" si="78">AT67+(AS68-AS67)*(AP68-AP67)/(AR68-AR67+0.0001)</f>
        <v>4.2125860520662577E-2</v>
      </c>
      <c r="AU68">
        <f t="shared" ref="AU68:AU131" si="79">AU67+(AS68-AS67)*AQ68/(AR68-AR67+0.0000001)</f>
        <v>7.8728921881389691E-3</v>
      </c>
      <c r="AV68" s="4">
        <f t="shared" ref="AV68:AV131" si="80">AT68+AU68</f>
        <v>4.9998752708801546E-2</v>
      </c>
      <c r="AX68" s="4">
        <f t="shared" ref="AX68:AX131" si="81">AX67+Q68</f>
        <v>5.0000000000000037E-2</v>
      </c>
      <c r="AY68" s="41">
        <f t="shared" ref="AY68:AY131" si="82">IF(AX68&lt;0,INDEX($B$3:$B$244,MATCH(AX68,$A$3:$A$244,-1)),
    IF(Q68&gt;0, IF(INDEX($E$3:$E$319,MATCH(AX68,$D$3:$D$319,2))&gt;($M$11*(AX68-AX67)+AY67),
      $M$11*(AX68-AX67)+AY67, INDEX($E$3:$E$319,MATCH(AX68,$D$3:$D$319,2))),
    IF(INDEX($E$319:$E$637,MATCH(AX68,$D$319:$D$637,-1))&lt;($M$11*(AX68-AX67)+AY67),
       $M$11*(AX68-AX67)+AY67,INDEX($E$319:$E$637,MATCH(AX68,$D$319:$D$637,-1)))))</f>
        <v>231.245</v>
      </c>
      <c r="AZ68">
        <f t="shared" si="56"/>
        <v>5.0405208189119963E-2</v>
      </c>
      <c r="BA68">
        <f t="shared" si="57"/>
        <v>2.0904954647459712E-3</v>
      </c>
      <c r="BB68" s="22">
        <f t="shared" si="58"/>
        <v>5.0000000000000037E-2</v>
      </c>
      <c r="BC68" s="22">
        <f t="shared" si="42"/>
        <v>329.06744779679457</v>
      </c>
      <c r="BD68" t="str">
        <f t="shared" ref="BD68:BD131" si="83">IF(BC68&lt;10, 1, "")</f>
        <v/>
      </c>
      <c r="BU68">
        <v>4.8333999999999998E-3</v>
      </c>
      <c r="BV68">
        <f>BU68*58334</f>
        <v>281.95155560000001</v>
      </c>
      <c r="BW68">
        <v>-4.8333999999999998E-3</v>
      </c>
      <c r="BX68">
        <f t="shared" ref="BX68:BX86" si="84">BW68*58334</f>
        <v>-281.95155560000001</v>
      </c>
      <c r="BY68">
        <v>-4.8300000000000001E-3</v>
      </c>
      <c r="BZ68">
        <v>-219.52099999999999</v>
      </c>
    </row>
    <row r="69" spans="1:78" x14ac:dyDescent="0.2">
      <c r="A69" s="4">
        <f t="shared" si="59"/>
        <v>-4.9100000000000003E-3</v>
      </c>
      <c r="B69" s="4">
        <f t="shared" si="59"/>
        <v>-223.02600000000001</v>
      </c>
      <c r="D69" s="4">
        <v>4.9100000000000003E-3</v>
      </c>
      <c r="E69">
        <v>223.02600000000001</v>
      </c>
      <c r="G69">
        <f t="shared" si="60"/>
        <v>-4.91254E-3</v>
      </c>
      <c r="H69">
        <f t="shared" si="61"/>
        <v>-286.56810836</v>
      </c>
      <c r="J69" s="4">
        <f t="shared" si="62"/>
        <v>4.91254E-3</v>
      </c>
      <c r="K69">
        <f t="shared" si="63"/>
        <v>286.56810836</v>
      </c>
      <c r="Q69" s="26">
        <f t="shared" si="44"/>
        <v>-1E-3</v>
      </c>
      <c r="R69" s="4">
        <f t="shared" si="45"/>
        <v>4.584963000000003E-2</v>
      </c>
      <c r="S69" s="4">
        <f t="shared" si="46"/>
        <v>3.8578807104225954E-2</v>
      </c>
      <c r="T69" s="3">
        <f t="shared" si="47"/>
        <v>0</v>
      </c>
      <c r="U69" s="17">
        <f t="shared" si="64"/>
        <v>423.61200000000002</v>
      </c>
      <c r="V69" s="24">
        <f t="shared" si="48"/>
        <v>423.36931967139293</v>
      </c>
      <c r="W69" s="4">
        <f t="shared" si="65"/>
        <v>3.8578807104225954E-2</v>
      </c>
      <c r="X69">
        <f t="shared" si="66"/>
        <v>7.2708228957740501E-3</v>
      </c>
      <c r="Y69" s="4">
        <f t="shared" si="67"/>
        <v>4.5849630000000002E-2</v>
      </c>
      <c r="AA69" s="4">
        <f t="shared" si="49"/>
        <v>5.4682030000000034E-2</v>
      </c>
      <c r="AB69" s="4">
        <f t="shared" si="50"/>
        <v>4.5589531813381802E-2</v>
      </c>
      <c r="AC69" s="3">
        <f t="shared" si="51"/>
        <v>0</v>
      </c>
      <c r="AD69" s="17">
        <f t="shared" si="68"/>
        <v>531.04499999999996</v>
      </c>
      <c r="AE69" s="23">
        <f t="shared" si="69"/>
        <v>532.74812106159686</v>
      </c>
      <c r="AF69" s="4">
        <f t="shared" si="70"/>
        <v>4.5589518617769907E-2</v>
      </c>
      <c r="AG69">
        <f t="shared" si="71"/>
        <v>9.0912062639361985E-3</v>
      </c>
      <c r="AH69" s="4">
        <f t="shared" si="72"/>
        <v>5.4680724881706104E-2</v>
      </c>
      <c r="AJ69" s="4">
        <f t="shared" si="52"/>
        <v>4.4930000000000032E-2</v>
      </c>
      <c r="AK69" s="21">
        <f t="shared" si="53"/>
        <v>208.83600000000001</v>
      </c>
      <c r="AL69" s="4">
        <f t="shared" si="54"/>
        <v>6.4800000000000038E-2</v>
      </c>
      <c r="AM69" s="18">
        <f t="shared" si="55"/>
        <v>363.12299999999999</v>
      </c>
      <c r="AO69" s="4">
        <f t="shared" si="73"/>
        <v>4.9000000000000037E-2</v>
      </c>
      <c r="AP69" s="4">
        <f t="shared" si="74"/>
        <v>4.1125860520662576E-2</v>
      </c>
      <c r="AQ69" s="3">
        <f t="shared" si="75"/>
        <v>0</v>
      </c>
      <c r="AR69" s="17">
        <f t="shared" si="76"/>
        <v>450.411</v>
      </c>
      <c r="AS69" s="35">
        <f t="shared" si="77"/>
        <v>450.18672188242277</v>
      </c>
      <c r="AT69" s="4">
        <f t="shared" si="78"/>
        <v>4.112584379164478E-2</v>
      </c>
      <c r="AU69">
        <f t="shared" si="79"/>
        <v>7.8728921881389691E-3</v>
      </c>
      <c r="AV69" s="4">
        <f t="shared" si="80"/>
        <v>4.8998735979783749E-2</v>
      </c>
      <c r="AX69" s="4">
        <f t="shared" si="81"/>
        <v>4.9000000000000037E-2</v>
      </c>
      <c r="AY69" s="41">
        <f t="shared" si="82"/>
        <v>226.59800000000001</v>
      </c>
      <c r="AZ69">
        <f t="shared" si="56"/>
        <v>4.9405207529339364E-2</v>
      </c>
      <c r="BA69">
        <f t="shared" si="57"/>
        <v>2.0904954647459712E-3</v>
      </c>
      <c r="BB69" s="22">
        <f t="shared" si="58"/>
        <v>4.9000000000000037E-2</v>
      </c>
      <c r="BC69" s="22">
        <f t="shared" ref="BC69:BC132" si="85">$BM$6*AY69+$BM$7*AS69+$BM$8*AM69+$BM$9*AE69+$BM$10*V69+$BM$11*AK69</f>
        <v>317.50672797914331</v>
      </c>
      <c r="BD69" t="str">
        <f t="shared" si="83"/>
        <v/>
      </c>
      <c r="BU69">
        <v>4.91254E-3</v>
      </c>
      <c r="BV69">
        <f>BU69*58334</f>
        <v>286.56810836</v>
      </c>
      <c r="BW69">
        <v>-4.91254E-3</v>
      </c>
      <c r="BX69">
        <f t="shared" si="84"/>
        <v>-286.56810836</v>
      </c>
      <c r="BY69">
        <v>-4.9100000000000003E-3</v>
      </c>
      <c r="BZ69">
        <v>-223.02600000000001</v>
      </c>
    </row>
    <row r="70" spans="1:78" x14ac:dyDescent="0.2">
      <c r="A70" s="4">
        <f t="shared" si="59"/>
        <v>-4.9899999999999996E-3</v>
      </c>
      <c r="B70" s="4">
        <f t="shared" si="59"/>
        <v>-226.63200000000001</v>
      </c>
      <c r="D70" s="4">
        <v>4.9899999999999996E-3</v>
      </c>
      <c r="E70">
        <v>226.63200000000001</v>
      </c>
      <c r="G70">
        <f t="shared" si="60"/>
        <v>-4.9944100000000003E-3</v>
      </c>
      <c r="H70">
        <f t="shared" si="61"/>
        <v>-291.34391294</v>
      </c>
      <c r="J70" s="4">
        <f t="shared" si="62"/>
        <v>4.9944100000000003E-3</v>
      </c>
      <c r="K70">
        <f t="shared" si="63"/>
        <v>291.34391294</v>
      </c>
      <c r="Q70" s="26">
        <f t="shared" si="44"/>
        <v>-1E-3</v>
      </c>
      <c r="R70" s="4">
        <f t="shared" si="45"/>
        <v>4.4849630000000029E-2</v>
      </c>
      <c r="S70" s="4">
        <f t="shared" si="46"/>
        <v>3.7578807104225953E-2</v>
      </c>
      <c r="T70" s="3">
        <f t="shared" si="47"/>
        <v>0</v>
      </c>
      <c r="U70" s="17">
        <f t="shared" si="64"/>
        <v>411.12299999999999</v>
      </c>
      <c r="V70" s="24">
        <f t="shared" si="48"/>
        <v>410.8803196713929</v>
      </c>
      <c r="W70" s="4">
        <f t="shared" si="65"/>
        <v>3.7578807104225953E-2</v>
      </c>
      <c r="X70">
        <f t="shared" si="66"/>
        <v>7.2708228957740501E-3</v>
      </c>
      <c r="Y70" s="4">
        <f t="shared" si="67"/>
        <v>4.4849630000000001E-2</v>
      </c>
      <c r="AA70" s="4">
        <f t="shared" si="49"/>
        <v>5.3682030000000033E-2</v>
      </c>
      <c r="AB70" s="4">
        <f t="shared" si="50"/>
        <v>4.4589518617769906E-2</v>
      </c>
      <c r="AC70" s="3">
        <f t="shared" si="51"/>
        <v>0</v>
      </c>
      <c r="AD70" s="17">
        <f t="shared" si="68"/>
        <v>510.62200000000001</v>
      </c>
      <c r="AE70" s="23">
        <f t="shared" si="69"/>
        <v>512.32518632537005</v>
      </c>
      <c r="AF70" s="4">
        <f t="shared" si="70"/>
        <v>4.4589503721288636E-2</v>
      </c>
      <c r="AG70">
        <f t="shared" si="71"/>
        <v>9.0912062639361985E-3</v>
      </c>
      <c r="AH70" s="4">
        <f t="shared" si="72"/>
        <v>5.3680709985224832E-2</v>
      </c>
      <c r="AJ70" s="4">
        <f t="shared" si="52"/>
        <v>4.3930000000000032E-2</v>
      </c>
      <c r="AK70" s="21">
        <f t="shared" si="53"/>
        <v>204.12100000000001</v>
      </c>
      <c r="AL70" s="4">
        <f t="shared" si="54"/>
        <v>6.3800000000000037E-2</v>
      </c>
      <c r="AM70" s="18">
        <f t="shared" si="55"/>
        <v>341.72199999999998</v>
      </c>
      <c r="AO70" s="4">
        <f t="shared" si="73"/>
        <v>4.8000000000000036E-2</v>
      </c>
      <c r="AP70" s="4">
        <f t="shared" si="74"/>
        <v>4.0125843791644779E-2</v>
      </c>
      <c r="AQ70" s="3">
        <f t="shared" si="75"/>
        <v>0</v>
      </c>
      <c r="AR70" s="17">
        <f t="shared" si="76"/>
        <v>443.21199999999999</v>
      </c>
      <c r="AS70" s="35">
        <f t="shared" si="77"/>
        <v>442.98777032429592</v>
      </c>
      <c r="AT70" s="4">
        <f t="shared" si="78"/>
        <v>4.0125819900562035E-2</v>
      </c>
      <c r="AU70">
        <f t="shared" si="79"/>
        <v>7.8728921881389691E-3</v>
      </c>
      <c r="AV70" s="4">
        <f t="shared" si="80"/>
        <v>4.7998712088701004E-2</v>
      </c>
      <c r="AX70" s="4">
        <f t="shared" si="81"/>
        <v>4.8000000000000036E-2</v>
      </c>
      <c r="AY70" s="41">
        <f t="shared" si="82"/>
        <v>223.131</v>
      </c>
      <c r="AZ70">
        <f t="shared" si="56"/>
        <v>4.8405206784515306E-2</v>
      </c>
      <c r="BA70">
        <f t="shared" si="57"/>
        <v>2.0904954647459712E-3</v>
      </c>
      <c r="BB70" s="22">
        <f t="shared" si="58"/>
        <v>4.8000000000000036E-2</v>
      </c>
      <c r="BC70" s="22">
        <f t="shared" si="85"/>
        <v>305.79333124233187</v>
      </c>
      <c r="BD70" t="str">
        <f t="shared" si="83"/>
        <v/>
      </c>
      <c r="BU70">
        <v>4.9944100000000003E-3</v>
      </c>
      <c r="BV70">
        <f>BU70*58334</f>
        <v>291.34391294</v>
      </c>
      <c r="BW70">
        <v>-4.9944100000000003E-3</v>
      </c>
      <c r="BX70">
        <f t="shared" si="84"/>
        <v>-291.34391294</v>
      </c>
      <c r="BY70">
        <v>-4.9899999999999996E-3</v>
      </c>
      <c r="BZ70">
        <v>-226.63200000000001</v>
      </c>
    </row>
    <row r="71" spans="1:78" x14ac:dyDescent="0.2">
      <c r="A71" s="4">
        <f t="shared" si="59"/>
        <v>-5.0800000000000003E-3</v>
      </c>
      <c r="B71" s="4">
        <f t="shared" si="59"/>
        <v>-230.501</v>
      </c>
      <c r="D71" s="4">
        <v>5.0800000000000003E-3</v>
      </c>
      <c r="E71">
        <v>230.501</v>
      </c>
      <c r="G71">
        <f t="shared" si="60"/>
        <v>-5.0832799999999999E-3</v>
      </c>
      <c r="H71">
        <f t="shared" si="61"/>
        <v>-296.52805552000001</v>
      </c>
      <c r="J71" s="4">
        <f t="shared" si="62"/>
        <v>5.0832799999999999E-3</v>
      </c>
      <c r="K71">
        <f t="shared" si="63"/>
        <v>296.52805552000001</v>
      </c>
      <c r="Q71" s="26">
        <f t="shared" si="44"/>
        <v>-1E-3</v>
      </c>
      <c r="R71" s="4">
        <f t="shared" si="45"/>
        <v>4.3849630000000028E-2</v>
      </c>
      <c r="S71" s="4">
        <f t="shared" si="46"/>
        <v>3.6578807104225952E-2</v>
      </c>
      <c r="T71" s="3">
        <f t="shared" si="47"/>
        <v>0</v>
      </c>
      <c r="U71" s="17">
        <f t="shared" si="64"/>
        <v>404.40800000000002</v>
      </c>
      <c r="V71" s="24">
        <f t="shared" si="48"/>
        <v>404.16531967139292</v>
      </c>
      <c r="W71" s="4">
        <f t="shared" si="65"/>
        <v>3.6578807104225952E-2</v>
      </c>
      <c r="X71">
        <f t="shared" si="66"/>
        <v>7.2708228957740501E-3</v>
      </c>
      <c r="Y71" s="4">
        <f t="shared" si="67"/>
        <v>4.3849630000000001E-2</v>
      </c>
      <c r="AA71" s="4">
        <f t="shared" si="49"/>
        <v>5.2682030000000032E-2</v>
      </c>
      <c r="AB71" s="4">
        <f t="shared" si="50"/>
        <v>4.3589503721288635E-2</v>
      </c>
      <c r="AC71" s="3">
        <f t="shared" si="51"/>
        <v>0</v>
      </c>
      <c r="AD71" s="17">
        <f t="shared" si="68"/>
        <v>482.76400000000001</v>
      </c>
      <c r="AE71" s="23">
        <f t="shared" si="69"/>
        <v>484.46732273087741</v>
      </c>
      <c r="AF71" s="4">
        <f t="shared" si="70"/>
        <v>4.3589490131655681E-2</v>
      </c>
      <c r="AG71">
        <f t="shared" si="71"/>
        <v>9.0912062639361985E-3</v>
      </c>
      <c r="AH71" s="4">
        <f t="shared" si="72"/>
        <v>5.2680696395591878E-2</v>
      </c>
      <c r="AJ71" s="4">
        <f t="shared" si="52"/>
        <v>4.2930000000000031E-2</v>
      </c>
      <c r="AK71" s="21">
        <f t="shared" si="53"/>
        <v>200.26</v>
      </c>
      <c r="AL71" s="4">
        <f t="shared" si="54"/>
        <v>6.2800000000000036E-2</v>
      </c>
      <c r="AM71" s="18">
        <f t="shared" si="55"/>
        <v>322.00700000000001</v>
      </c>
      <c r="AO71" s="4">
        <f t="shared" si="73"/>
        <v>4.7000000000000035E-2</v>
      </c>
      <c r="AP71" s="4">
        <f t="shared" si="74"/>
        <v>3.9125819900562034E-2</v>
      </c>
      <c r="AQ71" s="3">
        <f t="shared" si="75"/>
        <v>0</v>
      </c>
      <c r="AR71" s="17">
        <f t="shared" si="76"/>
        <v>429.82799999999997</v>
      </c>
      <c r="AS71" s="35">
        <f t="shared" si="77"/>
        <v>429.60395623996482</v>
      </c>
      <c r="AT71" s="4">
        <f t="shared" si="78"/>
        <v>3.9125802428962513E-2</v>
      </c>
      <c r="AU71">
        <f t="shared" si="79"/>
        <v>7.8728921881389691E-3</v>
      </c>
      <c r="AV71" s="4">
        <f t="shared" si="80"/>
        <v>4.6998694617101482E-2</v>
      </c>
      <c r="AX71" s="4">
        <f t="shared" si="81"/>
        <v>4.7000000000000035E-2</v>
      </c>
      <c r="AY71" s="41">
        <f t="shared" si="82"/>
        <v>217.96600000000001</v>
      </c>
      <c r="AZ71">
        <f t="shared" si="56"/>
        <v>4.7405206105033647E-2</v>
      </c>
      <c r="BA71">
        <f t="shared" si="57"/>
        <v>2.0904954647459712E-3</v>
      </c>
      <c r="BB71" s="22">
        <f t="shared" si="58"/>
        <v>4.7000000000000035E-2</v>
      </c>
      <c r="BC71" s="22">
        <f t="shared" si="85"/>
        <v>295.60008806260731</v>
      </c>
      <c r="BD71" t="str">
        <f t="shared" si="83"/>
        <v/>
      </c>
      <c r="BT71">
        <v>1</v>
      </c>
      <c r="BU71">
        <v>5.0832799999999999E-3</v>
      </c>
      <c r="BV71">
        <f>BU71*58334</f>
        <v>296.52805552000001</v>
      </c>
      <c r="BW71">
        <v>-5.0832799999999999E-3</v>
      </c>
      <c r="BX71">
        <f t="shared" si="84"/>
        <v>-296.52805552000001</v>
      </c>
      <c r="BY71">
        <v>-5.0800000000000003E-3</v>
      </c>
      <c r="BZ71">
        <v>-230.501</v>
      </c>
    </row>
    <row r="72" spans="1:78" x14ac:dyDescent="0.2">
      <c r="A72" s="4">
        <f t="shared" si="59"/>
        <v>-5.1799999999999997E-3</v>
      </c>
      <c r="B72" s="4">
        <f t="shared" si="59"/>
        <v>-234.68899999999999</v>
      </c>
      <c r="D72" s="4">
        <v>5.1799999999999997E-3</v>
      </c>
      <c r="E72">
        <v>234.68899999999999</v>
      </c>
      <c r="G72">
        <f t="shared" si="60"/>
        <v>-5.1800099999999996E-3</v>
      </c>
      <c r="H72">
        <f t="shared" si="61"/>
        <v>-296.99300969999996</v>
      </c>
      <c r="J72" s="4">
        <f t="shared" si="62"/>
        <v>5.1800099999999996E-3</v>
      </c>
      <c r="K72">
        <f t="shared" si="63"/>
        <v>302.17070333999999</v>
      </c>
      <c r="Q72" s="26">
        <f t="shared" si="44"/>
        <v>-1E-3</v>
      </c>
      <c r="R72" s="4">
        <f t="shared" si="45"/>
        <v>4.2849630000000027E-2</v>
      </c>
      <c r="S72" s="4">
        <f t="shared" si="46"/>
        <v>3.5578807104225951E-2</v>
      </c>
      <c r="T72" s="3">
        <f t="shared" si="47"/>
        <v>0</v>
      </c>
      <c r="U72" s="17">
        <f t="shared" si="64"/>
        <v>391.20600000000002</v>
      </c>
      <c r="V72" s="24">
        <f t="shared" si="48"/>
        <v>390.96331967139292</v>
      </c>
      <c r="W72" s="4">
        <f t="shared" si="65"/>
        <v>3.5578807104225951E-2</v>
      </c>
      <c r="X72">
        <f t="shared" si="66"/>
        <v>7.2708228957740501E-3</v>
      </c>
      <c r="Y72" s="4">
        <f t="shared" si="67"/>
        <v>4.284963E-2</v>
      </c>
      <c r="AA72" s="4">
        <f t="shared" si="49"/>
        <v>5.1682030000000032E-2</v>
      </c>
      <c r="AB72" s="4">
        <f t="shared" si="50"/>
        <v>4.258949013165568E-2</v>
      </c>
      <c r="AC72" s="3">
        <f t="shared" si="51"/>
        <v>0</v>
      </c>
      <c r="AD72" s="17">
        <f t="shared" si="68"/>
        <v>465.27199999999999</v>
      </c>
      <c r="AE72" s="23">
        <f t="shared" si="69"/>
        <v>466.97538552051162</v>
      </c>
      <c r="AF72" s="4">
        <f t="shared" si="70"/>
        <v>4.2589474414702573E-2</v>
      </c>
      <c r="AG72">
        <f t="shared" si="71"/>
        <v>9.0912062639361985E-3</v>
      </c>
      <c r="AH72" s="4">
        <f t="shared" si="72"/>
        <v>5.168068067863877E-2</v>
      </c>
      <c r="AJ72" s="4">
        <f t="shared" si="52"/>
        <v>4.193000000000003E-2</v>
      </c>
      <c r="AK72" s="21">
        <f t="shared" si="53"/>
        <v>196.01</v>
      </c>
      <c r="AL72" s="4">
        <f t="shared" si="54"/>
        <v>6.1800000000000035E-2</v>
      </c>
      <c r="AM72" s="18">
        <f t="shared" si="55"/>
        <v>300.74900000000002</v>
      </c>
      <c r="AO72" s="4">
        <f t="shared" si="73"/>
        <v>4.6000000000000034E-2</v>
      </c>
      <c r="AP72" s="4">
        <f t="shared" si="74"/>
        <v>3.8125802428962512E-2</v>
      </c>
      <c r="AQ72" s="3">
        <f t="shared" si="75"/>
        <v>0</v>
      </c>
      <c r="AR72" s="17">
        <f t="shared" si="76"/>
        <v>417.36799999999999</v>
      </c>
      <c r="AS72" s="35">
        <f t="shared" si="77"/>
        <v>417.1440493353993</v>
      </c>
      <c r="AT72" s="4">
        <f t="shared" si="78"/>
        <v>3.8125784403210378E-2</v>
      </c>
      <c r="AU72">
        <f t="shared" si="79"/>
        <v>7.8728921881389691E-3</v>
      </c>
      <c r="AV72" s="4">
        <f t="shared" si="80"/>
        <v>4.5998676591349347E-2</v>
      </c>
      <c r="AX72" s="4">
        <f t="shared" si="81"/>
        <v>4.6000000000000034E-2</v>
      </c>
      <c r="AY72" s="41">
        <f t="shared" si="82"/>
        <v>213.084</v>
      </c>
      <c r="AZ72">
        <f t="shared" si="56"/>
        <v>4.6405205319185988E-2</v>
      </c>
      <c r="BA72">
        <f t="shared" si="57"/>
        <v>2.0904954647459712E-3</v>
      </c>
      <c r="BB72" s="22">
        <f t="shared" si="58"/>
        <v>4.6000000000000034E-2</v>
      </c>
      <c r="BC72" s="22">
        <f t="shared" si="85"/>
        <v>283.93339120208901</v>
      </c>
      <c r="BD72" t="str">
        <f t="shared" si="83"/>
        <v/>
      </c>
      <c r="BU72">
        <v>5.1800099999999996E-3</v>
      </c>
      <c r="BV72">
        <f>296.52+4890*(BU72-$BU$71)</f>
        <v>296.99300969999996</v>
      </c>
      <c r="BW72">
        <v>-5.1800099999999996E-3</v>
      </c>
      <c r="BX72">
        <f t="shared" si="84"/>
        <v>-302.17070333999999</v>
      </c>
      <c r="BY72">
        <v>-5.1799999999999997E-3</v>
      </c>
      <c r="BZ72">
        <v>-234.68899999999999</v>
      </c>
    </row>
    <row r="73" spans="1:78" x14ac:dyDescent="0.2">
      <c r="A73" s="4">
        <f t="shared" si="59"/>
        <v>-5.28E-3</v>
      </c>
      <c r="B73" s="4">
        <f t="shared" si="59"/>
        <v>-238.91</v>
      </c>
      <c r="D73" s="4">
        <v>5.28E-3</v>
      </c>
      <c r="E73">
        <v>238.91</v>
      </c>
      <c r="G73">
        <f t="shared" si="60"/>
        <v>-5.2769799999999997E-3</v>
      </c>
      <c r="H73">
        <f t="shared" si="61"/>
        <v>-297.46719300000001</v>
      </c>
      <c r="J73" s="4">
        <f t="shared" si="62"/>
        <v>5.2769799999999997E-3</v>
      </c>
      <c r="K73">
        <f t="shared" si="63"/>
        <v>307.82735131999999</v>
      </c>
      <c r="Q73" s="26">
        <f t="shared" si="44"/>
        <v>-1E-3</v>
      </c>
      <c r="R73" s="4">
        <f t="shared" si="45"/>
        <v>4.1849630000000027E-2</v>
      </c>
      <c r="S73" s="4">
        <f t="shared" si="46"/>
        <v>3.457880710422595E-2</v>
      </c>
      <c r="T73" s="3">
        <f t="shared" si="47"/>
        <v>0</v>
      </c>
      <c r="U73" s="17">
        <f t="shared" si="64"/>
        <v>385.017</v>
      </c>
      <c r="V73" s="24">
        <f t="shared" si="48"/>
        <v>384.7743196713929</v>
      </c>
      <c r="W73" s="4">
        <f t="shared" si="65"/>
        <v>3.457880710422595E-2</v>
      </c>
      <c r="X73">
        <f t="shared" si="66"/>
        <v>7.2708228957740501E-3</v>
      </c>
      <c r="Y73" s="4">
        <f t="shared" si="67"/>
        <v>4.1849629999999999E-2</v>
      </c>
      <c r="AA73" s="4">
        <f t="shared" si="49"/>
        <v>5.0682030000000031E-2</v>
      </c>
      <c r="AB73" s="4">
        <f t="shared" si="50"/>
        <v>4.1589474414702572E-2</v>
      </c>
      <c r="AC73" s="3">
        <f t="shared" si="51"/>
        <v>0</v>
      </c>
      <c r="AD73" s="17">
        <f t="shared" si="68"/>
        <v>457.44299999999998</v>
      </c>
      <c r="AE73" s="23">
        <f t="shared" si="69"/>
        <v>459.14643027828163</v>
      </c>
      <c r="AF73" s="4">
        <f t="shared" si="70"/>
        <v>4.1589451641445487E-2</v>
      </c>
      <c r="AG73">
        <f t="shared" si="71"/>
        <v>9.0912062639361985E-3</v>
      </c>
      <c r="AH73" s="4">
        <f t="shared" si="72"/>
        <v>5.0680657905381683E-2</v>
      </c>
      <c r="AJ73" s="4">
        <f t="shared" si="52"/>
        <v>4.0930000000000029E-2</v>
      </c>
      <c r="AK73" s="21">
        <f t="shared" si="53"/>
        <v>190.54900000000001</v>
      </c>
      <c r="AL73" s="4">
        <f t="shared" si="54"/>
        <v>6.0800000000000035E-2</v>
      </c>
      <c r="AM73" s="18">
        <f t="shared" si="55"/>
        <v>287.12400000000002</v>
      </c>
      <c r="AO73" s="4">
        <f t="shared" si="73"/>
        <v>4.5000000000000033E-2</v>
      </c>
      <c r="AP73" s="4">
        <f t="shared" si="74"/>
        <v>3.7125784403210377E-2</v>
      </c>
      <c r="AQ73" s="3">
        <f t="shared" si="75"/>
        <v>0</v>
      </c>
      <c r="AR73" s="17">
        <f t="shared" si="76"/>
        <v>411.12299999999999</v>
      </c>
      <c r="AS73" s="35">
        <f t="shared" si="77"/>
        <v>410.89909945581911</v>
      </c>
      <c r="AT73" s="4">
        <f t="shared" si="78"/>
        <v>3.7125758390063837E-2</v>
      </c>
      <c r="AU73">
        <f t="shared" si="79"/>
        <v>7.8728921881389691E-3</v>
      </c>
      <c r="AV73" s="4">
        <f t="shared" si="80"/>
        <v>4.4998650578202806E-2</v>
      </c>
      <c r="AX73" s="4">
        <f t="shared" si="81"/>
        <v>4.5000000000000033E-2</v>
      </c>
      <c r="AY73" s="41">
        <f t="shared" si="82"/>
        <v>208.83600000000001</v>
      </c>
      <c r="AZ73">
        <f t="shared" si="56"/>
        <v>4.5405204180523136E-2</v>
      </c>
      <c r="BA73">
        <f t="shared" si="57"/>
        <v>2.0904954647459712E-3</v>
      </c>
      <c r="BB73" s="22">
        <f t="shared" si="58"/>
        <v>4.5000000000000033E-2</v>
      </c>
      <c r="BC73" s="22">
        <f t="shared" si="85"/>
        <v>276.06639343997745</v>
      </c>
      <c r="BD73" t="str">
        <f t="shared" si="83"/>
        <v/>
      </c>
      <c r="BU73">
        <v>5.2769799999999997E-3</v>
      </c>
      <c r="BV73">
        <f t="shared" ref="BV73:BV136" si="86">296.52+4890*(BU73-$BU$71)</f>
        <v>297.46719300000001</v>
      </c>
      <c r="BW73">
        <v>-5.2769799999999997E-3</v>
      </c>
      <c r="BX73">
        <f t="shared" si="84"/>
        <v>-307.82735131999999</v>
      </c>
      <c r="BY73">
        <v>-5.28E-3</v>
      </c>
      <c r="BZ73">
        <v>-238.91</v>
      </c>
    </row>
    <row r="74" spans="1:78" x14ac:dyDescent="0.2">
      <c r="A74" s="4">
        <f t="shared" si="59"/>
        <v>-5.3699999999999998E-3</v>
      </c>
      <c r="B74" s="4">
        <f t="shared" si="59"/>
        <v>-243.137</v>
      </c>
      <c r="D74" s="4">
        <v>5.3699999999999998E-3</v>
      </c>
      <c r="E74">
        <v>243.137</v>
      </c>
      <c r="G74">
        <f t="shared" si="60"/>
        <v>-5.3738800000000001E-3</v>
      </c>
      <c r="H74">
        <f t="shared" si="61"/>
        <v>-297.941034</v>
      </c>
      <c r="J74" s="4">
        <f t="shared" si="62"/>
        <v>5.3738800000000001E-3</v>
      </c>
      <c r="K74">
        <f t="shared" si="63"/>
        <v>313.47991592</v>
      </c>
      <c r="Q74" s="26">
        <f t="shared" si="44"/>
        <v>-1E-3</v>
      </c>
      <c r="R74" s="4">
        <f t="shared" si="45"/>
        <v>4.0849630000000026E-2</v>
      </c>
      <c r="S74" s="4">
        <f t="shared" si="46"/>
        <v>3.3578807104225949E-2</v>
      </c>
      <c r="T74" s="3">
        <f t="shared" si="47"/>
        <v>0</v>
      </c>
      <c r="U74" s="17">
        <f t="shared" si="64"/>
        <v>372.54399999999998</v>
      </c>
      <c r="V74" s="24">
        <f t="shared" si="48"/>
        <v>372.30131967139289</v>
      </c>
      <c r="W74" s="4">
        <f t="shared" si="65"/>
        <v>3.3578807104225949E-2</v>
      </c>
      <c r="X74">
        <f t="shared" si="66"/>
        <v>7.2708228957740501E-3</v>
      </c>
      <c r="Y74" s="4">
        <f t="shared" si="67"/>
        <v>4.0849629999999998E-2</v>
      </c>
      <c r="AA74" s="4">
        <f t="shared" si="49"/>
        <v>4.968203000000003E-2</v>
      </c>
      <c r="AB74" s="4">
        <f t="shared" si="50"/>
        <v>4.0589451641445486E-2</v>
      </c>
      <c r="AC74" s="3">
        <f t="shared" si="51"/>
        <v>0</v>
      </c>
      <c r="AD74" s="17">
        <f t="shared" si="68"/>
        <v>443.21199999999999</v>
      </c>
      <c r="AE74" s="23">
        <f t="shared" si="69"/>
        <v>444.91561205218136</v>
      </c>
      <c r="AF74" s="4">
        <f t="shared" si="70"/>
        <v>4.0589434614540489E-2</v>
      </c>
      <c r="AG74">
        <f t="shared" si="71"/>
        <v>9.0912062639361985E-3</v>
      </c>
      <c r="AH74" s="4">
        <f t="shared" si="72"/>
        <v>4.9680640878476685E-2</v>
      </c>
      <c r="AJ74" s="4">
        <f t="shared" si="52"/>
        <v>3.9930000000000028E-2</v>
      </c>
      <c r="AK74" s="21">
        <f t="shared" si="53"/>
        <v>187.75299999999999</v>
      </c>
      <c r="AL74" s="4">
        <f t="shared" si="54"/>
        <v>5.9800000000000034E-2</v>
      </c>
      <c r="AM74" s="18">
        <f t="shared" si="55"/>
        <v>279.80099999999999</v>
      </c>
      <c r="AO74" s="4">
        <f t="shared" si="73"/>
        <v>4.4000000000000032E-2</v>
      </c>
      <c r="AP74" s="4">
        <f t="shared" si="74"/>
        <v>3.6125758390063836E-2</v>
      </c>
      <c r="AQ74" s="3">
        <f t="shared" si="75"/>
        <v>0</v>
      </c>
      <c r="AR74" s="17">
        <f t="shared" si="76"/>
        <v>397.76100000000002</v>
      </c>
      <c r="AS74" s="35">
        <f t="shared" si="77"/>
        <v>397.53731342005699</v>
      </c>
      <c r="AT74" s="4">
        <f t="shared" si="78"/>
        <v>3.6125740906183527E-2</v>
      </c>
      <c r="AU74">
        <f t="shared" si="79"/>
        <v>7.8728921881389691E-3</v>
      </c>
      <c r="AV74" s="4">
        <f t="shared" si="80"/>
        <v>4.3998633094322497E-2</v>
      </c>
      <c r="AX74" s="4">
        <f t="shared" si="81"/>
        <v>4.4000000000000032E-2</v>
      </c>
      <c r="AY74" s="41">
        <f t="shared" si="82"/>
        <v>205.60900000000001</v>
      </c>
      <c r="AZ74">
        <f t="shared" si="56"/>
        <v>4.4405203329177891E-2</v>
      </c>
      <c r="BA74">
        <f t="shared" si="57"/>
        <v>2.0904954647459712E-3</v>
      </c>
      <c r="BB74" s="22">
        <f t="shared" si="58"/>
        <v>4.4000000000000032E-2</v>
      </c>
      <c r="BC74" s="22">
        <f t="shared" si="85"/>
        <v>269.23330252867248</v>
      </c>
      <c r="BD74" t="str">
        <f t="shared" si="83"/>
        <v/>
      </c>
      <c r="BU74">
        <v>5.3738800000000001E-3</v>
      </c>
      <c r="BV74">
        <f t="shared" si="86"/>
        <v>297.941034</v>
      </c>
      <c r="BW74">
        <v>-5.3738800000000001E-3</v>
      </c>
      <c r="BX74">
        <f t="shared" si="84"/>
        <v>-313.47991592</v>
      </c>
      <c r="BY74">
        <v>-5.3699999999999998E-3</v>
      </c>
      <c r="BZ74">
        <v>-243.137</v>
      </c>
    </row>
    <row r="75" spans="1:78" x14ac:dyDescent="0.2">
      <c r="A75" s="4">
        <f t="shared" si="59"/>
        <v>-5.4799999999999996E-3</v>
      </c>
      <c r="B75" s="4">
        <f t="shared" si="59"/>
        <v>-247.63300000000001</v>
      </c>
      <c r="D75" s="4">
        <v>5.4799999999999996E-3</v>
      </c>
      <c r="E75">
        <v>247.63300000000001</v>
      </c>
      <c r="G75">
        <f t="shared" si="60"/>
        <v>-5.4775600000000002E-3</v>
      </c>
      <c r="H75">
        <f t="shared" si="61"/>
        <v>-298.44802920000001</v>
      </c>
      <c r="J75" s="4">
        <f t="shared" si="62"/>
        <v>5.4775600000000002E-3</v>
      </c>
      <c r="K75">
        <f t="shared" si="63"/>
        <v>319.52798504000003</v>
      </c>
      <c r="Q75" s="26">
        <f t="shared" si="44"/>
        <v>-1E-3</v>
      </c>
      <c r="R75" s="4">
        <f t="shared" si="45"/>
        <v>3.9849630000000025E-2</v>
      </c>
      <c r="S75" s="4">
        <f t="shared" si="46"/>
        <v>3.2578807104225949E-2</v>
      </c>
      <c r="T75" s="3">
        <f t="shared" si="47"/>
        <v>0</v>
      </c>
      <c r="U75" s="17">
        <f t="shared" si="64"/>
        <v>359.56099999999998</v>
      </c>
      <c r="V75" s="24">
        <f t="shared" si="48"/>
        <v>359.31831967139289</v>
      </c>
      <c r="W75" s="4">
        <f t="shared" si="65"/>
        <v>3.2578807104225949E-2</v>
      </c>
      <c r="X75">
        <f t="shared" si="66"/>
        <v>7.2708228957740501E-3</v>
      </c>
      <c r="Y75" s="4">
        <f t="shared" si="67"/>
        <v>3.9849629999999997E-2</v>
      </c>
      <c r="AA75" s="4">
        <f t="shared" si="49"/>
        <v>4.8682030000000029E-2</v>
      </c>
      <c r="AB75" s="4">
        <f t="shared" si="50"/>
        <v>3.9589434614540488E-2</v>
      </c>
      <c r="AC75" s="3">
        <f t="shared" si="51"/>
        <v>0</v>
      </c>
      <c r="AD75" s="17">
        <f t="shared" si="68"/>
        <v>436.471</v>
      </c>
      <c r="AE75" s="23">
        <f t="shared" si="69"/>
        <v>438.17465942021511</v>
      </c>
      <c r="AF75" s="4">
        <f t="shared" si="70"/>
        <v>3.9589409779648067E-2</v>
      </c>
      <c r="AG75">
        <f t="shared" si="71"/>
        <v>9.0912062639361985E-3</v>
      </c>
      <c r="AH75" s="4">
        <f t="shared" si="72"/>
        <v>4.8680616043584264E-2</v>
      </c>
      <c r="AJ75" s="4">
        <f t="shared" si="52"/>
        <v>3.8930000000000027E-2</v>
      </c>
      <c r="AK75" s="21">
        <f t="shared" si="53"/>
        <v>182.19499999999999</v>
      </c>
      <c r="AL75" s="4">
        <f t="shared" si="54"/>
        <v>5.8800000000000033E-2</v>
      </c>
      <c r="AM75" s="18">
        <f t="shared" si="55"/>
        <v>275.33600000000001</v>
      </c>
      <c r="AO75" s="4">
        <f t="shared" si="73"/>
        <v>4.3000000000000031E-2</v>
      </c>
      <c r="AP75" s="4">
        <f t="shared" si="74"/>
        <v>3.5125740906183527E-2</v>
      </c>
      <c r="AQ75" s="3">
        <f t="shared" si="75"/>
        <v>0</v>
      </c>
      <c r="AR75" s="17">
        <f t="shared" si="76"/>
        <v>391.20600000000002</v>
      </c>
      <c r="AS75" s="35">
        <f t="shared" si="77"/>
        <v>390.98236247652528</v>
      </c>
      <c r="AT75" s="4">
        <f t="shared" si="78"/>
        <v>3.5125715650342948E-2</v>
      </c>
      <c r="AU75">
        <f t="shared" si="79"/>
        <v>7.8728921881389691E-3</v>
      </c>
      <c r="AV75" s="4">
        <f t="shared" si="80"/>
        <v>4.2998607838481917E-2</v>
      </c>
      <c r="AX75" s="4">
        <f t="shared" si="81"/>
        <v>4.3000000000000031E-2</v>
      </c>
      <c r="AY75" s="41">
        <f t="shared" si="82"/>
        <v>200.26</v>
      </c>
      <c r="AZ75">
        <f t="shared" si="56"/>
        <v>4.3405202087433273E-2</v>
      </c>
      <c r="BA75">
        <f t="shared" si="57"/>
        <v>2.0904954647459712E-3</v>
      </c>
      <c r="BB75" s="22">
        <f t="shared" si="58"/>
        <v>4.3000000000000031E-2</v>
      </c>
      <c r="BC75" s="22">
        <f t="shared" si="85"/>
        <v>262.26700489707412</v>
      </c>
      <c r="BD75" t="str">
        <f t="shared" si="83"/>
        <v/>
      </c>
      <c r="BU75">
        <v>5.4775600000000002E-3</v>
      </c>
      <c r="BV75">
        <f t="shared" si="86"/>
        <v>298.44802920000001</v>
      </c>
      <c r="BW75">
        <v>-5.4775600000000002E-3</v>
      </c>
      <c r="BX75">
        <f t="shared" si="84"/>
        <v>-319.52798504000003</v>
      </c>
      <c r="BY75">
        <v>-5.4799999999999996E-3</v>
      </c>
      <c r="BZ75">
        <v>-247.63300000000001</v>
      </c>
    </row>
    <row r="76" spans="1:78" x14ac:dyDescent="0.2">
      <c r="A76" s="4">
        <f t="shared" si="59"/>
        <v>-5.5799999999999999E-3</v>
      </c>
      <c r="B76" s="4">
        <f t="shared" si="59"/>
        <v>-252.203</v>
      </c>
      <c r="D76" s="4">
        <v>5.5799999999999999E-3</v>
      </c>
      <c r="E76">
        <v>252.203</v>
      </c>
      <c r="G76">
        <f t="shared" si="60"/>
        <v>-5.5802300000000003E-3</v>
      </c>
      <c r="H76">
        <f t="shared" si="61"/>
        <v>-298.9500855</v>
      </c>
      <c r="J76" s="4">
        <f t="shared" si="62"/>
        <v>5.5802300000000003E-3</v>
      </c>
      <c r="K76">
        <f t="shared" si="63"/>
        <v>325.51713682000002</v>
      </c>
      <c r="Q76" s="26">
        <f t="shared" si="44"/>
        <v>-1E-3</v>
      </c>
      <c r="R76" s="4">
        <f t="shared" si="45"/>
        <v>3.8849630000000024E-2</v>
      </c>
      <c r="S76" s="4">
        <f t="shared" si="46"/>
        <v>3.1578807104225948E-2</v>
      </c>
      <c r="T76" s="3">
        <f t="shared" si="47"/>
        <v>0</v>
      </c>
      <c r="U76" s="17">
        <f t="shared" si="64"/>
        <v>353.01900000000001</v>
      </c>
      <c r="V76" s="24">
        <f t="shared" si="48"/>
        <v>352.77631967139291</v>
      </c>
      <c r="W76" s="4">
        <f t="shared" si="65"/>
        <v>3.1578807104225948E-2</v>
      </c>
      <c r="X76">
        <f t="shared" si="66"/>
        <v>7.2708228957740501E-3</v>
      </c>
      <c r="Y76" s="4">
        <f t="shared" si="67"/>
        <v>3.8849629999999996E-2</v>
      </c>
      <c r="AA76" s="4">
        <f t="shared" si="49"/>
        <v>4.7682030000000028E-2</v>
      </c>
      <c r="AB76" s="4">
        <f t="shared" si="50"/>
        <v>3.8589409779648066E-2</v>
      </c>
      <c r="AC76" s="3">
        <f t="shared" si="51"/>
        <v>0</v>
      </c>
      <c r="AD76" s="17">
        <f t="shared" si="68"/>
        <v>423.61200000000002</v>
      </c>
      <c r="AE76" s="23">
        <f t="shared" si="69"/>
        <v>425.31585017926687</v>
      </c>
      <c r="AF76" s="4">
        <f t="shared" si="70"/>
        <v>3.8589392003003688E-2</v>
      </c>
      <c r="AG76">
        <f t="shared" si="71"/>
        <v>9.0912062639361985E-3</v>
      </c>
      <c r="AH76" s="4">
        <f t="shared" si="72"/>
        <v>4.7680598266939885E-2</v>
      </c>
      <c r="AJ76" s="4">
        <f t="shared" si="52"/>
        <v>3.7930000000000026E-2</v>
      </c>
      <c r="AK76" s="21">
        <f t="shared" si="53"/>
        <v>179.53299999999999</v>
      </c>
      <c r="AL76" s="4">
        <f t="shared" si="54"/>
        <v>5.7800000000000032E-2</v>
      </c>
      <c r="AM76" s="18">
        <f t="shared" si="55"/>
        <v>270.14999999999998</v>
      </c>
      <c r="AO76" s="4">
        <f t="shared" si="73"/>
        <v>4.200000000000003E-2</v>
      </c>
      <c r="AP76" s="4">
        <f t="shared" si="74"/>
        <v>3.4125715650342947E-2</v>
      </c>
      <c r="AQ76" s="3">
        <f t="shared" si="75"/>
        <v>0</v>
      </c>
      <c r="AR76" s="17">
        <f t="shared" si="76"/>
        <v>378.79300000000001</v>
      </c>
      <c r="AS76" s="35">
        <f t="shared" si="77"/>
        <v>378.56955184438544</v>
      </c>
      <c r="AT76" s="4">
        <f t="shared" si="78"/>
        <v>3.4125697594279795E-2</v>
      </c>
      <c r="AU76">
        <f t="shared" si="79"/>
        <v>7.8728921881389691E-3</v>
      </c>
      <c r="AV76" s="4">
        <f t="shared" si="80"/>
        <v>4.1998589782418765E-2</v>
      </c>
      <c r="AX76" s="4">
        <f t="shared" si="81"/>
        <v>4.200000000000003E-2</v>
      </c>
      <c r="AY76" s="41">
        <f t="shared" si="82"/>
        <v>196.01</v>
      </c>
      <c r="AZ76">
        <f t="shared" si="56"/>
        <v>4.2405201198601042E-2</v>
      </c>
      <c r="BA76">
        <f t="shared" si="57"/>
        <v>2.0904954647459712E-3</v>
      </c>
      <c r="BB76" s="22">
        <f t="shared" si="58"/>
        <v>4.200000000000003E-2</v>
      </c>
      <c r="BC76" s="22">
        <f t="shared" si="85"/>
        <v>257.36926443502676</v>
      </c>
      <c r="BD76" t="str">
        <f t="shared" si="83"/>
        <v/>
      </c>
      <c r="BU76">
        <v>5.5802300000000003E-3</v>
      </c>
      <c r="BV76">
        <f t="shared" si="86"/>
        <v>298.9500855</v>
      </c>
      <c r="BW76">
        <v>-5.5802300000000003E-3</v>
      </c>
      <c r="BX76">
        <f t="shared" si="84"/>
        <v>-325.51713682000002</v>
      </c>
      <c r="BY76">
        <v>-5.5799999999999999E-3</v>
      </c>
      <c r="BZ76">
        <v>-252.203</v>
      </c>
    </row>
    <row r="77" spans="1:78" x14ac:dyDescent="0.2">
      <c r="A77" s="4">
        <f t="shared" si="59"/>
        <v>-5.6800000000000002E-3</v>
      </c>
      <c r="B77" s="4">
        <f t="shared" si="59"/>
        <v>-256.72199999999998</v>
      </c>
      <c r="D77" s="4">
        <v>5.6800000000000002E-3</v>
      </c>
      <c r="E77">
        <v>256.72199999999998</v>
      </c>
      <c r="G77">
        <f t="shared" si="60"/>
        <v>-5.6820300000000002E-3</v>
      </c>
      <c r="H77">
        <f t="shared" si="61"/>
        <v>-299.44788749999998</v>
      </c>
      <c r="J77" s="4">
        <f t="shared" si="62"/>
        <v>5.6820300000000002E-3</v>
      </c>
      <c r="K77">
        <f t="shared" si="63"/>
        <v>331.45553802000001</v>
      </c>
      <c r="Q77" s="26">
        <f t="shared" si="44"/>
        <v>-1E-3</v>
      </c>
      <c r="R77" s="4">
        <f t="shared" si="45"/>
        <v>3.7849630000000023E-2</v>
      </c>
      <c r="S77" s="4">
        <f t="shared" si="46"/>
        <v>3.0578807104225947E-2</v>
      </c>
      <c r="T77" s="3">
        <f t="shared" si="47"/>
        <v>0</v>
      </c>
      <c r="U77" s="17">
        <f t="shared" si="64"/>
        <v>340.29300000000001</v>
      </c>
      <c r="V77" s="24">
        <f t="shared" si="48"/>
        <v>340.05031967139291</v>
      </c>
      <c r="W77" s="4">
        <f t="shared" si="65"/>
        <v>3.0578807104225947E-2</v>
      </c>
      <c r="X77">
        <f t="shared" si="66"/>
        <v>7.2708228957740501E-3</v>
      </c>
      <c r="Y77" s="4">
        <f t="shared" si="67"/>
        <v>3.7849629999999995E-2</v>
      </c>
      <c r="AA77" s="4">
        <f t="shared" si="49"/>
        <v>4.6682030000000027E-2</v>
      </c>
      <c r="AB77" s="4">
        <f t="shared" si="50"/>
        <v>3.7589392003003687E-2</v>
      </c>
      <c r="AC77" s="3">
        <f t="shared" si="51"/>
        <v>0</v>
      </c>
      <c r="AD77" s="17">
        <f t="shared" si="68"/>
        <v>411.12299999999999</v>
      </c>
      <c r="AE77" s="23">
        <f t="shared" si="69"/>
        <v>412.82694730102321</v>
      </c>
      <c r="AF77" s="4">
        <f t="shared" si="70"/>
        <v>3.7589373995891066E-2</v>
      </c>
      <c r="AG77">
        <f t="shared" si="71"/>
        <v>9.0912062639361985E-3</v>
      </c>
      <c r="AH77" s="4">
        <f t="shared" si="72"/>
        <v>4.6680580259827263E-2</v>
      </c>
      <c r="AJ77" s="4">
        <f t="shared" si="52"/>
        <v>3.6930000000000025E-2</v>
      </c>
      <c r="AK77" s="21">
        <f t="shared" si="53"/>
        <v>173.90700000000001</v>
      </c>
      <c r="AL77" s="4">
        <f t="shared" si="54"/>
        <v>5.6800000000000031E-2</v>
      </c>
      <c r="AM77" s="18">
        <f t="shared" si="55"/>
        <v>263.64800000000002</v>
      </c>
      <c r="AO77" s="4">
        <f t="shared" si="73"/>
        <v>4.1000000000000029E-2</v>
      </c>
      <c r="AP77" s="4">
        <f t="shared" si="74"/>
        <v>3.3125697594279795E-2</v>
      </c>
      <c r="AQ77" s="3">
        <f t="shared" si="75"/>
        <v>0</v>
      </c>
      <c r="AR77" s="17">
        <f t="shared" si="76"/>
        <v>366.00400000000002</v>
      </c>
      <c r="AS77" s="35">
        <f t="shared" si="77"/>
        <v>365.78065487254713</v>
      </c>
      <c r="AT77" s="4">
        <f t="shared" si="78"/>
        <v>3.3125679775001381E-2</v>
      </c>
      <c r="AU77">
        <f t="shared" si="79"/>
        <v>7.8728921881389691E-3</v>
      </c>
      <c r="AV77" s="4">
        <f t="shared" si="80"/>
        <v>4.099857196314035E-2</v>
      </c>
      <c r="AX77" s="4">
        <f t="shared" si="81"/>
        <v>4.1000000000000029E-2</v>
      </c>
      <c r="AY77" s="41">
        <f t="shared" si="82"/>
        <v>193.428</v>
      </c>
      <c r="AZ77">
        <f t="shared" si="56"/>
        <v>4.1405200298245418E-2</v>
      </c>
      <c r="BA77">
        <f t="shared" si="57"/>
        <v>2.0904954647459712E-3</v>
      </c>
      <c r="BB77" s="22">
        <f t="shared" si="58"/>
        <v>4.1000000000000029E-2</v>
      </c>
      <c r="BC77" s="22">
        <f t="shared" si="85"/>
        <v>249.86611929111456</v>
      </c>
      <c r="BD77" t="str">
        <f t="shared" si="83"/>
        <v/>
      </c>
      <c r="BU77">
        <v>5.6820300000000002E-3</v>
      </c>
      <c r="BV77">
        <f t="shared" si="86"/>
        <v>299.44788749999998</v>
      </c>
      <c r="BW77">
        <v>-5.6820300000000002E-3</v>
      </c>
      <c r="BX77">
        <f t="shared" si="84"/>
        <v>-331.45553802000001</v>
      </c>
      <c r="BY77">
        <v>-5.6800000000000002E-3</v>
      </c>
      <c r="BZ77">
        <v>-256.72199999999998</v>
      </c>
    </row>
    <row r="78" spans="1:78" x14ac:dyDescent="0.2">
      <c r="A78" s="4">
        <f t="shared" si="59"/>
        <v>-5.7800000000000004E-3</v>
      </c>
      <c r="B78" s="4">
        <f t="shared" si="59"/>
        <v>-261.22699999999998</v>
      </c>
      <c r="D78" s="4">
        <v>5.7800000000000004E-3</v>
      </c>
      <c r="E78">
        <v>261.22699999999998</v>
      </c>
      <c r="G78">
        <f t="shared" si="60"/>
        <v>-5.7835100000000004E-3</v>
      </c>
      <c r="H78">
        <f t="shared" si="61"/>
        <v>-299.94412469999997</v>
      </c>
      <c r="J78" s="4">
        <f t="shared" si="62"/>
        <v>5.7835100000000004E-3</v>
      </c>
      <c r="K78">
        <f t="shared" si="63"/>
        <v>337.37527234000004</v>
      </c>
      <c r="Q78" s="26">
        <f t="shared" si="44"/>
        <v>-1E-3</v>
      </c>
      <c r="R78" s="4">
        <f t="shared" si="45"/>
        <v>3.6849630000000022E-2</v>
      </c>
      <c r="S78" s="4">
        <f t="shared" si="46"/>
        <v>2.9578807104225946E-2</v>
      </c>
      <c r="T78" s="3">
        <f t="shared" si="47"/>
        <v>0</v>
      </c>
      <c r="U78" s="17">
        <f t="shared" si="64"/>
        <v>333.91500000000002</v>
      </c>
      <c r="V78" s="24">
        <f t="shared" si="48"/>
        <v>333.67231967139293</v>
      </c>
      <c r="W78" s="4">
        <f t="shared" si="65"/>
        <v>2.9578807104225946E-2</v>
      </c>
      <c r="X78">
        <f t="shared" si="66"/>
        <v>7.2708228957740501E-3</v>
      </c>
      <c r="Y78" s="4">
        <f t="shared" si="67"/>
        <v>3.6849629999999994E-2</v>
      </c>
      <c r="AA78" s="4">
        <f t="shared" si="49"/>
        <v>4.5682030000000026E-2</v>
      </c>
      <c r="AB78" s="4">
        <f t="shared" si="50"/>
        <v>3.6589373995891065E-2</v>
      </c>
      <c r="AC78" s="3">
        <f t="shared" si="51"/>
        <v>0</v>
      </c>
      <c r="AD78" s="17">
        <f t="shared" si="68"/>
        <v>404.40800000000002</v>
      </c>
      <c r="AE78" s="23">
        <f t="shared" si="69"/>
        <v>406.11200106835395</v>
      </c>
      <c r="AF78" s="4">
        <f t="shared" si="70"/>
        <v>3.6589349103567675E-2</v>
      </c>
      <c r="AG78">
        <f t="shared" si="71"/>
        <v>9.0912062639361985E-3</v>
      </c>
      <c r="AH78" s="4">
        <f t="shared" si="72"/>
        <v>4.5680555367503872E-2</v>
      </c>
      <c r="AJ78" s="4">
        <f t="shared" si="52"/>
        <v>3.5930000000000024E-2</v>
      </c>
      <c r="AK78" s="21">
        <f t="shared" si="53"/>
        <v>168.59899999999999</v>
      </c>
      <c r="AL78" s="4">
        <f t="shared" si="54"/>
        <v>5.580000000000003E-2</v>
      </c>
      <c r="AM78" s="18">
        <f t="shared" si="55"/>
        <v>258.40800000000002</v>
      </c>
      <c r="AO78" s="4">
        <f t="shared" si="73"/>
        <v>4.0000000000000029E-2</v>
      </c>
      <c r="AP78" s="4">
        <f t="shared" si="74"/>
        <v>3.212567977500138E-2</v>
      </c>
      <c r="AQ78" s="3">
        <f t="shared" si="75"/>
        <v>0</v>
      </c>
      <c r="AR78" s="17">
        <f t="shared" si="76"/>
        <v>359.56099999999998</v>
      </c>
      <c r="AS78" s="35">
        <f t="shared" si="77"/>
        <v>359.33770525176396</v>
      </c>
      <c r="AT78" s="4">
        <f t="shared" si="78"/>
        <v>3.2125654253963305E-2</v>
      </c>
      <c r="AU78">
        <f t="shared" si="79"/>
        <v>7.8728921881389691E-3</v>
      </c>
      <c r="AV78" s="4">
        <f t="shared" si="80"/>
        <v>3.9998546442102274E-2</v>
      </c>
      <c r="AX78" s="4">
        <f t="shared" si="81"/>
        <v>4.0000000000000029E-2</v>
      </c>
      <c r="AY78" s="41">
        <f t="shared" si="82"/>
        <v>187.75299999999999</v>
      </c>
      <c r="AZ78">
        <f t="shared" si="56"/>
        <v>4.0405199053629243E-2</v>
      </c>
      <c r="BA78">
        <f t="shared" si="57"/>
        <v>2.0904954647459712E-3</v>
      </c>
      <c r="BB78" s="22">
        <f t="shared" si="58"/>
        <v>4.0000000000000029E-2</v>
      </c>
      <c r="BC78" s="22">
        <f t="shared" si="85"/>
        <v>244.2290219794811</v>
      </c>
      <c r="BD78" t="str">
        <f t="shared" si="83"/>
        <v/>
      </c>
      <c r="BU78">
        <v>5.7835100000000004E-3</v>
      </c>
      <c r="BV78">
        <f t="shared" si="86"/>
        <v>299.94412469999997</v>
      </c>
      <c r="BW78">
        <v>-5.7835100000000004E-3</v>
      </c>
      <c r="BX78">
        <f t="shared" si="84"/>
        <v>-337.37527234000004</v>
      </c>
      <c r="BY78">
        <v>-5.7800000000000004E-3</v>
      </c>
      <c r="BZ78">
        <v>-261.22699999999998</v>
      </c>
    </row>
    <row r="79" spans="1:78" x14ac:dyDescent="0.2">
      <c r="A79" s="4">
        <f t="shared" si="59"/>
        <v>-5.8900000000000003E-3</v>
      </c>
      <c r="B79" s="4">
        <f t="shared" si="59"/>
        <v>-265.75299999999999</v>
      </c>
      <c r="D79" s="4">
        <v>5.8900000000000003E-3</v>
      </c>
      <c r="E79">
        <v>265.75299999999999</v>
      </c>
      <c r="G79">
        <f t="shared" si="60"/>
        <v>-5.8856100000000003E-3</v>
      </c>
      <c r="H79">
        <f t="shared" si="61"/>
        <v>-300.4433937</v>
      </c>
      <c r="J79" s="4">
        <f t="shared" si="62"/>
        <v>5.8856100000000003E-3</v>
      </c>
      <c r="K79">
        <f t="shared" si="63"/>
        <v>343.33117374</v>
      </c>
      <c r="Q79" s="26">
        <f t="shared" si="44"/>
        <v>-1E-3</v>
      </c>
      <c r="R79" s="4">
        <f t="shared" si="45"/>
        <v>3.5849630000000021E-2</v>
      </c>
      <c r="S79" s="4">
        <f t="shared" si="46"/>
        <v>2.8578807104225945E-2</v>
      </c>
      <c r="T79" s="3">
        <f t="shared" si="47"/>
        <v>0</v>
      </c>
      <c r="U79" s="17">
        <f t="shared" si="64"/>
        <v>320.86099999999999</v>
      </c>
      <c r="V79" s="24">
        <f t="shared" si="48"/>
        <v>320.6183196713929</v>
      </c>
      <c r="W79" s="4">
        <f t="shared" si="65"/>
        <v>2.8578807104225945E-2</v>
      </c>
      <c r="X79">
        <f t="shared" si="66"/>
        <v>7.2708228957740501E-3</v>
      </c>
      <c r="Y79" s="4">
        <f t="shared" si="67"/>
        <v>3.5849629999999993E-2</v>
      </c>
      <c r="AA79" s="4">
        <f t="shared" si="49"/>
        <v>4.4682030000000025E-2</v>
      </c>
      <c r="AB79" s="4">
        <f t="shared" si="50"/>
        <v>3.5589349103567675E-2</v>
      </c>
      <c r="AC79" s="3">
        <f t="shared" si="51"/>
        <v>0</v>
      </c>
      <c r="AD79" s="17">
        <f t="shared" si="68"/>
        <v>391.20600000000002</v>
      </c>
      <c r="AE79" s="23">
        <f t="shared" si="69"/>
        <v>392.91019767387945</v>
      </c>
      <c r="AF79" s="4">
        <f t="shared" si="70"/>
        <v>3.5589331528973568E-2</v>
      </c>
      <c r="AG79">
        <f t="shared" si="71"/>
        <v>9.0912062639361985E-3</v>
      </c>
      <c r="AH79" s="4">
        <f t="shared" si="72"/>
        <v>4.4680537792909765E-2</v>
      </c>
      <c r="AJ79" s="4">
        <f t="shared" si="52"/>
        <v>3.4930000000000024E-2</v>
      </c>
      <c r="AK79" s="21">
        <f t="shared" si="53"/>
        <v>165.89</v>
      </c>
      <c r="AL79" s="4">
        <f t="shared" si="54"/>
        <v>5.4800000000000029E-2</v>
      </c>
      <c r="AM79" s="18">
        <f t="shared" si="55"/>
        <v>255.02500000000001</v>
      </c>
      <c r="AO79" s="4">
        <f t="shared" si="73"/>
        <v>3.9000000000000028E-2</v>
      </c>
      <c r="AP79" s="4">
        <f t="shared" si="74"/>
        <v>3.1125654253963304E-2</v>
      </c>
      <c r="AQ79" s="3">
        <f t="shared" si="75"/>
        <v>0</v>
      </c>
      <c r="AR79" s="17">
        <f t="shared" si="76"/>
        <v>346.66300000000001</v>
      </c>
      <c r="AS79" s="35">
        <f t="shared" si="77"/>
        <v>346.439905439006</v>
      </c>
      <c r="AT79" s="4">
        <f t="shared" si="78"/>
        <v>3.112563650084085E-2</v>
      </c>
      <c r="AU79">
        <f t="shared" si="79"/>
        <v>7.8728921881389691E-3</v>
      </c>
      <c r="AV79" s="4">
        <f t="shared" si="80"/>
        <v>3.8998528688979822E-2</v>
      </c>
      <c r="AX79" s="4">
        <f t="shared" si="81"/>
        <v>3.9000000000000028E-2</v>
      </c>
      <c r="AY79" s="41">
        <f t="shared" si="82"/>
        <v>182.19499999999999</v>
      </c>
      <c r="AZ79">
        <f t="shared" si="56"/>
        <v>3.9405198174899535E-2</v>
      </c>
      <c r="BA79">
        <f t="shared" si="57"/>
        <v>2.0904954647459712E-3</v>
      </c>
      <c r="BB79" s="22">
        <f t="shared" si="58"/>
        <v>3.9000000000000028E-2</v>
      </c>
      <c r="BC79" s="22">
        <f t="shared" si="85"/>
        <v>238.19750680975739</v>
      </c>
      <c r="BD79" t="str">
        <f t="shared" si="83"/>
        <v/>
      </c>
      <c r="BU79">
        <v>5.8856100000000003E-3</v>
      </c>
      <c r="BV79">
        <f t="shared" si="86"/>
        <v>300.4433937</v>
      </c>
      <c r="BW79">
        <v>-5.8856100000000003E-3</v>
      </c>
      <c r="BX79">
        <f t="shared" si="84"/>
        <v>-343.33117374</v>
      </c>
      <c r="BY79">
        <v>-5.8900000000000003E-3</v>
      </c>
      <c r="BZ79">
        <v>-265.75299999999999</v>
      </c>
    </row>
    <row r="80" spans="1:78" x14ac:dyDescent="0.2">
      <c r="A80" s="4">
        <f t="shared" si="59"/>
        <v>-5.9899999999999997E-3</v>
      </c>
      <c r="B80" s="4">
        <f t="shared" si="59"/>
        <v>-270.27</v>
      </c>
      <c r="D80" s="4">
        <v>5.9899999999999997E-3</v>
      </c>
      <c r="E80">
        <v>270.27</v>
      </c>
      <c r="G80">
        <f t="shared" si="60"/>
        <v>-5.9877699999999999E-3</v>
      </c>
      <c r="H80">
        <f t="shared" si="61"/>
        <v>-300.9429561</v>
      </c>
      <c r="J80" s="4">
        <f t="shared" si="62"/>
        <v>5.9877699999999999E-3</v>
      </c>
      <c r="K80">
        <f t="shared" si="63"/>
        <v>349.29057518000002</v>
      </c>
      <c r="Q80" s="26">
        <f t="shared" si="44"/>
        <v>-1E-3</v>
      </c>
      <c r="R80" s="4">
        <f t="shared" si="45"/>
        <v>3.484963000000002E-2</v>
      </c>
      <c r="S80" s="4">
        <f t="shared" si="46"/>
        <v>2.7578807104225944E-2</v>
      </c>
      <c r="T80" s="3">
        <f t="shared" si="47"/>
        <v>0</v>
      </c>
      <c r="U80" s="17">
        <f t="shared" si="64"/>
        <v>308.07400000000001</v>
      </c>
      <c r="V80" s="24">
        <f t="shared" si="48"/>
        <v>307.83131967139292</v>
      </c>
      <c r="W80" s="4">
        <f t="shared" si="65"/>
        <v>2.7578807104225944E-2</v>
      </c>
      <c r="X80">
        <f t="shared" si="66"/>
        <v>7.2708228957740501E-3</v>
      </c>
      <c r="Y80" s="4">
        <f t="shared" si="67"/>
        <v>3.4849629999999993E-2</v>
      </c>
      <c r="AA80" s="4">
        <f t="shared" si="49"/>
        <v>4.3682030000000024E-2</v>
      </c>
      <c r="AB80" s="4">
        <f t="shared" si="50"/>
        <v>3.4589331528973567E-2</v>
      </c>
      <c r="AC80" s="3">
        <f t="shared" si="51"/>
        <v>0</v>
      </c>
      <c r="AD80" s="17">
        <f t="shared" si="68"/>
        <v>385.017</v>
      </c>
      <c r="AE80" s="23">
        <f t="shared" si="69"/>
        <v>386.72124455268727</v>
      </c>
      <c r="AF80" s="4">
        <f t="shared" si="70"/>
        <v>3.4589305370927512E-2</v>
      </c>
      <c r="AG80">
        <f t="shared" si="71"/>
        <v>9.0912062639361985E-3</v>
      </c>
      <c r="AH80" s="4">
        <f t="shared" si="72"/>
        <v>4.3680511634863708E-2</v>
      </c>
      <c r="AJ80" s="4">
        <f t="shared" si="52"/>
        <v>3.3930000000000023E-2</v>
      </c>
      <c r="AK80" s="21">
        <f t="shared" si="53"/>
        <v>160.565</v>
      </c>
      <c r="AL80" s="4">
        <f t="shared" si="54"/>
        <v>5.3800000000000028E-2</v>
      </c>
      <c r="AM80" s="18">
        <f t="shared" si="55"/>
        <v>248.90199999999999</v>
      </c>
      <c r="AO80" s="4">
        <f t="shared" si="73"/>
        <v>3.8000000000000027E-2</v>
      </c>
      <c r="AP80" s="4">
        <f t="shared" si="74"/>
        <v>3.0125636500840849E-2</v>
      </c>
      <c r="AQ80" s="3">
        <f t="shared" si="75"/>
        <v>0</v>
      </c>
      <c r="AR80" s="17">
        <f t="shared" si="76"/>
        <v>333.91500000000002</v>
      </c>
      <c r="AS80" s="35">
        <f t="shared" si="77"/>
        <v>333.69200427504478</v>
      </c>
      <c r="AT80" s="4">
        <f t="shared" si="78"/>
        <v>3.0125618656410658E-2</v>
      </c>
      <c r="AU80">
        <f t="shared" si="79"/>
        <v>7.8728921881389691E-3</v>
      </c>
      <c r="AV80" s="4">
        <f t="shared" si="80"/>
        <v>3.7998510844549624E-2</v>
      </c>
      <c r="AX80" s="4">
        <f t="shared" si="81"/>
        <v>3.8000000000000027E-2</v>
      </c>
      <c r="AY80" s="41">
        <f t="shared" si="82"/>
        <v>179.53299999999999</v>
      </c>
      <c r="AZ80">
        <f t="shared" si="56"/>
        <v>3.840519686699724E-2</v>
      </c>
      <c r="BA80">
        <f t="shared" si="57"/>
        <v>2.0904954647459712E-3</v>
      </c>
      <c r="BB80" s="22">
        <f t="shared" si="58"/>
        <v>3.8000000000000027E-2</v>
      </c>
      <c r="BC80" s="22">
        <f t="shared" si="85"/>
        <v>231.19720915369777</v>
      </c>
      <c r="BD80" t="str">
        <f t="shared" si="83"/>
        <v/>
      </c>
      <c r="BU80">
        <v>5.9877699999999999E-3</v>
      </c>
      <c r="BV80">
        <f t="shared" si="86"/>
        <v>300.9429561</v>
      </c>
      <c r="BW80">
        <v>-5.9877699999999999E-3</v>
      </c>
      <c r="BX80">
        <f t="shared" si="84"/>
        <v>-349.29057518000002</v>
      </c>
      <c r="BY80">
        <v>-5.9899999999999997E-3</v>
      </c>
      <c r="BZ80">
        <v>-270.27</v>
      </c>
    </row>
    <row r="81" spans="1:78" x14ac:dyDescent="0.2">
      <c r="A81" s="4">
        <f t="shared" si="59"/>
        <v>-6.0899999999999999E-3</v>
      </c>
      <c r="B81" s="4">
        <f t="shared" si="59"/>
        <v>-274.779</v>
      </c>
      <c r="D81" s="4">
        <v>6.0899999999999999E-3</v>
      </c>
      <c r="E81">
        <v>274.779</v>
      </c>
      <c r="G81">
        <f t="shared" si="60"/>
        <v>-6.0897800000000004E-3</v>
      </c>
      <c r="H81">
        <f t="shared" si="61"/>
        <v>-301.44178499999998</v>
      </c>
      <c r="J81" s="4">
        <f t="shared" si="62"/>
        <v>6.0897800000000004E-3</v>
      </c>
      <c r="K81">
        <f t="shared" si="63"/>
        <v>355.24122652</v>
      </c>
      <c r="Q81" s="26">
        <f t="shared" si="44"/>
        <v>-1E-3</v>
      </c>
      <c r="R81" s="4">
        <f t="shared" si="45"/>
        <v>3.3849630000000019E-2</v>
      </c>
      <c r="S81" s="4">
        <f t="shared" si="46"/>
        <v>2.6578807104225943E-2</v>
      </c>
      <c r="T81" s="3">
        <f t="shared" si="47"/>
        <v>0</v>
      </c>
      <c r="U81" s="17">
        <f t="shared" si="64"/>
        <v>301.54899999999998</v>
      </c>
      <c r="V81" s="24">
        <f t="shared" si="48"/>
        <v>301.30631967139288</v>
      </c>
      <c r="W81" s="4">
        <f t="shared" si="65"/>
        <v>2.6578807104225943E-2</v>
      </c>
      <c r="X81">
        <f t="shared" si="66"/>
        <v>7.2708228957740501E-3</v>
      </c>
      <c r="Y81" s="4">
        <f t="shared" si="67"/>
        <v>3.3849629999999992E-2</v>
      </c>
      <c r="AA81" s="4">
        <f t="shared" si="49"/>
        <v>4.2682030000000024E-2</v>
      </c>
      <c r="AB81" s="4">
        <f t="shared" si="50"/>
        <v>3.3589305370927511E-2</v>
      </c>
      <c r="AC81" s="3">
        <f t="shared" si="51"/>
        <v>0</v>
      </c>
      <c r="AD81" s="17">
        <f t="shared" si="68"/>
        <v>372.54399999999998</v>
      </c>
      <c r="AE81" s="23">
        <f t="shared" si="69"/>
        <v>374.24844608873929</v>
      </c>
      <c r="AF81" s="4">
        <f t="shared" si="70"/>
        <v>3.3589287353627234E-2</v>
      </c>
      <c r="AG81">
        <f t="shared" si="71"/>
        <v>9.0912062639361985E-3</v>
      </c>
      <c r="AH81" s="4">
        <f t="shared" si="72"/>
        <v>4.2680493617563431E-2</v>
      </c>
      <c r="AJ81" s="4">
        <f t="shared" si="52"/>
        <v>3.2930000000000022E-2</v>
      </c>
      <c r="AK81" s="21">
        <f t="shared" si="53"/>
        <v>154.989</v>
      </c>
      <c r="AL81" s="4">
        <f t="shared" si="54"/>
        <v>5.2800000000000027E-2</v>
      </c>
      <c r="AM81" s="18">
        <f t="shared" si="55"/>
        <v>243.49100000000001</v>
      </c>
      <c r="AO81" s="4">
        <f t="shared" si="73"/>
        <v>3.7000000000000026E-2</v>
      </c>
      <c r="AP81" s="4">
        <f t="shared" si="74"/>
        <v>2.9125618656410657E-2</v>
      </c>
      <c r="AQ81" s="3">
        <f t="shared" si="75"/>
        <v>0</v>
      </c>
      <c r="AR81" s="17">
        <f t="shared" si="76"/>
        <v>327.42399999999998</v>
      </c>
      <c r="AS81" s="35">
        <f t="shared" si="77"/>
        <v>327.20105519284169</v>
      </c>
      <c r="AT81" s="4">
        <f t="shared" si="78"/>
        <v>2.9125593250150999E-2</v>
      </c>
      <c r="AU81">
        <f t="shared" si="79"/>
        <v>7.8728921881389691E-3</v>
      </c>
      <c r="AV81" s="4">
        <f t="shared" si="80"/>
        <v>3.6998485438289971E-2</v>
      </c>
      <c r="AX81" s="4">
        <f t="shared" si="81"/>
        <v>3.7000000000000026E-2</v>
      </c>
      <c r="AY81" s="41">
        <f t="shared" si="82"/>
        <v>173.90700000000001</v>
      </c>
      <c r="AZ81">
        <f t="shared" si="56"/>
        <v>3.7405195966132218E-2</v>
      </c>
      <c r="BA81">
        <f t="shared" si="57"/>
        <v>2.0904954647459712E-3</v>
      </c>
      <c r="BB81" s="22">
        <f t="shared" si="58"/>
        <v>3.7000000000000026E-2</v>
      </c>
      <c r="BC81" s="22">
        <f t="shared" si="85"/>
        <v>225.10321923050037</v>
      </c>
      <c r="BD81" t="str">
        <f t="shared" si="83"/>
        <v/>
      </c>
      <c r="BU81">
        <v>6.0897800000000004E-3</v>
      </c>
      <c r="BV81">
        <f t="shared" si="86"/>
        <v>301.44178499999998</v>
      </c>
      <c r="BW81">
        <v>-6.0897800000000004E-3</v>
      </c>
      <c r="BX81">
        <f t="shared" si="84"/>
        <v>-355.24122652</v>
      </c>
      <c r="BY81">
        <v>-6.0899999999999999E-3</v>
      </c>
      <c r="BZ81">
        <v>-274.779</v>
      </c>
    </row>
    <row r="82" spans="1:78" x14ac:dyDescent="0.2">
      <c r="A82" s="4">
        <f t="shared" si="59"/>
        <v>-6.1900000000000002E-3</v>
      </c>
      <c r="B82" s="4">
        <f t="shared" si="59"/>
        <v>-279.17</v>
      </c>
      <c r="D82" s="4">
        <v>6.1900000000000002E-3</v>
      </c>
      <c r="E82">
        <v>279.17</v>
      </c>
      <c r="G82">
        <f t="shared" si="60"/>
        <v>-6.1919599999999998E-3</v>
      </c>
      <c r="H82">
        <f t="shared" si="61"/>
        <v>-301.94144519999998</v>
      </c>
      <c r="J82" s="4">
        <f t="shared" si="62"/>
        <v>6.1919599999999998E-3</v>
      </c>
      <c r="K82">
        <f t="shared" si="63"/>
        <v>361.20179464</v>
      </c>
      <c r="Q82" s="26">
        <f t="shared" si="44"/>
        <v>-1E-3</v>
      </c>
      <c r="R82" s="4">
        <f t="shared" si="45"/>
        <v>3.2849630000000019E-2</v>
      </c>
      <c r="S82" s="4">
        <f t="shared" si="46"/>
        <v>2.5578807104225942E-2</v>
      </c>
      <c r="T82" s="3">
        <f t="shared" si="47"/>
        <v>0</v>
      </c>
      <c r="U82" s="17">
        <f t="shared" si="64"/>
        <v>288.79199999999997</v>
      </c>
      <c r="V82" s="24">
        <f t="shared" si="48"/>
        <v>288.54931967139288</v>
      </c>
      <c r="W82" s="4">
        <f t="shared" si="65"/>
        <v>2.5578807104225942E-2</v>
      </c>
      <c r="X82">
        <f t="shared" si="66"/>
        <v>7.2708228957740501E-3</v>
      </c>
      <c r="Y82" s="4">
        <f t="shared" si="67"/>
        <v>3.2849629999999991E-2</v>
      </c>
      <c r="AA82" s="4">
        <f t="shared" si="49"/>
        <v>4.1682030000000023E-2</v>
      </c>
      <c r="AB82" s="4">
        <f t="shared" si="50"/>
        <v>3.2589287353627233E-2</v>
      </c>
      <c r="AC82" s="3">
        <f t="shared" si="51"/>
        <v>0</v>
      </c>
      <c r="AD82" s="17">
        <f t="shared" si="68"/>
        <v>359.56099999999998</v>
      </c>
      <c r="AE82" s="23">
        <f t="shared" si="69"/>
        <v>361.2655501765143</v>
      </c>
      <c r="AF82" s="4">
        <f t="shared" si="70"/>
        <v>3.2589269651191022E-2</v>
      </c>
      <c r="AG82">
        <f t="shared" si="71"/>
        <v>9.0912062639361985E-3</v>
      </c>
      <c r="AH82" s="4">
        <f t="shared" si="72"/>
        <v>4.1680475915127219E-2</v>
      </c>
      <c r="AJ82" s="4">
        <f t="shared" si="52"/>
        <v>3.1930000000000021E-2</v>
      </c>
      <c r="AK82" s="21">
        <f t="shared" si="53"/>
        <v>152.34200000000001</v>
      </c>
      <c r="AL82" s="4">
        <f t="shared" si="54"/>
        <v>5.1800000000000027E-2</v>
      </c>
      <c r="AM82" s="18">
        <f t="shared" si="55"/>
        <v>239.24299999999999</v>
      </c>
      <c r="AO82" s="4">
        <f t="shared" si="73"/>
        <v>3.6000000000000025E-2</v>
      </c>
      <c r="AP82" s="4">
        <f t="shared" si="74"/>
        <v>2.8125593250150998E-2</v>
      </c>
      <c r="AQ82" s="3">
        <f t="shared" si="75"/>
        <v>0</v>
      </c>
      <c r="AR82" s="17">
        <f t="shared" si="76"/>
        <v>314.41399999999999</v>
      </c>
      <c r="AS82" s="35">
        <f t="shared" si="77"/>
        <v>314.19125562519196</v>
      </c>
      <c r="AT82" s="4">
        <f t="shared" si="78"/>
        <v>2.8125575563774034E-2</v>
      </c>
      <c r="AU82">
        <f t="shared" si="79"/>
        <v>7.8728921881389691E-3</v>
      </c>
      <c r="AV82" s="4">
        <f t="shared" si="80"/>
        <v>3.5998467751913003E-2</v>
      </c>
      <c r="AX82" s="4">
        <f t="shared" si="81"/>
        <v>3.6000000000000025E-2</v>
      </c>
      <c r="AY82" s="41">
        <f t="shared" si="82"/>
        <v>171.285</v>
      </c>
      <c r="AZ82">
        <f t="shared" si="56"/>
        <v>3.6405195081010408E-2</v>
      </c>
      <c r="BA82">
        <f t="shared" si="57"/>
        <v>2.0904954647459712E-3</v>
      </c>
      <c r="BB82" s="22">
        <f t="shared" si="58"/>
        <v>3.6000000000000025E-2</v>
      </c>
      <c r="BC82" s="22">
        <f t="shared" si="85"/>
        <v>219.22689943488913</v>
      </c>
      <c r="BD82" t="str">
        <f t="shared" si="83"/>
        <v/>
      </c>
      <c r="BU82">
        <v>6.1919599999999998E-3</v>
      </c>
      <c r="BV82">
        <f t="shared" si="86"/>
        <v>301.94144519999998</v>
      </c>
      <c r="BW82">
        <v>-6.1919599999999998E-3</v>
      </c>
      <c r="BX82">
        <f t="shared" si="84"/>
        <v>-361.20179464</v>
      </c>
      <c r="BY82">
        <v>-6.1900000000000002E-3</v>
      </c>
      <c r="BZ82">
        <v>-279.17</v>
      </c>
    </row>
    <row r="83" spans="1:78" x14ac:dyDescent="0.2">
      <c r="A83" s="4">
        <f t="shared" si="59"/>
        <v>-6.3099999999999996E-3</v>
      </c>
      <c r="B83" s="4">
        <f t="shared" si="59"/>
        <v>-282.98399999999998</v>
      </c>
      <c r="D83" s="4">
        <v>6.3099999999999996E-3</v>
      </c>
      <c r="E83">
        <v>282.98399999999998</v>
      </c>
      <c r="G83">
        <f t="shared" si="60"/>
        <v>-6.3092900000000004E-3</v>
      </c>
      <c r="H83">
        <f t="shared" si="61"/>
        <v>-302.5151889</v>
      </c>
      <c r="J83" s="4">
        <f t="shared" si="62"/>
        <v>6.3092900000000004E-3</v>
      </c>
      <c r="K83">
        <f t="shared" si="63"/>
        <v>368.04612286000003</v>
      </c>
      <c r="Q83" s="26">
        <f t="shared" si="44"/>
        <v>-1E-3</v>
      </c>
      <c r="R83" s="4">
        <f t="shared" si="45"/>
        <v>3.1849630000000018E-2</v>
      </c>
      <c r="S83" s="4">
        <f t="shared" si="46"/>
        <v>2.4578807104225942E-2</v>
      </c>
      <c r="T83" s="3">
        <f t="shared" si="47"/>
        <v>0</v>
      </c>
      <c r="U83" s="17">
        <f t="shared" si="64"/>
        <v>275.66500000000002</v>
      </c>
      <c r="V83" s="24">
        <f t="shared" si="48"/>
        <v>275.42231967139293</v>
      </c>
      <c r="W83" s="4">
        <f t="shared" si="65"/>
        <v>2.4578807104225942E-2</v>
      </c>
      <c r="X83">
        <f t="shared" si="66"/>
        <v>7.2708228957740501E-3</v>
      </c>
      <c r="Y83" s="4">
        <f t="shared" si="67"/>
        <v>3.184962999999999E-2</v>
      </c>
      <c r="AA83" s="4">
        <f t="shared" si="49"/>
        <v>4.0682030000000022E-2</v>
      </c>
      <c r="AB83" s="4">
        <f t="shared" si="50"/>
        <v>3.1589269651191021E-2</v>
      </c>
      <c r="AC83" s="3">
        <f t="shared" si="51"/>
        <v>0</v>
      </c>
      <c r="AD83" s="17">
        <f t="shared" si="68"/>
        <v>353.01900000000001</v>
      </c>
      <c r="AE83" s="23">
        <f t="shared" si="69"/>
        <v>354.72360056546393</v>
      </c>
      <c r="AF83" s="4">
        <f t="shared" si="70"/>
        <v>3.1589244365036219E-2</v>
      </c>
      <c r="AG83">
        <f t="shared" si="71"/>
        <v>9.0912062639361985E-3</v>
      </c>
      <c r="AH83" s="4">
        <f t="shared" si="72"/>
        <v>4.0680450628972416E-2</v>
      </c>
      <c r="AJ83" s="4">
        <f t="shared" si="52"/>
        <v>3.093000000000002E-2</v>
      </c>
      <c r="AK83" s="21">
        <f t="shared" si="53"/>
        <v>146.935</v>
      </c>
      <c r="AL83" s="4">
        <f t="shared" si="54"/>
        <v>5.0800000000000026E-2</v>
      </c>
      <c r="AM83" s="18">
        <f t="shared" si="55"/>
        <v>234.72800000000001</v>
      </c>
      <c r="AO83" s="4">
        <f t="shared" si="73"/>
        <v>3.5000000000000024E-2</v>
      </c>
      <c r="AP83" s="4">
        <f t="shared" si="74"/>
        <v>2.7125575563774033E-2</v>
      </c>
      <c r="AQ83" s="3">
        <f t="shared" si="75"/>
        <v>0</v>
      </c>
      <c r="AR83" s="17">
        <f t="shared" si="76"/>
        <v>301.54899999999998</v>
      </c>
      <c r="AS83" s="35">
        <f t="shared" si="77"/>
        <v>301.32635450967155</v>
      </c>
      <c r="AT83" s="4">
        <f t="shared" si="78"/>
        <v>2.7125557790685154E-2</v>
      </c>
      <c r="AU83">
        <f t="shared" si="79"/>
        <v>7.8728921881389691E-3</v>
      </c>
      <c r="AV83" s="4">
        <f t="shared" si="80"/>
        <v>3.499844997882412E-2</v>
      </c>
      <c r="AX83" s="4">
        <f t="shared" si="81"/>
        <v>3.5000000000000024E-2</v>
      </c>
      <c r="AY83" s="41">
        <f t="shared" si="82"/>
        <v>165.89</v>
      </c>
      <c r="AZ83">
        <f t="shared" si="56"/>
        <v>3.5405193816702665E-2</v>
      </c>
      <c r="BA83">
        <f t="shared" si="57"/>
        <v>2.0904954647459712E-3</v>
      </c>
      <c r="BB83" s="22">
        <f t="shared" si="58"/>
        <v>3.5000000000000024E-2</v>
      </c>
      <c r="BC83" s="22">
        <f t="shared" si="85"/>
        <v>212.2726519543366</v>
      </c>
      <c r="BD83" t="str">
        <f t="shared" si="83"/>
        <v/>
      </c>
      <c r="BU83">
        <v>6.3092900000000004E-3</v>
      </c>
      <c r="BV83">
        <f t="shared" si="86"/>
        <v>302.5151889</v>
      </c>
      <c r="BW83">
        <v>-6.3092900000000004E-3</v>
      </c>
      <c r="BX83">
        <f t="shared" si="84"/>
        <v>-368.04612286000003</v>
      </c>
      <c r="BY83">
        <v>-6.3099999999999996E-3</v>
      </c>
      <c r="BZ83">
        <v>-282.98399999999998</v>
      </c>
    </row>
    <row r="84" spans="1:78" x14ac:dyDescent="0.2">
      <c r="A84" s="4">
        <f t="shared" si="59"/>
        <v>-6.4799999999999996E-3</v>
      </c>
      <c r="B84" s="4">
        <f t="shared" si="59"/>
        <v>-285.35500000000002</v>
      </c>
      <c r="D84" s="10">
        <v>6.4799999999999996E-3</v>
      </c>
      <c r="E84" s="11">
        <v>285.35500000000002</v>
      </c>
      <c r="F84" t="s">
        <v>5</v>
      </c>
      <c r="G84">
        <f t="shared" si="60"/>
        <v>-6.4784100000000004E-3</v>
      </c>
      <c r="H84">
        <f t="shared" si="61"/>
        <v>-303.34218569999996</v>
      </c>
      <c r="J84" s="4">
        <f t="shared" si="62"/>
        <v>6.4784100000000004E-3</v>
      </c>
      <c r="K84">
        <f t="shared" si="63"/>
        <v>377.91156894000005</v>
      </c>
      <c r="Q84" s="26">
        <f t="shared" si="44"/>
        <v>-1E-3</v>
      </c>
      <c r="R84" s="4">
        <f t="shared" si="45"/>
        <v>3.0849630000000017E-2</v>
      </c>
      <c r="S84" s="4">
        <f t="shared" si="46"/>
        <v>2.3578807104225941E-2</v>
      </c>
      <c r="T84" s="3">
        <f t="shared" si="47"/>
        <v>0</v>
      </c>
      <c r="U84" s="17">
        <f t="shared" si="64"/>
        <v>269.286</v>
      </c>
      <c r="V84" s="24">
        <f t="shared" si="48"/>
        <v>269.04331967139291</v>
      </c>
      <c r="W84" s="4">
        <f t="shared" si="65"/>
        <v>2.3578807104225941E-2</v>
      </c>
      <c r="X84">
        <f t="shared" si="66"/>
        <v>7.2708228957740501E-3</v>
      </c>
      <c r="Y84" s="4">
        <f t="shared" si="67"/>
        <v>3.0849629999999989E-2</v>
      </c>
      <c r="AA84" s="4">
        <f t="shared" si="49"/>
        <v>3.9682030000000021E-2</v>
      </c>
      <c r="AB84" s="4">
        <f t="shared" si="50"/>
        <v>3.0589244365036218E-2</v>
      </c>
      <c r="AC84" s="3">
        <f t="shared" si="51"/>
        <v>0</v>
      </c>
      <c r="AD84" s="17">
        <f t="shared" si="68"/>
        <v>340.29300000000001</v>
      </c>
      <c r="AE84" s="23">
        <f t="shared" si="69"/>
        <v>341.99779509409638</v>
      </c>
      <c r="AF84" s="4">
        <f t="shared" si="70"/>
        <v>3.0589226507120103E-2</v>
      </c>
      <c r="AG84">
        <f t="shared" si="71"/>
        <v>9.0912062639361985E-3</v>
      </c>
      <c r="AH84" s="4">
        <f t="shared" si="72"/>
        <v>3.9680432771056304E-2</v>
      </c>
      <c r="AJ84" s="4">
        <f t="shared" si="52"/>
        <v>2.9930000000000019E-2</v>
      </c>
      <c r="AK84" s="21">
        <f t="shared" si="53"/>
        <v>144.178</v>
      </c>
      <c r="AL84" s="4">
        <f t="shared" si="54"/>
        <v>4.9800000000000025E-2</v>
      </c>
      <c r="AM84" s="18">
        <f t="shared" si="55"/>
        <v>230.16499999999999</v>
      </c>
      <c r="AO84" s="4">
        <f t="shared" si="73"/>
        <v>3.4000000000000023E-2</v>
      </c>
      <c r="AP84" s="4">
        <f t="shared" si="74"/>
        <v>2.6125557790685153E-2</v>
      </c>
      <c r="AQ84" s="3">
        <f t="shared" si="75"/>
        <v>0</v>
      </c>
      <c r="AR84" s="17">
        <f t="shared" si="76"/>
        <v>295.113</v>
      </c>
      <c r="AS84" s="35">
        <f t="shared" si="77"/>
        <v>294.89040453688273</v>
      </c>
      <c r="AT84" s="4">
        <f t="shared" si="78"/>
        <v>2.612553225276509E-2</v>
      </c>
      <c r="AU84">
        <f t="shared" si="79"/>
        <v>7.8728921881389691E-3</v>
      </c>
      <c r="AV84" s="4">
        <f t="shared" si="80"/>
        <v>3.3998424440904063E-2</v>
      </c>
      <c r="AX84" s="4">
        <f t="shared" si="81"/>
        <v>3.4000000000000023E-2</v>
      </c>
      <c r="AY84" s="41">
        <f t="shared" si="82"/>
        <v>160.565</v>
      </c>
      <c r="AZ84">
        <f t="shared" si="56"/>
        <v>3.4405192923806859E-2</v>
      </c>
      <c r="BA84">
        <f t="shared" si="57"/>
        <v>2.0904954647459712E-3</v>
      </c>
      <c r="BB84" s="22">
        <f t="shared" si="58"/>
        <v>3.4000000000000023E-2</v>
      </c>
      <c r="BC84" s="22">
        <f t="shared" si="85"/>
        <v>207.44881168076822</v>
      </c>
      <c r="BD84" t="str">
        <f t="shared" si="83"/>
        <v/>
      </c>
      <c r="BU84">
        <v>6.4784100000000004E-3</v>
      </c>
      <c r="BV84">
        <f t="shared" si="86"/>
        <v>303.34218569999996</v>
      </c>
      <c r="BW84">
        <v>-6.4784100000000004E-3</v>
      </c>
      <c r="BX84">
        <f t="shared" si="84"/>
        <v>-377.91156894000005</v>
      </c>
      <c r="BY84">
        <v>-6.4799999999999996E-3</v>
      </c>
      <c r="BZ84">
        <v>-285.35500000000002</v>
      </c>
    </row>
    <row r="85" spans="1:78" x14ac:dyDescent="0.2">
      <c r="A85" s="4">
        <f t="shared" si="59"/>
        <v>-6.6899999999999998E-3</v>
      </c>
      <c r="B85" s="4">
        <f t="shared" si="59"/>
        <v>-286.81400000000002</v>
      </c>
      <c r="D85" s="4">
        <v>6.6899999999999998E-3</v>
      </c>
      <c r="E85">
        <v>286.81400000000002</v>
      </c>
      <c r="G85">
        <f t="shared" si="60"/>
        <v>-6.6876899999999996E-3</v>
      </c>
      <c r="H85">
        <f t="shared" si="61"/>
        <v>-304.36556489999998</v>
      </c>
      <c r="J85" s="4">
        <f t="shared" si="62"/>
        <v>6.6876899999999996E-3</v>
      </c>
      <c r="K85">
        <f t="shared" si="63"/>
        <v>390.11970845999997</v>
      </c>
      <c r="P85" s="7"/>
      <c r="Q85" s="26">
        <f t="shared" si="44"/>
        <v>-1E-3</v>
      </c>
      <c r="R85" s="4">
        <f t="shared" si="45"/>
        <v>2.9849630000000016E-2</v>
      </c>
      <c r="S85" s="4">
        <f t="shared" si="46"/>
        <v>2.257880710422594E-2</v>
      </c>
      <c r="T85" s="3">
        <f t="shared" si="47"/>
        <v>0</v>
      </c>
      <c r="U85" s="17">
        <f t="shared" si="64"/>
        <v>256.15800000000002</v>
      </c>
      <c r="V85" s="24">
        <f t="shared" si="48"/>
        <v>255.91531967139292</v>
      </c>
      <c r="W85" s="4">
        <f t="shared" si="65"/>
        <v>2.257880710422594E-2</v>
      </c>
      <c r="X85">
        <f t="shared" si="66"/>
        <v>7.2708228957740501E-3</v>
      </c>
      <c r="Y85" s="4">
        <f t="shared" si="67"/>
        <v>2.9849629999999988E-2</v>
      </c>
      <c r="AA85" s="4">
        <f t="shared" si="49"/>
        <v>3.868203000000002E-2</v>
      </c>
      <c r="AB85" s="4">
        <f t="shared" si="50"/>
        <v>2.9589226507120103E-2</v>
      </c>
      <c r="AC85" s="3">
        <f t="shared" si="51"/>
        <v>0</v>
      </c>
      <c r="AD85" s="17">
        <f t="shared" si="68"/>
        <v>333.91500000000002</v>
      </c>
      <c r="AE85" s="23">
        <f t="shared" si="69"/>
        <v>335.61984521149157</v>
      </c>
      <c r="AF85" s="4">
        <f t="shared" si="70"/>
        <v>2.9589200827899856E-2</v>
      </c>
      <c r="AG85">
        <f t="shared" si="71"/>
        <v>9.0912062639361985E-3</v>
      </c>
      <c r="AH85" s="4">
        <f t="shared" si="72"/>
        <v>3.8680407091836053E-2</v>
      </c>
      <c r="AJ85" s="4">
        <f t="shared" si="52"/>
        <v>2.8930000000000018E-2</v>
      </c>
      <c r="AK85" s="21">
        <f t="shared" si="53"/>
        <v>138.566</v>
      </c>
      <c r="AL85" s="4">
        <f t="shared" si="54"/>
        <v>4.8800000000000024E-2</v>
      </c>
      <c r="AM85" s="18">
        <f t="shared" si="55"/>
        <v>226.59800000000001</v>
      </c>
      <c r="AO85" s="4">
        <f t="shared" si="73"/>
        <v>3.3000000000000022E-2</v>
      </c>
      <c r="AP85" s="4">
        <f t="shared" si="74"/>
        <v>2.5125532252765089E-2</v>
      </c>
      <c r="AQ85" s="3">
        <f t="shared" si="75"/>
        <v>0</v>
      </c>
      <c r="AR85" s="17">
        <f t="shared" si="76"/>
        <v>282.161</v>
      </c>
      <c r="AS85" s="35">
        <f t="shared" si="77"/>
        <v>281.93860578089647</v>
      </c>
      <c r="AT85" s="4">
        <f t="shared" si="78"/>
        <v>2.5125514531968329E-2</v>
      </c>
      <c r="AU85">
        <f t="shared" si="79"/>
        <v>7.8728921881389691E-3</v>
      </c>
      <c r="AV85" s="4">
        <f t="shared" si="80"/>
        <v>3.2998406720107301E-2</v>
      </c>
      <c r="AX85" s="4">
        <f t="shared" si="81"/>
        <v>3.3000000000000022E-2</v>
      </c>
      <c r="AY85" s="41">
        <f t="shared" si="82"/>
        <v>157.804</v>
      </c>
      <c r="AZ85">
        <f t="shared" si="56"/>
        <v>3.3405191639845844E-2</v>
      </c>
      <c r="BA85">
        <f t="shared" si="57"/>
        <v>2.0904954647459712E-3</v>
      </c>
      <c r="BB85" s="22">
        <f t="shared" si="58"/>
        <v>3.3000000000000022E-2</v>
      </c>
      <c r="BC85" s="22">
        <f t="shared" si="85"/>
        <v>200.95488918663798</v>
      </c>
      <c r="BD85" t="str">
        <f t="shared" si="83"/>
        <v/>
      </c>
      <c r="BU85">
        <v>6.6876899999999996E-3</v>
      </c>
      <c r="BV85">
        <f t="shared" si="86"/>
        <v>304.36556489999998</v>
      </c>
      <c r="BW85">
        <v>-6.6876899999999996E-3</v>
      </c>
      <c r="BX85">
        <f t="shared" si="84"/>
        <v>-390.11970845999997</v>
      </c>
      <c r="BY85">
        <v>-6.6899999999999998E-3</v>
      </c>
      <c r="BZ85">
        <v>-286.81400000000002</v>
      </c>
    </row>
    <row r="86" spans="1:78" x14ac:dyDescent="0.2">
      <c r="A86" s="4">
        <f t="shared" si="59"/>
        <v>-6.8900000000000003E-3</v>
      </c>
      <c r="B86" s="4">
        <f t="shared" si="59"/>
        <v>-287.697</v>
      </c>
      <c r="D86" s="4">
        <v>6.8900000000000003E-3</v>
      </c>
      <c r="E86">
        <v>287.697</v>
      </c>
      <c r="G86">
        <f t="shared" si="60"/>
        <v>-6.8864299999999998E-3</v>
      </c>
      <c r="H86">
        <f t="shared" si="61"/>
        <v>-305.33740349999999</v>
      </c>
      <c r="J86" s="4">
        <f t="shared" si="62"/>
        <v>6.8864299999999998E-3</v>
      </c>
      <c r="K86">
        <f t="shared" si="63"/>
        <v>401.71300761999998</v>
      </c>
      <c r="P86" s="7"/>
      <c r="Q86" s="26">
        <f t="shared" si="44"/>
        <v>-1E-3</v>
      </c>
      <c r="R86" s="4">
        <f t="shared" si="45"/>
        <v>2.8849630000000015E-2</v>
      </c>
      <c r="S86" s="4">
        <f t="shared" si="46"/>
        <v>2.1578807104225939E-2</v>
      </c>
      <c r="T86" s="3">
        <f t="shared" si="47"/>
        <v>0</v>
      </c>
      <c r="U86" s="17">
        <f t="shared" si="64"/>
        <v>242.86</v>
      </c>
      <c r="V86" s="24">
        <f t="shared" si="48"/>
        <v>242.61731967139292</v>
      </c>
      <c r="W86" s="4">
        <f t="shared" si="65"/>
        <v>2.1578807104225939E-2</v>
      </c>
      <c r="X86">
        <f t="shared" si="66"/>
        <v>7.2708228957740501E-3</v>
      </c>
      <c r="Y86" s="4">
        <f t="shared" si="67"/>
        <v>2.8849629999999987E-2</v>
      </c>
      <c r="AA86" s="4">
        <f t="shared" si="49"/>
        <v>3.7682030000000019E-2</v>
      </c>
      <c r="AB86" s="4">
        <f t="shared" si="50"/>
        <v>2.8589200827899855E-2</v>
      </c>
      <c r="AC86" s="3">
        <f t="shared" si="51"/>
        <v>0</v>
      </c>
      <c r="AD86" s="17">
        <f t="shared" si="68"/>
        <v>320.86099999999999</v>
      </c>
      <c r="AE86" s="23">
        <f t="shared" si="69"/>
        <v>322.56604988482354</v>
      </c>
      <c r="AF86" s="4">
        <f t="shared" si="70"/>
        <v>2.8589183167434151E-2</v>
      </c>
      <c r="AG86">
        <f t="shared" si="71"/>
        <v>9.0912062639361985E-3</v>
      </c>
      <c r="AH86" s="4">
        <f t="shared" si="72"/>
        <v>3.7680389431370351E-2</v>
      </c>
      <c r="AJ86" s="4">
        <f t="shared" si="52"/>
        <v>2.7930000000000017E-2</v>
      </c>
      <c r="AK86" s="21">
        <f t="shared" si="53"/>
        <v>133.15199999999999</v>
      </c>
      <c r="AL86" s="4">
        <f t="shared" si="54"/>
        <v>4.7800000000000023E-2</v>
      </c>
      <c r="AM86" s="18">
        <f t="shared" si="55"/>
        <v>221.88</v>
      </c>
      <c r="AO86" s="4">
        <f t="shared" si="73"/>
        <v>3.2000000000000021E-2</v>
      </c>
      <c r="AP86" s="4">
        <f t="shared" si="74"/>
        <v>2.4125514531968328E-2</v>
      </c>
      <c r="AQ86" s="3">
        <f t="shared" si="75"/>
        <v>0</v>
      </c>
      <c r="AR86" s="17">
        <f t="shared" si="76"/>
        <v>275.66500000000002</v>
      </c>
      <c r="AS86" s="35">
        <f t="shared" si="77"/>
        <v>275.44265593480503</v>
      </c>
      <c r="AT86" s="4">
        <f t="shared" si="78"/>
        <v>2.4125489137565945E-2</v>
      </c>
      <c r="AU86">
        <f t="shared" si="79"/>
        <v>7.8728921881389691E-3</v>
      </c>
      <c r="AV86" s="4">
        <f t="shared" si="80"/>
        <v>3.1998381325704914E-2</v>
      </c>
      <c r="AX86" s="4">
        <f t="shared" si="81"/>
        <v>3.2000000000000021E-2</v>
      </c>
      <c r="AY86" s="41">
        <f t="shared" si="82"/>
        <v>152.34200000000001</v>
      </c>
      <c r="AZ86">
        <f t="shared" si="56"/>
        <v>3.2405190756822556E-2</v>
      </c>
      <c r="BA86">
        <f t="shared" si="57"/>
        <v>2.0904954647459712E-3</v>
      </c>
      <c r="BB86" s="22">
        <f t="shared" si="58"/>
        <v>3.2000000000000021E-2</v>
      </c>
      <c r="BC86" s="22">
        <f t="shared" si="85"/>
        <v>193.57159942030458</v>
      </c>
      <c r="BD86" t="str">
        <f t="shared" si="83"/>
        <v/>
      </c>
      <c r="BU86">
        <v>6.8864299999999998E-3</v>
      </c>
      <c r="BV86">
        <f t="shared" si="86"/>
        <v>305.33740349999999</v>
      </c>
      <c r="BW86">
        <v>-6.8864299999999998E-3</v>
      </c>
      <c r="BX86">
        <f t="shared" si="84"/>
        <v>-401.71300761999998</v>
      </c>
      <c r="BY86">
        <v>-6.8900000000000003E-3</v>
      </c>
      <c r="BZ86">
        <v>-287.697</v>
      </c>
    </row>
    <row r="87" spans="1:78" x14ac:dyDescent="0.2">
      <c r="A87" s="4">
        <f t="shared" si="59"/>
        <v>-7.1000000000000004E-3</v>
      </c>
      <c r="B87" s="4">
        <f t="shared" si="59"/>
        <v>-288.57299999999998</v>
      </c>
      <c r="D87" s="4">
        <v>7.1000000000000004E-3</v>
      </c>
      <c r="E87">
        <v>288.57299999999998</v>
      </c>
      <c r="G87">
        <f t="shared" si="60"/>
        <v>-7.1020700000000003E-3</v>
      </c>
      <c r="H87">
        <f t="shared" si="61"/>
        <v>-306.39188309999997</v>
      </c>
      <c r="J87" s="4">
        <f t="shared" si="62"/>
        <v>7.1020700000000003E-3</v>
      </c>
      <c r="K87">
        <f t="shared" si="63"/>
        <v>410.75</v>
      </c>
      <c r="P87" s="7"/>
      <c r="Q87" s="26">
        <f t="shared" si="44"/>
        <v>-1E-3</v>
      </c>
      <c r="R87" s="4">
        <f t="shared" si="45"/>
        <v>2.7849630000000014E-2</v>
      </c>
      <c r="S87" s="4">
        <f t="shared" si="46"/>
        <v>2.0578807104225938E-2</v>
      </c>
      <c r="T87" s="3">
        <f t="shared" si="47"/>
        <v>0</v>
      </c>
      <c r="U87" s="17">
        <f t="shared" si="64"/>
        <v>236.18700000000001</v>
      </c>
      <c r="V87" s="24">
        <f t="shared" si="48"/>
        <v>235.94431967139292</v>
      </c>
      <c r="W87" s="4">
        <f t="shared" si="65"/>
        <v>2.0578807104225938E-2</v>
      </c>
      <c r="X87">
        <f t="shared" si="66"/>
        <v>7.2708228957740501E-3</v>
      </c>
      <c r="Y87" s="4">
        <f t="shared" si="67"/>
        <v>2.7849629999999986E-2</v>
      </c>
      <c r="AA87" s="4">
        <f t="shared" si="49"/>
        <v>3.6682030000000018E-2</v>
      </c>
      <c r="AB87" s="4">
        <f t="shared" si="50"/>
        <v>2.758918316743415E-2</v>
      </c>
      <c r="AC87" s="3">
        <f t="shared" si="51"/>
        <v>0</v>
      </c>
      <c r="AD87" s="17">
        <f t="shared" si="68"/>
        <v>308.07400000000001</v>
      </c>
      <c r="AE87" s="23">
        <f t="shared" si="69"/>
        <v>309.77914783844818</v>
      </c>
      <c r="AF87" s="4">
        <f t="shared" si="70"/>
        <v>2.7589165346928755E-2</v>
      </c>
      <c r="AG87">
        <f t="shared" si="71"/>
        <v>9.0912062639361985E-3</v>
      </c>
      <c r="AH87" s="4">
        <f t="shared" si="72"/>
        <v>3.6680371610864952E-2</v>
      </c>
      <c r="AJ87" s="4">
        <f t="shared" si="52"/>
        <v>2.6930000000000016E-2</v>
      </c>
      <c r="AK87" s="21">
        <f t="shared" si="53"/>
        <v>130.42500000000001</v>
      </c>
      <c r="AL87" s="4">
        <f t="shared" si="54"/>
        <v>4.6800000000000022E-2</v>
      </c>
      <c r="AM87" s="18">
        <f t="shared" si="55"/>
        <v>216.40700000000001</v>
      </c>
      <c r="AO87" s="4">
        <f t="shared" si="73"/>
        <v>3.1000000000000021E-2</v>
      </c>
      <c r="AP87" s="4">
        <f t="shared" si="74"/>
        <v>2.3125489137565944E-2</v>
      </c>
      <c r="AQ87" s="3">
        <f t="shared" si="75"/>
        <v>0</v>
      </c>
      <c r="AR87" s="17">
        <f t="shared" si="76"/>
        <v>262.89600000000002</v>
      </c>
      <c r="AS87" s="35">
        <f t="shared" si="77"/>
        <v>262.673852502903</v>
      </c>
      <c r="AT87" s="4">
        <f t="shared" si="78"/>
        <v>2.3125471306113404E-2</v>
      </c>
      <c r="AU87">
        <f t="shared" si="79"/>
        <v>7.8728921881389691E-3</v>
      </c>
      <c r="AV87" s="4">
        <f t="shared" si="80"/>
        <v>3.0998363494252373E-2</v>
      </c>
      <c r="AX87" s="4">
        <f t="shared" si="81"/>
        <v>3.1000000000000021E-2</v>
      </c>
      <c r="AY87" s="41">
        <f t="shared" si="82"/>
        <v>146.935</v>
      </c>
      <c r="AZ87">
        <f t="shared" si="56"/>
        <v>3.1405189865797288E-2</v>
      </c>
      <c r="BA87">
        <f t="shared" si="57"/>
        <v>2.0904954647459712E-3</v>
      </c>
      <c r="BB87" s="22">
        <f t="shared" si="58"/>
        <v>3.1000000000000021E-2</v>
      </c>
      <c r="BC87" s="22">
        <f t="shared" si="85"/>
        <v>188.43060431798582</v>
      </c>
      <c r="BD87" t="str">
        <f t="shared" si="83"/>
        <v/>
      </c>
      <c r="BU87">
        <v>7.1020700000000003E-3</v>
      </c>
      <c r="BV87">
        <f t="shared" si="86"/>
        <v>306.39188309999997</v>
      </c>
      <c r="BW87">
        <v>-7.1020700000000003E-3</v>
      </c>
      <c r="BX87">
        <v>-410.75</v>
      </c>
      <c r="BY87">
        <v>-7.1000000000000004E-3</v>
      </c>
      <c r="BZ87">
        <v>-288.57299999999998</v>
      </c>
    </row>
    <row r="88" spans="1:78" x14ac:dyDescent="0.2">
      <c r="A88" s="4">
        <f t="shared" si="59"/>
        <v>-7.3200000000000001E-3</v>
      </c>
      <c r="B88" s="4">
        <f t="shared" si="59"/>
        <v>-290.10399999999998</v>
      </c>
      <c r="D88" s="4">
        <v>7.3200000000000001E-3</v>
      </c>
      <c r="E88">
        <v>290.10399999999998</v>
      </c>
      <c r="G88">
        <f t="shared" si="60"/>
        <v>-7.3169100000000003E-3</v>
      </c>
      <c r="H88">
        <f t="shared" si="61"/>
        <v>-307.44245069999999</v>
      </c>
      <c r="J88" s="4">
        <f t="shared" si="62"/>
        <v>7.3169100000000003E-3</v>
      </c>
      <c r="K88">
        <f t="shared" si="63"/>
        <v>422.38799999999998</v>
      </c>
      <c r="P88" s="7"/>
      <c r="Q88" s="26">
        <f t="shared" si="44"/>
        <v>-1E-3</v>
      </c>
      <c r="R88" s="4">
        <f t="shared" si="45"/>
        <v>2.6849630000000013E-2</v>
      </c>
      <c r="S88" s="4">
        <f t="shared" si="46"/>
        <v>1.9578807104225937E-2</v>
      </c>
      <c r="T88" s="3">
        <f t="shared" si="47"/>
        <v>0</v>
      </c>
      <c r="U88" s="17">
        <f t="shared" si="64"/>
        <v>222.86199999999999</v>
      </c>
      <c r="V88" s="24">
        <f t="shared" si="48"/>
        <v>222.6193196713929</v>
      </c>
      <c r="W88" s="4">
        <f t="shared" si="65"/>
        <v>1.9578807104225937E-2</v>
      </c>
      <c r="X88">
        <f t="shared" si="66"/>
        <v>7.2708228957740501E-3</v>
      </c>
      <c r="Y88" s="4">
        <f t="shared" si="67"/>
        <v>2.6849629999999985E-2</v>
      </c>
      <c r="AA88" s="4">
        <f t="shared" si="49"/>
        <v>3.5682030000000017E-2</v>
      </c>
      <c r="AB88" s="4">
        <f t="shared" si="50"/>
        <v>2.6589165346928754E-2</v>
      </c>
      <c r="AC88" s="3">
        <f t="shared" si="51"/>
        <v>0</v>
      </c>
      <c r="AD88" s="17">
        <f t="shared" si="68"/>
        <v>301.54899999999998</v>
      </c>
      <c r="AE88" s="23">
        <f t="shared" si="69"/>
        <v>303.25419886684676</v>
      </c>
      <c r="AF88" s="4">
        <f t="shared" si="70"/>
        <v>2.658914002094832E-2</v>
      </c>
      <c r="AG88">
        <f t="shared" si="71"/>
        <v>9.0912062639361985E-3</v>
      </c>
      <c r="AH88" s="4">
        <f t="shared" si="72"/>
        <v>3.568034628488452E-2</v>
      </c>
      <c r="AJ88" s="4">
        <f t="shared" si="52"/>
        <v>2.5930000000000016E-2</v>
      </c>
      <c r="AK88" s="21">
        <f t="shared" si="53"/>
        <v>124.714</v>
      </c>
      <c r="AL88" s="4">
        <f t="shared" si="54"/>
        <v>4.5800000000000021E-2</v>
      </c>
      <c r="AM88" s="18">
        <f t="shared" si="55"/>
        <v>211.82900000000001</v>
      </c>
      <c r="AO88" s="4">
        <f t="shared" si="73"/>
        <v>3.000000000000002E-2</v>
      </c>
      <c r="AP88" s="4">
        <f t="shared" si="74"/>
        <v>2.2125471306113403E-2</v>
      </c>
      <c r="AQ88" s="3">
        <f t="shared" si="75"/>
        <v>0</v>
      </c>
      <c r="AR88" s="17">
        <f t="shared" si="76"/>
        <v>249.39699999999999</v>
      </c>
      <c r="AS88" s="35">
        <f t="shared" si="77"/>
        <v>249.17495821885294</v>
      </c>
      <c r="AT88" s="4">
        <f t="shared" si="78"/>
        <v>2.2125453898106617E-2</v>
      </c>
      <c r="AU88">
        <f t="shared" si="79"/>
        <v>7.8728921881389691E-3</v>
      </c>
      <c r="AV88" s="4">
        <f t="shared" si="80"/>
        <v>2.9998346086245586E-2</v>
      </c>
      <c r="AX88" s="4">
        <f t="shared" si="81"/>
        <v>3.000000000000002E-2</v>
      </c>
      <c r="AY88" s="41">
        <f t="shared" si="82"/>
        <v>144.178</v>
      </c>
      <c r="AZ88">
        <f t="shared" si="56"/>
        <v>3.040518859949827E-2</v>
      </c>
      <c r="BA88">
        <f t="shared" si="57"/>
        <v>2.0904954647459712E-3</v>
      </c>
      <c r="BB88" s="22">
        <f t="shared" si="58"/>
        <v>3.000000000000002E-2</v>
      </c>
      <c r="BC88" s="22">
        <f t="shared" si="85"/>
        <v>181.57273186940574</v>
      </c>
      <c r="BD88" t="str">
        <f t="shared" si="83"/>
        <v/>
      </c>
      <c r="BU88">
        <v>7.3169100000000003E-3</v>
      </c>
      <c r="BV88">
        <f t="shared" si="86"/>
        <v>307.44245069999999</v>
      </c>
      <c r="BW88">
        <v>-7.3169100000000003E-3</v>
      </c>
      <c r="BX88">
        <v>-422.38799999999998</v>
      </c>
      <c r="BY88">
        <v>-7.3200000000000001E-3</v>
      </c>
      <c r="BZ88">
        <v>-290.10399999999998</v>
      </c>
    </row>
    <row r="89" spans="1:78" x14ac:dyDescent="0.2">
      <c r="A89" s="4">
        <f t="shared" si="59"/>
        <v>-7.5700000000000003E-3</v>
      </c>
      <c r="B89" s="4">
        <f t="shared" si="59"/>
        <v>-291.685</v>
      </c>
      <c r="D89" s="4">
        <v>7.5700000000000003E-3</v>
      </c>
      <c r="E89">
        <v>291.685</v>
      </c>
      <c r="G89">
        <f t="shared" si="60"/>
        <v>-7.5706100000000002E-3</v>
      </c>
      <c r="H89">
        <f t="shared" si="61"/>
        <v>-308.68304369999998</v>
      </c>
      <c r="J89" s="4">
        <f t="shared" si="62"/>
        <v>7.5706100000000002E-3</v>
      </c>
      <c r="K89">
        <f t="shared" si="63"/>
        <v>431.11399999999998</v>
      </c>
      <c r="L89" s="6"/>
      <c r="M89" s="6"/>
      <c r="N89" s="6"/>
      <c r="O89" s="6"/>
      <c r="P89" s="9" t="s">
        <v>5</v>
      </c>
      <c r="Q89" s="26">
        <f t="shared" si="44"/>
        <v>-1E-3</v>
      </c>
      <c r="R89" s="4">
        <f t="shared" si="45"/>
        <v>2.5849630000000012E-2</v>
      </c>
      <c r="S89" s="4">
        <f t="shared" si="46"/>
        <v>1.8578807104225936E-2</v>
      </c>
      <c r="T89" s="3">
        <f t="shared" si="47"/>
        <v>0</v>
      </c>
      <c r="U89" s="17">
        <f t="shared" si="64"/>
        <v>209.989</v>
      </c>
      <c r="V89" s="24">
        <f t="shared" si="48"/>
        <v>209.74631967139291</v>
      </c>
      <c r="W89" s="4">
        <f t="shared" si="65"/>
        <v>1.8578807104225936E-2</v>
      </c>
      <c r="X89">
        <f t="shared" si="66"/>
        <v>7.2708228957740501E-3</v>
      </c>
      <c r="Y89" s="4">
        <f t="shared" si="67"/>
        <v>2.5849629999999985E-2</v>
      </c>
      <c r="AA89" s="4">
        <f t="shared" si="49"/>
        <v>3.4682030000000016E-2</v>
      </c>
      <c r="AB89" s="4">
        <f t="shared" si="50"/>
        <v>2.5589140020948319E-2</v>
      </c>
      <c r="AC89" s="3">
        <f t="shared" si="51"/>
        <v>0</v>
      </c>
      <c r="AD89" s="17">
        <f t="shared" si="68"/>
        <v>288.79199999999997</v>
      </c>
      <c r="AE89" s="23">
        <f t="shared" si="69"/>
        <v>290.49739437738276</v>
      </c>
      <c r="AF89" s="4">
        <f t="shared" si="70"/>
        <v>2.5589122182128159E-2</v>
      </c>
      <c r="AG89">
        <f t="shared" si="71"/>
        <v>9.0912062639361985E-3</v>
      </c>
      <c r="AH89" s="4">
        <f t="shared" si="72"/>
        <v>3.4680328446064355E-2</v>
      </c>
      <c r="AJ89" s="4">
        <f t="shared" si="52"/>
        <v>2.4930000000000015E-2</v>
      </c>
      <c r="AK89" s="21">
        <f t="shared" si="53"/>
        <v>119.23</v>
      </c>
      <c r="AL89" s="4">
        <f t="shared" si="54"/>
        <v>4.480000000000002E-2</v>
      </c>
      <c r="AM89" s="18">
        <f t="shared" si="55"/>
        <v>208.83600000000001</v>
      </c>
      <c r="AO89" s="4">
        <f t="shared" si="73"/>
        <v>2.9000000000000019E-2</v>
      </c>
      <c r="AP89" s="4">
        <f t="shared" si="74"/>
        <v>2.1125453898106616E-2</v>
      </c>
      <c r="AQ89" s="3">
        <f t="shared" si="75"/>
        <v>0</v>
      </c>
      <c r="AR89" s="17">
        <f t="shared" si="76"/>
        <v>242.86</v>
      </c>
      <c r="AS89" s="35">
        <f t="shared" si="77"/>
        <v>242.63800664463457</v>
      </c>
      <c r="AT89" s="4">
        <f t="shared" si="78"/>
        <v>2.1125428600256603E-2</v>
      </c>
      <c r="AU89">
        <f t="shared" si="79"/>
        <v>7.8728921881389691E-3</v>
      </c>
      <c r="AV89" s="4">
        <f t="shared" si="80"/>
        <v>2.8998320788395572E-2</v>
      </c>
      <c r="AX89" s="4">
        <f t="shared" si="81"/>
        <v>2.9000000000000019E-2</v>
      </c>
      <c r="AY89" s="41">
        <f t="shared" si="82"/>
        <v>138.566</v>
      </c>
      <c r="AZ89">
        <f t="shared" si="56"/>
        <v>2.9405187707557255E-2</v>
      </c>
      <c r="BA89">
        <f t="shared" si="57"/>
        <v>2.0904954647459712E-3</v>
      </c>
      <c r="BB89" s="22">
        <f t="shared" si="58"/>
        <v>2.9000000000000019E-2</v>
      </c>
      <c r="BC89" s="22">
        <f t="shared" si="85"/>
        <v>174.73479164493256</v>
      </c>
      <c r="BD89" t="str">
        <f t="shared" si="83"/>
        <v/>
      </c>
      <c r="BU89">
        <v>7.5706100000000002E-3</v>
      </c>
      <c r="BV89">
        <f t="shared" si="86"/>
        <v>308.68304369999998</v>
      </c>
      <c r="BW89">
        <v>-7.5706100000000002E-3</v>
      </c>
      <c r="BX89">
        <v>-431.11399999999998</v>
      </c>
      <c r="BY89">
        <v>-7.5700000000000003E-3</v>
      </c>
      <c r="BZ89">
        <v>-291.685</v>
      </c>
    </row>
    <row r="90" spans="1:78" x14ac:dyDescent="0.2">
      <c r="A90" s="4">
        <f t="shared" si="59"/>
        <v>-8.1099999999999992E-3</v>
      </c>
      <c r="B90" s="4">
        <f t="shared" si="59"/>
        <v>-294.745</v>
      </c>
      <c r="D90" s="4">
        <v>8.1099999999999992E-3</v>
      </c>
      <c r="E90">
        <v>294.745</v>
      </c>
      <c r="G90">
        <f t="shared" si="60"/>
        <v>-8.1110599999999998E-3</v>
      </c>
      <c r="H90">
        <f t="shared" si="61"/>
        <v>-311.32584420000001</v>
      </c>
      <c r="J90" s="4">
        <f t="shared" si="62"/>
        <v>8.1110599999999998E-3</v>
      </c>
      <c r="K90">
        <f t="shared" si="63"/>
        <v>439.334</v>
      </c>
      <c r="P90" s="7"/>
      <c r="Q90" s="26">
        <f t="shared" si="44"/>
        <v>-1E-3</v>
      </c>
      <c r="R90" s="4">
        <f t="shared" si="45"/>
        <v>2.4849630000000011E-2</v>
      </c>
      <c r="S90" s="4">
        <f t="shared" si="46"/>
        <v>1.7578807104225935E-2</v>
      </c>
      <c r="T90" s="3">
        <f t="shared" si="47"/>
        <v>0</v>
      </c>
      <c r="U90" s="17">
        <f t="shared" si="64"/>
        <v>203.46</v>
      </c>
      <c r="V90" s="24">
        <f t="shared" si="48"/>
        <v>203.21731967139291</v>
      </c>
      <c r="W90" s="4">
        <f t="shared" si="65"/>
        <v>1.7578807104225935E-2</v>
      </c>
      <c r="X90">
        <f t="shared" si="66"/>
        <v>7.2708228957740501E-3</v>
      </c>
      <c r="Y90" s="4">
        <f t="shared" si="67"/>
        <v>2.4849629999999984E-2</v>
      </c>
      <c r="AA90" s="4">
        <f t="shared" si="49"/>
        <v>3.3682030000000016E-2</v>
      </c>
      <c r="AB90" s="4">
        <f t="shared" si="50"/>
        <v>2.4589122182128158E-2</v>
      </c>
      <c r="AC90" s="3">
        <f t="shared" si="51"/>
        <v>0</v>
      </c>
      <c r="AD90" s="17">
        <f t="shared" si="68"/>
        <v>275.66500000000002</v>
      </c>
      <c r="AE90" s="23">
        <f t="shared" si="69"/>
        <v>277.37049727676845</v>
      </c>
      <c r="AF90" s="4">
        <f t="shared" si="70"/>
        <v>2.4589104564185536E-2</v>
      </c>
      <c r="AG90">
        <f t="shared" si="71"/>
        <v>9.0912062639361985E-3</v>
      </c>
      <c r="AH90" s="4">
        <f t="shared" si="72"/>
        <v>3.3680310828121736E-2</v>
      </c>
      <c r="AJ90" s="4">
        <f t="shared" si="52"/>
        <v>2.3930000000000014E-2</v>
      </c>
      <c r="AK90" s="21">
        <f t="shared" si="53"/>
        <v>116.32</v>
      </c>
      <c r="AL90" s="4">
        <f t="shared" si="54"/>
        <v>4.3800000000000019E-2</v>
      </c>
      <c r="AM90" s="18">
        <f t="shared" si="55"/>
        <v>204.12100000000001</v>
      </c>
      <c r="AO90" s="4">
        <f t="shared" si="73"/>
        <v>2.8000000000000018E-2</v>
      </c>
      <c r="AP90" s="4">
        <f t="shared" si="74"/>
        <v>2.0125428600256602E-2</v>
      </c>
      <c r="AQ90" s="3">
        <f t="shared" si="75"/>
        <v>0</v>
      </c>
      <c r="AR90" s="17">
        <f t="shared" si="76"/>
        <v>229.59399999999999</v>
      </c>
      <c r="AS90" s="35">
        <f t="shared" si="77"/>
        <v>229.37220958280832</v>
      </c>
      <c r="AT90" s="4">
        <f t="shared" si="78"/>
        <v>2.0125411062210136E-2</v>
      </c>
      <c r="AU90">
        <f t="shared" si="79"/>
        <v>7.8728921881389691E-3</v>
      </c>
      <c r="AV90" s="4">
        <f t="shared" si="80"/>
        <v>2.7998303250349105E-2</v>
      </c>
      <c r="AX90" s="4">
        <f t="shared" si="81"/>
        <v>2.8000000000000018E-2</v>
      </c>
      <c r="AY90" s="41">
        <f t="shared" si="82"/>
        <v>133.15199999999999</v>
      </c>
      <c r="AZ90">
        <f t="shared" si="56"/>
        <v>2.8405186826660125E-2</v>
      </c>
      <c r="BA90">
        <f t="shared" si="57"/>
        <v>2.0904954647459712E-3</v>
      </c>
      <c r="BB90" s="22">
        <f t="shared" si="58"/>
        <v>2.8000000000000018E-2</v>
      </c>
      <c r="BC90" s="22">
        <f t="shared" si="85"/>
        <v>169.7528967899018</v>
      </c>
      <c r="BD90" t="str">
        <f t="shared" si="83"/>
        <v/>
      </c>
      <c r="BT90">
        <v>1</v>
      </c>
      <c r="BU90">
        <v>8.1110599999999998E-3</v>
      </c>
      <c r="BV90">
        <f t="shared" si="86"/>
        <v>311.32584420000001</v>
      </c>
      <c r="BW90">
        <v>-8.1110599999999998E-3</v>
      </c>
      <c r="BX90">
        <v>-439.334</v>
      </c>
      <c r="BY90">
        <v>-8.1099999999999992E-3</v>
      </c>
      <c r="BZ90">
        <v>-294.745</v>
      </c>
    </row>
    <row r="91" spans="1:78" x14ac:dyDescent="0.2">
      <c r="A91" s="4">
        <f t="shared" si="59"/>
        <v>-8.7600000000000004E-3</v>
      </c>
      <c r="B91" s="4">
        <f t="shared" si="59"/>
        <v>-298.36399999999998</v>
      </c>
      <c r="D91" s="4">
        <v>8.7600000000000004E-3</v>
      </c>
      <c r="E91">
        <v>298.36399999999998</v>
      </c>
      <c r="G91">
        <f t="shared" si="60"/>
        <v>-8.7607699999999993E-3</v>
      </c>
      <c r="H91">
        <f t="shared" si="61"/>
        <v>-314.50292609999997</v>
      </c>
      <c r="J91" s="4">
        <f t="shared" si="62"/>
        <v>8.7607699999999993E-3</v>
      </c>
      <c r="K91">
        <f t="shared" si="63"/>
        <v>445.798</v>
      </c>
      <c r="P91" s="7"/>
      <c r="Q91" s="26">
        <f t="shared" si="44"/>
        <v>-1E-3</v>
      </c>
      <c r="R91" s="4">
        <f t="shared" si="45"/>
        <v>2.3849630000000011E-2</v>
      </c>
      <c r="S91" s="4">
        <f t="shared" si="46"/>
        <v>1.6578807104225934E-2</v>
      </c>
      <c r="T91" s="3">
        <f t="shared" si="47"/>
        <v>0</v>
      </c>
      <c r="U91" s="17">
        <f t="shared" si="64"/>
        <v>190.03700000000001</v>
      </c>
      <c r="V91" s="24">
        <f t="shared" si="48"/>
        <v>189.79431967139291</v>
      </c>
      <c r="W91" s="4">
        <f t="shared" si="65"/>
        <v>1.6578807104225934E-2</v>
      </c>
      <c r="X91">
        <f t="shared" si="66"/>
        <v>7.2708228957740501E-3</v>
      </c>
      <c r="Y91" s="4">
        <f t="shared" si="67"/>
        <v>2.3849629999999983E-2</v>
      </c>
      <c r="AA91" s="4">
        <f t="shared" si="49"/>
        <v>3.2682030000000015E-2</v>
      </c>
      <c r="AB91" s="4">
        <f t="shared" si="50"/>
        <v>2.3589104564185535E-2</v>
      </c>
      <c r="AC91" s="3">
        <f t="shared" si="51"/>
        <v>0</v>
      </c>
      <c r="AD91" s="17">
        <f t="shared" si="68"/>
        <v>269.286</v>
      </c>
      <c r="AE91" s="23">
        <f t="shared" si="69"/>
        <v>270.99154587125423</v>
      </c>
      <c r="AF91" s="4">
        <f t="shared" si="70"/>
        <v>2.3589078887420883E-2</v>
      </c>
      <c r="AG91">
        <f t="shared" si="71"/>
        <v>9.0912062639361985E-3</v>
      </c>
      <c r="AH91" s="4">
        <f t="shared" si="72"/>
        <v>3.2680285151357083E-2</v>
      </c>
      <c r="AJ91" s="4">
        <f t="shared" si="52"/>
        <v>2.2930000000000013E-2</v>
      </c>
      <c r="AK91" s="21">
        <f t="shared" si="53"/>
        <v>110.58</v>
      </c>
      <c r="AL91" s="4">
        <f t="shared" si="54"/>
        <v>4.2800000000000019E-2</v>
      </c>
      <c r="AM91" s="18">
        <f t="shared" si="55"/>
        <v>200.26</v>
      </c>
      <c r="AO91" s="4">
        <f t="shared" si="73"/>
        <v>2.7000000000000017E-2</v>
      </c>
      <c r="AP91" s="4">
        <f t="shared" si="74"/>
        <v>1.9125411062210135E-2</v>
      </c>
      <c r="AQ91" s="3">
        <f t="shared" si="75"/>
        <v>0</v>
      </c>
      <c r="AR91" s="17">
        <f t="shared" si="76"/>
        <v>216.405</v>
      </c>
      <c r="AS91" s="35">
        <f t="shared" si="77"/>
        <v>216.18330900135376</v>
      </c>
      <c r="AT91" s="4">
        <f t="shared" si="78"/>
        <v>1.9125393480076233E-2</v>
      </c>
      <c r="AU91">
        <f t="shared" si="79"/>
        <v>7.8728921881389691E-3</v>
      </c>
      <c r="AV91" s="4">
        <f t="shared" si="80"/>
        <v>2.6998285668215202E-2</v>
      </c>
      <c r="AX91" s="4">
        <f t="shared" si="81"/>
        <v>2.7000000000000017E-2</v>
      </c>
      <c r="AY91" s="41">
        <f t="shared" si="82"/>
        <v>130.42500000000001</v>
      </c>
      <c r="AZ91">
        <f t="shared" si="56"/>
        <v>2.740518554282189E-2</v>
      </c>
      <c r="BA91">
        <f t="shared" si="57"/>
        <v>2.0904954647459712E-3</v>
      </c>
      <c r="BB91" s="22">
        <f t="shared" si="58"/>
        <v>2.7000000000000017E-2</v>
      </c>
      <c r="BC91" s="22">
        <f t="shared" si="85"/>
        <v>163.07029921962612</v>
      </c>
      <c r="BD91" t="str">
        <f t="shared" si="83"/>
        <v/>
      </c>
      <c r="BU91">
        <v>8.7607699999999993E-3</v>
      </c>
      <c r="BV91">
        <f t="shared" si="86"/>
        <v>314.50292609999997</v>
      </c>
      <c r="BW91">
        <v>-8.7607699999999993E-3</v>
      </c>
      <c r="BX91">
        <v>-445.798</v>
      </c>
      <c r="BY91">
        <v>-8.7600000000000004E-3</v>
      </c>
      <c r="BZ91">
        <v>-298.36399999999998</v>
      </c>
    </row>
    <row r="92" spans="1:78" x14ac:dyDescent="0.2">
      <c r="A92" s="4">
        <f t="shared" si="59"/>
        <v>-9.4000000000000004E-3</v>
      </c>
      <c r="B92" s="4">
        <f t="shared" si="59"/>
        <v>-301.36</v>
      </c>
      <c r="D92" s="4">
        <v>9.4000000000000004E-3</v>
      </c>
      <c r="E92">
        <v>301.36</v>
      </c>
      <c r="G92">
        <f t="shared" si="60"/>
        <v>-9.4052700000000003E-3</v>
      </c>
      <c r="H92">
        <f t="shared" si="61"/>
        <v>-317.65453109999999</v>
      </c>
      <c r="J92" s="4">
        <f t="shared" si="62"/>
        <v>9.4052700000000003E-3</v>
      </c>
      <c r="K92">
        <f t="shared" si="63"/>
        <v>452.851</v>
      </c>
      <c r="P92" s="7"/>
      <c r="Q92" s="26">
        <f t="shared" si="44"/>
        <v>-1E-3</v>
      </c>
      <c r="R92" s="4">
        <f t="shared" si="45"/>
        <v>2.284963000000001E-2</v>
      </c>
      <c r="S92" s="4">
        <f t="shared" si="46"/>
        <v>1.5578807104225934E-2</v>
      </c>
      <c r="T92" s="3">
        <f t="shared" si="47"/>
        <v>0</v>
      </c>
      <c r="U92" s="17">
        <f t="shared" si="64"/>
        <v>176.80099999999999</v>
      </c>
      <c r="V92" s="24">
        <f t="shared" si="48"/>
        <v>176.55831967139289</v>
      </c>
      <c r="W92" s="4">
        <f t="shared" si="65"/>
        <v>1.5578807104225934E-2</v>
      </c>
      <c r="X92">
        <f t="shared" si="66"/>
        <v>7.2708228957740501E-3</v>
      </c>
      <c r="Y92" s="4">
        <f t="shared" si="67"/>
        <v>2.2849629999999982E-2</v>
      </c>
      <c r="AA92" s="4">
        <f t="shared" si="49"/>
        <v>3.1682030000000014E-2</v>
      </c>
      <c r="AB92" s="4">
        <f t="shared" si="50"/>
        <v>2.2589078887420882E-2</v>
      </c>
      <c r="AC92" s="3">
        <f t="shared" si="51"/>
        <v>0</v>
      </c>
      <c r="AD92" s="17">
        <f t="shared" si="68"/>
        <v>256.15800000000002</v>
      </c>
      <c r="AE92" s="23">
        <f t="shared" si="69"/>
        <v>257.86375167259433</v>
      </c>
      <c r="AF92" s="4">
        <f t="shared" si="70"/>
        <v>2.2589061270136934E-2</v>
      </c>
      <c r="AG92">
        <f t="shared" si="71"/>
        <v>9.0912062639361985E-3</v>
      </c>
      <c r="AH92" s="4">
        <f t="shared" si="72"/>
        <v>3.1680267534073131E-2</v>
      </c>
      <c r="AJ92" s="4">
        <f t="shared" si="52"/>
        <v>2.1930000000000012E-2</v>
      </c>
      <c r="AK92" s="21">
        <f t="shared" si="53"/>
        <v>104.845</v>
      </c>
      <c r="AL92" s="4">
        <f t="shared" si="54"/>
        <v>4.1800000000000018E-2</v>
      </c>
      <c r="AM92" s="18">
        <f t="shared" si="55"/>
        <v>196.01</v>
      </c>
      <c r="AO92" s="4">
        <f t="shared" si="73"/>
        <v>2.6000000000000016E-2</v>
      </c>
      <c r="AP92" s="4">
        <f t="shared" si="74"/>
        <v>1.8125393480076232E-2</v>
      </c>
      <c r="AQ92" s="3">
        <f t="shared" si="75"/>
        <v>0</v>
      </c>
      <c r="AR92" s="17">
        <f t="shared" si="76"/>
        <v>209.989</v>
      </c>
      <c r="AS92" s="35">
        <f t="shared" si="77"/>
        <v>209.76735764795603</v>
      </c>
      <c r="AT92" s="4">
        <f t="shared" si="78"/>
        <v>1.8125367893718349E-2</v>
      </c>
      <c r="AU92">
        <f t="shared" si="79"/>
        <v>7.8728921881389691E-3</v>
      </c>
      <c r="AV92" s="4">
        <f t="shared" si="80"/>
        <v>2.5998260081857318E-2</v>
      </c>
      <c r="AX92" s="4">
        <f t="shared" si="81"/>
        <v>2.6000000000000016E-2</v>
      </c>
      <c r="AY92" s="41">
        <f t="shared" si="82"/>
        <v>124.714</v>
      </c>
      <c r="AZ92">
        <f t="shared" si="56"/>
        <v>2.6405184661957688E-2</v>
      </c>
      <c r="BA92">
        <f t="shared" si="57"/>
        <v>2.0904954647459712E-3</v>
      </c>
      <c r="BB92" s="22">
        <f t="shared" si="58"/>
        <v>2.6000000000000016E-2</v>
      </c>
      <c r="BC92" s="22">
        <f t="shared" si="85"/>
        <v>155.68870950969313</v>
      </c>
      <c r="BD92" t="str">
        <f t="shared" si="83"/>
        <v/>
      </c>
      <c r="BU92">
        <v>9.4052700000000003E-3</v>
      </c>
      <c r="BV92">
        <f t="shared" si="86"/>
        <v>317.65453109999999</v>
      </c>
      <c r="BW92">
        <v>-9.4052700000000003E-3</v>
      </c>
      <c r="BX92">
        <v>-452.851</v>
      </c>
      <c r="BY92">
        <v>-9.4000000000000004E-3</v>
      </c>
      <c r="BZ92">
        <v>-301.36</v>
      </c>
    </row>
    <row r="93" spans="1:78" x14ac:dyDescent="0.2">
      <c r="A93" s="4">
        <f t="shared" si="59"/>
        <v>-9.9799999999999993E-3</v>
      </c>
      <c r="B93" s="4">
        <f t="shared" si="59"/>
        <v>-304.57900000000001</v>
      </c>
      <c r="D93" s="4">
        <v>9.9799999999999993E-3</v>
      </c>
      <c r="E93">
        <v>304.57900000000001</v>
      </c>
      <c r="G93">
        <f t="shared" si="60"/>
        <v>-9.9812100000000008E-3</v>
      </c>
      <c r="H93">
        <f t="shared" si="61"/>
        <v>-320.47087769999996</v>
      </c>
      <c r="J93" s="4">
        <f t="shared" si="62"/>
        <v>9.9812100000000008E-3</v>
      </c>
      <c r="K93">
        <f t="shared" si="63"/>
        <v>459.23599999999999</v>
      </c>
      <c r="P93" s="7"/>
      <c r="Q93" s="26">
        <f t="shared" si="44"/>
        <v>-1E-3</v>
      </c>
      <c r="R93" s="4">
        <f t="shared" si="45"/>
        <v>2.1849630000000009E-2</v>
      </c>
      <c r="S93" s="4">
        <f t="shared" si="46"/>
        <v>1.4578807104225933E-2</v>
      </c>
      <c r="T93" s="3">
        <f t="shared" si="47"/>
        <v>0</v>
      </c>
      <c r="U93" s="17">
        <f t="shared" si="64"/>
        <v>163.66300000000001</v>
      </c>
      <c r="V93" s="24">
        <f t="shared" si="48"/>
        <v>163.42031967139292</v>
      </c>
      <c r="W93" s="4">
        <f t="shared" si="65"/>
        <v>1.4578807104225933E-2</v>
      </c>
      <c r="X93">
        <f t="shared" si="66"/>
        <v>7.2708228957740501E-3</v>
      </c>
      <c r="Y93" s="4">
        <f t="shared" si="67"/>
        <v>2.1849629999999981E-2</v>
      </c>
      <c r="AA93" s="4">
        <f t="shared" si="49"/>
        <v>3.0682030000000013E-2</v>
      </c>
      <c r="AB93" s="4">
        <f t="shared" si="50"/>
        <v>2.1589061270136933E-2</v>
      </c>
      <c r="AC93" s="3">
        <f t="shared" si="51"/>
        <v>0</v>
      </c>
      <c r="AD93" s="17">
        <f t="shared" si="68"/>
        <v>242.86</v>
      </c>
      <c r="AE93" s="23">
        <f t="shared" si="69"/>
        <v>244.56585296646469</v>
      </c>
      <c r="AF93" s="4">
        <f t="shared" si="70"/>
        <v>2.1589043750153549E-2</v>
      </c>
      <c r="AG93">
        <f t="shared" si="71"/>
        <v>9.0912062639361985E-3</v>
      </c>
      <c r="AH93" s="4">
        <f t="shared" si="72"/>
        <v>3.0680250014089749E-2</v>
      </c>
      <c r="AJ93" s="4">
        <f t="shared" si="52"/>
        <v>2.0930000000000011E-2</v>
      </c>
      <c r="AK93" s="21">
        <f t="shared" si="53"/>
        <v>99.122699999999995</v>
      </c>
      <c r="AL93" s="4">
        <f t="shared" si="54"/>
        <v>4.0800000000000017E-2</v>
      </c>
      <c r="AM93" s="18">
        <f t="shared" si="55"/>
        <v>190.54900000000001</v>
      </c>
      <c r="AO93" s="4">
        <f t="shared" si="73"/>
        <v>2.5000000000000015E-2</v>
      </c>
      <c r="AP93" s="4">
        <f t="shared" si="74"/>
        <v>1.7125367893718348E-2</v>
      </c>
      <c r="AQ93" s="3">
        <f t="shared" si="75"/>
        <v>0</v>
      </c>
      <c r="AR93" s="17">
        <f t="shared" si="76"/>
        <v>196.78899999999999</v>
      </c>
      <c r="AS93" s="35">
        <f t="shared" si="77"/>
        <v>196.56756338467341</v>
      </c>
      <c r="AT93" s="4">
        <f t="shared" si="78"/>
        <v>1.7125350317983484E-2</v>
      </c>
      <c r="AU93">
        <f t="shared" si="79"/>
        <v>7.8728921881389691E-3</v>
      </c>
      <c r="AV93" s="4">
        <f t="shared" si="80"/>
        <v>2.4998242506122453E-2</v>
      </c>
      <c r="AX93" s="4">
        <f t="shared" si="81"/>
        <v>2.5000000000000015E-2</v>
      </c>
      <c r="AY93" s="41">
        <f t="shared" si="82"/>
        <v>119.23</v>
      </c>
      <c r="AZ93">
        <f t="shared" si="56"/>
        <v>2.5405183785958522E-2</v>
      </c>
      <c r="BA93">
        <f t="shared" si="57"/>
        <v>2.0904954647459712E-3</v>
      </c>
      <c r="BB93" s="22">
        <f t="shared" si="58"/>
        <v>2.5000000000000015E-2</v>
      </c>
      <c r="BC93" s="22">
        <f t="shared" si="85"/>
        <v>148.01478457438662</v>
      </c>
      <c r="BD93" t="str">
        <f t="shared" si="83"/>
        <v/>
      </c>
      <c r="BU93">
        <v>9.9812100000000008E-3</v>
      </c>
      <c r="BV93">
        <f t="shared" si="86"/>
        <v>320.47087769999996</v>
      </c>
      <c r="BW93">
        <v>-9.9812100000000008E-3</v>
      </c>
      <c r="BX93">
        <v>-459.23599999999999</v>
      </c>
      <c r="BY93">
        <v>-9.9799999999999993E-3</v>
      </c>
      <c r="BZ93">
        <v>-304.57900000000001</v>
      </c>
    </row>
    <row r="94" spans="1:78" x14ac:dyDescent="0.2">
      <c r="A94" s="4">
        <f t="shared" si="59"/>
        <v>-1.052E-2</v>
      </c>
      <c r="B94" s="4">
        <f t="shared" si="59"/>
        <v>-307.61</v>
      </c>
      <c r="D94" s="4">
        <v>1.052E-2</v>
      </c>
      <c r="E94">
        <v>307.61</v>
      </c>
      <c r="G94">
        <f t="shared" si="60"/>
        <v>-1.0520699999999999E-2</v>
      </c>
      <c r="H94">
        <f t="shared" si="61"/>
        <v>-323.10898379999998</v>
      </c>
      <c r="J94" s="4">
        <f t="shared" si="62"/>
        <v>1.0520699999999999E-2</v>
      </c>
      <c r="K94">
        <f t="shared" si="63"/>
        <v>465.46800000000002</v>
      </c>
      <c r="P94" s="7"/>
      <c r="Q94" s="26">
        <f t="shared" si="44"/>
        <v>-1E-3</v>
      </c>
      <c r="R94" s="4">
        <f t="shared" si="45"/>
        <v>2.0849630000000008E-2</v>
      </c>
      <c r="S94" s="4">
        <f t="shared" si="46"/>
        <v>1.3578807104225932E-2</v>
      </c>
      <c r="T94" s="3">
        <f t="shared" si="47"/>
        <v>0</v>
      </c>
      <c r="U94" s="17">
        <f t="shared" si="64"/>
        <v>156.982</v>
      </c>
      <c r="V94" s="24">
        <f t="shared" si="48"/>
        <v>156.73931967139291</v>
      </c>
      <c r="W94" s="4">
        <f t="shared" si="65"/>
        <v>1.3578807104225932E-2</v>
      </c>
      <c r="X94">
        <f t="shared" si="66"/>
        <v>7.2708228957740501E-3</v>
      </c>
      <c r="Y94" s="4">
        <f t="shared" si="67"/>
        <v>2.084962999999998E-2</v>
      </c>
      <c r="AA94" s="4">
        <f t="shared" si="49"/>
        <v>2.9682030000000012E-2</v>
      </c>
      <c r="AB94" s="4">
        <f t="shared" si="50"/>
        <v>2.0589043750153548E-2</v>
      </c>
      <c r="AC94" s="3">
        <f t="shared" si="51"/>
        <v>0</v>
      </c>
      <c r="AD94" s="17">
        <f t="shared" si="68"/>
        <v>236.18700000000001</v>
      </c>
      <c r="AE94" s="23">
        <f t="shared" si="69"/>
        <v>237.89290314693645</v>
      </c>
      <c r="AF94" s="4">
        <f t="shared" si="70"/>
        <v>2.0589018764090788E-2</v>
      </c>
      <c r="AG94">
        <f t="shared" si="71"/>
        <v>9.0912062639361985E-3</v>
      </c>
      <c r="AH94" s="4">
        <f t="shared" si="72"/>
        <v>2.9680225028026988E-2</v>
      </c>
      <c r="AJ94" s="4">
        <f t="shared" si="52"/>
        <v>1.993000000000001E-2</v>
      </c>
      <c r="AK94" s="21">
        <f t="shared" si="53"/>
        <v>96.350200000000001</v>
      </c>
      <c r="AL94" s="4">
        <f t="shared" si="54"/>
        <v>3.9800000000000016E-2</v>
      </c>
      <c r="AM94" s="18">
        <f t="shared" si="55"/>
        <v>187.75299999999999</v>
      </c>
      <c r="AO94" s="4">
        <f t="shared" si="73"/>
        <v>2.4000000000000014E-2</v>
      </c>
      <c r="AP94" s="4">
        <f t="shared" si="74"/>
        <v>1.6125350317983483E-2</v>
      </c>
      <c r="AQ94" s="3">
        <f t="shared" si="75"/>
        <v>0</v>
      </c>
      <c r="AR94" s="17">
        <f t="shared" si="76"/>
        <v>183.40600000000001</v>
      </c>
      <c r="AS94" s="35">
        <f t="shared" si="77"/>
        <v>183.18466476996505</v>
      </c>
      <c r="AT94" s="4">
        <f t="shared" si="78"/>
        <v>1.6125332845762504E-2</v>
      </c>
      <c r="AU94">
        <f t="shared" si="79"/>
        <v>7.8728921881389691E-3</v>
      </c>
      <c r="AV94" s="4">
        <f t="shared" si="80"/>
        <v>2.3998225033901473E-2</v>
      </c>
      <c r="AX94" s="4">
        <f t="shared" si="81"/>
        <v>2.4000000000000014E-2</v>
      </c>
      <c r="AY94" s="41">
        <f t="shared" si="82"/>
        <v>116.32</v>
      </c>
      <c r="AZ94">
        <f t="shared" si="56"/>
        <v>2.4405182536655384E-2</v>
      </c>
      <c r="BA94">
        <f t="shared" si="57"/>
        <v>2.0904954647459712E-3</v>
      </c>
      <c r="BB94" s="22">
        <f t="shared" si="58"/>
        <v>2.4000000000000014E-2</v>
      </c>
      <c r="BC94" s="22">
        <f t="shared" si="85"/>
        <v>144.14763708341022</v>
      </c>
      <c r="BD94" t="str">
        <f t="shared" si="83"/>
        <v/>
      </c>
      <c r="BU94">
        <v>1.0520699999999999E-2</v>
      </c>
      <c r="BV94">
        <f t="shared" si="86"/>
        <v>323.10898379999998</v>
      </c>
      <c r="BW94">
        <v>-1.0520699999999999E-2</v>
      </c>
      <c r="BX94">
        <v>-465.46800000000002</v>
      </c>
      <c r="BY94">
        <v>-1.052E-2</v>
      </c>
      <c r="BZ94">
        <v>-307.61</v>
      </c>
    </row>
    <row r="95" spans="1:78" x14ac:dyDescent="0.2">
      <c r="A95" s="4">
        <f t="shared" si="59"/>
        <v>-1.106E-2</v>
      </c>
      <c r="B95" s="4">
        <f t="shared" si="59"/>
        <v>-310.15800000000002</v>
      </c>
      <c r="D95" s="5">
        <v>1.106E-2</v>
      </c>
      <c r="E95" s="1">
        <v>310.15800000000002</v>
      </c>
      <c r="G95">
        <f t="shared" si="60"/>
        <v>-1.1063999999999999E-2</v>
      </c>
      <c r="H95">
        <f t="shared" si="61"/>
        <v>-325.7657208</v>
      </c>
      <c r="J95" s="4">
        <f t="shared" si="62"/>
        <v>1.1063999999999999E-2</v>
      </c>
      <c r="K95">
        <f t="shared" si="63"/>
        <v>471.86</v>
      </c>
      <c r="P95" s="7"/>
      <c r="Q95" s="26">
        <f t="shared" si="44"/>
        <v>-1E-3</v>
      </c>
      <c r="R95" s="4">
        <f t="shared" si="45"/>
        <v>1.9849630000000007E-2</v>
      </c>
      <c r="S95" s="4">
        <f t="shared" si="46"/>
        <v>1.2578807104225931E-2</v>
      </c>
      <c r="T95" s="3">
        <f t="shared" si="47"/>
        <v>0</v>
      </c>
      <c r="U95" s="17">
        <f t="shared" si="64"/>
        <v>143.83799999999999</v>
      </c>
      <c r="V95" s="24">
        <f t="shared" si="48"/>
        <v>143.5953196713929</v>
      </c>
      <c r="W95" s="4">
        <f t="shared" si="65"/>
        <v>1.2578807104225931E-2</v>
      </c>
      <c r="X95">
        <f t="shared" si="66"/>
        <v>7.2708228957740501E-3</v>
      </c>
      <c r="Y95" s="4">
        <f t="shared" si="67"/>
        <v>1.9849629999999979E-2</v>
      </c>
      <c r="AA95" s="4">
        <f t="shared" si="49"/>
        <v>2.8682030000000011E-2</v>
      </c>
      <c r="AB95" s="4">
        <f t="shared" si="50"/>
        <v>1.9589018764090787E-2</v>
      </c>
      <c r="AC95" s="3">
        <f t="shared" si="51"/>
        <v>0</v>
      </c>
      <c r="AD95" s="17">
        <f t="shared" si="68"/>
        <v>222.86199999999999</v>
      </c>
      <c r="AE95" s="23">
        <f t="shared" si="69"/>
        <v>224.56810283323023</v>
      </c>
      <c r="AF95" s="4">
        <f t="shared" si="70"/>
        <v>1.9589001259418849E-2</v>
      </c>
      <c r="AG95">
        <f t="shared" si="71"/>
        <v>9.0912062639361985E-3</v>
      </c>
      <c r="AH95" s="4">
        <f t="shared" si="72"/>
        <v>2.8680207523355046E-2</v>
      </c>
      <c r="AJ95" s="4">
        <f t="shared" si="52"/>
        <v>1.8930000000000009E-2</v>
      </c>
      <c r="AK95" s="21">
        <f t="shared" si="53"/>
        <v>90.485200000000006</v>
      </c>
      <c r="AL95" s="4">
        <f t="shared" si="54"/>
        <v>3.8800000000000015E-2</v>
      </c>
      <c r="AM95" s="18">
        <f t="shared" si="55"/>
        <v>182.19499999999999</v>
      </c>
      <c r="AO95" s="4">
        <f t="shared" si="73"/>
        <v>2.3000000000000013E-2</v>
      </c>
      <c r="AP95" s="4">
        <f t="shared" si="74"/>
        <v>1.5125332845762503E-2</v>
      </c>
      <c r="AQ95" s="3">
        <f t="shared" si="75"/>
        <v>0</v>
      </c>
      <c r="AR95" s="17">
        <f t="shared" si="76"/>
        <v>170.346</v>
      </c>
      <c r="AS95" s="35">
        <f t="shared" si="77"/>
        <v>170.12476235644186</v>
      </c>
      <c r="AT95" s="4">
        <f t="shared" si="78"/>
        <v>1.5125315188734187E-2</v>
      </c>
      <c r="AU95">
        <f t="shared" si="79"/>
        <v>7.8728921881389691E-3</v>
      </c>
      <c r="AV95" s="4">
        <f t="shared" si="80"/>
        <v>2.2998207376873157E-2</v>
      </c>
      <c r="AX95" s="4">
        <f t="shared" si="81"/>
        <v>2.3000000000000013E-2</v>
      </c>
      <c r="AY95" s="41">
        <f t="shared" si="82"/>
        <v>110.58</v>
      </c>
      <c r="AZ95">
        <f t="shared" si="56"/>
        <v>2.3405181661421786E-2</v>
      </c>
      <c r="BA95">
        <f t="shared" si="57"/>
        <v>2.0904954647459712E-3</v>
      </c>
      <c r="BB95" s="22">
        <f t="shared" si="58"/>
        <v>2.3000000000000013E-2</v>
      </c>
      <c r="BC95" s="22">
        <f t="shared" si="85"/>
        <v>136.36879706772493</v>
      </c>
      <c r="BD95" t="str">
        <f t="shared" si="83"/>
        <v/>
      </c>
      <c r="BU95">
        <v>1.1063999999999999E-2</v>
      </c>
      <c r="BV95">
        <f t="shared" si="86"/>
        <v>325.7657208</v>
      </c>
      <c r="BW95">
        <v>-1.1063999999999999E-2</v>
      </c>
      <c r="BX95">
        <v>-471.86</v>
      </c>
      <c r="BY95">
        <v>-1.106E-2</v>
      </c>
      <c r="BZ95">
        <v>-310.15800000000002</v>
      </c>
    </row>
    <row r="96" spans="1:78" x14ac:dyDescent="0.2">
      <c r="A96" s="4">
        <f t="shared" si="59"/>
        <v>-1.163E-2</v>
      </c>
      <c r="B96" s="4">
        <f t="shared" si="59"/>
        <v>-312.90699999999998</v>
      </c>
      <c r="D96" s="4">
        <v>1.163E-2</v>
      </c>
      <c r="E96">
        <v>312.90699999999998</v>
      </c>
      <c r="G96">
        <f t="shared" si="60"/>
        <v>-1.16372E-2</v>
      </c>
      <c r="H96">
        <f t="shared" si="61"/>
        <v>-328.56866879999995</v>
      </c>
      <c r="J96" s="4">
        <f t="shared" si="62"/>
        <v>1.16372E-2</v>
      </c>
      <c r="K96">
        <f t="shared" si="63"/>
        <v>478.52300000000002</v>
      </c>
      <c r="P96" s="7"/>
      <c r="Q96" s="26">
        <f t="shared" si="44"/>
        <v>-1E-3</v>
      </c>
      <c r="R96" s="4">
        <f t="shared" si="45"/>
        <v>1.8849630000000006E-2</v>
      </c>
      <c r="S96" s="4">
        <f t="shared" si="46"/>
        <v>1.157880710422593E-2</v>
      </c>
      <c r="T96" s="3">
        <f t="shared" si="47"/>
        <v>0</v>
      </c>
      <c r="U96" s="17">
        <f t="shared" si="64"/>
        <v>130.74299999999999</v>
      </c>
      <c r="V96" s="24">
        <f t="shared" si="48"/>
        <v>130.5003196713929</v>
      </c>
      <c r="W96" s="4">
        <f t="shared" si="65"/>
        <v>1.157880710422593E-2</v>
      </c>
      <c r="X96">
        <f t="shared" si="66"/>
        <v>7.2708228957740501E-3</v>
      </c>
      <c r="Y96" s="4">
        <f t="shared" si="67"/>
        <v>1.8849629999999978E-2</v>
      </c>
      <c r="AA96" s="4">
        <f t="shared" si="49"/>
        <v>2.768203000000001E-2</v>
      </c>
      <c r="AB96" s="4">
        <f t="shared" si="50"/>
        <v>1.8589001259418848E-2</v>
      </c>
      <c r="AC96" s="3">
        <f t="shared" si="51"/>
        <v>0</v>
      </c>
      <c r="AD96" s="17">
        <f t="shared" si="68"/>
        <v>209.989</v>
      </c>
      <c r="AE96" s="23">
        <f t="shared" si="69"/>
        <v>211.69519944014709</v>
      </c>
      <c r="AF96" s="4">
        <f t="shared" si="70"/>
        <v>1.8588983491158867E-2</v>
      </c>
      <c r="AG96">
        <f t="shared" si="71"/>
        <v>9.0912062639361985E-3</v>
      </c>
      <c r="AH96" s="4">
        <f t="shared" si="72"/>
        <v>2.7680189755095064E-2</v>
      </c>
      <c r="AJ96" s="4">
        <f t="shared" si="52"/>
        <v>1.7930000000000008E-2</v>
      </c>
      <c r="AK96" s="21">
        <f t="shared" si="53"/>
        <v>84.752300000000005</v>
      </c>
      <c r="AL96" s="4">
        <f t="shared" si="54"/>
        <v>3.7800000000000014E-2</v>
      </c>
      <c r="AM96" s="18">
        <f t="shared" si="55"/>
        <v>176.81200000000001</v>
      </c>
      <c r="AO96" s="4">
        <f t="shared" si="73"/>
        <v>2.2000000000000013E-2</v>
      </c>
      <c r="AP96" s="4">
        <f t="shared" si="74"/>
        <v>1.4125315188734187E-2</v>
      </c>
      <c r="AQ96" s="3">
        <f t="shared" si="75"/>
        <v>0</v>
      </c>
      <c r="AR96" s="17">
        <f t="shared" si="76"/>
        <v>163.66300000000001</v>
      </c>
      <c r="AS96" s="35">
        <f t="shared" si="77"/>
        <v>163.44181352797028</v>
      </c>
      <c r="AT96" s="4">
        <f t="shared" si="78"/>
        <v>1.4125290225097399E-2</v>
      </c>
      <c r="AU96">
        <f t="shared" si="79"/>
        <v>7.8728921881389691E-3</v>
      </c>
      <c r="AV96" s="4">
        <f t="shared" si="80"/>
        <v>2.1998182413236367E-2</v>
      </c>
      <c r="AX96" s="4">
        <f t="shared" si="81"/>
        <v>2.2000000000000013E-2</v>
      </c>
      <c r="AY96" s="41">
        <f t="shared" si="82"/>
        <v>104.845</v>
      </c>
      <c r="AZ96">
        <f t="shared" si="56"/>
        <v>2.2405180773008786E-2</v>
      </c>
      <c r="BA96">
        <f t="shared" si="57"/>
        <v>2.0904954647459712E-3</v>
      </c>
      <c r="BB96" s="22">
        <f t="shared" si="58"/>
        <v>2.2000000000000013E-2</v>
      </c>
      <c r="BC96" s="22">
        <f t="shared" si="85"/>
        <v>128.71843689807076</v>
      </c>
      <c r="BD96" t="str">
        <f t="shared" si="83"/>
        <v/>
      </c>
      <c r="BU96">
        <v>1.16372E-2</v>
      </c>
      <c r="BV96">
        <f t="shared" si="86"/>
        <v>328.56866879999995</v>
      </c>
      <c r="BW96">
        <v>-1.16372E-2</v>
      </c>
      <c r="BX96">
        <v>-478.52300000000002</v>
      </c>
      <c r="BY96">
        <v>-1.163E-2</v>
      </c>
      <c r="BZ96">
        <v>-312.90699999999998</v>
      </c>
    </row>
    <row r="97" spans="1:78" x14ac:dyDescent="0.2">
      <c r="A97" s="4">
        <f t="shared" si="59"/>
        <v>-1.222E-2</v>
      </c>
      <c r="B97" s="4">
        <f t="shared" si="59"/>
        <v>-315.464</v>
      </c>
      <c r="D97" s="4">
        <v>1.222E-2</v>
      </c>
      <c r="E97">
        <v>315.464</v>
      </c>
      <c r="G97">
        <f t="shared" si="60"/>
        <v>-1.2225400000000001E-2</v>
      </c>
      <c r="H97">
        <f t="shared" si="61"/>
        <v>-331.44496679999997</v>
      </c>
      <c r="J97" s="4">
        <f t="shared" si="62"/>
        <v>1.2225400000000001E-2</v>
      </c>
      <c r="K97">
        <f t="shared" si="63"/>
        <v>484.84</v>
      </c>
      <c r="P97" s="7"/>
      <c r="Q97" s="26">
        <f t="shared" si="44"/>
        <v>-1E-3</v>
      </c>
      <c r="R97" s="4">
        <f t="shared" si="45"/>
        <v>1.7849630000000005E-2</v>
      </c>
      <c r="S97" s="4">
        <f t="shared" si="46"/>
        <v>1.0578807104225929E-2</v>
      </c>
      <c r="T97" s="3">
        <f t="shared" si="47"/>
        <v>0</v>
      </c>
      <c r="U97" s="17">
        <f t="shared" si="64"/>
        <v>124.154</v>
      </c>
      <c r="V97" s="24">
        <f t="shared" si="48"/>
        <v>123.9113196713929</v>
      </c>
      <c r="W97" s="4">
        <f t="shared" si="65"/>
        <v>1.0578807104225929E-2</v>
      </c>
      <c r="X97">
        <f t="shared" si="66"/>
        <v>7.2708228957740501E-3</v>
      </c>
      <c r="Y97" s="4">
        <f t="shared" si="67"/>
        <v>1.7849629999999977E-2</v>
      </c>
      <c r="AA97" s="4">
        <f t="shared" si="49"/>
        <v>2.6682030000000009E-2</v>
      </c>
      <c r="AB97" s="4">
        <f t="shared" si="50"/>
        <v>1.7588983491158866E-2</v>
      </c>
      <c r="AC97" s="3">
        <f t="shared" si="51"/>
        <v>0</v>
      </c>
      <c r="AD97" s="17">
        <f t="shared" si="68"/>
        <v>203.46</v>
      </c>
      <c r="AE97" s="23">
        <f t="shared" si="69"/>
        <v>205.16625015872253</v>
      </c>
      <c r="AF97" s="4">
        <f t="shared" si="70"/>
        <v>1.7588958174567588E-2</v>
      </c>
      <c r="AG97">
        <f t="shared" si="71"/>
        <v>9.0912062639361985E-3</v>
      </c>
      <c r="AH97" s="4">
        <f t="shared" si="72"/>
        <v>2.6680164438503788E-2</v>
      </c>
      <c r="AJ97" s="4">
        <f t="shared" si="52"/>
        <v>1.6930000000000008E-2</v>
      </c>
      <c r="AK97" s="21">
        <f t="shared" si="53"/>
        <v>82.025899999999993</v>
      </c>
      <c r="AL97" s="4">
        <f t="shared" si="54"/>
        <v>3.6800000000000013E-2</v>
      </c>
      <c r="AM97" s="18">
        <f t="shared" si="55"/>
        <v>173.90700000000001</v>
      </c>
      <c r="AO97" s="4">
        <f t="shared" si="73"/>
        <v>2.1000000000000012E-2</v>
      </c>
      <c r="AP97" s="4">
        <f t="shared" si="74"/>
        <v>1.31252902250974E-2</v>
      </c>
      <c r="AQ97" s="3">
        <f t="shared" si="75"/>
        <v>0</v>
      </c>
      <c r="AR97" s="17">
        <f t="shared" si="76"/>
        <v>150.363</v>
      </c>
      <c r="AS97" s="35">
        <f t="shared" si="77"/>
        <v>150.14201254136157</v>
      </c>
      <c r="AT97" s="4">
        <f t="shared" si="78"/>
        <v>1.312527270631832E-2</v>
      </c>
      <c r="AU97">
        <f t="shared" si="79"/>
        <v>7.8728921881389691E-3</v>
      </c>
      <c r="AV97" s="4">
        <f t="shared" si="80"/>
        <v>2.0998164894457289E-2</v>
      </c>
      <c r="AX97" s="4">
        <f t="shared" si="81"/>
        <v>2.1000000000000012E-2</v>
      </c>
      <c r="AY97" s="41">
        <f t="shared" si="82"/>
        <v>101.982</v>
      </c>
      <c r="AZ97">
        <f t="shared" si="56"/>
        <v>2.1405179507179219E-2</v>
      </c>
      <c r="BA97">
        <f t="shared" si="57"/>
        <v>2.0904954647459712E-3</v>
      </c>
      <c r="BB97" s="22">
        <f t="shared" si="58"/>
        <v>2.1000000000000012E-2</v>
      </c>
      <c r="BC97" s="22">
        <f t="shared" si="85"/>
        <v>124.87004943399953</v>
      </c>
      <c r="BD97" t="str">
        <f t="shared" si="83"/>
        <v/>
      </c>
      <c r="BU97">
        <v>1.2225400000000001E-2</v>
      </c>
      <c r="BV97">
        <f t="shared" si="86"/>
        <v>331.44496679999997</v>
      </c>
      <c r="BW97">
        <v>-1.2225400000000001E-2</v>
      </c>
      <c r="BX97">
        <v>-484.84</v>
      </c>
      <c r="BY97">
        <v>-1.222E-2</v>
      </c>
      <c r="BZ97">
        <v>-315.464</v>
      </c>
    </row>
    <row r="98" spans="1:78" x14ac:dyDescent="0.2">
      <c r="A98" s="4">
        <f t="shared" si="59"/>
        <v>-1.282E-2</v>
      </c>
      <c r="B98" s="4">
        <f t="shared" si="59"/>
        <v>-318.036</v>
      </c>
      <c r="D98" s="4">
        <v>1.282E-2</v>
      </c>
      <c r="E98">
        <v>318.036</v>
      </c>
      <c r="G98">
        <f t="shared" si="60"/>
        <v>-1.28238E-2</v>
      </c>
      <c r="H98">
        <f t="shared" si="61"/>
        <v>-334.37114279999997</v>
      </c>
      <c r="J98" s="4">
        <f t="shared" si="62"/>
        <v>1.28238E-2</v>
      </c>
      <c r="K98">
        <f t="shared" si="63"/>
        <v>491.35300000000001</v>
      </c>
      <c r="P98" s="7"/>
      <c r="Q98" s="26">
        <f t="shared" si="44"/>
        <v>-1E-3</v>
      </c>
      <c r="R98" s="4">
        <f t="shared" si="45"/>
        <v>1.6849630000000004E-2</v>
      </c>
      <c r="S98" s="4">
        <f t="shared" si="46"/>
        <v>9.5788071042259282E-3</v>
      </c>
      <c r="T98" s="3">
        <f t="shared" si="47"/>
        <v>0</v>
      </c>
      <c r="U98" s="17">
        <f t="shared" si="64"/>
        <v>110.73</v>
      </c>
      <c r="V98" s="24">
        <f t="shared" si="48"/>
        <v>110.48731967139292</v>
      </c>
      <c r="W98" s="4">
        <f t="shared" si="65"/>
        <v>9.5788071042259299E-3</v>
      </c>
      <c r="X98">
        <f t="shared" si="66"/>
        <v>7.2708228957740501E-3</v>
      </c>
      <c r="Y98" s="4">
        <f t="shared" si="67"/>
        <v>1.684962999999998E-2</v>
      </c>
      <c r="AA98" s="4">
        <f t="shared" si="49"/>
        <v>2.5682030000000008E-2</v>
      </c>
      <c r="AB98" s="4">
        <f t="shared" si="50"/>
        <v>1.6588958174567587E-2</v>
      </c>
      <c r="AC98" s="3">
        <f t="shared" si="51"/>
        <v>0</v>
      </c>
      <c r="AD98" s="17">
        <f t="shared" si="68"/>
        <v>190.03700000000001</v>
      </c>
      <c r="AE98" s="23">
        <f t="shared" si="69"/>
        <v>191.7434557501783</v>
      </c>
      <c r="AF98" s="4">
        <f t="shared" si="70"/>
        <v>1.6588940724691324E-2</v>
      </c>
      <c r="AG98">
        <f t="shared" si="71"/>
        <v>9.0912062639361985E-3</v>
      </c>
      <c r="AH98" s="4">
        <f t="shared" si="72"/>
        <v>2.5680146988627521E-2</v>
      </c>
      <c r="AJ98" s="4">
        <f t="shared" si="52"/>
        <v>1.5930000000000007E-2</v>
      </c>
      <c r="AK98" s="21">
        <f t="shared" si="53"/>
        <v>76.342299999999994</v>
      </c>
      <c r="AL98" s="4">
        <f t="shared" si="54"/>
        <v>3.5800000000000012E-2</v>
      </c>
      <c r="AM98" s="18">
        <f t="shared" si="55"/>
        <v>168.59899999999999</v>
      </c>
      <c r="AO98" s="4">
        <f t="shared" si="73"/>
        <v>2.0000000000000011E-2</v>
      </c>
      <c r="AP98" s="4">
        <f t="shared" si="74"/>
        <v>1.2125272706318319E-2</v>
      </c>
      <c r="AQ98" s="3">
        <f t="shared" si="75"/>
        <v>0</v>
      </c>
      <c r="AR98" s="17">
        <f t="shared" si="76"/>
        <v>137.30699999999999</v>
      </c>
      <c r="AS98" s="35">
        <f t="shared" si="77"/>
        <v>137.08611070580315</v>
      </c>
      <c r="AT98" s="4">
        <f t="shared" si="78"/>
        <v>1.2125255046944523E-2</v>
      </c>
      <c r="AU98">
        <f t="shared" si="79"/>
        <v>7.8728921881389691E-3</v>
      </c>
      <c r="AV98" s="4">
        <f t="shared" si="80"/>
        <v>1.9998147235083492E-2</v>
      </c>
      <c r="AX98" s="4">
        <f t="shared" si="81"/>
        <v>2.0000000000000011E-2</v>
      </c>
      <c r="AY98" s="41">
        <f t="shared" si="82"/>
        <v>96.350200000000001</v>
      </c>
      <c r="AZ98">
        <f t="shared" si="56"/>
        <v>2.0405178634685411E-2</v>
      </c>
      <c r="BA98">
        <f t="shared" si="57"/>
        <v>2.0904954647459712E-3</v>
      </c>
      <c r="BB98" s="22">
        <f t="shared" si="58"/>
        <v>2.0000000000000011E-2</v>
      </c>
      <c r="BC98" s="22">
        <f t="shared" si="85"/>
        <v>117.16636971357232</v>
      </c>
      <c r="BD98" t="str">
        <f t="shared" si="83"/>
        <v/>
      </c>
      <c r="BU98">
        <v>1.28238E-2</v>
      </c>
      <c r="BV98">
        <f t="shared" si="86"/>
        <v>334.37114279999997</v>
      </c>
      <c r="BW98">
        <v>-1.28238E-2</v>
      </c>
      <c r="BX98">
        <v>-491.35300000000001</v>
      </c>
      <c r="BY98">
        <v>-1.282E-2</v>
      </c>
      <c r="BZ98">
        <v>-318.036</v>
      </c>
    </row>
    <row r="99" spans="1:78" x14ac:dyDescent="0.2">
      <c r="A99" s="4">
        <f t="shared" si="59"/>
        <v>-1.341E-2</v>
      </c>
      <c r="B99" s="4">
        <f t="shared" si="59"/>
        <v>-320.54199999999997</v>
      </c>
      <c r="D99" s="4">
        <v>1.341E-2</v>
      </c>
      <c r="E99">
        <v>320.54199999999997</v>
      </c>
      <c r="G99">
        <f t="shared" si="60"/>
        <v>-1.3421300000000001E-2</v>
      </c>
      <c r="H99">
        <f t="shared" si="61"/>
        <v>-337.2929178</v>
      </c>
      <c r="J99" s="4">
        <f t="shared" si="62"/>
        <v>1.3421300000000001E-2</v>
      </c>
      <c r="K99">
        <f t="shared" si="63"/>
        <v>497.84800000000001</v>
      </c>
      <c r="P99" s="7"/>
      <c r="Q99" s="26">
        <f t="shared" si="44"/>
        <v>-1E-3</v>
      </c>
      <c r="R99" s="4">
        <f t="shared" si="45"/>
        <v>1.5849630000000003E-2</v>
      </c>
      <c r="S99" s="4">
        <f t="shared" si="46"/>
        <v>8.5788071042259308E-3</v>
      </c>
      <c r="T99" s="3">
        <f t="shared" si="47"/>
        <v>0</v>
      </c>
      <c r="U99" s="17">
        <f t="shared" si="64"/>
        <v>97.683599999999998</v>
      </c>
      <c r="V99" s="24">
        <f t="shared" si="48"/>
        <v>97.440919671392891</v>
      </c>
      <c r="W99" s="4">
        <f t="shared" si="65"/>
        <v>8.5788071042259308E-3</v>
      </c>
      <c r="X99">
        <f t="shared" si="66"/>
        <v>7.2708228957740501E-3</v>
      </c>
      <c r="Y99" s="4">
        <f t="shared" si="67"/>
        <v>1.5849629999999983E-2</v>
      </c>
      <c r="AA99" s="4">
        <f t="shared" si="49"/>
        <v>2.4682030000000008E-2</v>
      </c>
      <c r="AB99" s="4">
        <f t="shared" si="50"/>
        <v>1.5588940724691323E-2</v>
      </c>
      <c r="AC99" s="3">
        <f t="shared" si="51"/>
        <v>0</v>
      </c>
      <c r="AD99" s="17">
        <f t="shared" si="68"/>
        <v>176.80099999999999</v>
      </c>
      <c r="AE99" s="23">
        <f t="shared" si="69"/>
        <v>178.5075543560059</v>
      </c>
      <c r="AF99" s="4">
        <f t="shared" si="70"/>
        <v>1.5588923169480576E-2</v>
      </c>
      <c r="AG99">
        <f t="shared" si="71"/>
        <v>9.0912062639361985E-3</v>
      </c>
      <c r="AH99" s="4">
        <f t="shared" si="72"/>
        <v>2.4680129433416777E-2</v>
      </c>
      <c r="AJ99" s="4">
        <f t="shared" si="52"/>
        <v>1.4930000000000006E-2</v>
      </c>
      <c r="AK99" s="21">
        <f t="shared" si="53"/>
        <v>70.700599999999994</v>
      </c>
      <c r="AL99" s="4">
        <f t="shared" si="54"/>
        <v>3.4800000000000011E-2</v>
      </c>
      <c r="AM99" s="18">
        <f t="shared" si="55"/>
        <v>165.89</v>
      </c>
      <c r="AO99" s="4">
        <f t="shared" si="73"/>
        <v>1.900000000000001E-2</v>
      </c>
      <c r="AP99" s="4">
        <f t="shared" si="74"/>
        <v>1.1125255046944522E-2</v>
      </c>
      <c r="AQ99" s="3">
        <f t="shared" si="75"/>
        <v>0</v>
      </c>
      <c r="AR99" s="17">
        <f t="shared" si="76"/>
        <v>130.74299999999999</v>
      </c>
      <c r="AS99" s="35">
        <f t="shared" si="77"/>
        <v>130.52216098154767</v>
      </c>
      <c r="AT99" s="4">
        <f t="shared" si="78"/>
        <v>1.1125229812023629E-2</v>
      </c>
      <c r="AU99">
        <f t="shared" si="79"/>
        <v>7.8728921881389691E-3</v>
      </c>
      <c r="AV99" s="4">
        <f t="shared" si="80"/>
        <v>1.8998122000162598E-2</v>
      </c>
      <c r="AX99" s="4">
        <f t="shared" si="81"/>
        <v>1.900000000000001E-2</v>
      </c>
      <c r="AY99" s="41">
        <f t="shared" si="82"/>
        <v>90.485200000000006</v>
      </c>
      <c r="AZ99">
        <f t="shared" si="56"/>
        <v>1.9405177756924869E-2</v>
      </c>
      <c r="BA99">
        <f t="shared" si="57"/>
        <v>2.0904954647459712E-3</v>
      </c>
      <c r="BB99" s="22">
        <f t="shared" si="58"/>
        <v>1.900000000000001E-2</v>
      </c>
      <c r="BC99" s="22">
        <f t="shared" si="85"/>
        <v>110.2630646438637</v>
      </c>
      <c r="BD99" t="str">
        <f t="shared" si="83"/>
        <v/>
      </c>
      <c r="BU99">
        <v>1.3421300000000001E-2</v>
      </c>
      <c r="BV99">
        <f t="shared" si="86"/>
        <v>337.2929178</v>
      </c>
      <c r="BW99">
        <v>-1.3421300000000001E-2</v>
      </c>
      <c r="BX99">
        <v>-497.84800000000001</v>
      </c>
      <c r="BY99">
        <v>-1.341E-2</v>
      </c>
      <c r="BZ99">
        <v>-320.54199999999997</v>
      </c>
    </row>
    <row r="100" spans="1:78" x14ac:dyDescent="0.2">
      <c r="A100" s="4">
        <f t="shared" si="59"/>
        <v>-1.4E-2</v>
      </c>
      <c r="B100" s="4">
        <f t="shared" si="59"/>
        <v>-323.15600000000001</v>
      </c>
      <c r="D100" s="4">
        <v>1.4E-2</v>
      </c>
      <c r="E100">
        <v>323.15600000000001</v>
      </c>
      <c r="G100">
        <f t="shared" si="60"/>
        <v>-1.40118E-2</v>
      </c>
      <c r="H100">
        <f t="shared" si="61"/>
        <v>-340.18046279999999</v>
      </c>
      <c r="J100" s="4">
        <f t="shared" si="62"/>
        <v>1.40118E-2</v>
      </c>
      <c r="K100">
        <f t="shared" si="63"/>
        <v>504.19099999999997</v>
      </c>
      <c r="P100" s="7"/>
      <c r="Q100" s="26">
        <f t="shared" si="44"/>
        <v>-1E-3</v>
      </c>
      <c r="R100" s="4">
        <f t="shared" si="45"/>
        <v>1.4849630000000003E-2</v>
      </c>
      <c r="S100" s="4">
        <f t="shared" si="46"/>
        <v>7.5788071042259307E-3</v>
      </c>
      <c r="T100" s="3">
        <f t="shared" si="47"/>
        <v>0</v>
      </c>
      <c r="U100" s="17">
        <f t="shared" si="64"/>
        <v>84.222999999999999</v>
      </c>
      <c r="V100" s="24">
        <f t="shared" si="48"/>
        <v>83.980319671392891</v>
      </c>
      <c r="W100" s="4">
        <f t="shared" si="65"/>
        <v>7.5788071042259307E-3</v>
      </c>
      <c r="X100">
        <f t="shared" si="66"/>
        <v>7.2708228957740501E-3</v>
      </c>
      <c r="Y100" s="4">
        <f t="shared" si="67"/>
        <v>1.4849629999999982E-2</v>
      </c>
      <c r="AA100" s="4">
        <f t="shared" si="49"/>
        <v>2.3682030000000007E-2</v>
      </c>
      <c r="AB100" s="4">
        <f t="shared" si="50"/>
        <v>1.4588923169480576E-2</v>
      </c>
      <c r="AC100" s="3">
        <f t="shared" si="51"/>
        <v>0</v>
      </c>
      <c r="AD100" s="17">
        <f t="shared" si="68"/>
        <v>163.66300000000001</v>
      </c>
      <c r="AE100" s="23">
        <f t="shared" si="69"/>
        <v>165.36965361561479</v>
      </c>
      <c r="AF100" s="4">
        <f t="shared" si="70"/>
        <v>1.4588905557913477E-2</v>
      </c>
      <c r="AG100">
        <f t="shared" si="71"/>
        <v>9.0912062639361985E-3</v>
      </c>
      <c r="AH100" s="4">
        <f t="shared" si="72"/>
        <v>2.3680111821849675E-2</v>
      </c>
      <c r="AJ100" s="4">
        <f t="shared" si="52"/>
        <v>1.3930000000000005E-2</v>
      </c>
      <c r="AK100" s="21">
        <f t="shared" si="53"/>
        <v>65.148799999999994</v>
      </c>
      <c r="AL100" s="4">
        <f t="shared" si="54"/>
        <v>3.3800000000000011E-2</v>
      </c>
      <c r="AM100" s="18">
        <f t="shared" si="55"/>
        <v>160.565</v>
      </c>
      <c r="AO100" s="4">
        <f t="shared" si="73"/>
        <v>1.8000000000000009E-2</v>
      </c>
      <c r="AP100" s="4">
        <f t="shared" si="74"/>
        <v>1.0125229812023628E-2</v>
      </c>
      <c r="AQ100" s="3">
        <f t="shared" si="75"/>
        <v>0</v>
      </c>
      <c r="AR100" s="17">
        <f t="shared" si="76"/>
        <v>117.41200000000001</v>
      </c>
      <c r="AS100" s="35">
        <f t="shared" si="77"/>
        <v>117.191364075184</v>
      </c>
      <c r="AT100" s="4">
        <f t="shared" si="78"/>
        <v>1.0125212310731964E-2</v>
      </c>
      <c r="AU100">
        <f t="shared" si="79"/>
        <v>7.8728921881389691E-3</v>
      </c>
      <c r="AV100" s="4">
        <f t="shared" si="80"/>
        <v>1.7998104498870932E-2</v>
      </c>
      <c r="AX100" s="4">
        <f t="shared" si="81"/>
        <v>1.8000000000000009E-2</v>
      </c>
      <c r="AY100" s="41">
        <f t="shared" si="82"/>
        <v>84.752300000000005</v>
      </c>
      <c r="AZ100">
        <f t="shared" si="56"/>
        <v>1.8405176876346512E-2</v>
      </c>
      <c r="BA100">
        <f t="shared" si="57"/>
        <v>2.0904954647459712E-3</v>
      </c>
      <c r="BB100" s="22">
        <f t="shared" si="58"/>
        <v>1.8000000000000009E-2</v>
      </c>
      <c r="BC100" s="22">
        <f t="shared" si="85"/>
        <v>102.59673960684415</v>
      </c>
      <c r="BD100" t="str">
        <f t="shared" si="83"/>
        <v/>
      </c>
      <c r="BU100">
        <v>1.40118E-2</v>
      </c>
      <c r="BV100">
        <f t="shared" si="86"/>
        <v>340.18046279999999</v>
      </c>
      <c r="BW100">
        <v>-1.40118E-2</v>
      </c>
      <c r="BX100">
        <v>-504.19099999999997</v>
      </c>
      <c r="BY100">
        <v>-1.4E-2</v>
      </c>
      <c r="BZ100">
        <v>-323.15600000000001</v>
      </c>
    </row>
    <row r="101" spans="1:78" x14ac:dyDescent="0.2">
      <c r="A101" s="4">
        <f t="shared" si="59"/>
        <v>-1.4590000000000001E-2</v>
      </c>
      <c r="B101" s="4">
        <f t="shared" si="59"/>
        <v>-325.90199999999999</v>
      </c>
      <c r="D101" s="4">
        <v>1.4590000000000001E-2</v>
      </c>
      <c r="E101">
        <v>325.90199999999999</v>
      </c>
      <c r="G101">
        <f t="shared" si="60"/>
        <v>-1.4608299999999999E-2</v>
      </c>
      <c r="H101">
        <f t="shared" si="61"/>
        <v>-343.09734779999997</v>
      </c>
      <c r="J101" s="4">
        <f t="shared" si="62"/>
        <v>1.4608299999999999E-2</v>
      </c>
      <c r="K101">
        <f t="shared" si="63"/>
        <v>510.61</v>
      </c>
      <c r="P101" s="7"/>
      <c r="Q101" s="26">
        <f t="shared" si="44"/>
        <v>-1E-3</v>
      </c>
      <c r="R101" s="4">
        <f t="shared" si="45"/>
        <v>1.3849630000000002E-2</v>
      </c>
      <c r="S101" s="4">
        <f t="shared" si="46"/>
        <v>6.5788071042259307E-3</v>
      </c>
      <c r="T101" s="3">
        <f t="shared" si="47"/>
        <v>0</v>
      </c>
      <c r="U101" s="17">
        <f t="shared" si="64"/>
        <v>77.619</v>
      </c>
      <c r="V101" s="24">
        <f t="shared" si="48"/>
        <v>77.376319671392892</v>
      </c>
      <c r="W101" s="4">
        <f t="shared" si="65"/>
        <v>6.5788071042259307E-3</v>
      </c>
      <c r="X101">
        <f t="shared" si="66"/>
        <v>7.2708228957740501E-3</v>
      </c>
      <c r="Y101" s="4">
        <f t="shared" si="67"/>
        <v>1.3849629999999981E-2</v>
      </c>
      <c r="AA101" s="4">
        <f t="shared" si="49"/>
        <v>2.2682030000000006E-2</v>
      </c>
      <c r="AB101" s="4">
        <f t="shared" si="50"/>
        <v>1.3588905557913478E-2</v>
      </c>
      <c r="AC101" s="3">
        <f t="shared" si="51"/>
        <v>0</v>
      </c>
      <c r="AD101" s="17">
        <f t="shared" si="68"/>
        <v>156.982</v>
      </c>
      <c r="AE101" s="23">
        <f t="shared" si="69"/>
        <v>158.68870446810749</v>
      </c>
      <c r="AF101" s="4">
        <f t="shared" si="70"/>
        <v>1.3588880589796683E-2</v>
      </c>
      <c r="AG101">
        <f t="shared" si="71"/>
        <v>9.0912062639361985E-3</v>
      </c>
      <c r="AH101" s="4">
        <f t="shared" si="72"/>
        <v>2.2680086853732882E-2</v>
      </c>
      <c r="AJ101" s="4">
        <f t="shared" si="52"/>
        <v>1.2930000000000004E-2</v>
      </c>
      <c r="AK101" s="21">
        <f t="shared" si="53"/>
        <v>62.2119</v>
      </c>
      <c r="AL101" s="4">
        <f t="shared" si="54"/>
        <v>3.280000000000001E-2</v>
      </c>
      <c r="AM101" s="18">
        <f t="shared" si="55"/>
        <v>154.989</v>
      </c>
      <c r="AO101" s="4">
        <f t="shared" si="73"/>
        <v>1.7000000000000008E-2</v>
      </c>
      <c r="AP101" s="4">
        <f t="shared" si="74"/>
        <v>9.1252123107319651E-3</v>
      </c>
      <c r="AQ101" s="3">
        <f t="shared" si="75"/>
        <v>0</v>
      </c>
      <c r="AR101" s="17">
        <f t="shared" si="76"/>
        <v>104.30200000000001</v>
      </c>
      <c r="AS101" s="35">
        <f t="shared" si="77"/>
        <v>104.08146241638002</v>
      </c>
      <c r="AT101" s="4">
        <f t="shared" si="78"/>
        <v>9.1251946829074507E-3</v>
      </c>
      <c r="AU101">
        <f t="shared" si="79"/>
        <v>7.8728921881389691E-3</v>
      </c>
      <c r="AV101" s="4">
        <f t="shared" si="80"/>
        <v>1.6998086871046418E-2</v>
      </c>
      <c r="AX101" s="4">
        <f t="shared" si="81"/>
        <v>1.7000000000000008E-2</v>
      </c>
      <c r="AY101" s="41">
        <f t="shared" si="82"/>
        <v>82.025899999999993</v>
      </c>
      <c r="AZ101">
        <f t="shared" si="56"/>
        <v>1.7405175627940674E-2</v>
      </c>
      <c r="BA101">
        <f t="shared" si="57"/>
        <v>2.0904954647459712E-3</v>
      </c>
      <c r="BB101" s="22">
        <f t="shared" si="58"/>
        <v>1.7000000000000008E-2</v>
      </c>
      <c r="BC101" s="22">
        <f t="shared" si="85"/>
        <v>97.942837149468772</v>
      </c>
      <c r="BD101" t="str">
        <f t="shared" si="83"/>
        <v/>
      </c>
      <c r="BU101">
        <v>1.4608299999999999E-2</v>
      </c>
      <c r="BV101">
        <f t="shared" si="86"/>
        <v>343.09734779999997</v>
      </c>
      <c r="BW101">
        <v>-1.4608299999999999E-2</v>
      </c>
      <c r="BX101">
        <v>-510.61</v>
      </c>
      <c r="BY101">
        <v>-1.4590000000000001E-2</v>
      </c>
      <c r="BZ101">
        <v>-325.90199999999999</v>
      </c>
    </row>
    <row r="102" spans="1:78" x14ac:dyDescent="0.2">
      <c r="A102" s="4">
        <f t="shared" si="59"/>
        <v>-1.52E-2</v>
      </c>
      <c r="B102" s="4">
        <f t="shared" si="59"/>
        <v>-328.51299999999998</v>
      </c>
      <c r="D102" s="4">
        <v>1.52E-2</v>
      </c>
      <c r="E102">
        <v>328.51299999999998</v>
      </c>
      <c r="G102">
        <f t="shared" si="60"/>
        <v>-1.52152E-2</v>
      </c>
      <c r="H102">
        <f t="shared" si="61"/>
        <v>-346.06508879999996</v>
      </c>
      <c r="J102" s="4">
        <f t="shared" si="62"/>
        <v>1.52152E-2</v>
      </c>
      <c r="K102">
        <f t="shared" si="63"/>
        <v>517.11300000000006</v>
      </c>
      <c r="P102" s="7"/>
      <c r="Q102" s="26">
        <f t="shared" si="44"/>
        <v>-1E-3</v>
      </c>
      <c r="R102" s="4">
        <f t="shared" si="45"/>
        <v>1.2849630000000001E-2</v>
      </c>
      <c r="S102" s="4">
        <f t="shared" si="46"/>
        <v>5.5788071042259307E-3</v>
      </c>
      <c r="T102" s="3">
        <f t="shared" si="47"/>
        <v>0</v>
      </c>
      <c r="U102" s="17">
        <f t="shared" si="64"/>
        <v>64.485399999999998</v>
      </c>
      <c r="V102" s="24">
        <f t="shared" si="48"/>
        <v>64.242719671392891</v>
      </c>
      <c r="W102" s="4">
        <f t="shared" si="65"/>
        <v>5.5788071042259307E-3</v>
      </c>
      <c r="X102">
        <f t="shared" si="66"/>
        <v>7.2708228957740501E-3</v>
      </c>
      <c r="Y102" s="4">
        <f t="shared" si="67"/>
        <v>1.284962999999998E-2</v>
      </c>
      <c r="AA102" s="4">
        <f t="shared" si="49"/>
        <v>2.1682030000000005E-2</v>
      </c>
      <c r="AB102" s="4">
        <f t="shared" si="50"/>
        <v>1.2588880589796684E-2</v>
      </c>
      <c r="AC102" s="3">
        <f t="shared" si="51"/>
        <v>0</v>
      </c>
      <c r="AD102" s="17">
        <f t="shared" si="68"/>
        <v>143.83799999999999</v>
      </c>
      <c r="AE102" s="23">
        <f t="shared" si="69"/>
        <v>145.54490120608983</v>
      </c>
      <c r="AF102" s="4">
        <f t="shared" si="70"/>
        <v>1.2588862981778316E-2</v>
      </c>
      <c r="AG102">
        <f t="shared" si="71"/>
        <v>9.0912062639361985E-3</v>
      </c>
      <c r="AH102" s="4">
        <f t="shared" si="72"/>
        <v>2.1680069245714514E-2</v>
      </c>
      <c r="AJ102" s="4">
        <f t="shared" si="52"/>
        <v>1.1930000000000003E-2</v>
      </c>
      <c r="AK102" s="21">
        <f t="shared" si="53"/>
        <v>56.624299999999998</v>
      </c>
      <c r="AL102" s="4">
        <f t="shared" si="54"/>
        <v>3.1800000000000009E-2</v>
      </c>
      <c r="AM102" s="18">
        <f t="shared" si="55"/>
        <v>152.34200000000001</v>
      </c>
      <c r="AO102" s="4">
        <f t="shared" si="73"/>
        <v>1.6000000000000007E-2</v>
      </c>
      <c r="AP102" s="4">
        <f t="shared" si="74"/>
        <v>8.1251946829074516E-3</v>
      </c>
      <c r="AQ102" s="3">
        <f t="shared" si="75"/>
        <v>0</v>
      </c>
      <c r="AR102" s="17">
        <f t="shared" si="76"/>
        <v>91.010400000000004</v>
      </c>
      <c r="AS102" s="35">
        <f t="shared" si="77"/>
        <v>90.789963801598972</v>
      </c>
      <c r="AT102" s="4">
        <f t="shared" si="78"/>
        <v>8.1251771593031808E-3</v>
      </c>
      <c r="AU102">
        <f t="shared" si="79"/>
        <v>7.8728921881389691E-3</v>
      </c>
      <c r="AV102" s="4">
        <f t="shared" si="80"/>
        <v>1.5998069347442148E-2</v>
      </c>
      <c r="AX102" s="4">
        <f t="shared" si="81"/>
        <v>1.6000000000000007E-2</v>
      </c>
      <c r="AY102" s="41">
        <f t="shared" si="82"/>
        <v>76.342299999999994</v>
      </c>
      <c r="AZ102">
        <f t="shared" si="56"/>
        <v>1.6405174747539754E-2</v>
      </c>
      <c r="BA102">
        <f t="shared" si="57"/>
        <v>2.0904954647459712E-3</v>
      </c>
      <c r="BB102" s="22">
        <f t="shared" si="58"/>
        <v>1.6000000000000007E-2</v>
      </c>
      <c r="BC102" s="22">
        <f t="shared" si="85"/>
        <v>91.078641986367913</v>
      </c>
      <c r="BD102" t="str">
        <f t="shared" si="83"/>
        <v/>
      </c>
      <c r="BU102">
        <v>1.52152E-2</v>
      </c>
      <c r="BV102">
        <f t="shared" si="86"/>
        <v>346.06508879999996</v>
      </c>
      <c r="BW102">
        <v>-1.52152E-2</v>
      </c>
      <c r="BX102">
        <v>-517.11300000000006</v>
      </c>
      <c r="BY102">
        <v>-1.52E-2</v>
      </c>
      <c r="BZ102">
        <v>-328.51299999999998</v>
      </c>
    </row>
    <row r="103" spans="1:78" x14ac:dyDescent="0.2">
      <c r="A103" s="4">
        <f t="shared" si="59"/>
        <v>-1.5800000000000002E-2</v>
      </c>
      <c r="B103" s="4">
        <f t="shared" si="59"/>
        <v>-331.154</v>
      </c>
      <c r="D103" s="4">
        <v>1.5800000000000002E-2</v>
      </c>
      <c r="E103">
        <v>331.154</v>
      </c>
      <c r="G103">
        <f t="shared" si="60"/>
        <v>-1.58202E-2</v>
      </c>
      <c r="H103">
        <f t="shared" si="61"/>
        <v>-349.02353879999998</v>
      </c>
      <c r="J103" s="4">
        <f t="shared" si="62"/>
        <v>1.58202E-2</v>
      </c>
      <c r="K103">
        <f t="shared" si="63"/>
        <v>523.63900000000001</v>
      </c>
      <c r="P103" s="7"/>
      <c r="Q103" s="26">
        <f t="shared" si="44"/>
        <v>-1E-3</v>
      </c>
      <c r="R103" s="4">
        <f t="shared" si="45"/>
        <v>1.184963E-2</v>
      </c>
      <c r="S103" s="4">
        <f t="shared" si="46"/>
        <v>4.5788071042259307E-3</v>
      </c>
      <c r="T103" s="3">
        <f t="shared" si="47"/>
        <v>0</v>
      </c>
      <c r="U103" s="17">
        <f t="shared" si="64"/>
        <v>51.3459</v>
      </c>
      <c r="V103" s="24">
        <f t="shared" si="48"/>
        <v>51.103219671392893</v>
      </c>
      <c r="W103" s="4">
        <f t="shared" si="65"/>
        <v>4.5788071042259307E-3</v>
      </c>
      <c r="X103">
        <f t="shared" si="66"/>
        <v>7.2708228957740501E-3</v>
      </c>
      <c r="Y103" s="4">
        <f t="shared" si="67"/>
        <v>1.1849629999999981E-2</v>
      </c>
      <c r="AA103" s="4">
        <f t="shared" si="49"/>
        <v>2.0682030000000004E-2</v>
      </c>
      <c r="AB103" s="4">
        <f t="shared" si="50"/>
        <v>1.1588862981778317E-2</v>
      </c>
      <c r="AC103" s="3">
        <f t="shared" si="51"/>
        <v>0</v>
      </c>
      <c r="AD103" s="17">
        <f t="shared" si="68"/>
        <v>130.74299999999999</v>
      </c>
      <c r="AE103" s="23">
        <f t="shared" si="69"/>
        <v>132.45000083233239</v>
      </c>
      <c r="AF103" s="4">
        <f t="shared" si="70"/>
        <v>1.1588845345217232E-2</v>
      </c>
      <c r="AG103">
        <f t="shared" si="71"/>
        <v>9.0912062639361985E-3</v>
      </c>
      <c r="AH103" s="4">
        <f t="shared" si="72"/>
        <v>2.068005160915343E-2</v>
      </c>
      <c r="AJ103" s="4">
        <f t="shared" si="52"/>
        <v>1.0930000000000002E-2</v>
      </c>
      <c r="AK103" s="21">
        <f t="shared" si="53"/>
        <v>50.892699999999998</v>
      </c>
      <c r="AL103" s="4">
        <f t="shared" si="54"/>
        <v>3.0800000000000008E-2</v>
      </c>
      <c r="AM103" s="18">
        <f t="shared" si="55"/>
        <v>146.935</v>
      </c>
      <c r="AO103" s="4">
        <f t="shared" si="73"/>
        <v>1.5000000000000006E-2</v>
      </c>
      <c r="AP103" s="4">
        <f t="shared" si="74"/>
        <v>7.1251771593031808E-3</v>
      </c>
      <c r="AQ103" s="3">
        <f t="shared" si="75"/>
        <v>0</v>
      </c>
      <c r="AR103" s="17">
        <f t="shared" si="76"/>
        <v>84.222999999999999</v>
      </c>
      <c r="AS103" s="35">
        <f t="shared" si="77"/>
        <v>84.002614866926393</v>
      </c>
      <c r="AT103" s="4">
        <f t="shared" si="78"/>
        <v>7.1251524258319401E-3</v>
      </c>
      <c r="AU103">
        <f t="shared" si="79"/>
        <v>7.8728921881389691E-3</v>
      </c>
      <c r="AV103" s="4">
        <f t="shared" si="80"/>
        <v>1.4998044613970909E-2</v>
      </c>
      <c r="AX103" s="4">
        <f t="shared" si="81"/>
        <v>1.5000000000000006E-2</v>
      </c>
      <c r="AY103" s="41">
        <f t="shared" si="82"/>
        <v>70.700599999999994</v>
      </c>
      <c r="AZ103">
        <f t="shared" si="56"/>
        <v>1.5405173865711703E-2</v>
      </c>
      <c r="BA103">
        <f t="shared" si="57"/>
        <v>2.0904954647459712E-3</v>
      </c>
      <c r="BB103" s="22">
        <f t="shared" si="58"/>
        <v>1.5000000000000006E-2</v>
      </c>
      <c r="BC103" s="22">
        <f t="shared" si="85"/>
        <v>83.410354467680008</v>
      </c>
      <c r="BD103" t="str">
        <f t="shared" si="83"/>
        <v/>
      </c>
      <c r="BU103">
        <v>1.58202E-2</v>
      </c>
      <c r="BV103">
        <f t="shared" si="86"/>
        <v>349.02353879999998</v>
      </c>
      <c r="BW103">
        <v>-1.58202E-2</v>
      </c>
      <c r="BX103">
        <v>-523.63900000000001</v>
      </c>
      <c r="BY103">
        <v>-1.5800000000000002E-2</v>
      </c>
      <c r="BZ103">
        <v>-331.154</v>
      </c>
    </row>
    <row r="104" spans="1:78" x14ac:dyDescent="0.2">
      <c r="A104" s="4">
        <f t="shared" si="59"/>
        <v>-1.6389999999999998E-2</v>
      </c>
      <c r="B104" s="4">
        <f t="shared" si="59"/>
        <v>-333.803</v>
      </c>
      <c r="D104" s="4">
        <v>1.6389999999999998E-2</v>
      </c>
      <c r="E104">
        <v>333.803</v>
      </c>
      <c r="G104">
        <f t="shared" si="60"/>
        <v>-1.6418100000000001E-2</v>
      </c>
      <c r="H104">
        <f t="shared" si="61"/>
        <v>-351.94726980000002</v>
      </c>
      <c r="J104" s="4">
        <f t="shared" si="62"/>
        <v>1.6418100000000001E-2</v>
      </c>
      <c r="K104">
        <f t="shared" si="63"/>
        <v>530.06500000000005</v>
      </c>
      <c r="P104" s="7"/>
      <c r="Q104" s="26">
        <f t="shared" si="44"/>
        <v>-1E-3</v>
      </c>
      <c r="R104" s="4">
        <f t="shared" si="45"/>
        <v>1.0849629999999999E-2</v>
      </c>
      <c r="S104" s="4">
        <f t="shared" si="46"/>
        <v>3.5788071042259307E-3</v>
      </c>
      <c r="T104" s="3">
        <f t="shared" si="47"/>
        <v>0</v>
      </c>
      <c r="U104" s="17">
        <f t="shared" si="64"/>
        <v>38.291899999999998</v>
      </c>
      <c r="V104" s="24">
        <f t="shared" si="48"/>
        <v>38.049219671392891</v>
      </c>
      <c r="W104" s="4">
        <f t="shared" si="65"/>
        <v>3.5788071042259307E-3</v>
      </c>
      <c r="X104">
        <f t="shared" si="66"/>
        <v>7.2708228957740501E-3</v>
      </c>
      <c r="Y104" s="4">
        <f t="shared" si="67"/>
        <v>1.0849629999999982E-2</v>
      </c>
      <c r="AA104" s="4">
        <f t="shared" si="49"/>
        <v>1.9682030000000003E-2</v>
      </c>
      <c r="AB104" s="4">
        <f t="shared" si="50"/>
        <v>1.0588845345217233E-2</v>
      </c>
      <c r="AC104" s="3">
        <f t="shared" si="51"/>
        <v>0</v>
      </c>
      <c r="AD104" s="17">
        <f t="shared" si="68"/>
        <v>124.154</v>
      </c>
      <c r="AE104" s="23">
        <f t="shared" si="69"/>
        <v>125.86105114924914</v>
      </c>
      <c r="AF104" s="4">
        <f t="shared" si="70"/>
        <v>1.0588820168101655E-2</v>
      </c>
      <c r="AG104">
        <f t="shared" si="71"/>
        <v>9.0912062639361985E-3</v>
      </c>
      <c r="AH104" s="4">
        <f t="shared" si="72"/>
        <v>1.9680026432037853E-2</v>
      </c>
      <c r="AJ104" s="4">
        <f t="shared" si="52"/>
        <v>9.9300000000000013E-3</v>
      </c>
      <c r="AK104" s="21">
        <f t="shared" si="53"/>
        <v>47.908099999999997</v>
      </c>
      <c r="AL104" s="4">
        <f t="shared" si="54"/>
        <v>2.9800000000000007E-2</v>
      </c>
      <c r="AM104" s="18">
        <f t="shared" si="55"/>
        <v>141.29900000000001</v>
      </c>
      <c r="AO104" s="4">
        <f t="shared" si="73"/>
        <v>1.4000000000000005E-2</v>
      </c>
      <c r="AP104" s="4">
        <f t="shared" si="74"/>
        <v>6.12515242583194E-3</v>
      </c>
      <c r="AQ104" s="3">
        <f t="shared" si="75"/>
        <v>0</v>
      </c>
      <c r="AR104" s="17">
        <f t="shared" si="76"/>
        <v>71.022599999999997</v>
      </c>
      <c r="AS104" s="35">
        <f t="shared" si="77"/>
        <v>70.802409351774713</v>
      </c>
      <c r="AT104" s="4">
        <f t="shared" si="78"/>
        <v>6.1251348503181136E-3</v>
      </c>
      <c r="AU104">
        <f t="shared" si="79"/>
        <v>7.8728921881389691E-3</v>
      </c>
      <c r="AV104" s="4">
        <f t="shared" si="80"/>
        <v>1.3998027038457083E-2</v>
      </c>
      <c r="AX104" s="4">
        <f t="shared" si="81"/>
        <v>1.4000000000000005E-2</v>
      </c>
      <c r="AY104" s="41">
        <f t="shared" si="82"/>
        <v>67.901200000000003</v>
      </c>
      <c r="AZ104">
        <f t="shared" si="56"/>
        <v>1.440517260685592E-2</v>
      </c>
      <c r="BA104">
        <f t="shared" si="57"/>
        <v>2.0904954647459712E-3</v>
      </c>
      <c r="BB104" s="22">
        <f t="shared" si="58"/>
        <v>1.4000000000000005E-2</v>
      </c>
      <c r="BC104" s="22">
        <f t="shared" si="85"/>
        <v>77.269306983525865</v>
      </c>
      <c r="BD104" t="str">
        <f t="shared" si="83"/>
        <v/>
      </c>
      <c r="BU104">
        <v>1.6418100000000001E-2</v>
      </c>
      <c r="BV104">
        <f t="shared" si="86"/>
        <v>351.94726980000002</v>
      </c>
      <c r="BW104">
        <v>-1.6418100000000001E-2</v>
      </c>
      <c r="BX104">
        <v>-530.06500000000005</v>
      </c>
      <c r="BY104">
        <v>-1.6389999999999998E-2</v>
      </c>
      <c r="BZ104">
        <v>-333.803</v>
      </c>
    </row>
    <row r="105" spans="1:78" x14ac:dyDescent="0.2">
      <c r="A105" s="4">
        <f t="shared" si="59"/>
        <v>-1.6979999999999999E-2</v>
      </c>
      <c r="B105" s="4">
        <f t="shared" si="59"/>
        <v>-336.65600000000001</v>
      </c>
      <c r="D105" s="4">
        <v>1.6979999999999999E-2</v>
      </c>
      <c r="E105">
        <v>336.65600000000001</v>
      </c>
      <c r="G105">
        <f t="shared" si="60"/>
        <v>-1.7008800000000001E-2</v>
      </c>
      <c r="H105">
        <f t="shared" si="61"/>
        <v>-354.83579279999998</v>
      </c>
      <c r="J105" s="4">
        <f t="shared" si="62"/>
        <v>1.7008800000000001E-2</v>
      </c>
      <c r="K105">
        <f t="shared" si="63"/>
        <v>536.50099999999998</v>
      </c>
      <c r="Q105" s="26">
        <f t="shared" si="44"/>
        <v>-1E-3</v>
      </c>
      <c r="R105" s="4">
        <f t="shared" si="45"/>
        <v>9.8496299999999981E-3</v>
      </c>
      <c r="S105" s="4">
        <f t="shared" si="46"/>
        <v>2.5788071042259306E-3</v>
      </c>
      <c r="T105" s="3">
        <f t="shared" si="47"/>
        <v>0</v>
      </c>
      <c r="U105" s="17">
        <f t="shared" si="64"/>
        <v>31.6936</v>
      </c>
      <c r="V105" s="24">
        <f t="shared" si="48"/>
        <v>31.450919671392892</v>
      </c>
      <c r="W105" s="4">
        <f t="shared" si="65"/>
        <v>2.5788071042259306E-3</v>
      </c>
      <c r="X105">
        <f t="shared" si="66"/>
        <v>7.2708228957740501E-3</v>
      </c>
      <c r="Y105" s="4">
        <f t="shared" si="67"/>
        <v>9.8496299999999808E-3</v>
      </c>
      <c r="AA105" s="4">
        <f t="shared" si="49"/>
        <v>1.8682030000000002E-2</v>
      </c>
      <c r="AB105" s="4">
        <f t="shared" si="50"/>
        <v>9.5888201681016555E-3</v>
      </c>
      <c r="AC105" s="3">
        <f t="shared" si="51"/>
        <v>0</v>
      </c>
      <c r="AD105" s="17">
        <f t="shared" si="68"/>
        <v>110.73</v>
      </c>
      <c r="AE105" s="23">
        <f t="shared" si="69"/>
        <v>112.43725488375655</v>
      </c>
      <c r="AF105" s="4">
        <f t="shared" si="70"/>
        <v>9.5888027187789795E-3</v>
      </c>
      <c r="AG105">
        <f t="shared" si="71"/>
        <v>9.0912062639361985E-3</v>
      </c>
      <c r="AH105" s="4">
        <f t="shared" si="72"/>
        <v>1.8680008982715178E-2</v>
      </c>
      <c r="AJ105" s="4">
        <f t="shared" si="52"/>
        <v>8.9300000000000004E-3</v>
      </c>
      <c r="AK105" s="21">
        <f t="shared" si="53"/>
        <v>42.0627</v>
      </c>
      <c r="AL105" s="4">
        <f t="shared" si="54"/>
        <v>2.8800000000000006E-2</v>
      </c>
      <c r="AM105" s="18">
        <f t="shared" si="55"/>
        <v>138.566</v>
      </c>
      <c r="AO105" s="4">
        <f t="shared" si="73"/>
        <v>1.3000000000000005E-2</v>
      </c>
      <c r="AP105" s="4">
        <f t="shared" si="74"/>
        <v>5.1251348503181136E-3</v>
      </c>
      <c r="AQ105" s="3">
        <f t="shared" si="75"/>
        <v>0</v>
      </c>
      <c r="AR105" s="17">
        <f t="shared" si="76"/>
        <v>57.923999999999999</v>
      </c>
      <c r="AS105" s="35">
        <f t="shared" si="77"/>
        <v>57.70390857964842</v>
      </c>
      <c r="AT105" s="4">
        <f t="shared" si="78"/>
        <v>5.1251172158555628E-3</v>
      </c>
      <c r="AU105">
        <f t="shared" si="79"/>
        <v>7.8728921881389691E-3</v>
      </c>
      <c r="AV105" s="4">
        <f t="shared" si="80"/>
        <v>1.2998009403994532E-2</v>
      </c>
      <c r="AX105" s="4">
        <f t="shared" si="81"/>
        <v>1.3000000000000005E-2</v>
      </c>
      <c r="AY105" s="41">
        <f t="shared" si="82"/>
        <v>62.2119</v>
      </c>
      <c r="AZ105">
        <f t="shared" si="56"/>
        <v>1.3405171734389786E-2</v>
      </c>
      <c r="BA105">
        <f t="shared" si="57"/>
        <v>2.0904954647459712E-3</v>
      </c>
      <c r="BB105" s="22">
        <f t="shared" si="58"/>
        <v>1.3000000000000005E-2</v>
      </c>
      <c r="BC105" s="22">
        <f t="shared" si="85"/>
        <v>71.747104670251233</v>
      </c>
      <c r="BD105" t="str">
        <f t="shared" si="83"/>
        <v/>
      </c>
      <c r="BU105">
        <v>1.7008800000000001E-2</v>
      </c>
      <c r="BV105">
        <f t="shared" si="86"/>
        <v>354.83579279999998</v>
      </c>
      <c r="BW105">
        <v>-1.7008800000000001E-2</v>
      </c>
      <c r="BX105">
        <v>-536.50099999999998</v>
      </c>
      <c r="BY105">
        <v>-1.6979999999999999E-2</v>
      </c>
      <c r="BZ105">
        <v>-336.65600000000001</v>
      </c>
    </row>
    <row r="106" spans="1:78" x14ac:dyDescent="0.2">
      <c r="A106" s="4">
        <f t="shared" si="59"/>
        <v>-1.7559999999999999E-2</v>
      </c>
      <c r="B106" s="4">
        <f t="shared" si="59"/>
        <v>-339.21300000000002</v>
      </c>
      <c r="D106" s="4">
        <v>1.7559999999999999E-2</v>
      </c>
      <c r="E106">
        <v>339.21300000000002</v>
      </c>
      <c r="G106">
        <f t="shared" si="60"/>
        <v>-1.7593399999999999E-2</v>
      </c>
      <c r="H106">
        <f t="shared" si="61"/>
        <v>-357.69448679999999</v>
      </c>
      <c r="J106" s="4">
        <f t="shared" si="62"/>
        <v>1.7593399999999999E-2</v>
      </c>
      <c r="K106">
        <f t="shared" si="63"/>
        <v>543.06600000000003</v>
      </c>
      <c r="Q106" s="26">
        <f t="shared" si="44"/>
        <v>-1E-3</v>
      </c>
      <c r="R106" s="4">
        <f t="shared" si="45"/>
        <v>8.8496299999999972E-3</v>
      </c>
      <c r="S106" s="4">
        <f t="shared" si="46"/>
        <v>1.5788071042259306E-3</v>
      </c>
      <c r="T106" s="3">
        <f t="shared" si="47"/>
        <v>0</v>
      </c>
      <c r="U106" s="17">
        <f t="shared" si="64"/>
        <v>18.865400000000001</v>
      </c>
      <c r="V106" s="24">
        <f t="shared" si="48"/>
        <v>18.622719671392893</v>
      </c>
      <c r="W106" s="4">
        <f t="shared" si="65"/>
        <v>1.5788071042259306E-3</v>
      </c>
      <c r="X106">
        <f t="shared" si="66"/>
        <v>7.2708228957740501E-3</v>
      </c>
      <c r="Y106" s="4">
        <f t="shared" si="67"/>
        <v>8.8496299999999799E-3</v>
      </c>
      <c r="AA106" s="4">
        <f t="shared" si="49"/>
        <v>1.7682030000000001E-2</v>
      </c>
      <c r="AB106" s="4">
        <f t="shared" si="50"/>
        <v>8.5888027187789803E-3</v>
      </c>
      <c r="AC106" s="3">
        <f t="shared" si="51"/>
        <v>0</v>
      </c>
      <c r="AD106" s="17">
        <f t="shared" si="68"/>
        <v>97.683599999999998</v>
      </c>
      <c r="AE106" s="23">
        <f t="shared" si="69"/>
        <v>99.390952069875922</v>
      </c>
      <c r="AF106" s="4">
        <f t="shared" si="70"/>
        <v>8.5887850537683524E-3</v>
      </c>
      <c r="AG106">
        <f t="shared" si="71"/>
        <v>9.0912062639361985E-3</v>
      </c>
      <c r="AH106" s="4">
        <f t="shared" si="72"/>
        <v>1.7679991317704549E-2</v>
      </c>
      <c r="AJ106" s="4">
        <f t="shared" si="52"/>
        <v>7.9299999999999995E-3</v>
      </c>
      <c r="AK106" s="21">
        <f t="shared" si="53"/>
        <v>36.3352</v>
      </c>
      <c r="AL106" s="4">
        <f t="shared" si="54"/>
        <v>2.7800000000000005E-2</v>
      </c>
      <c r="AM106" s="18">
        <f t="shared" si="55"/>
        <v>133.15199999999999</v>
      </c>
      <c r="AO106" s="4">
        <f t="shared" si="73"/>
        <v>1.2000000000000004E-2</v>
      </c>
      <c r="AP106" s="4">
        <f t="shared" si="74"/>
        <v>4.1251172158555628E-3</v>
      </c>
      <c r="AQ106" s="3">
        <f t="shared" si="75"/>
        <v>0</v>
      </c>
      <c r="AR106" s="17">
        <f t="shared" si="76"/>
        <v>44.993499999999997</v>
      </c>
      <c r="AS106" s="35">
        <f t="shared" si="77"/>
        <v>44.773507296312786</v>
      </c>
      <c r="AT106" s="4">
        <f t="shared" si="78"/>
        <v>4.1250994821417693E-3</v>
      </c>
      <c r="AU106">
        <f t="shared" si="79"/>
        <v>7.8728921881389691E-3</v>
      </c>
      <c r="AV106" s="4">
        <f t="shared" si="80"/>
        <v>1.1997991670280738E-2</v>
      </c>
      <c r="AX106" s="4">
        <f t="shared" si="81"/>
        <v>1.2000000000000004E-2</v>
      </c>
      <c r="AY106" s="41">
        <f t="shared" si="82"/>
        <v>56.624299999999998</v>
      </c>
      <c r="AZ106">
        <f t="shared" si="56"/>
        <v>1.2405170851139255E-2</v>
      </c>
      <c r="BA106">
        <f t="shared" si="57"/>
        <v>2.0904954647459712E-3</v>
      </c>
      <c r="BB106" s="22">
        <f t="shared" si="58"/>
        <v>1.2000000000000004E-2</v>
      </c>
      <c r="BC106" s="22">
        <f t="shared" si="85"/>
        <v>64.156209529557188</v>
      </c>
      <c r="BD106" t="str">
        <f t="shared" si="83"/>
        <v/>
      </c>
      <c r="BU106">
        <v>1.7593399999999999E-2</v>
      </c>
      <c r="BV106">
        <f t="shared" si="86"/>
        <v>357.69448679999999</v>
      </c>
      <c r="BW106">
        <v>-1.7593399999999999E-2</v>
      </c>
      <c r="BX106">
        <v>-543.06600000000003</v>
      </c>
      <c r="BY106">
        <v>-1.7559999999999999E-2</v>
      </c>
      <c r="BZ106">
        <v>-339.21300000000002</v>
      </c>
    </row>
    <row r="107" spans="1:78" x14ac:dyDescent="0.2">
      <c r="A107" s="4">
        <f t="shared" si="59"/>
        <v>-1.814E-2</v>
      </c>
      <c r="B107" s="4">
        <f t="shared" si="59"/>
        <v>-341.93200000000002</v>
      </c>
      <c r="D107" s="4">
        <v>1.814E-2</v>
      </c>
      <c r="E107">
        <v>341.93200000000002</v>
      </c>
      <c r="G107">
        <f t="shared" si="60"/>
        <v>-1.8171799999999998E-2</v>
      </c>
      <c r="H107">
        <f t="shared" si="61"/>
        <v>-360.52286279999998</v>
      </c>
      <c r="J107" s="4">
        <f t="shared" si="62"/>
        <v>1.8171799999999998E-2</v>
      </c>
      <c r="K107">
        <f t="shared" si="63"/>
        <v>549.29200000000003</v>
      </c>
      <c r="Q107" s="26">
        <f t="shared" si="44"/>
        <v>-1E-3</v>
      </c>
      <c r="R107" s="4">
        <f t="shared" si="45"/>
        <v>7.8496299999999963E-3</v>
      </c>
      <c r="S107" s="4">
        <f t="shared" si="46"/>
        <v>5.788071042259306E-4</v>
      </c>
      <c r="T107" s="3">
        <f t="shared" si="47"/>
        <v>0</v>
      </c>
      <c r="U107" s="17">
        <f t="shared" si="64"/>
        <v>4.1572100000000001</v>
      </c>
      <c r="V107" s="24">
        <f t="shared" si="48"/>
        <v>3.9145296713928914</v>
      </c>
      <c r="W107" s="4">
        <f t="shared" si="65"/>
        <v>5.788071042259306E-4</v>
      </c>
      <c r="X107">
        <f t="shared" si="66"/>
        <v>7.2708228957740501E-3</v>
      </c>
      <c r="Y107" s="4">
        <f t="shared" si="67"/>
        <v>7.8496299999999807E-3</v>
      </c>
      <c r="AA107" s="4">
        <f t="shared" si="49"/>
        <v>1.668203E-2</v>
      </c>
      <c r="AB107" s="4">
        <f t="shared" si="50"/>
        <v>7.5887850537683524E-3</v>
      </c>
      <c r="AC107" s="3">
        <f t="shared" si="51"/>
        <v>0</v>
      </c>
      <c r="AD107" s="17">
        <f t="shared" si="68"/>
        <v>84.222999999999999</v>
      </c>
      <c r="AE107" s="23">
        <f t="shared" si="69"/>
        <v>85.930455244727142</v>
      </c>
      <c r="AF107" s="4">
        <f t="shared" si="70"/>
        <v>7.5887676246261769E-3</v>
      </c>
      <c r="AG107">
        <f t="shared" si="71"/>
        <v>9.0912062639361985E-3</v>
      </c>
      <c r="AH107" s="4">
        <f t="shared" si="72"/>
        <v>1.6679973888562377E-2</v>
      </c>
      <c r="AJ107" s="4">
        <f t="shared" si="52"/>
        <v>6.9299999999999995E-3</v>
      </c>
      <c r="AK107" s="21">
        <f t="shared" si="53"/>
        <v>30.622</v>
      </c>
      <c r="AL107" s="4">
        <f t="shared" si="54"/>
        <v>2.6800000000000004E-2</v>
      </c>
      <c r="AM107" s="18">
        <f t="shared" si="55"/>
        <v>127.544</v>
      </c>
      <c r="AO107" s="4">
        <f t="shared" si="73"/>
        <v>1.1000000000000003E-2</v>
      </c>
      <c r="AP107" s="4">
        <f t="shared" si="74"/>
        <v>3.1250994821417693E-3</v>
      </c>
      <c r="AQ107" s="3">
        <f t="shared" si="75"/>
        <v>0</v>
      </c>
      <c r="AR107" s="17">
        <f t="shared" si="76"/>
        <v>38.291899999999998</v>
      </c>
      <c r="AS107" s="35">
        <f t="shared" si="77"/>
        <v>38.071959124168323</v>
      </c>
      <c r="AT107" s="4">
        <f t="shared" si="78"/>
        <v>3.1250745600375062E-3</v>
      </c>
      <c r="AU107">
        <f t="shared" si="79"/>
        <v>7.8728921881389691E-3</v>
      </c>
      <c r="AV107" s="4">
        <f t="shared" si="80"/>
        <v>1.0997966748176475E-2</v>
      </c>
      <c r="AX107" s="4">
        <f t="shared" si="81"/>
        <v>1.1000000000000003E-2</v>
      </c>
      <c r="AY107" s="41">
        <f t="shared" si="82"/>
        <v>50.892699999999998</v>
      </c>
      <c r="AZ107">
        <f t="shared" si="56"/>
        <v>1.1405169979682144E-2</v>
      </c>
      <c r="BA107">
        <f t="shared" si="57"/>
        <v>2.0904954647459712E-3</v>
      </c>
      <c r="BB107" s="22">
        <f t="shared" si="58"/>
        <v>1.1000000000000003E-2</v>
      </c>
      <c r="BC107" s="22">
        <f t="shared" si="85"/>
        <v>56.058861938299763</v>
      </c>
      <c r="BD107" t="str">
        <f t="shared" si="83"/>
        <v/>
      </c>
      <c r="BU107">
        <v>1.8171799999999998E-2</v>
      </c>
      <c r="BV107">
        <f t="shared" si="86"/>
        <v>360.52286279999998</v>
      </c>
      <c r="BW107">
        <v>-1.8171799999999998E-2</v>
      </c>
      <c r="BX107">
        <v>-549.29200000000003</v>
      </c>
      <c r="BY107">
        <v>-1.814E-2</v>
      </c>
      <c r="BZ107">
        <v>-341.93200000000002</v>
      </c>
    </row>
    <row r="108" spans="1:78" x14ac:dyDescent="0.2">
      <c r="A108" s="4">
        <f t="shared" si="59"/>
        <v>-1.8720000000000001E-2</v>
      </c>
      <c r="B108" s="4">
        <f t="shared" si="59"/>
        <v>-344.45299999999997</v>
      </c>
      <c r="D108" s="4">
        <v>1.8720000000000001E-2</v>
      </c>
      <c r="E108">
        <v>344.45299999999997</v>
      </c>
      <c r="G108">
        <f t="shared" si="60"/>
        <v>-1.8756999999999999E-2</v>
      </c>
      <c r="H108">
        <f t="shared" si="61"/>
        <v>-363.38449079999998</v>
      </c>
      <c r="J108" s="4">
        <f t="shared" si="62"/>
        <v>1.8756999999999999E-2</v>
      </c>
      <c r="K108">
        <f t="shared" si="63"/>
        <v>555.53599999999994</v>
      </c>
      <c r="Q108" s="26">
        <f t="shared" si="44"/>
        <v>-1E-3</v>
      </c>
      <c r="R108" s="4">
        <f t="shared" si="45"/>
        <v>6.8496299999999963E-3</v>
      </c>
      <c r="S108" s="4">
        <f t="shared" si="46"/>
        <v>-4.2119289577406942E-4</v>
      </c>
      <c r="T108" s="3">
        <f t="shared" si="47"/>
        <v>0</v>
      </c>
      <c r="U108" s="17">
        <f t="shared" si="64"/>
        <v>-20.215531032000001</v>
      </c>
      <c r="V108" s="24">
        <f t="shared" si="48"/>
        <v>-20.458211360607109</v>
      </c>
      <c r="W108" s="4">
        <f t="shared" si="65"/>
        <v>-4.2119289577406942E-4</v>
      </c>
      <c r="X108">
        <f t="shared" si="66"/>
        <v>7.2708228957740501E-3</v>
      </c>
      <c r="Y108" s="4">
        <f t="shared" si="67"/>
        <v>6.8496299999999807E-3</v>
      </c>
      <c r="AA108" s="4">
        <f t="shared" si="49"/>
        <v>1.568203E-2</v>
      </c>
      <c r="AB108" s="4">
        <f t="shared" si="50"/>
        <v>6.5887676246261769E-3</v>
      </c>
      <c r="AC108" s="3">
        <f t="shared" si="51"/>
        <v>0</v>
      </c>
      <c r="AD108" s="17">
        <f t="shared" si="68"/>
        <v>77.619</v>
      </c>
      <c r="AE108" s="23">
        <f t="shared" si="69"/>
        <v>79.32650430641759</v>
      </c>
      <c r="AF108" s="4">
        <f t="shared" si="70"/>
        <v>6.5887424819817738E-3</v>
      </c>
      <c r="AG108">
        <f t="shared" si="71"/>
        <v>9.0912062639361985E-3</v>
      </c>
      <c r="AH108" s="4">
        <f t="shared" si="72"/>
        <v>1.5679948745917972E-2</v>
      </c>
      <c r="AJ108" s="4">
        <f t="shared" si="52"/>
        <v>5.9299999999999995E-3</v>
      </c>
      <c r="AK108" s="21">
        <f t="shared" si="53"/>
        <v>27.961300000000001</v>
      </c>
      <c r="AL108" s="4">
        <f t="shared" si="54"/>
        <v>2.5800000000000003E-2</v>
      </c>
      <c r="AM108" s="18">
        <f t="shared" si="55"/>
        <v>124.714</v>
      </c>
      <c r="AO108" s="4">
        <f t="shared" si="73"/>
        <v>1.0000000000000002E-2</v>
      </c>
      <c r="AP108" s="4">
        <f t="shared" si="74"/>
        <v>2.1250745600375062E-3</v>
      </c>
      <c r="AQ108" s="3">
        <f t="shared" si="75"/>
        <v>0</v>
      </c>
      <c r="AR108" s="17">
        <f t="shared" si="76"/>
        <v>25.2438</v>
      </c>
      <c r="AS108" s="35">
        <f t="shared" si="77"/>
        <v>25.024053826371595</v>
      </c>
      <c r="AT108" s="4">
        <f t="shared" si="78"/>
        <v>2.1250568961002762E-3</v>
      </c>
      <c r="AU108">
        <f t="shared" si="79"/>
        <v>7.8728921881389691E-3</v>
      </c>
      <c r="AV108" s="4">
        <f t="shared" si="80"/>
        <v>9.9979490842392448E-3</v>
      </c>
      <c r="AX108" s="4">
        <f t="shared" si="81"/>
        <v>1.0000000000000002E-2</v>
      </c>
      <c r="AY108" s="41">
        <f t="shared" si="82"/>
        <v>47.908099999999997</v>
      </c>
      <c r="AZ108">
        <f t="shared" si="56"/>
        <v>1.0405168722549924E-2</v>
      </c>
      <c r="BA108">
        <f t="shared" si="57"/>
        <v>2.0904954647459712E-3</v>
      </c>
      <c r="BB108" s="22">
        <f t="shared" si="58"/>
        <v>1.0000000000000002E-2</v>
      </c>
      <c r="BC108" s="22">
        <f t="shared" si="85"/>
        <v>48.23684265918429</v>
      </c>
      <c r="BD108" t="str">
        <f t="shared" si="83"/>
        <v/>
      </c>
      <c r="BU108">
        <v>1.8756999999999999E-2</v>
      </c>
      <c r="BV108">
        <f t="shared" si="86"/>
        <v>363.38449079999998</v>
      </c>
      <c r="BW108">
        <v>-1.8756999999999999E-2</v>
      </c>
      <c r="BX108">
        <v>-555.53599999999994</v>
      </c>
      <c r="BY108">
        <v>-1.8720000000000001E-2</v>
      </c>
      <c r="BZ108">
        <v>-344.45299999999997</v>
      </c>
    </row>
    <row r="109" spans="1:78" x14ac:dyDescent="0.2">
      <c r="A109" s="4">
        <f t="shared" si="59"/>
        <v>-1.932E-2</v>
      </c>
      <c r="B109" s="4">
        <f t="shared" si="59"/>
        <v>-347.06400000000002</v>
      </c>
      <c r="D109" s="4">
        <v>1.932E-2</v>
      </c>
      <c r="E109">
        <v>347.06400000000002</v>
      </c>
      <c r="G109">
        <f t="shared" si="60"/>
        <v>-1.9361E-2</v>
      </c>
      <c r="H109">
        <f t="shared" si="61"/>
        <v>-366.33805080000002</v>
      </c>
      <c r="J109" s="4">
        <f t="shared" si="62"/>
        <v>1.9361E-2</v>
      </c>
      <c r="K109">
        <f t="shared" si="63"/>
        <v>562.11</v>
      </c>
      <c r="Q109" s="26">
        <f t="shared" si="44"/>
        <v>-1E-3</v>
      </c>
      <c r="R109" s="4">
        <f t="shared" si="45"/>
        <v>5.8496299999999963E-3</v>
      </c>
      <c r="S109" s="4">
        <f t="shared" si="46"/>
        <v>-1.4211928957740694E-3</v>
      </c>
      <c r="T109" s="3">
        <f t="shared" si="47"/>
        <v>0</v>
      </c>
      <c r="U109" s="17">
        <f t="shared" si="64"/>
        <v>-78.169679971839983</v>
      </c>
      <c r="V109" s="24">
        <f t="shared" si="48"/>
        <v>-78.412360300447091</v>
      </c>
      <c r="W109" s="4">
        <f t="shared" si="65"/>
        <v>-1.4211928957740694E-3</v>
      </c>
      <c r="X109">
        <f t="shared" si="66"/>
        <v>7.2708228957740501E-3</v>
      </c>
      <c r="Y109" s="4">
        <f t="shared" si="67"/>
        <v>5.8496299999999807E-3</v>
      </c>
      <c r="AA109" s="4">
        <f t="shared" si="49"/>
        <v>1.4682029999999999E-2</v>
      </c>
      <c r="AB109" s="4">
        <f t="shared" si="50"/>
        <v>5.5887424819817738E-3</v>
      </c>
      <c r="AC109" s="3">
        <f t="shared" si="51"/>
        <v>0</v>
      </c>
      <c r="AD109" s="17">
        <f t="shared" si="68"/>
        <v>64.485399999999998</v>
      </c>
      <c r="AE109" s="23">
        <f t="shared" si="69"/>
        <v>66.193103180840637</v>
      </c>
      <c r="AF109" s="4">
        <f t="shared" si="70"/>
        <v>5.5887248679404858E-3</v>
      </c>
      <c r="AG109">
        <f t="shared" si="71"/>
        <v>9.0912062639361985E-3</v>
      </c>
      <c r="AH109" s="4">
        <f t="shared" si="72"/>
        <v>1.4679931131876683E-2</v>
      </c>
      <c r="AJ109" s="4">
        <f t="shared" si="52"/>
        <v>4.9299999999999995E-3</v>
      </c>
      <c r="AK109" s="21">
        <f t="shared" si="53"/>
        <v>22.410499999999999</v>
      </c>
      <c r="AL109" s="4">
        <f t="shared" si="54"/>
        <v>2.4800000000000003E-2</v>
      </c>
      <c r="AM109" s="18">
        <f t="shared" si="55"/>
        <v>119.23</v>
      </c>
      <c r="AO109" s="4">
        <f t="shared" si="73"/>
        <v>9.0000000000000011E-3</v>
      </c>
      <c r="AP109" s="4">
        <f t="shared" si="74"/>
        <v>1.1250568961002762E-3</v>
      </c>
      <c r="AQ109" s="3">
        <f t="shared" si="75"/>
        <v>0</v>
      </c>
      <c r="AR109" s="17">
        <f t="shared" si="76"/>
        <v>12.4643</v>
      </c>
      <c r="AS109" s="35">
        <f t="shared" si="77"/>
        <v>12.244651766906816</v>
      </c>
      <c r="AT109" s="4">
        <f t="shared" si="78"/>
        <v>1.1250390710051549E-3</v>
      </c>
      <c r="AU109">
        <f t="shared" si="79"/>
        <v>7.8728921881389691E-3</v>
      </c>
      <c r="AV109" s="4">
        <f t="shared" si="80"/>
        <v>8.9979312591441235E-3</v>
      </c>
      <c r="AX109" s="4">
        <f t="shared" si="81"/>
        <v>9.0000000000000011E-3</v>
      </c>
      <c r="AY109" s="41">
        <f t="shared" si="82"/>
        <v>42.0627</v>
      </c>
      <c r="AZ109">
        <f t="shared" si="56"/>
        <v>9.4051678418478595E-3</v>
      </c>
      <c r="BA109">
        <f t="shared" si="57"/>
        <v>2.0904954647459712E-3</v>
      </c>
      <c r="BB109" s="22">
        <f t="shared" si="58"/>
        <v>9.0000000000000011E-3</v>
      </c>
      <c r="BC109" s="22">
        <f t="shared" si="85"/>
        <v>30.505069091441442</v>
      </c>
      <c r="BD109" t="str">
        <f t="shared" si="83"/>
        <v/>
      </c>
      <c r="BU109">
        <v>1.9361E-2</v>
      </c>
      <c r="BV109">
        <f t="shared" si="86"/>
        <v>366.33805080000002</v>
      </c>
      <c r="BW109">
        <v>-1.9361E-2</v>
      </c>
      <c r="BX109">
        <v>-562.11</v>
      </c>
      <c r="BY109">
        <v>-1.932E-2</v>
      </c>
      <c r="BZ109">
        <v>-347.06400000000002</v>
      </c>
    </row>
    <row r="110" spans="1:78" x14ac:dyDescent="0.2">
      <c r="A110" s="4">
        <f t="shared" si="59"/>
        <v>-1.992E-2</v>
      </c>
      <c r="B110" s="4">
        <f t="shared" si="59"/>
        <v>-349.57600000000002</v>
      </c>
      <c r="D110" s="4">
        <v>1.992E-2</v>
      </c>
      <c r="E110">
        <v>349.57600000000002</v>
      </c>
      <c r="G110">
        <f t="shared" si="60"/>
        <v>-1.9968400000000001E-2</v>
      </c>
      <c r="H110">
        <f t="shared" si="61"/>
        <v>-369.30823679999997</v>
      </c>
      <c r="J110" s="4">
        <f t="shared" si="62"/>
        <v>1.9968400000000001E-2</v>
      </c>
      <c r="K110">
        <f t="shared" si="63"/>
        <v>568.43799999999999</v>
      </c>
      <c r="Q110" s="26">
        <f t="shared" si="44"/>
        <v>-1E-3</v>
      </c>
      <c r="R110" s="4">
        <f t="shared" si="45"/>
        <v>4.8496299999999963E-3</v>
      </c>
      <c r="S110" s="4">
        <f t="shared" si="46"/>
        <v>-2.4211928957740695E-3</v>
      </c>
      <c r="T110" s="3">
        <f t="shared" si="47"/>
        <v>0</v>
      </c>
      <c r="U110" s="17">
        <f t="shared" si="64"/>
        <v>-136.12382891167996</v>
      </c>
      <c r="V110" s="24">
        <f t="shared" si="48"/>
        <v>-136.36650924028709</v>
      </c>
      <c r="W110" s="4">
        <f t="shared" si="65"/>
        <v>-2.4211928957740695E-3</v>
      </c>
      <c r="X110">
        <f t="shared" si="66"/>
        <v>7.2708228957740501E-3</v>
      </c>
      <c r="Y110" s="4">
        <f t="shared" si="67"/>
        <v>4.8496299999999807E-3</v>
      </c>
      <c r="AA110" s="4">
        <f t="shared" si="49"/>
        <v>1.3682029999999998E-2</v>
      </c>
      <c r="AB110" s="4">
        <f t="shared" si="50"/>
        <v>4.5887248679404857E-3</v>
      </c>
      <c r="AC110" s="3">
        <f t="shared" si="51"/>
        <v>0</v>
      </c>
      <c r="AD110" s="17">
        <f t="shared" si="68"/>
        <v>51.3459</v>
      </c>
      <c r="AE110" s="23">
        <f t="shared" si="69"/>
        <v>53.053703224774409</v>
      </c>
      <c r="AF110" s="4">
        <f t="shared" si="70"/>
        <v>4.5887072572429232E-3</v>
      </c>
      <c r="AG110">
        <f t="shared" si="71"/>
        <v>9.0912062639361985E-3</v>
      </c>
      <c r="AH110" s="4">
        <f t="shared" si="72"/>
        <v>1.3679913521179123E-2</v>
      </c>
      <c r="AJ110" s="4">
        <f t="shared" si="52"/>
        <v>3.9299999999999995E-3</v>
      </c>
      <c r="AK110" s="21">
        <f t="shared" si="53"/>
        <v>16.753900000000002</v>
      </c>
      <c r="AL110" s="4">
        <f t="shared" si="54"/>
        <v>2.3800000000000002E-2</v>
      </c>
      <c r="AM110" s="18">
        <f t="shared" si="55"/>
        <v>113.47499999999999</v>
      </c>
      <c r="AO110" s="4">
        <f t="shared" si="73"/>
        <v>8.0000000000000002E-3</v>
      </c>
      <c r="AP110" s="4">
        <f t="shared" si="74"/>
        <v>1.2503907100515485E-4</v>
      </c>
      <c r="AQ110" s="3">
        <f t="shared" si="75"/>
        <v>0</v>
      </c>
      <c r="AR110" s="17">
        <f t="shared" si="76"/>
        <v>4.1572100000000001</v>
      </c>
      <c r="AS110" s="35">
        <f t="shared" si="77"/>
        <v>3.9376267701675918</v>
      </c>
      <c r="AT110" s="4">
        <f t="shared" si="78"/>
        <v>1.2501703290832716E-4</v>
      </c>
      <c r="AU110">
        <f t="shared" si="79"/>
        <v>7.8728921881389691E-3</v>
      </c>
      <c r="AV110" s="4">
        <f t="shared" si="80"/>
        <v>7.997909221047296E-3</v>
      </c>
      <c r="AX110" s="4">
        <f t="shared" si="81"/>
        <v>8.0000000000000002E-3</v>
      </c>
      <c r="AY110" s="41">
        <f t="shared" si="82"/>
        <v>36.3352</v>
      </c>
      <c r="AZ110">
        <f t="shared" si="56"/>
        <v>8.405166961312981E-3</v>
      </c>
      <c r="BA110">
        <f t="shared" si="57"/>
        <v>2.0904954647459712E-3</v>
      </c>
      <c r="BB110" s="22">
        <f t="shared" si="58"/>
        <v>8.0000000000000002E-3</v>
      </c>
      <c r="BC110" s="22">
        <f t="shared" si="85"/>
        <v>12.673230582174128</v>
      </c>
      <c r="BD110" t="str">
        <f t="shared" si="83"/>
        <v/>
      </c>
      <c r="BU110">
        <v>1.9968400000000001E-2</v>
      </c>
      <c r="BV110">
        <f t="shared" si="86"/>
        <v>369.30823679999997</v>
      </c>
      <c r="BW110">
        <v>-1.9968400000000001E-2</v>
      </c>
      <c r="BX110">
        <v>-568.43799999999999</v>
      </c>
      <c r="BY110">
        <v>-1.992E-2</v>
      </c>
      <c r="BZ110">
        <v>-349.57600000000002</v>
      </c>
    </row>
    <row r="111" spans="1:78" x14ac:dyDescent="0.2">
      <c r="A111" s="4">
        <f t="shared" si="59"/>
        <v>-2.051E-2</v>
      </c>
      <c r="B111" s="4">
        <f t="shared" si="59"/>
        <v>-352.22800000000001</v>
      </c>
      <c r="D111" s="4">
        <v>2.051E-2</v>
      </c>
      <c r="E111">
        <v>352.22800000000001</v>
      </c>
      <c r="G111">
        <f t="shared" si="60"/>
        <v>-2.05673E-2</v>
      </c>
      <c r="H111">
        <f t="shared" si="61"/>
        <v>-372.2368578</v>
      </c>
      <c r="J111" s="4">
        <f t="shared" si="62"/>
        <v>2.05673E-2</v>
      </c>
      <c r="K111">
        <f t="shared" si="63"/>
        <v>574.74099999999999</v>
      </c>
      <c r="Q111" s="26">
        <f t="shared" si="44"/>
        <v>-1E-3</v>
      </c>
      <c r="R111" s="4">
        <f t="shared" si="45"/>
        <v>3.8496299999999962E-3</v>
      </c>
      <c r="S111" s="4">
        <f t="shared" si="46"/>
        <v>-3.4211928957740695E-3</v>
      </c>
      <c r="T111" s="3">
        <f t="shared" si="47"/>
        <v>0</v>
      </c>
      <c r="U111" s="17">
        <f t="shared" si="64"/>
        <v>-194.07797785151996</v>
      </c>
      <c r="V111" s="24">
        <f t="shared" si="48"/>
        <v>-194.32065818012708</v>
      </c>
      <c r="W111" s="4">
        <f t="shared" si="65"/>
        <v>-3.4211928957740695E-3</v>
      </c>
      <c r="X111">
        <f t="shared" si="66"/>
        <v>7.2708228957740501E-3</v>
      </c>
      <c r="Y111" s="4">
        <f t="shared" si="67"/>
        <v>3.8496299999999806E-3</v>
      </c>
      <c r="AA111" s="4">
        <f t="shared" si="49"/>
        <v>1.2682029999999997E-2</v>
      </c>
      <c r="AB111" s="4">
        <f t="shared" si="50"/>
        <v>3.5887072572429232E-3</v>
      </c>
      <c r="AC111" s="3">
        <f t="shared" si="51"/>
        <v>0</v>
      </c>
      <c r="AD111" s="17">
        <f t="shared" si="68"/>
        <v>38.291899999999998</v>
      </c>
      <c r="AE111" s="23">
        <f t="shared" si="69"/>
        <v>39.999802574064276</v>
      </c>
      <c r="AF111" s="4">
        <f t="shared" si="70"/>
        <v>3.5886895966965346E-3</v>
      </c>
      <c r="AG111">
        <f t="shared" si="71"/>
        <v>9.0912062639361985E-3</v>
      </c>
      <c r="AH111" s="4">
        <f t="shared" si="72"/>
        <v>1.2679895860632734E-2</v>
      </c>
      <c r="AJ111" s="4">
        <f t="shared" si="52"/>
        <v>2.9299999999999994E-3</v>
      </c>
      <c r="AK111" s="21">
        <f t="shared" si="53"/>
        <v>10.982900000000001</v>
      </c>
      <c r="AL111" s="4">
        <f t="shared" si="54"/>
        <v>2.2800000000000001E-2</v>
      </c>
      <c r="AM111" s="18">
        <f t="shared" si="55"/>
        <v>110.58</v>
      </c>
      <c r="AO111" s="4">
        <f t="shared" si="73"/>
        <v>7.0000000000000001E-3</v>
      </c>
      <c r="AP111" s="4">
        <f t="shared" si="74"/>
        <v>-8.7498296709167286E-4</v>
      </c>
      <c r="AQ111" s="3">
        <f t="shared" si="75"/>
        <v>0</v>
      </c>
      <c r="AR111" s="17">
        <f t="shared" si="76"/>
        <v>-51.018391393999998</v>
      </c>
      <c r="AS111" s="35">
        <f t="shared" si="77"/>
        <v>-51.237310422596018</v>
      </c>
      <c r="AT111" s="4">
        <f t="shared" si="78"/>
        <v>-8.7499477938799038E-4</v>
      </c>
      <c r="AU111">
        <f t="shared" si="79"/>
        <v>7.8728921881389691E-3</v>
      </c>
      <c r="AV111" s="4">
        <f t="shared" si="80"/>
        <v>6.9978974087509787E-3</v>
      </c>
      <c r="AX111" s="4">
        <f t="shared" si="81"/>
        <v>7.0000000000000001E-3</v>
      </c>
      <c r="AY111" s="41">
        <f t="shared" si="82"/>
        <v>30.622</v>
      </c>
      <c r="AZ111">
        <f t="shared" si="56"/>
        <v>7.4051660782856604E-3</v>
      </c>
      <c r="BA111">
        <f t="shared" si="57"/>
        <v>2.0904954647459712E-3</v>
      </c>
      <c r="BB111" s="22">
        <f t="shared" si="58"/>
        <v>7.0000000000000001E-3</v>
      </c>
      <c r="BC111" s="22">
        <f t="shared" si="85"/>
        <v>-4.4064429618253751</v>
      </c>
      <c r="BD111">
        <f t="shared" si="83"/>
        <v>1</v>
      </c>
      <c r="BU111">
        <v>2.05673E-2</v>
      </c>
      <c r="BV111">
        <f t="shared" si="86"/>
        <v>372.2368578</v>
      </c>
      <c r="BW111">
        <v>-2.05673E-2</v>
      </c>
      <c r="BX111">
        <v>-574.74099999999999</v>
      </c>
      <c r="BY111">
        <v>-2.051E-2</v>
      </c>
      <c r="BZ111">
        <v>-352.22800000000001</v>
      </c>
    </row>
    <row r="112" spans="1:78" x14ac:dyDescent="0.2">
      <c r="A112" s="4">
        <f t="shared" si="59"/>
        <v>-2.112E-2</v>
      </c>
      <c r="B112" s="4">
        <f t="shared" si="59"/>
        <v>-354.76600000000002</v>
      </c>
      <c r="D112" s="4">
        <v>2.112E-2</v>
      </c>
      <c r="E112">
        <v>354.76600000000002</v>
      </c>
      <c r="G112">
        <f t="shared" si="60"/>
        <v>-2.1175099999999999E-2</v>
      </c>
      <c r="H112">
        <f t="shared" si="61"/>
        <v>-375.20899980000002</v>
      </c>
      <c r="J112" s="4">
        <f t="shared" si="62"/>
        <v>2.1175099999999999E-2</v>
      </c>
      <c r="K112">
        <f t="shared" si="63"/>
        <v>581.24199999999996</v>
      </c>
      <c r="Q112" s="26">
        <f t="shared" si="44"/>
        <v>1E-3</v>
      </c>
      <c r="R112" s="4">
        <f t="shared" si="45"/>
        <v>4.8496299999999963E-3</v>
      </c>
      <c r="S112" s="4">
        <f t="shared" si="46"/>
        <v>-2.4211928957740695E-3</v>
      </c>
      <c r="T112" s="3">
        <f t="shared" si="47"/>
        <v>0</v>
      </c>
      <c r="U112" s="17">
        <f t="shared" si="64"/>
        <v>-136.12382891167999</v>
      </c>
      <c r="V112" s="24">
        <f t="shared" si="48"/>
        <v>-136.36650924028712</v>
      </c>
      <c r="W112" s="4">
        <f t="shared" si="65"/>
        <v>-2.4211928957740695E-3</v>
      </c>
      <c r="X112">
        <f t="shared" si="66"/>
        <v>7.2708228957740501E-3</v>
      </c>
      <c r="Y112" s="4">
        <f t="shared" si="67"/>
        <v>4.8496299999999807E-3</v>
      </c>
      <c r="AA112" s="4">
        <f t="shared" si="49"/>
        <v>1.3682029999999998E-2</v>
      </c>
      <c r="AB112" s="4">
        <f t="shared" si="50"/>
        <v>4.5886895966965342E-3</v>
      </c>
      <c r="AC112" s="3">
        <f t="shared" si="51"/>
        <v>0</v>
      </c>
      <c r="AD112" s="17">
        <f t="shared" si="68"/>
        <v>96.245025437904189</v>
      </c>
      <c r="AE112" s="23">
        <f t="shared" si="69"/>
        <v>97.953371967975215</v>
      </c>
      <c r="AF112" s="4">
        <f t="shared" si="70"/>
        <v>4.5886778711076853E-3</v>
      </c>
      <c r="AG112">
        <f t="shared" si="71"/>
        <v>9.0912062639361985E-3</v>
      </c>
      <c r="AH112" s="4">
        <f t="shared" si="72"/>
        <v>1.3679884135043884E-2</v>
      </c>
      <c r="AJ112" s="4">
        <f t="shared" si="52"/>
        <v>3.9299999999999995E-3</v>
      </c>
      <c r="AK112" s="21">
        <f t="shared" si="53"/>
        <v>56.382899999999999</v>
      </c>
      <c r="AL112" s="4">
        <f t="shared" si="54"/>
        <v>2.3800000000000002E-2</v>
      </c>
      <c r="AM112" s="18">
        <f t="shared" si="55"/>
        <v>155.98000000000005</v>
      </c>
      <c r="AO112" s="4">
        <f t="shared" si="73"/>
        <v>8.0000000000000002E-3</v>
      </c>
      <c r="AP112" s="4">
        <f t="shared" si="74"/>
        <v>1.2500522061200964E-4</v>
      </c>
      <c r="AQ112" s="3">
        <f t="shared" si="75"/>
        <v>0</v>
      </c>
      <c r="AR112" s="17">
        <f t="shared" si="76"/>
        <v>6.9350729742598745</v>
      </c>
      <c r="AS112" s="35">
        <f t="shared" si="77"/>
        <v>6.7162589747042674</v>
      </c>
      <c r="AT112" s="4">
        <f t="shared" si="78"/>
        <v>1.249934950917353E-4</v>
      </c>
      <c r="AU112">
        <f t="shared" si="79"/>
        <v>7.8728921881389691E-3</v>
      </c>
      <c r="AV112" s="4">
        <f t="shared" si="80"/>
        <v>7.9978856832307044E-3</v>
      </c>
      <c r="AX112" s="4">
        <f t="shared" si="81"/>
        <v>8.0000000000000002E-3</v>
      </c>
      <c r="AY112" s="41">
        <f t="shared" si="82"/>
        <v>76.021999999999991</v>
      </c>
      <c r="AZ112">
        <f t="shared" si="56"/>
        <v>8.4051654920062197E-3</v>
      </c>
      <c r="BA112">
        <f t="shared" si="57"/>
        <v>2.0904954647459712E-3</v>
      </c>
      <c r="BB112" s="22">
        <f t="shared" si="58"/>
        <v>8.0000000000000002E-3</v>
      </c>
      <c r="BC112" s="22">
        <f t="shared" si="85"/>
        <v>44.445919019334177</v>
      </c>
      <c r="BD112" t="str">
        <f t="shared" si="83"/>
        <v/>
      </c>
      <c r="BU112">
        <v>2.1175099999999999E-2</v>
      </c>
      <c r="BV112">
        <f t="shared" si="86"/>
        <v>375.20899980000002</v>
      </c>
      <c r="BW112">
        <v>-2.1175099999999999E-2</v>
      </c>
      <c r="BX112">
        <v>-581.24199999999996</v>
      </c>
      <c r="BY112">
        <v>-2.112E-2</v>
      </c>
      <c r="BZ112">
        <v>-354.76600000000002</v>
      </c>
    </row>
    <row r="113" spans="1:78" x14ac:dyDescent="0.2">
      <c r="A113" s="4">
        <f t="shared" si="59"/>
        <v>-2.172E-2</v>
      </c>
      <c r="B113" s="4">
        <f t="shared" si="59"/>
        <v>-357.65600000000001</v>
      </c>
      <c r="D113" s="4">
        <v>2.172E-2</v>
      </c>
      <c r="E113">
        <v>357.65600000000001</v>
      </c>
      <c r="G113">
        <f t="shared" si="60"/>
        <v>-2.1781999999999999E-2</v>
      </c>
      <c r="H113">
        <f t="shared" si="61"/>
        <v>-378.17674079999995</v>
      </c>
      <c r="J113" s="4">
        <f t="shared" si="62"/>
        <v>2.1781999999999999E-2</v>
      </c>
      <c r="K113">
        <f t="shared" si="63"/>
        <v>587.40800000000002</v>
      </c>
      <c r="Q113" s="26">
        <f t="shared" si="44"/>
        <v>1E-3</v>
      </c>
      <c r="R113" s="4">
        <f t="shared" si="45"/>
        <v>5.8496299999999963E-3</v>
      </c>
      <c r="S113" s="4">
        <f t="shared" si="46"/>
        <v>-1.4211928957740694E-3</v>
      </c>
      <c r="T113" s="3">
        <f t="shared" si="47"/>
        <v>0</v>
      </c>
      <c r="U113" s="17">
        <f t="shared" si="64"/>
        <v>-78.169679971840011</v>
      </c>
      <c r="V113" s="24">
        <f t="shared" si="48"/>
        <v>-78.412360300447133</v>
      </c>
      <c r="W113" s="4">
        <f t="shared" si="65"/>
        <v>-1.4211928957740694E-3</v>
      </c>
      <c r="X113">
        <f t="shared" si="66"/>
        <v>7.2708228957740501E-3</v>
      </c>
      <c r="Y113" s="4">
        <f t="shared" si="67"/>
        <v>5.8496299999999807E-3</v>
      </c>
      <c r="AA113" s="4">
        <f t="shared" si="49"/>
        <v>1.4682029999999999E-2</v>
      </c>
      <c r="AB113" s="4">
        <f t="shared" si="50"/>
        <v>5.5886778711076853E-3</v>
      </c>
      <c r="AC113" s="3">
        <f t="shared" si="51"/>
        <v>0</v>
      </c>
      <c r="AD113" s="17">
        <f t="shared" si="68"/>
        <v>154.19849483122161</v>
      </c>
      <c r="AE113" s="23">
        <f t="shared" si="69"/>
        <v>155.90694136532574</v>
      </c>
      <c r="AF113" s="4">
        <f t="shared" si="70"/>
        <v>5.5886661455884275E-3</v>
      </c>
      <c r="AG113">
        <f t="shared" si="71"/>
        <v>9.0912062639361985E-3</v>
      </c>
      <c r="AH113" s="4">
        <f t="shared" si="72"/>
        <v>1.4679872409524626E-2</v>
      </c>
      <c r="AJ113" s="4">
        <f t="shared" si="52"/>
        <v>4.9299999999999995E-3</v>
      </c>
      <c r="AK113" s="21">
        <f t="shared" si="53"/>
        <v>101.7829</v>
      </c>
      <c r="AL113" s="4">
        <f t="shared" si="54"/>
        <v>2.4800000000000003E-2</v>
      </c>
      <c r="AM113" s="18">
        <f t="shared" si="55"/>
        <v>201.38000000000008</v>
      </c>
      <c r="AO113" s="4">
        <f t="shared" si="73"/>
        <v>9.0000000000000011E-3</v>
      </c>
      <c r="AP113" s="4">
        <f t="shared" si="74"/>
        <v>1.1249934950917353E-3</v>
      </c>
      <c r="AQ113" s="3">
        <f t="shared" si="75"/>
        <v>0</v>
      </c>
      <c r="AR113" s="17">
        <f t="shared" si="76"/>
        <v>64.239734159999998</v>
      </c>
      <c r="AS113" s="35">
        <f t="shared" si="77"/>
        <v>64.021019040969705</v>
      </c>
      <c r="AT113" s="4">
        <f t="shared" si="78"/>
        <v>1.1249817500362331E-3</v>
      </c>
      <c r="AU113">
        <f t="shared" si="79"/>
        <v>7.8728921881389691E-3</v>
      </c>
      <c r="AV113" s="4">
        <f t="shared" si="80"/>
        <v>8.9978739381752024E-3</v>
      </c>
      <c r="AX113" s="4">
        <f t="shared" si="81"/>
        <v>9.0000000000000011E-3</v>
      </c>
      <c r="AY113" s="41">
        <f t="shared" si="82"/>
        <v>121.42200000000003</v>
      </c>
      <c r="AZ113">
        <f t="shared" si="56"/>
        <v>9.405164905730257E-3</v>
      </c>
      <c r="BA113">
        <f t="shared" si="57"/>
        <v>2.0904954647459712E-3</v>
      </c>
      <c r="BB113" s="22">
        <f t="shared" si="58"/>
        <v>9.0000000000000011E-3</v>
      </c>
      <c r="BC113" s="22">
        <f t="shared" si="85"/>
        <v>93.29828100066571</v>
      </c>
      <c r="BD113" t="str">
        <f t="shared" si="83"/>
        <v/>
      </c>
      <c r="BU113">
        <v>2.1781999999999999E-2</v>
      </c>
      <c r="BV113">
        <f t="shared" si="86"/>
        <v>378.17674079999995</v>
      </c>
      <c r="BW113">
        <v>-2.1781999999999999E-2</v>
      </c>
      <c r="BX113">
        <v>-587.40800000000002</v>
      </c>
      <c r="BY113">
        <v>-2.172E-2</v>
      </c>
      <c r="BZ113">
        <v>-357.65600000000001</v>
      </c>
    </row>
    <row r="114" spans="1:78" x14ac:dyDescent="0.2">
      <c r="A114" s="4">
        <f t="shared" si="59"/>
        <v>-2.231E-2</v>
      </c>
      <c r="B114" s="4">
        <f t="shared" si="59"/>
        <v>-360.36900000000003</v>
      </c>
      <c r="D114" s="4">
        <v>2.231E-2</v>
      </c>
      <c r="E114">
        <v>360.36900000000003</v>
      </c>
      <c r="G114">
        <f t="shared" si="60"/>
        <v>-2.23777E-2</v>
      </c>
      <c r="H114">
        <f t="shared" si="61"/>
        <v>-381.08971379999997</v>
      </c>
      <c r="J114" s="4">
        <f t="shared" si="62"/>
        <v>2.23777E-2</v>
      </c>
      <c r="K114">
        <f t="shared" si="63"/>
        <v>593.58500000000004</v>
      </c>
      <c r="Q114" s="26">
        <f t="shared" si="44"/>
        <v>1E-3</v>
      </c>
      <c r="R114" s="4">
        <f t="shared" si="45"/>
        <v>6.8496299999999963E-3</v>
      </c>
      <c r="S114" s="4">
        <f t="shared" si="46"/>
        <v>-4.2119289577406942E-4</v>
      </c>
      <c r="T114" s="3">
        <f t="shared" si="47"/>
        <v>0</v>
      </c>
      <c r="U114" s="17">
        <f t="shared" si="64"/>
        <v>-20.21553103200003</v>
      </c>
      <c r="V114" s="24">
        <f t="shared" si="48"/>
        <v>-20.458211360607152</v>
      </c>
      <c r="W114" s="4">
        <f t="shared" si="65"/>
        <v>-4.2119289577406942E-4</v>
      </c>
      <c r="X114">
        <f t="shared" si="66"/>
        <v>7.2708228957740501E-3</v>
      </c>
      <c r="Y114" s="4">
        <f t="shared" si="67"/>
        <v>6.8496299999999807E-3</v>
      </c>
      <c r="AA114" s="4">
        <f t="shared" si="49"/>
        <v>1.568203E-2</v>
      </c>
      <c r="AB114" s="4">
        <f t="shared" si="50"/>
        <v>6.5886661455884276E-3</v>
      </c>
      <c r="AC114" s="3">
        <f t="shared" si="51"/>
        <v>0</v>
      </c>
      <c r="AD114" s="17">
        <f t="shared" si="68"/>
        <v>212.15196422857213</v>
      </c>
      <c r="AE114" s="23">
        <f t="shared" si="69"/>
        <v>213.86051076267631</v>
      </c>
      <c r="AF114" s="4">
        <f t="shared" si="70"/>
        <v>6.5886544200691706E-3</v>
      </c>
      <c r="AG114">
        <f t="shared" si="71"/>
        <v>9.0912062639361985E-3</v>
      </c>
      <c r="AH114" s="4">
        <f t="shared" si="72"/>
        <v>1.567986068400537E-2</v>
      </c>
      <c r="AJ114" s="4">
        <f t="shared" si="52"/>
        <v>5.9299999999999995E-3</v>
      </c>
      <c r="AK114" s="21">
        <f t="shared" si="53"/>
        <v>147.18289999999999</v>
      </c>
      <c r="AL114" s="4">
        <f t="shared" si="54"/>
        <v>2.5800000000000003E-2</v>
      </c>
      <c r="AM114" s="18">
        <f t="shared" si="55"/>
        <v>246.78000000000011</v>
      </c>
      <c r="AO114" s="4">
        <f t="shared" si="73"/>
        <v>1.0000000000000002E-2</v>
      </c>
      <c r="AP114" s="4">
        <f t="shared" si="74"/>
        <v>2.1249817500362334E-3</v>
      </c>
      <c r="AQ114" s="3">
        <f t="shared" si="75"/>
        <v>0</v>
      </c>
      <c r="AR114" s="17">
        <f t="shared" si="76"/>
        <v>121.67072383999999</v>
      </c>
      <c r="AS114" s="35">
        <f t="shared" si="77"/>
        <v>121.45210894140911</v>
      </c>
      <c r="AT114" s="4">
        <f t="shared" si="78"/>
        <v>2.1249700088190149E-3</v>
      </c>
      <c r="AU114">
        <f t="shared" si="79"/>
        <v>7.8728921881389691E-3</v>
      </c>
      <c r="AV114" s="4">
        <f t="shared" si="80"/>
        <v>9.9978621969579844E-3</v>
      </c>
      <c r="AX114" s="4">
        <f t="shared" si="81"/>
        <v>1.0000000000000002E-2</v>
      </c>
      <c r="AY114" s="41">
        <f t="shared" si="82"/>
        <v>166.82200000000006</v>
      </c>
      <c r="AZ114">
        <f t="shared" si="56"/>
        <v>1.0405164319454294E-2</v>
      </c>
      <c r="BA114">
        <f t="shared" si="57"/>
        <v>2.0904954647459712E-3</v>
      </c>
      <c r="BB114" s="22">
        <f t="shared" si="58"/>
        <v>1.0000000000000002E-2</v>
      </c>
      <c r="BC114" s="22">
        <f t="shared" si="85"/>
        <v>142.15064298199724</v>
      </c>
      <c r="BD114" t="str">
        <f t="shared" si="83"/>
        <v/>
      </c>
      <c r="BU114">
        <v>2.23777E-2</v>
      </c>
      <c r="BV114">
        <f t="shared" si="86"/>
        <v>381.08971379999997</v>
      </c>
      <c r="BW114">
        <v>-2.23777E-2</v>
      </c>
      <c r="BX114">
        <v>-593.58500000000004</v>
      </c>
      <c r="BY114">
        <v>-2.231E-2</v>
      </c>
      <c r="BZ114">
        <v>-360.36900000000003</v>
      </c>
    </row>
    <row r="115" spans="1:78" x14ac:dyDescent="0.2">
      <c r="A115" s="4">
        <f t="shared" si="59"/>
        <v>-2.291E-2</v>
      </c>
      <c r="B115" s="4">
        <f t="shared" si="59"/>
        <v>-362.971</v>
      </c>
      <c r="D115" s="4">
        <v>2.291E-2</v>
      </c>
      <c r="E115">
        <v>362.971</v>
      </c>
      <c r="G115">
        <f t="shared" si="60"/>
        <v>-2.2982699999999998E-2</v>
      </c>
      <c r="H115">
        <f t="shared" si="61"/>
        <v>-384.0481638</v>
      </c>
      <c r="J115" s="4">
        <f t="shared" si="62"/>
        <v>2.2982699999999998E-2</v>
      </c>
      <c r="K115">
        <f t="shared" si="63"/>
        <v>600.00900000000001</v>
      </c>
      <c r="Q115" s="26">
        <f t="shared" si="44"/>
        <v>1E-3</v>
      </c>
      <c r="R115" s="4">
        <f t="shared" si="45"/>
        <v>7.8496299999999963E-3</v>
      </c>
      <c r="S115" s="4">
        <f t="shared" si="46"/>
        <v>5.788071042259306E-4</v>
      </c>
      <c r="T115" s="3">
        <f t="shared" si="47"/>
        <v>0</v>
      </c>
      <c r="U115" s="17">
        <f t="shared" si="64"/>
        <v>33.40875681</v>
      </c>
      <c r="V115" s="24">
        <f t="shared" si="48"/>
        <v>33.166076481392878</v>
      </c>
      <c r="W115" s="4">
        <f t="shared" si="65"/>
        <v>5.788071042259306E-4</v>
      </c>
      <c r="X115">
        <f t="shared" si="66"/>
        <v>7.2708228957740501E-3</v>
      </c>
      <c r="Y115" s="4">
        <f t="shared" si="67"/>
        <v>7.8496299999999807E-3</v>
      </c>
      <c r="AA115" s="4">
        <f t="shared" si="49"/>
        <v>1.668203E-2</v>
      </c>
      <c r="AB115" s="4">
        <f t="shared" si="50"/>
        <v>7.5886544200691707E-3</v>
      </c>
      <c r="AC115" s="3">
        <f t="shared" si="51"/>
        <v>0</v>
      </c>
      <c r="AD115" s="17">
        <f t="shared" si="68"/>
        <v>270.10543362592267</v>
      </c>
      <c r="AE115" s="23">
        <f t="shared" si="69"/>
        <v>271.81408016002689</v>
      </c>
      <c r="AF115" s="4">
        <f t="shared" si="70"/>
        <v>7.5886426945499137E-3</v>
      </c>
      <c r="AG115">
        <f t="shared" si="71"/>
        <v>9.0912062639361985E-3</v>
      </c>
      <c r="AH115" s="4">
        <f t="shared" si="72"/>
        <v>1.6679848958486114E-2</v>
      </c>
      <c r="AJ115" s="4">
        <f t="shared" si="52"/>
        <v>6.9299999999999995E-3</v>
      </c>
      <c r="AK115" s="21">
        <f t="shared" si="53"/>
        <v>192.5829</v>
      </c>
      <c r="AL115" s="4">
        <f t="shared" si="54"/>
        <v>2.6800000000000004E-2</v>
      </c>
      <c r="AM115" s="18">
        <f t="shared" si="55"/>
        <v>292.18000000000018</v>
      </c>
      <c r="AO115" s="4">
        <f t="shared" si="73"/>
        <v>1.1000000000000003E-2</v>
      </c>
      <c r="AP115" s="4">
        <f t="shared" si="74"/>
        <v>3.1249700088190149E-3</v>
      </c>
      <c r="AQ115" s="3">
        <f t="shared" si="75"/>
        <v>0</v>
      </c>
      <c r="AR115" s="17">
        <f t="shared" si="76"/>
        <v>179.32863278000002</v>
      </c>
      <c r="AS115" s="35">
        <f t="shared" si="77"/>
        <v>179.11011827652777</v>
      </c>
      <c r="AT115" s="4">
        <f t="shared" si="78"/>
        <v>3.1249582744545127E-3</v>
      </c>
      <c r="AU115">
        <f t="shared" si="79"/>
        <v>7.8728921881389691E-3</v>
      </c>
      <c r="AV115" s="4">
        <f t="shared" si="80"/>
        <v>1.0997850462593481E-2</v>
      </c>
      <c r="AX115" s="4">
        <f t="shared" si="81"/>
        <v>1.1000000000000003E-2</v>
      </c>
      <c r="AY115" s="41">
        <f t="shared" si="82"/>
        <v>212.22200000000009</v>
      </c>
      <c r="AZ115">
        <f t="shared" si="56"/>
        <v>1.140516373317833E-2</v>
      </c>
      <c r="BA115">
        <f t="shared" si="57"/>
        <v>2.0904954647459712E-3</v>
      </c>
      <c r="BB115" s="22">
        <f t="shared" si="58"/>
        <v>1.1000000000000003E-2</v>
      </c>
      <c r="BC115" s="22">
        <f t="shared" si="85"/>
        <v>190.02878621631478</v>
      </c>
      <c r="BD115" t="str">
        <f t="shared" si="83"/>
        <v/>
      </c>
      <c r="BU115">
        <v>2.2982699999999998E-2</v>
      </c>
      <c r="BV115">
        <f t="shared" si="86"/>
        <v>384.0481638</v>
      </c>
      <c r="BW115">
        <v>-2.2982699999999998E-2</v>
      </c>
      <c r="BX115">
        <v>-600.00900000000001</v>
      </c>
      <c r="BY115">
        <v>-2.291E-2</v>
      </c>
      <c r="BZ115">
        <v>-362.971</v>
      </c>
    </row>
    <row r="116" spans="1:78" x14ac:dyDescent="0.2">
      <c r="A116" s="4">
        <f t="shared" si="59"/>
        <v>-2.3519999999999999E-2</v>
      </c>
      <c r="B116" s="4">
        <f t="shared" si="59"/>
        <v>-365.435</v>
      </c>
      <c r="D116" s="4">
        <v>2.3519999999999999E-2</v>
      </c>
      <c r="E116">
        <v>365.435</v>
      </c>
      <c r="G116">
        <f t="shared" si="60"/>
        <v>-2.36005E-2</v>
      </c>
      <c r="H116">
        <f t="shared" si="61"/>
        <v>-387.06920579999996</v>
      </c>
      <c r="J116" s="4">
        <f t="shared" si="62"/>
        <v>2.36005E-2</v>
      </c>
      <c r="K116">
        <f t="shared" si="63"/>
        <v>606.40700000000004</v>
      </c>
      <c r="Q116" s="26">
        <f t="shared" si="44"/>
        <v>1E-3</v>
      </c>
      <c r="R116" s="4">
        <f t="shared" si="45"/>
        <v>8.8496299999999972E-3</v>
      </c>
      <c r="S116" s="4">
        <f t="shared" si="46"/>
        <v>1.5788071042259306E-3</v>
      </c>
      <c r="T116" s="3">
        <f t="shared" si="47"/>
        <v>0</v>
      </c>
      <c r="U116" s="17">
        <f t="shared" si="64"/>
        <v>90.718120099999993</v>
      </c>
      <c r="V116" s="24">
        <f t="shared" si="48"/>
        <v>90.475439771392871</v>
      </c>
      <c r="W116" s="4">
        <f t="shared" si="65"/>
        <v>1.5788071042259306E-3</v>
      </c>
      <c r="X116">
        <f t="shared" si="66"/>
        <v>7.2708228957740501E-3</v>
      </c>
      <c r="Y116" s="4">
        <f t="shared" si="67"/>
        <v>8.8496299999999799E-3</v>
      </c>
      <c r="AA116" s="4">
        <f t="shared" si="49"/>
        <v>1.7682030000000001E-2</v>
      </c>
      <c r="AB116" s="4">
        <f t="shared" si="50"/>
        <v>8.5886426945499146E-3</v>
      </c>
      <c r="AC116" s="3">
        <f t="shared" si="51"/>
        <v>0</v>
      </c>
      <c r="AD116" s="17">
        <f t="shared" si="68"/>
        <v>328.05890302327327</v>
      </c>
      <c r="AE116" s="23">
        <f t="shared" si="69"/>
        <v>329.76764955737747</v>
      </c>
      <c r="AF116" s="4">
        <f t="shared" si="70"/>
        <v>8.5886309690306577E-3</v>
      </c>
      <c r="AG116">
        <f t="shared" si="71"/>
        <v>9.0912062639361985E-3</v>
      </c>
      <c r="AH116" s="4">
        <f t="shared" si="72"/>
        <v>1.7679837232966858E-2</v>
      </c>
      <c r="AJ116" s="4">
        <f t="shared" si="52"/>
        <v>7.9299999999999995E-3</v>
      </c>
      <c r="AK116" s="21">
        <f t="shared" si="53"/>
        <v>237.9829</v>
      </c>
      <c r="AL116" s="4">
        <f t="shared" si="54"/>
        <v>2.7800000000000005E-2</v>
      </c>
      <c r="AM116" s="18">
        <f t="shared" si="55"/>
        <v>337.58000000000021</v>
      </c>
      <c r="AO116" s="4">
        <f t="shared" si="73"/>
        <v>1.2000000000000004E-2</v>
      </c>
      <c r="AP116" s="4">
        <f t="shared" si="74"/>
        <v>4.1249582744545127E-3</v>
      </c>
      <c r="AQ116" s="3">
        <f t="shared" si="75"/>
        <v>0</v>
      </c>
      <c r="AR116" s="17">
        <f t="shared" si="76"/>
        <v>237.21696101999999</v>
      </c>
      <c r="AS116" s="35">
        <f t="shared" si="77"/>
        <v>236.99854691616346</v>
      </c>
      <c r="AT116" s="4">
        <f t="shared" si="78"/>
        <v>4.1249465469934809E-3</v>
      </c>
      <c r="AU116">
        <f t="shared" si="79"/>
        <v>7.8728921881389691E-3</v>
      </c>
      <c r="AV116" s="4">
        <f t="shared" si="80"/>
        <v>1.199783873513245E-2</v>
      </c>
      <c r="AX116" s="4">
        <f t="shared" si="81"/>
        <v>1.2000000000000004E-2</v>
      </c>
      <c r="AY116" s="41">
        <f t="shared" si="82"/>
        <v>257.62200000000013</v>
      </c>
      <c r="AZ116">
        <f t="shared" si="56"/>
        <v>1.2405163146902371E-2</v>
      </c>
      <c r="BA116">
        <f t="shared" si="57"/>
        <v>2.0904954647459712E-3</v>
      </c>
      <c r="BB116" s="22">
        <f t="shared" si="58"/>
        <v>1.2000000000000004E-2</v>
      </c>
      <c r="BC116" s="22">
        <f t="shared" si="85"/>
        <v>238.73607142643235</v>
      </c>
      <c r="BD116" t="str">
        <f t="shared" si="83"/>
        <v/>
      </c>
      <c r="BU116">
        <v>2.36005E-2</v>
      </c>
      <c r="BV116">
        <f t="shared" si="86"/>
        <v>387.06920579999996</v>
      </c>
      <c r="BW116">
        <v>-2.36005E-2</v>
      </c>
      <c r="BX116">
        <v>-606.40700000000004</v>
      </c>
      <c r="BY116">
        <v>-2.3519999999999999E-2</v>
      </c>
      <c r="BZ116">
        <v>-365.435</v>
      </c>
    </row>
    <row r="117" spans="1:78" x14ac:dyDescent="0.2">
      <c r="A117" s="4">
        <f t="shared" si="59"/>
        <v>-2.4129999999999999E-2</v>
      </c>
      <c r="B117" s="4">
        <f t="shared" si="59"/>
        <v>-367.86</v>
      </c>
      <c r="D117" s="4">
        <v>2.4129999999999999E-2</v>
      </c>
      <c r="E117">
        <v>367.86</v>
      </c>
      <c r="G117">
        <f t="shared" si="60"/>
        <v>-2.4222E-2</v>
      </c>
      <c r="H117">
        <f t="shared" si="61"/>
        <v>-390.10834080000001</v>
      </c>
      <c r="J117" s="4">
        <f t="shared" si="62"/>
        <v>2.4222E-2</v>
      </c>
      <c r="K117">
        <f t="shared" si="63"/>
        <v>612.98699999999997</v>
      </c>
      <c r="Q117" s="26">
        <f t="shared" si="44"/>
        <v>1E-3</v>
      </c>
      <c r="R117" s="4">
        <f t="shared" si="45"/>
        <v>9.8496299999999981E-3</v>
      </c>
      <c r="S117" s="4">
        <f t="shared" si="46"/>
        <v>2.5788071042259306E-3</v>
      </c>
      <c r="T117" s="3">
        <f t="shared" si="47"/>
        <v>0</v>
      </c>
      <c r="U117" s="17">
        <f t="shared" si="64"/>
        <v>148.25352764000002</v>
      </c>
      <c r="V117" s="24">
        <f t="shared" si="48"/>
        <v>148.01084731139289</v>
      </c>
      <c r="W117" s="4">
        <f t="shared" si="65"/>
        <v>2.5788071042259306E-3</v>
      </c>
      <c r="X117">
        <f t="shared" si="66"/>
        <v>7.2708228957740501E-3</v>
      </c>
      <c r="Y117" s="4">
        <f t="shared" si="67"/>
        <v>9.8496299999999808E-3</v>
      </c>
      <c r="AA117" s="4">
        <f t="shared" si="49"/>
        <v>1.8682030000000002E-2</v>
      </c>
      <c r="AB117" s="4">
        <f t="shared" si="50"/>
        <v>9.5886309690306586E-3</v>
      </c>
      <c r="AC117" s="3">
        <f t="shared" si="51"/>
        <v>0</v>
      </c>
      <c r="AD117" s="17">
        <f t="shared" si="68"/>
        <v>386.01237242062388</v>
      </c>
      <c r="AE117" s="23">
        <f t="shared" si="69"/>
        <v>387.72121895472804</v>
      </c>
      <c r="AF117" s="4">
        <f t="shared" si="70"/>
        <v>9.5886192435114016E-3</v>
      </c>
      <c r="AG117">
        <f t="shared" si="71"/>
        <v>9.0912062639361985E-3</v>
      </c>
      <c r="AH117" s="4">
        <f t="shared" si="72"/>
        <v>1.8679825507447602E-2</v>
      </c>
      <c r="AJ117" s="4">
        <f t="shared" si="52"/>
        <v>8.9300000000000004E-3</v>
      </c>
      <c r="AK117" s="21">
        <f t="shared" si="53"/>
        <v>283.38290000000006</v>
      </c>
      <c r="AL117" s="4">
        <f t="shared" si="54"/>
        <v>2.8800000000000006E-2</v>
      </c>
      <c r="AM117" s="18">
        <f t="shared" si="55"/>
        <v>382.98000000000025</v>
      </c>
      <c r="AO117" s="4">
        <f t="shared" si="73"/>
        <v>1.3000000000000005E-2</v>
      </c>
      <c r="AP117" s="4">
        <f t="shared" si="74"/>
        <v>5.1249465469934809E-3</v>
      </c>
      <c r="AQ117" s="3">
        <f t="shared" si="75"/>
        <v>0</v>
      </c>
      <c r="AR117" s="17">
        <f t="shared" si="76"/>
        <v>295.17043030481665</v>
      </c>
      <c r="AS117" s="35">
        <f t="shared" si="77"/>
        <v>294.95211631351293</v>
      </c>
      <c r="AT117" s="4">
        <f t="shared" si="78"/>
        <v>5.1249348214742014E-3</v>
      </c>
      <c r="AU117">
        <f t="shared" si="79"/>
        <v>7.8728921881389691E-3</v>
      </c>
      <c r="AV117" s="4">
        <f t="shared" si="80"/>
        <v>1.2997827009613171E-2</v>
      </c>
      <c r="AX117" s="4">
        <f t="shared" si="81"/>
        <v>1.3000000000000005E-2</v>
      </c>
      <c r="AY117" s="41">
        <f t="shared" si="82"/>
        <v>303.02200000000016</v>
      </c>
      <c r="AZ117">
        <f t="shared" si="56"/>
        <v>1.3405162560626406E-2</v>
      </c>
      <c r="BA117">
        <f t="shared" si="57"/>
        <v>2.0904954647459712E-3</v>
      </c>
      <c r="BB117" s="22">
        <f t="shared" si="58"/>
        <v>1.3000000000000005E-2</v>
      </c>
      <c r="BC117" s="22">
        <f t="shared" si="85"/>
        <v>287.49421659279994</v>
      </c>
      <c r="BD117" t="str">
        <f t="shared" si="83"/>
        <v/>
      </c>
      <c r="BU117">
        <v>2.4222E-2</v>
      </c>
      <c r="BV117">
        <f t="shared" si="86"/>
        <v>390.10834080000001</v>
      </c>
      <c r="BW117">
        <v>-2.4222E-2</v>
      </c>
      <c r="BX117">
        <v>-612.98699999999997</v>
      </c>
      <c r="BY117">
        <v>-2.4129999999999999E-2</v>
      </c>
      <c r="BZ117">
        <v>-367.86</v>
      </c>
    </row>
    <row r="118" spans="1:78" x14ac:dyDescent="0.2">
      <c r="A118" s="4">
        <f t="shared" si="59"/>
        <v>-2.4750000000000001E-2</v>
      </c>
      <c r="B118" s="4">
        <f t="shared" si="59"/>
        <v>-370.54199999999997</v>
      </c>
      <c r="D118" s="4">
        <v>2.4750000000000001E-2</v>
      </c>
      <c r="E118">
        <v>370.54199999999997</v>
      </c>
      <c r="G118">
        <f t="shared" si="60"/>
        <v>-2.4841800000000001E-2</v>
      </c>
      <c r="H118">
        <f t="shared" si="61"/>
        <v>-393.13916280000001</v>
      </c>
      <c r="J118" s="4">
        <f t="shared" si="62"/>
        <v>2.4841800000000001E-2</v>
      </c>
      <c r="K118">
        <f t="shared" si="63"/>
        <v>619.22199999999998</v>
      </c>
      <c r="Q118" s="26">
        <f t="shared" si="44"/>
        <v>1E-3</v>
      </c>
      <c r="R118" s="4">
        <f t="shared" si="45"/>
        <v>1.0849629999999999E-2</v>
      </c>
      <c r="S118" s="4">
        <f t="shared" si="46"/>
        <v>3.5788071042259307E-3</v>
      </c>
      <c r="T118" s="3">
        <f t="shared" si="47"/>
        <v>0</v>
      </c>
      <c r="U118" s="17">
        <f t="shared" si="64"/>
        <v>206.01760446</v>
      </c>
      <c r="V118" s="24">
        <f t="shared" si="48"/>
        <v>205.77492413139288</v>
      </c>
      <c r="W118" s="4">
        <f t="shared" si="65"/>
        <v>3.5788071042259307E-3</v>
      </c>
      <c r="X118">
        <f t="shared" si="66"/>
        <v>7.2708228957740501E-3</v>
      </c>
      <c r="Y118" s="4">
        <f t="shared" si="67"/>
        <v>1.0849629999999982E-2</v>
      </c>
      <c r="AA118" s="4">
        <f t="shared" si="49"/>
        <v>1.9682030000000003E-2</v>
      </c>
      <c r="AB118" s="4">
        <f t="shared" si="50"/>
        <v>1.0588619243511403E-2</v>
      </c>
      <c r="AC118" s="3">
        <f t="shared" si="51"/>
        <v>0</v>
      </c>
      <c r="AD118" s="17">
        <f t="shared" si="68"/>
        <v>443.96584181797448</v>
      </c>
      <c r="AE118" s="23">
        <f t="shared" si="69"/>
        <v>445.67478835207862</v>
      </c>
      <c r="AF118" s="4">
        <f t="shared" si="70"/>
        <v>1.0588607517992146E-2</v>
      </c>
      <c r="AG118">
        <f t="shared" si="71"/>
        <v>9.0912062639361985E-3</v>
      </c>
      <c r="AH118" s="4">
        <f t="shared" si="72"/>
        <v>1.9679813781928346E-2</v>
      </c>
      <c r="AJ118" s="4">
        <f t="shared" si="52"/>
        <v>9.9300000000000013E-3</v>
      </c>
      <c r="AK118" s="21">
        <f t="shared" si="53"/>
        <v>301.36</v>
      </c>
      <c r="AL118" s="4">
        <f t="shared" si="54"/>
        <v>2.9800000000000007E-2</v>
      </c>
      <c r="AM118" s="18">
        <f t="shared" si="55"/>
        <v>390.98200000000003</v>
      </c>
      <c r="AO118" s="4">
        <f t="shared" si="73"/>
        <v>1.4000000000000005E-2</v>
      </c>
      <c r="AP118" s="4">
        <f t="shared" si="74"/>
        <v>6.1249348214742014E-3</v>
      </c>
      <c r="AQ118" s="3">
        <f t="shared" si="75"/>
        <v>0</v>
      </c>
      <c r="AR118" s="17">
        <f t="shared" si="76"/>
        <v>353.12389970216589</v>
      </c>
      <c r="AS118" s="35">
        <f t="shared" si="77"/>
        <v>352.90568571086351</v>
      </c>
      <c r="AT118" s="4">
        <f t="shared" si="78"/>
        <v>6.1249230959549445E-3</v>
      </c>
      <c r="AU118">
        <f t="shared" si="79"/>
        <v>7.8728921881389691E-3</v>
      </c>
      <c r="AV118" s="4">
        <f t="shared" si="80"/>
        <v>1.3997815284093914E-2</v>
      </c>
      <c r="AX118" s="4">
        <f t="shared" si="81"/>
        <v>1.4000000000000005E-2</v>
      </c>
      <c r="AY118" s="41">
        <f t="shared" si="82"/>
        <v>323.15600000000001</v>
      </c>
      <c r="AZ118">
        <f t="shared" si="56"/>
        <v>1.4405161974350444E-2</v>
      </c>
      <c r="BA118">
        <f t="shared" si="57"/>
        <v>2.0904954647459712E-3</v>
      </c>
      <c r="BB118" s="22">
        <f t="shared" si="58"/>
        <v>1.4000000000000005E-2</v>
      </c>
      <c r="BC118" s="22">
        <f t="shared" si="85"/>
        <v>313.89474734716737</v>
      </c>
      <c r="BD118" t="str">
        <f t="shared" si="83"/>
        <v/>
      </c>
      <c r="BU118">
        <v>2.4841800000000001E-2</v>
      </c>
      <c r="BV118">
        <f t="shared" si="86"/>
        <v>393.13916280000001</v>
      </c>
      <c r="BW118">
        <v>-2.4841800000000001E-2</v>
      </c>
      <c r="BX118">
        <v>-619.22199999999998</v>
      </c>
      <c r="BY118">
        <v>-2.4750000000000001E-2</v>
      </c>
      <c r="BZ118">
        <v>-370.54199999999997</v>
      </c>
    </row>
    <row r="119" spans="1:78" x14ac:dyDescent="0.2">
      <c r="A119" s="4">
        <f t="shared" si="59"/>
        <v>-2.5350000000000001E-2</v>
      </c>
      <c r="B119" s="4">
        <f t="shared" si="59"/>
        <v>-373.09699999999998</v>
      </c>
      <c r="D119" s="4">
        <v>2.5350000000000001E-2</v>
      </c>
      <c r="E119">
        <v>373.09699999999998</v>
      </c>
      <c r="G119">
        <f t="shared" si="60"/>
        <v>-2.5449099999999999E-2</v>
      </c>
      <c r="H119">
        <f t="shared" si="61"/>
        <v>-396.1088598</v>
      </c>
      <c r="J119" s="4">
        <f t="shared" si="62"/>
        <v>2.5449099999999999E-2</v>
      </c>
      <c r="K119">
        <f t="shared" si="63"/>
        <v>625.54399999999998</v>
      </c>
      <c r="Q119" s="26">
        <f t="shared" si="44"/>
        <v>1E-3</v>
      </c>
      <c r="R119" s="4">
        <f t="shared" si="45"/>
        <v>1.184963E-2</v>
      </c>
      <c r="S119" s="4">
        <f t="shared" si="46"/>
        <v>4.5788071042259307E-3</v>
      </c>
      <c r="T119" s="3">
        <f t="shared" si="47"/>
        <v>0</v>
      </c>
      <c r="U119" s="17">
        <f t="shared" si="64"/>
        <v>263.97175339984</v>
      </c>
      <c r="V119" s="24">
        <f t="shared" si="48"/>
        <v>263.72907307123285</v>
      </c>
      <c r="W119" s="4">
        <f t="shared" si="65"/>
        <v>4.5788071042259307E-3</v>
      </c>
      <c r="X119">
        <f t="shared" si="66"/>
        <v>7.2708228957740501E-3</v>
      </c>
      <c r="Y119" s="4">
        <f t="shared" si="67"/>
        <v>1.1849629999999981E-2</v>
      </c>
      <c r="AA119" s="4">
        <f t="shared" si="49"/>
        <v>2.0682030000000004E-2</v>
      </c>
      <c r="AB119" s="4">
        <f t="shared" si="50"/>
        <v>1.1588607517992146E-2</v>
      </c>
      <c r="AC119" s="3">
        <f t="shared" si="51"/>
        <v>0</v>
      </c>
      <c r="AD119" s="17">
        <f t="shared" si="68"/>
        <v>471.86</v>
      </c>
      <c r="AE119" s="23">
        <f t="shared" si="69"/>
        <v>473.56899466609428</v>
      </c>
      <c r="AF119" s="4">
        <f t="shared" si="70"/>
        <v>1.1588593933043564E-2</v>
      </c>
      <c r="AG119">
        <f t="shared" si="71"/>
        <v>9.0912062639361985E-3</v>
      </c>
      <c r="AH119" s="4">
        <f t="shared" si="72"/>
        <v>2.0679800196979764E-2</v>
      </c>
      <c r="AJ119" s="4">
        <f t="shared" si="52"/>
        <v>1.0930000000000002E-2</v>
      </c>
      <c r="AK119" s="21">
        <f t="shared" si="53"/>
        <v>307.61</v>
      </c>
      <c r="AL119" s="4">
        <f t="shared" si="54"/>
        <v>3.0800000000000008E-2</v>
      </c>
      <c r="AM119" s="18">
        <f t="shared" si="55"/>
        <v>393.73700000000002</v>
      </c>
      <c r="AO119" s="4">
        <f t="shared" si="73"/>
        <v>1.5000000000000006E-2</v>
      </c>
      <c r="AP119" s="4">
        <f t="shared" si="74"/>
        <v>7.1249230959549445E-3</v>
      </c>
      <c r="AQ119" s="3">
        <f t="shared" si="75"/>
        <v>0</v>
      </c>
      <c r="AR119" s="17">
        <f t="shared" si="76"/>
        <v>410.75</v>
      </c>
      <c r="AS119" s="35">
        <f t="shared" si="77"/>
        <v>410.53188544381499</v>
      </c>
      <c r="AT119" s="4">
        <f t="shared" si="78"/>
        <v>7.1249113606332709E-3</v>
      </c>
      <c r="AU119">
        <f t="shared" si="79"/>
        <v>7.8728921881389691E-3</v>
      </c>
      <c r="AV119" s="4">
        <f t="shared" si="80"/>
        <v>1.499780354877224E-2</v>
      </c>
      <c r="AX119" s="4">
        <f t="shared" si="81"/>
        <v>1.5000000000000006E-2</v>
      </c>
      <c r="AY119" s="41">
        <f t="shared" si="82"/>
        <v>325.90199999999999</v>
      </c>
      <c r="AZ119">
        <f t="shared" si="56"/>
        <v>1.5405161295103017E-2</v>
      </c>
      <c r="BA119">
        <f t="shared" si="57"/>
        <v>2.0904954647459712E-3</v>
      </c>
      <c r="BB119" s="22">
        <f t="shared" si="58"/>
        <v>1.5000000000000006E-2</v>
      </c>
      <c r="BC119" s="22">
        <f t="shared" si="85"/>
        <v>331.54886617433215</v>
      </c>
      <c r="BD119" t="str">
        <f t="shared" si="83"/>
        <v/>
      </c>
      <c r="BU119">
        <v>2.5449099999999999E-2</v>
      </c>
      <c r="BV119">
        <f t="shared" si="86"/>
        <v>396.1088598</v>
      </c>
      <c r="BW119">
        <v>-2.5449099999999999E-2</v>
      </c>
      <c r="BX119">
        <v>-625.54399999999998</v>
      </c>
      <c r="BY119">
        <v>-2.5350000000000001E-2</v>
      </c>
      <c r="BZ119">
        <v>-373.09699999999998</v>
      </c>
    </row>
    <row r="120" spans="1:78" x14ac:dyDescent="0.2">
      <c r="A120" s="4">
        <f t="shared" si="59"/>
        <v>-2.5950000000000001E-2</v>
      </c>
      <c r="B120" s="4">
        <f t="shared" si="59"/>
        <v>-375.52499999999998</v>
      </c>
      <c r="D120" s="4">
        <v>2.5950000000000001E-2</v>
      </c>
      <c r="E120">
        <v>375.52499999999998</v>
      </c>
      <c r="G120">
        <f t="shared" si="60"/>
        <v>-2.6060900000000001E-2</v>
      </c>
      <c r="H120">
        <f t="shared" si="61"/>
        <v>-399.10056179999998</v>
      </c>
      <c r="J120" s="4">
        <f t="shared" si="62"/>
        <v>2.6060900000000001E-2</v>
      </c>
      <c r="K120">
        <f t="shared" si="63"/>
        <v>631.79300000000001</v>
      </c>
      <c r="Q120" s="26">
        <f t="shared" si="44"/>
        <v>1E-3</v>
      </c>
      <c r="R120" s="4">
        <f t="shared" si="45"/>
        <v>1.2849630000000001E-2</v>
      </c>
      <c r="S120" s="4">
        <f t="shared" si="46"/>
        <v>5.5788071042259307E-3</v>
      </c>
      <c r="T120" s="3">
        <f t="shared" si="47"/>
        <v>0</v>
      </c>
      <c r="U120" s="17">
        <f t="shared" si="64"/>
        <v>319.52798504000003</v>
      </c>
      <c r="V120" s="24">
        <f t="shared" si="48"/>
        <v>319.28530471139288</v>
      </c>
      <c r="W120" s="4">
        <f t="shared" si="65"/>
        <v>5.5788071042259307E-3</v>
      </c>
      <c r="X120">
        <f t="shared" si="66"/>
        <v>7.2708228957740501E-3</v>
      </c>
      <c r="Y120" s="4">
        <f t="shared" si="67"/>
        <v>1.284962999999998E-2</v>
      </c>
      <c r="AA120" s="4">
        <f t="shared" si="49"/>
        <v>2.1682030000000005E-2</v>
      </c>
      <c r="AB120" s="4">
        <f t="shared" si="50"/>
        <v>1.2588593933043565E-2</v>
      </c>
      <c r="AC120" s="3">
        <f t="shared" si="51"/>
        <v>0</v>
      </c>
      <c r="AD120" s="17">
        <f t="shared" si="68"/>
        <v>484.84</v>
      </c>
      <c r="AE120" s="23">
        <f t="shared" si="69"/>
        <v>486.54904119889363</v>
      </c>
      <c r="AF120" s="4">
        <f t="shared" si="70"/>
        <v>1.258857622898386E-2</v>
      </c>
      <c r="AG120">
        <f t="shared" si="71"/>
        <v>9.0912062639361985E-3</v>
      </c>
      <c r="AH120" s="4">
        <f t="shared" si="72"/>
        <v>2.1679782492920061E-2</v>
      </c>
      <c r="AJ120" s="4">
        <f t="shared" si="52"/>
        <v>1.1930000000000003E-2</v>
      </c>
      <c r="AK120" s="21">
        <f t="shared" si="53"/>
        <v>312.90699999999998</v>
      </c>
      <c r="AL120" s="4">
        <f t="shared" si="54"/>
        <v>3.1800000000000009E-2</v>
      </c>
      <c r="AM120" s="18">
        <f t="shared" si="55"/>
        <v>398.81200000000001</v>
      </c>
      <c r="AO120" s="4">
        <f t="shared" si="73"/>
        <v>1.6000000000000007E-2</v>
      </c>
      <c r="AP120" s="4">
        <f t="shared" si="74"/>
        <v>8.1249113606332718E-3</v>
      </c>
      <c r="AQ120" s="3">
        <f t="shared" si="75"/>
        <v>0</v>
      </c>
      <c r="AR120" s="17">
        <f t="shared" si="76"/>
        <v>439.334</v>
      </c>
      <c r="AS120" s="35">
        <f t="shared" si="77"/>
        <v>439.11593504633578</v>
      </c>
      <c r="AT120" s="4">
        <f t="shared" si="78"/>
        <v>8.1248978622024647E-3</v>
      </c>
      <c r="AU120">
        <f t="shared" si="79"/>
        <v>7.8728921881389691E-3</v>
      </c>
      <c r="AV120" s="4">
        <f t="shared" si="80"/>
        <v>1.5997790050341434E-2</v>
      </c>
      <c r="AX120" s="4">
        <f t="shared" si="81"/>
        <v>1.6000000000000007E-2</v>
      </c>
      <c r="AY120" s="41">
        <f t="shared" si="82"/>
        <v>331.154</v>
      </c>
      <c r="AZ120">
        <f t="shared" si="56"/>
        <v>1.6405160409900033E-2</v>
      </c>
      <c r="BA120">
        <f t="shared" si="57"/>
        <v>2.0904954647459712E-3</v>
      </c>
      <c r="BB120" s="22">
        <f t="shared" si="58"/>
        <v>1.6000000000000007E-2</v>
      </c>
      <c r="BC120" s="22">
        <f t="shared" si="85"/>
        <v>348.47279562000807</v>
      </c>
      <c r="BD120" t="str">
        <f t="shared" si="83"/>
        <v/>
      </c>
      <c r="BU120">
        <v>2.6060900000000001E-2</v>
      </c>
      <c r="BV120">
        <f t="shared" si="86"/>
        <v>399.10056179999998</v>
      </c>
      <c r="BW120">
        <v>-2.6060900000000001E-2</v>
      </c>
      <c r="BX120">
        <v>-631.79300000000001</v>
      </c>
      <c r="BY120">
        <v>-2.5950000000000001E-2</v>
      </c>
      <c r="BZ120">
        <v>-375.52499999999998</v>
      </c>
    </row>
    <row r="121" spans="1:78" x14ac:dyDescent="0.2">
      <c r="A121" s="4">
        <f t="shared" si="59"/>
        <v>-2.657E-2</v>
      </c>
      <c r="B121" s="4">
        <f t="shared" si="59"/>
        <v>-377.84</v>
      </c>
      <c r="D121" s="4">
        <v>2.657E-2</v>
      </c>
      <c r="E121">
        <v>377.84</v>
      </c>
      <c r="G121">
        <f t="shared" si="60"/>
        <v>-2.66891E-2</v>
      </c>
      <c r="H121">
        <f t="shared" si="61"/>
        <v>-402.17245979999996</v>
      </c>
      <c r="J121" s="4">
        <f t="shared" si="62"/>
        <v>2.66891E-2</v>
      </c>
      <c r="K121">
        <f t="shared" si="63"/>
        <v>638.40200000000004</v>
      </c>
      <c r="Q121" s="26">
        <f t="shared" si="44"/>
        <v>1E-3</v>
      </c>
      <c r="R121" s="4">
        <f t="shared" si="45"/>
        <v>1.3849630000000002E-2</v>
      </c>
      <c r="S121" s="4">
        <f t="shared" si="46"/>
        <v>6.5788071042259307E-3</v>
      </c>
      <c r="T121" s="3">
        <f t="shared" si="47"/>
        <v>0</v>
      </c>
      <c r="U121" s="17">
        <f t="shared" si="64"/>
        <v>377.48213397984</v>
      </c>
      <c r="V121" s="24">
        <f t="shared" si="48"/>
        <v>377.23945365123285</v>
      </c>
      <c r="W121" s="4">
        <f t="shared" si="65"/>
        <v>6.5788071042259307E-3</v>
      </c>
      <c r="X121">
        <f t="shared" si="66"/>
        <v>7.2708228957740501E-3</v>
      </c>
      <c r="Y121" s="4">
        <f t="shared" si="67"/>
        <v>1.3849629999999981E-2</v>
      </c>
      <c r="AA121" s="4">
        <f t="shared" si="49"/>
        <v>2.2682030000000006E-2</v>
      </c>
      <c r="AB121" s="4">
        <f t="shared" si="50"/>
        <v>1.3588576228983861E-2</v>
      </c>
      <c r="AC121" s="3">
        <f t="shared" si="51"/>
        <v>0</v>
      </c>
      <c r="AD121" s="17">
        <f t="shared" si="68"/>
        <v>497.84800000000001</v>
      </c>
      <c r="AE121" s="23">
        <f t="shared" si="69"/>
        <v>499.55714141407435</v>
      </c>
      <c r="AF121" s="4">
        <f t="shared" si="70"/>
        <v>1.3588558541465918E-2</v>
      </c>
      <c r="AG121">
        <f t="shared" si="71"/>
        <v>9.0912062639361985E-3</v>
      </c>
      <c r="AH121" s="4">
        <f t="shared" si="72"/>
        <v>2.2679764805402118E-2</v>
      </c>
      <c r="AJ121" s="4">
        <f t="shared" si="52"/>
        <v>1.2930000000000004E-2</v>
      </c>
      <c r="AK121" s="21">
        <f t="shared" si="53"/>
        <v>318.036</v>
      </c>
      <c r="AL121" s="4">
        <f t="shared" si="54"/>
        <v>3.280000000000001E-2</v>
      </c>
      <c r="AM121" s="18">
        <f t="shared" si="55"/>
        <v>403.92</v>
      </c>
      <c r="AO121" s="4">
        <f t="shared" si="73"/>
        <v>1.7000000000000008E-2</v>
      </c>
      <c r="AP121" s="4">
        <f t="shared" si="74"/>
        <v>9.1248978622024655E-3</v>
      </c>
      <c r="AQ121" s="3">
        <f t="shared" si="75"/>
        <v>0</v>
      </c>
      <c r="AR121" s="17">
        <f t="shared" si="76"/>
        <v>445.798</v>
      </c>
      <c r="AS121" s="35">
        <f t="shared" si="77"/>
        <v>445.57995766027165</v>
      </c>
      <c r="AT121" s="4">
        <f t="shared" si="78"/>
        <v>9.1248723922644822E-3</v>
      </c>
      <c r="AU121">
        <f t="shared" si="79"/>
        <v>7.8728921881389691E-3</v>
      </c>
      <c r="AV121" s="4">
        <f t="shared" si="80"/>
        <v>1.6997764580403453E-2</v>
      </c>
      <c r="AX121" s="4">
        <f t="shared" si="81"/>
        <v>1.7000000000000008E-2</v>
      </c>
      <c r="AY121" s="41">
        <f t="shared" si="82"/>
        <v>336.65600000000001</v>
      </c>
      <c r="AZ121">
        <f t="shared" si="56"/>
        <v>1.7405159525524135E-2</v>
      </c>
      <c r="BA121">
        <f t="shared" si="57"/>
        <v>2.0904954647459712E-3</v>
      </c>
      <c r="BB121" s="22">
        <f t="shared" si="58"/>
        <v>1.7000000000000008E-2</v>
      </c>
      <c r="BC121" s="22">
        <f t="shared" si="85"/>
        <v>365.91293414223111</v>
      </c>
      <c r="BD121" t="str">
        <f t="shared" si="83"/>
        <v/>
      </c>
      <c r="BU121">
        <v>2.66891E-2</v>
      </c>
      <c r="BV121">
        <f t="shared" si="86"/>
        <v>402.17245979999996</v>
      </c>
      <c r="BW121">
        <v>-2.66891E-2</v>
      </c>
      <c r="BX121">
        <v>-638.40200000000004</v>
      </c>
      <c r="BY121">
        <v>-2.657E-2</v>
      </c>
      <c r="BZ121">
        <v>-377.84</v>
      </c>
    </row>
    <row r="122" spans="1:78" x14ac:dyDescent="0.2">
      <c r="A122" s="4">
        <f t="shared" si="59"/>
        <v>-2.7189999999999999E-2</v>
      </c>
      <c r="B122" s="4">
        <f t="shared" si="59"/>
        <v>-380.50299999999999</v>
      </c>
      <c r="D122" s="4">
        <v>2.7189999999999999E-2</v>
      </c>
      <c r="E122">
        <v>380.50299999999999</v>
      </c>
      <c r="G122">
        <f t="shared" si="60"/>
        <v>-2.7314499999999999E-2</v>
      </c>
      <c r="H122">
        <f t="shared" si="61"/>
        <v>-405.2306658</v>
      </c>
      <c r="J122" s="4">
        <f t="shared" si="62"/>
        <v>2.7314499999999999E-2</v>
      </c>
      <c r="K122">
        <f t="shared" si="63"/>
        <v>644.65800000000002</v>
      </c>
      <c r="Q122" s="26">
        <f t="shared" si="44"/>
        <v>1E-3</v>
      </c>
      <c r="R122" s="4">
        <f t="shared" si="45"/>
        <v>1.4849630000000003E-2</v>
      </c>
      <c r="S122" s="4">
        <f t="shared" si="46"/>
        <v>7.5788071042259307E-3</v>
      </c>
      <c r="T122" s="3">
        <f t="shared" si="47"/>
        <v>0</v>
      </c>
      <c r="U122" s="17">
        <f t="shared" si="64"/>
        <v>431.11399999999998</v>
      </c>
      <c r="V122" s="24">
        <f t="shared" si="48"/>
        <v>430.87131967139283</v>
      </c>
      <c r="W122" s="4">
        <f t="shared" si="65"/>
        <v>7.5788071042259307E-3</v>
      </c>
      <c r="X122">
        <f t="shared" si="66"/>
        <v>7.2708228957740501E-3</v>
      </c>
      <c r="Y122" s="4">
        <f t="shared" si="67"/>
        <v>1.4849629999999982E-2</v>
      </c>
      <c r="AA122" s="4">
        <f t="shared" si="49"/>
        <v>2.3682030000000007E-2</v>
      </c>
      <c r="AB122" s="4">
        <f t="shared" si="50"/>
        <v>1.4588558541465919E-2</v>
      </c>
      <c r="AC122" s="3">
        <f t="shared" si="51"/>
        <v>0</v>
      </c>
      <c r="AD122" s="17">
        <f t="shared" si="68"/>
        <v>504.19099999999997</v>
      </c>
      <c r="AE122" s="23">
        <f t="shared" si="69"/>
        <v>505.90019017637547</v>
      </c>
      <c r="AF122" s="4">
        <f t="shared" si="70"/>
        <v>1.4588532776384548E-2</v>
      </c>
      <c r="AG122">
        <f t="shared" si="71"/>
        <v>9.0912062639361985E-3</v>
      </c>
      <c r="AH122" s="4">
        <f t="shared" si="72"/>
        <v>2.3679739040320745E-2</v>
      </c>
      <c r="AJ122" s="4">
        <f t="shared" si="52"/>
        <v>1.3930000000000005E-2</v>
      </c>
      <c r="AK122" s="21">
        <f t="shared" si="53"/>
        <v>320.54199999999997</v>
      </c>
      <c r="AL122" s="4">
        <f t="shared" si="54"/>
        <v>3.3800000000000011E-2</v>
      </c>
      <c r="AM122" s="18">
        <f t="shared" si="55"/>
        <v>406.31599999999997</v>
      </c>
      <c r="AO122" s="4">
        <f t="shared" si="73"/>
        <v>1.8000000000000009E-2</v>
      </c>
      <c r="AP122" s="4">
        <f t="shared" si="74"/>
        <v>1.0124872392264481E-2</v>
      </c>
      <c r="AQ122" s="3">
        <f t="shared" si="75"/>
        <v>0</v>
      </c>
      <c r="AR122" s="17">
        <f t="shared" si="76"/>
        <v>459.23599999999999</v>
      </c>
      <c r="AS122" s="35">
        <f t="shared" si="77"/>
        <v>459.01816554851428</v>
      </c>
      <c r="AT122" s="4">
        <f t="shared" si="78"/>
        <v>1.0124854950656004E-2</v>
      </c>
      <c r="AU122">
        <f t="shared" si="79"/>
        <v>7.8728921881389691E-3</v>
      </c>
      <c r="AV122" s="4">
        <f t="shared" si="80"/>
        <v>1.7997747138794973E-2</v>
      </c>
      <c r="AX122" s="4">
        <f t="shared" si="81"/>
        <v>1.8000000000000009E-2</v>
      </c>
      <c r="AY122" s="41">
        <f t="shared" si="82"/>
        <v>339.21300000000002</v>
      </c>
      <c r="AZ122">
        <f t="shared" si="56"/>
        <v>1.8405158237270066E-2</v>
      </c>
      <c r="BA122">
        <f t="shared" si="57"/>
        <v>2.0904954647459712E-3</v>
      </c>
      <c r="BB122" s="22">
        <f t="shared" si="58"/>
        <v>1.8000000000000009E-2</v>
      </c>
      <c r="BC122" s="22">
        <f t="shared" si="85"/>
        <v>380.08895643488222</v>
      </c>
      <c r="BD122" t="str">
        <f t="shared" si="83"/>
        <v/>
      </c>
      <c r="BU122">
        <v>2.7314499999999999E-2</v>
      </c>
      <c r="BV122">
        <f t="shared" si="86"/>
        <v>405.2306658</v>
      </c>
      <c r="BW122">
        <v>-2.7314499999999999E-2</v>
      </c>
      <c r="BX122">
        <v>-644.65800000000002</v>
      </c>
      <c r="BY122">
        <v>-2.7189999999999999E-2</v>
      </c>
      <c r="BZ122">
        <v>-380.50299999999999</v>
      </c>
    </row>
    <row r="123" spans="1:78" x14ac:dyDescent="0.2">
      <c r="A123" s="4">
        <f t="shared" si="59"/>
        <v>-2.7799999999999998E-2</v>
      </c>
      <c r="B123" s="4">
        <f t="shared" si="59"/>
        <v>-383.202</v>
      </c>
      <c r="D123" s="4">
        <v>2.7799999999999998E-2</v>
      </c>
      <c r="E123">
        <v>383.202</v>
      </c>
      <c r="G123">
        <f t="shared" si="60"/>
        <v>-2.7935700000000001E-2</v>
      </c>
      <c r="H123">
        <f t="shared" si="61"/>
        <v>-408.26833379999999</v>
      </c>
      <c r="J123" s="4">
        <f t="shared" si="62"/>
        <v>2.7935700000000001E-2</v>
      </c>
      <c r="K123">
        <f t="shared" si="63"/>
        <v>650.923</v>
      </c>
      <c r="Q123" s="26">
        <f t="shared" si="44"/>
        <v>1E-3</v>
      </c>
      <c r="R123" s="4">
        <f t="shared" si="45"/>
        <v>1.5849630000000003E-2</v>
      </c>
      <c r="S123" s="4">
        <f t="shared" si="46"/>
        <v>8.5788071042259308E-3</v>
      </c>
      <c r="T123" s="3">
        <f t="shared" si="47"/>
        <v>0</v>
      </c>
      <c r="U123" s="17">
        <f t="shared" si="64"/>
        <v>439.334</v>
      </c>
      <c r="V123" s="24">
        <f t="shared" si="48"/>
        <v>439.09131967139285</v>
      </c>
      <c r="W123" s="4">
        <f t="shared" si="65"/>
        <v>8.5788071042259308E-3</v>
      </c>
      <c r="X123">
        <f t="shared" si="66"/>
        <v>7.2708228957740501E-3</v>
      </c>
      <c r="Y123" s="4">
        <f t="shared" si="67"/>
        <v>1.5849629999999983E-2</v>
      </c>
      <c r="AA123" s="4">
        <f t="shared" si="49"/>
        <v>2.4682030000000008E-2</v>
      </c>
      <c r="AB123" s="4">
        <f t="shared" si="50"/>
        <v>1.5588532776384549E-2</v>
      </c>
      <c r="AC123" s="3">
        <f t="shared" si="51"/>
        <v>0</v>
      </c>
      <c r="AD123" s="17">
        <f t="shared" si="68"/>
        <v>517.11300000000006</v>
      </c>
      <c r="AE123" s="23">
        <f t="shared" si="69"/>
        <v>518.82239389596862</v>
      </c>
      <c r="AF123" s="4">
        <f t="shared" si="70"/>
        <v>1.5588515037624033E-2</v>
      </c>
      <c r="AG123">
        <f t="shared" si="71"/>
        <v>9.0912062639361985E-3</v>
      </c>
      <c r="AH123" s="4">
        <f t="shared" si="72"/>
        <v>2.467972130156023E-2</v>
      </c>
      <c r="AJ123" s="4">
        <f t="shared" si="52"/>
        <v>1.4930000000000006E-2</v>
      </c>
      <c r="AK123" s="21">
        <f t="shared" si="53"/>
        <v>325.90199999999999</v>
      </c>
      <c r="AL123" s="4">
        <f t="shared" si="54"/>
        <v>3.4800000000000011E-2</v>
      </c>
      <c r="AM123" s="18">
        <f t="shared" si="55"/>
        <v>411.63099999999997</v>
      </c>
      <c r="AO123" s="4">
        <f t="shared" si="73"/>
        <v>1.900000000000001E-2</v>
      </c>
      <c r="AP123" s="4">
        <f t="shared" si="74"/>
        <v>1.1124854950656005E-2</v>
      </c>
      <c r="AQ123" s="3">
        <f t="shared" si="75"/>
        <v>0</v>
      </c>
      <c r="AR123" s="17">
        <f t="shared" si="76"/>
        <v>471.86</v>
      </c>
      <c r="AS123" s="35">
        <f t="shared" si="77"/>
        <v>471.64225949207878</v>
      </c>
      <c r="AT123" s="4">
        <f t="shared" si="78"/>
        <v>1.112483702930403E-2</v>
      </c>
      <c r="AU123">
        <f t="shared" si="79"/>
        <v>7.8728921881389691E-3</v>
      </c>
      <c r="AV123" s="4">
        <f t="shared" si="80"/>
        <v>1.8997729217442999E-2</v>
      </c>
      <c r="AX123" s="4">
        <f t="shared" si="81"/>
        <v>1.900000000000001E-2</v>
      </c>
      <c r="AY123" s="41">
        <f t="shared" si="82"/>
        <v>344.45299999999997</v>
      </c>
      <c r="AZ123">
        <f t="shared" si="56"/>
        <v>1.9405157350332044E-2</v>
      </c>
      <c r="BA123">
        <f t="shared" si="57"/>
        <v>2.0904954647459712E-3</v>
      </c>
      <c r="BB123" s="22">
        <f t="shared" si="58"/>
        <v>1.900000000000001E-2</v>
      </c>
      <c r="BC123" s="22">
        <f t="shared" si="85"/>
        <v>386.44619162086178</v>
      </c>
      <c r="BD123" t="str">
        <f t="shared" si="83"/>
        <v/>
      </c>
      <c r="BU123">
        <v>2.7935700000000001E-2</v>
      </c>
      <c r="BV123">
        <f t="shared" si="86"/>
        <v>408.26833379999999</v>
      </c>
      <c r="BW123">
        <v>-2.7935700000000001E-2</v>
      </c>
      <c r="BX123">
        <v>-650.923</v>
      </c>
      <c r="BY123">
        <v>-2.7799999999999998E-2</v>
      </c>
      <c r="BZ123">
        <v>-383.202</v>
      </c>
    </row>
    <row r="124" spans="1:78" x14ac:dyDescent="0.2">
      <c r="A124" s="4">
        <f t="shared" si="59"/>
        <v>-2.8420000000000001E-2</v>
      </c>
      <c r="B124" s="4">
        <f t="shared" si="59"/>
        <v>-385.64100000000002</v>
      </c>
      <c r="D124" s="4">
        <v>2.8420000000000001E-2</v>
      </c>
      <c r="E124">
        <v>385.64100000000002</v>
      </c>
      <c r="G124">
        <f t="shared" si="60"/>
        <v>-2.8553599999999998E-2</v>
      </c>
      <c r="H124">
        <f t="shared" si="61"/>
        <v>-411.28986479999998</v>
      </c>
      <c r="J124" s="4">
        <f t="shared" si="62"/>
        <v>2.8553599999999998E-2</v>
      </c>
      <c r="K124">
        <f t="shared" si="63"/>
        <v>657.23900000000003</v>
      </c>
      <c r="Q124" s="26">
        <f t="shared" si="44"/>
        <v>1E-3</v>
      </c>
      <c r="R124" s="4">
        <f t="shared" si="45"/>
        <v>1.6849630000000004E-2</v>
      </c>
      <c r="S124" s="4">
        <f t="shared" si="46"/>
        <v>9.5788071042259317E-3</v>
      </c>
      <c r="T124" s="3">
        <f t="shared" si="47"/>
        <v>0</v>
      </c>
      <c r="U124" s="17">
        <f t="shared" si="64"/>
        <v>452.851</v>
      </c>
      <c r="V124" s="24">
        <f t="shared" si="48"/>
        <v>452.60831967139285</v>
      </c>
      <c r="W124" s="4">
        <f t="shared" si="65"/>
        <v>9.5788071042259317E-3</v>
      </c>
      <c r="X124">
        <f t="shared" si="66"/>
        <v>7.2708228957740501E-3</v>
      </c>
      <c r="Y124" s="4">
        <f t="shared" si="67"/>
        <v>1.6849629999999984E-2</v>
      </c>
      <c r="AA124" s="4">
        <f t="shared" si="49"/>
        <v>2.5682030000000008E-2</v>
      </c>
      <c r="AB124" s="4">
        <f t="shared" si="50"/>
        <v>1.6588515037624034E-2</v>
      </c>
      <c r="AC124" s="3">
        <f t="shared" si="51"/>
        <v>0</v>
      </c>
      <c r="AD124" s="17">
        <f t="shared" si="68"/>
        <v>530.06500000000005</v>
      </c>
      <c r="AE124" s="23">
        <f t="shared" si="69"/>
        <v>531.77449412917053</v>
      </c>
      <c r="AF124" s="4">
        <f t="shared" si="70"/>
        <v>1.658849731686815E-2</v>
      </c>
      <c r="AG124">
        <f t="shared" si="71"/>
        <v>9.0912062639361985E-3</v>
      </c>
      <c r="AH124" s="4">
        <f t="shared" si="72"/>
        <v>2.5679703580804347E-2</v>
      </c>
      <c r="AJ124" s="4">
        <f t="shared" si="52"/>
        <v>1.5930000000000007E-2</v>
      </c>
      <c r="AK124" s="21">
        <f t="shared" si="53"/>
        <v>331.154</v>
      </c>
      <c r="AL124" s="4">
        <f t="shared" si="54"/>
        <v>3.5800000000000012E-2</v>
      </c>
      <c r="AM124" s="18">
        <f t="shared" si="55"/>
        <v>413.78399999999999</v>
      </c>
      <c r="AO124" s="4">
        <f t="shared" si="73"/>
        <v>2.0000000000000011E-2</v>
      </c>
      <c r="AP124" s="4">
        <f t="shared" si="74"/>
        <v>1.2124837029304031E-2</v>
      </c>
      <c r="AQ124" s="3">
        <f t="shared" si="75"/>
        <v>0</v>
      </c>
      <c r="AR124" s="17">
        <f t="shared" si="76"/>
        <v>478.52300000000002</v>
      </c>
      <c r="AS124" s="35">
        <f t="shared" si="77"/>
        <v>478.30531227246507</v>
      </c>
      <c r="AT124" s="4">
        <f t="shared" si="78"/>
        <v>1.2124812021345599E-2</v>
      </c>
      <c r="AU124">
        <f t="shared" si="79"/>
        <v>7.8728921881389691E-3</v>
      </c>
      <c r="AV124" s="4">
        <f t="shared" si="80"/>
        <v>1.9997704209484567E-2</v>
      </c>
      <c r="AX124" s="4">
        <f t="shared" si="81"/>
        <v>2.0000000000000011E-2</v>
      </c>
      <c r="AY124" s="41">
        <f t="shared" si="82"/>
        <v>349.57600000000002</v>
      </c>
      <c r="AZ124">
        <f t="shared" si="56"/>
        <v>2.040515646429425E-2</v>
      </c>
      <c r="BA124">
        <f t="shared" si="57"/>
        <v>2.0904954647459712E-3</v>
      </c>
      <c r="BB124" s="22">
        <f t="shared" si="58"/>
        <v>2.0000000000000011E-2</v>
      </c>
      <c r="BC124" s="22">
        <f t="shared" si="85"/>
        <v>393.07769663252191</v>
      </c>
      <c r="BD124" t="str">
        <f t="shared" si="83"/>
        <v/>
      </c>
      <c r="BU124">
        <v>2.8553599999999998E-2</v>
      </c>
      <c r="BV124">
        <f t="shared" si="86"/>
        <v>411.28986479999998</v>
      </c>
      <c r="BW124">
        <v>-2.8553599999999998E-2</v>
      </c>
      <c r="BX124">
        <v>-657.23900000000003</v>
      </c>
      <c r="BY124">
        <v>-2.8420000000000001E-2</v>
      </c>
      <c r="BZ124">
        <v>-385.64100000000002</v>
      </c>
    </row>
    <row r="125" spans="1:78" x14ac:dyDescent="0.2">
      <c r="A125" s="4">
        <f t="shared" si="59"/>
        <v>-2.903E-2</v>
      </c>
      <c r="B125" s="4">
        <f t="shared" si="59"/>
        <v>-388.2</v>
      </c>
      <c r="D125" s="4">
        <v>2.903E-2</v>
      </c>
      <c r="E125">
        <v>388.2</v>
      </c>
      <c r="G125">
        <f t="shared" si="60"/>
        <v>-2.9176500000000001E-2</v>
      </c>
      <c r="H125">
        <f t="shared" si="61"/>
        <v>-414.33584580000002</v>
      </c>
      <c r="J125" s="4">
        <f t="shared" si="62"/>
        <v>2.9176500000000001E-2</v>
      </c>
      <c r="K125">
        <f t="shared" si="63"/>
        <v>663.74300000000005</v>
      </c>
      <c r="Q125" s="26">
        <f t="shared" si="44"/>
        <v>1E-3</v>
      </c>
      <c r="R125" s="4">
        <f t="shared" si="45"/>
        <v>1.7849630000000005E-2</v>
      </c>
      <c r="S125" s="4">
        <f t="shared" si="46"/>
        <v>1.0578807104225933E-2</v>
      </c>
      <c r="T125" s="3">
        <f t="shared" si="47"/>
        <v>0</v>
      </c>
      <c r="U125" s="17">
        <f t="shared" si="64"/>
        <v>465.46800000000002</v>
      </c>
      <c r="V125" s="24">
        <f t="shared" si="48"/>
        <v>465.22531967139287</v>
      </c>
      <c r="W125" s="4">
        <f t="shared" si="65"/>
        <v>1.0578807104225933E-2</v>
      </c>
      <c r="X125">
        <f t="shared" si="66"/>
        <v>7.2708228957740501E-3</v>
      </c>
      <c r="Y125" s="4">
        <f t="shared" si="67"/>
        <v>1.7849629999999984E-2</v>
      </c>
      <c r="AA125" s="4">
        <f t="shared" si="49"/>
        <v>2.6682030000000009E-2</v>
      </c>
      <c r="AB125" s="4">
        <f t="shared" si="50"/>
        <v>1.7588497316868151E-2</v>
      </c>
      <c r="AC125" s="3">
        <f t="shared" si="51"/>
        <v>0</v>
      </c>
      <c r="AD125" s="17">
        <f t="shared" si="68"/>
        <v>536.50099999999998</v>
      </c>
      <c r="AE125" s="23">
        <f t="shared" si="69"/>
        <v>538.21054382033901</v>
      </c>
      <c r="AF125" s="4">
        <f t="shared" si="70"/>
        <v>1.7588471779586744E-2</v>
      </c>
      <c r="AG125">
        <f t="shared" si="71"/>
        <v>9.0912062639361985E-3</v>
      </c>
      <c r="AH125" s="4">
        <f t="shared" si="72"/>
        <v>2.6679678043522941E-2</v>
      </c>
      <c r="AJ125" s="4">
        <f t="shared" si="52"/>
        <v>1.6930000000000008E-2</v>
      </c>
      <c r="AK125" s="21">
        <f t="shared" si="53"/>
        <v>333.803</v>
      </c>
      <c r="AL125" s="4">
        <f t="shared" si="54"/>
        <v>3.6800000000000013E-2</v>
      </c>
      <c r="AM125" s="18">
        <f t="shared" si="55"/>
        <v>418.99799999999999</v>
      </c>
      <c r="AO125" s="4">
        <f t="shared" si="73"/>
        <v>2.1000000000000012E-2</v>
      </c>
      <c r="AP125" s="4">
        <f t="shared" si="74"/>
        <v>1.3124812021345598E-2</v>
      </c>
      <c r="AQ125" s="3">
        <f t="shared" si="75"/>
        <v>0</v>
      </c>
      <c r="AR125" s="17">
        <f t="shared" si="76"/>
        <v>491.35300000000001</v>
      </c>
      <c r="AS125" s="35">
        <f t="shared" si="77"/>
        <v>491.1355048274616</v>
      </c>
      <c r="AT125" s="4">
        <f t="shared" si="78"/>
        <v>1.3124794227101942E-2</v>
      </c>
      <c r="AU125">
        <f t="shared" si="79"/>
        <v>7.8728921881389691E-3</v>
      </c>
      <c r="AV125" s="4">
        <f t="shared" si="80"/>
        <v>2.0997686415240913E-2</v>
      </c>
      <c r="AX125" s="4">
        <f t="shared" si="81"/>
        <v>2.1000000000000012E-2</v>
      </c>
      <c r="AY125" s="41">
        <f t="shared" si="82"/>
        <v>352.22800000000001</v>
      </c>
      <c r="AZ125">
        <f t="shared" si="56"/>
        <v>2.1405155187430178E-2</v>
      </c>
      <c r="BA125">
        <f t="shared" si="57"/>
        <v>2.0904954647459712E-3</v>
      </c>
      <c r="BB125" s="22">
        <f t="shared" si="58"/>
        <v>2.1000000000000012E-2</v>
      </c>
      <c r="BC125" s="22">
        <f t="shared" si="85"/>
        <v>398.86452411708035</v>
      </c>
      <c r="BD125" t="str">
        <f t="shared" si="83"/>
        <v/>
      </c>
      <c r="BU125">
        <v>2.9176500000000001E-2</v>
      </c>
      <c r="BV125">
        <f t="shared" si="86"/>
        <v>414.33584580000002</v>
      </c>
      <c r="BW125">
        <v>-2.9176500000000001E-2</v>
      </c>
      <c r="BX125">
        <v>-663.74300000000005</v>
      </c>
      <c r="BY125">
        <v>-2.903E-2</v>
      </c>
      <c r="BZ125">
        <v>-388.2</v>
      </c>
    </row>
    <row r="126" spans="1:78" x14ac:dyDescent="0.2">
      <c r="A126" s="4">
        <f t="shared" si="59"/>
        <v>-2.9649999999999999E-2</v>
      </c>
      <c r="B126" s="4">
        <f t="shared" si="59"/>
        <v>-390.98200000000003</v>
      </c>
      <c r="D126" s="4">
        <v>2.9649999999999999E-2</v>
      </c>
      <c r="E126">
        <v>390.98200000000003</v>
      </c>
      <c r="G126">
        <f t="shared" si="60"/>
        <v>-2.9801100000000001E-2</v>
      </c>
      <c r="H126">
        <f t="shared" si="61"/>
        <v>-417.39013979999999</v>
      </c>
      <c r="J126" s="4">
        <f t="shared" si="62"/>
        <v>2.9801100000000001E-2</v>
      </c>
      <c r="K126">
        <f t="shared" si="63"/>
        <v>669.94799999999998</v>
      </c>
      <c r="Q126" s="26">
        <f t="shared" si="44"/>
        <v>1E-3</v>
      </c>
      <c r="R126" s="4">
        <f t="shared" si="45"/>
        <v>1.8849630000000006E-2</v>
      </c>
      <c r="S126" s="4">
        <f t="shared" si="46"/>
        <v>1.1578807104225933E-2</v>
      </c>
      <c r="T126" s="3">
        <f t="shared" si="47"/>
        <v>0</v>
      </c>
      <c r="U126" s="17">
        <f t="shared" si="64"/>
        <v>471.86</v>
      </c>
      <c r="V126" s="24">
        <f t="shared" si="48"/>
        <v>471.61731967139286</v>
      </c>
      <c r="W126" s="4">
        <f t="shared" si="65"/>
        <v>1.1578807104225933E-2</v>
      </c>
      <c r="X126">
        <f t="shared" si="66"/>
        <v>7.2708228957740501E-3</v>
      </c>
      <c r="Y126" s="4">
        <f t="shared" si="67"/>
        <v>1.8849629999999985E-2</v>
      </c>
      <c r="AA126" s="4">
        <f t="shared" si="49"/>
        <v>2.768203000000001E-2</v>
      </c>
      <c r="AB126" s="4">
        <f t="shared" si="50"/>
        <v>1.8588471779586745E-2</v>
      </c>
      <c r="AC126" s="3">
        <f t="shared" si="51"/>
        <v>2.3230000000000077E-4</v>
      </c>
      <c r="AD126" s="17">
        <f t="shared" si="68"/>
        <v>549.29200000000003</v>
      </c>
      <c r="AE126" s="23">
        <f t="shared" si="69"/>
        <v>548.59045234550319</v>
      </c>
      <c r="AF126" s="4">
        <f t="shared" si="70"/>
        <v>1.8399945652085525E-2</v>
      </c>
      <c r="AG126">
        <f t="shared" si="71"/>
        <v>9.2797179308539111E-3</v>
      </c>
      <c r="AH126" s="4">
        <f t="shared" si="72"/>
        <v>2.7679663582939436E-2</v>
      </c>
      <c r="AJ126" s="4">
        <f t="shared" si="52"/>
        <v>1.7930000000000008E-2</v>
      </c>
      <c r="AK126" s="21">
        <f t="shared" si="53"/>
        <v>339.21300000000002</v>
      </c>
      <c r="AL126" s="4">
        <f t="shared" si="54"/>
        <v>3.7800000000000014E-2</v>
      </c>
      <c r="AM126" s="18">
        <f t="shared" si="55"/>
        <v>421.52699999999999</v>
      </c>
      <c r="AO126" s="4">
        <f t="shared" si="73"/>
        <v>2.2000000000000013E-2</v>
      </c>
      <c r="AP126" s="4">
        <f t="shared" si="74"/>
        <v>1.4124794227101941E-2</v>
      </c>
      <c r="AQ126" s="3">
        <f t="shared" si="75"/>
        <v>0</v>
      </c>
      <c r="AR126" s="17">
        <f t="shared" si="76"/>
        <v>504.19099999999997</v>
      </c>
      <c r="AS126" s="35">
        <f t="shared" si="77"/>
        <v>503.97360489074157</v>
      </c>
      <c r="AT126" s="4">
        <f t="shared" si="78"/>
        <v>1.4124776437787276E-2</v>
      </c>
      <c r="AU126">
        <f t="shared" si="79"/>
        <v>7.8728921881389691E-3</v>
      </c>
      <c r="AV126" s="4">
        <f t="shared" si="80"/>
        <v>2.1997668625926246E-2</v>
      </c>
      <c r="AX126" s="4">
        <f t="shared" si="81"/>
        <v>2.2000000000000013E-2</v>
      </c>
      <c r="AY126" s="41">
        <f t="shared" si="82"/>
        <v>357.65600000000001</v>
      </c>
      <c r="AZ126">
        <f t="shared" si="56"/>
        <v>2.2395728881055121E-2</v>
      </c>
      <c r="BA126">
        <f t="shared" si="57"/>
        <v>2.0999210480918567E-3</v>
      </c>
      <c r="BB126" s="22">
        <f t="shared" si="58"/>
        <v>2.2000000000000013E-2</v>
      </c>
      <c r="BC126" s="22">
        <f t="shared" si="85"/>
        <v>403.95349454333859</v>
      </c>
      <c r="BD126" t="str">
        <f t="shared" si="83"/>
        <v/>
      </c>
      <c r="BU126">
        <v>2.9801100000000001E-2</v>
      </c>
      <c r="BV126">
        <f t="shared" si="86"/>
        <v>417.39013979999999</v>
      </c>
      <c r="BW126">
        <v>-2.9801100000000001E-2</v>
      </c>
      <c r="BX126">
        <v>-669.94799999999998</v>
      </c>
      <c r="BY126">
        <v>-2.9649999999999999E-2</v>
      </c>
      <c r="BZ126">
        <v>-390.98200000000003</v>
      </c>
    </row>
    <row r="127" spans="1:78" x14ac:dyDescent="0.2">
      <c r="A127" s="4">
        <f t="shared" si="59"/>
        <v>-3.0259999999999999E-2</v>
      </c>
      <c r="B127" s="4">
        <f t="shared" si="59"/>
        <v>-393.73700000000002</v>
      </c>
      <c r="D127" s="4">
        <v>3.0259999999999999E-2</v>
      </c>
      <c r="E127">
        <v>393.73700000000002</v>
      </c>
      <c r="G127">
        <f t="shared" si="60"/>
        <v>-3.0427800000000001E-2</v>
      </c>
      <c r="H127">
        <f t="shared" si="61"/>
        <v>-420.45470280000001</v>
      </c>
      <c r="J127" s="4">
        <f t="shared" si="62"/>
        <v>3.0427800000000001E-2</v>
      </c>
      <c r="K127">
        <f t="shared" si="63"/>
        <v>676.25</v>
      </c>
      <c r="Q127" s="26">
        <f t="shared" si="44"/>
        <v>1E-3</v>
      </c>
      <c r="R127" s="4">
        <f t="shared" si="45"/>
        <v>1.9849630000000007E-2</v>
      </c>
      <c r="S127" s="4">
        <f t="shared" si="46"/>
        <v>1.2578807104225934E-2</v>
      </c>
      <c r="T127" s="3">
        <f t="shared" si="47"/>
        <v>0</v>
      </c>
      <c r="U127" s="17">
        <f t="shared" si="64"/>
        <v>484.84</v>
      </c>
      <c r="V127" s="24">
        <f t="shared" si="48"/>
        <v>484.59731967139282</v>
      </c>
      <c r="W127" s="4">
        <f t="shared" si="65"/>
        <v>1.2578807104225934E-2</v>
      </c>
      <c r="X127">
        <f t="shared" si="66"/>
        <v>7.2708228957740501E-3</v>
      </c>
      <c r="Y127" s="4">
        <f t="shared" si="67"/>
        <v>1.9849629999999986E-2</v>
      </c>
      <c r="AA127" s="4">
        <f t="shared" si="49"/>
        <v>2.8682030000000011E-2</v>
      </c>
      <c r="AB127" s="4">
        <f t="shared" si="50"/>
        <v>1.9399945652085526E-2</v>
      </c>
      <c r="AC127" s="3">
        <f t="shared" si="51"/>
        <v>3.2044999999999963E-4</v>
      </c>
      <c r="AD127" s="17">
        <f t="shared" si="68"/>
        <v>562.11</v>
      </c>
      <c r="AE127" s="23">
        <f t="shared" si="69"/>
        <v>559.91443540796229</v>
      </c>
      <c r="AF127" s="4">
        <f t="shared" si="70"/>
        <v>1.9116831648278744E-2</v>
      </c>
      <c r="AG127">
        <f t="shared" si="71"/>
        <v>9.5628175052067787E-3</v>
      </c>
      <c r="AH127" s="4">
        <f t="shared" si="72"/>
        <v>2.8679649153485524E-2</v>
      </c>
      <c r="AJ127" s="4">
        <f t="shared" si="52"/>
        <v>1.8930000000000009E-2</v>
      </c>
      <c r="AK127" s="21">
        <f t="shared" si="53"/>
        <v>344.45299999999997</v>
      </c>
      <c r="AL127" s="4">
        <f t="shared" si="54"/>
        <v>3.8800000000000015E-2</v>
      </c>
      <c r="AM127" s="18">
        <f t="shared" si="55"/>
        <v>426.577</v>
      </c>
      <c r="AO127" s="4">
        <f t="shared" si="73"/>
        <v>2.3000000000000013E-2</v>
      </c>
      <c r="AP127" s="4">
        <f t="shared" si="74"/>
        <v>1.5124776437787275E-2</v>
      </c>
      <c r="AQ127" s="3">
        <f t="shared" si="75"/>
        <v>0</v>
      </c>
      <c r="AR127" s="17">
        <f t="shared" si="76"/>
        <v>510.61</v>
      </c>
      <c r="AS127" s="35">
        <f t="shared" si="77"/>
        <v>510.39265489074194</v>
      </c>
      <c r="AT127" s="4">
        <f t="shared" si="78"/>
        <v>1.5124750859357281E-2</v>
      </c>
      <c r="AU127">
        <f t="shared" si="79"/>
        <v>7.8728921881389691E-3</v>
      </c>
      <c r="AV127" s="4">
        <f t="shared" si="80"/>
        <v>2.2997643047496248E-2</v>
      </c>
      <c r="AX127" s="4">
        <f t="shared" si="81"/>
        <v>2.3000000000000013E-2</v>
      </c>
      <c r="AY127" s="41">
        <f t="shared" si="82"/>
        <v>362.971</v>
      </c>
      <c r="AZ127">
        <f t="shared" si="56"/>
        <v>2.3381573180864781E-2</v>
      </c>
      <c r="BA127">
        <f t="shared" si="57"/>
        <v>2.1140760268095003E-3</v>
      </c>
      <c r="BB127" s="22">
        <f t="shared" si="58"/>
        <v>2.3000000000000013E-2</v>
      </c>
      <c r="BC127" s="22">
        <f t="shared" si="85"/>
        <v>411.19444369646146</v>
      </c>
      <c r="BD127" t="str">
        <f t="shared" si="83"/>
        <v/>
      </c>
      <c r="BU127">
        <v>3.0427800000000001E-2</v>
      </c>
      <c r="BV127">
        <f t="shared" si="86"/>
        <v>420.45470280000001</v>
      </c>
      <c r="BW127">
        <v>-3.0427800000000001E-2</v>
      </c>
      <c r="BX127">
        <v>-676.25</v>
      </c>
      <c r="BY127">
        <v>-3.0259999999999999E-2</v>
      </c>
      <c r="BZ127">
        <v>-393.73700000000002</v>
      </c>
    </row>
    <row r="128" spans="1:78" x14ac:dyDescent="0.2">
      <c r="A128" s="4">
        <f t="shared" si="59"/>
        <v>-3.0890000000000001E-2</v>
      </c>
      <c r="B128" s="4">
        <f t="shared" si="59"/>
        <v>-396.29300000000001</v>
      </c>
      <c r="D128" s="4">
        <v>3.0890000000000001E-2</v>
      </c>
      <c r="E128">
        <v>396.29300000000001</v>
      </c>
      <c r="G128">
        <f t="shared" si="60"/>
        <v>-3.1066099999999999E-2</v>
      </c>
      <c r="H128">
        <f t="shared" si="61"/>
        <v>-423.5759898</v>
      </c>
      <c r="J128" s="4">
        <f t="shared" si="62"/>
        <v>3.1066099999999999E-2</v>
      </c>
      <c r="K128">
        <f t="shared" si="63"/>
        <v>682.71600000000001</v>
      </c>
      <c r="Q128" s="26">
        <f t="shared" si="44"/>
        <v>1E-3</v>
      </c>
      <c r="R128" s="4">
        <f t="shared" si="45"/>
        <v>2.0849630000000008E-2</v>
      </c>
      <c r="S128" s="4">
        <f t="shared" si="46"/>
        <v>1.3578807104225935E-2</v>
      </c>
      <c r="T128" s="3">
        <f t="shared" si="47"/>
        <v>0</v>
      </c>
      <c r="U128" s="17">
        <f t="shared" si="64"/>
        <v>497.84800000000001</v>
      </c>
      <c r="V128" s="24">
        <f t="shared" si="48"/>
        <v>497.60531967139286</v>
      </c>
      <c r="W128" s="4">
        <f t="shared" si="65"/>
        <v>1.3578807104225935E-2</v>
      </c>
      <c r="X128">
        <f t="shared" si="66"/>
        <v>7.2708228957740501E-3</v>
      </c>
      <c r="Y128" s="4">
        <f t="shared" si="67"/>
        <v>2.0849629999999987E-2</v>
      </c>
      <c r="AA128" s="4">
        <f t="shared" si="49"/>
        <v>2.9682030000000012E-2</v>
      </c>
      <c r="AB128" s="4">
        <f t="shared" si="50"/>
        <v>2.0116831648278745E-2</v>
      </c>
      <c r="AC128" s="3">
        <f t="shared" si="51"/>
        <v>1.5819999999999935E-4</v>
      </c>
      <c r="AD128" s="17">
        <f t="shared" si="68"/>
        <v>568.43799999999999</v>
      </c>
      <c r="AE128" s="23">
        <f t="shared" si="69"/>
        <v>567.14564207274827</v>
      </c>
      <c r="AF128" s="4">
        <f t="shared" si="70"/>
        <v>1.9936027108774654E-2</v>
      </c>
      <c r="AG128">
        <f t="shared" si="71"/>
        <v>9.7435976689695981E-3</v>
      </c>
      <c r="AH128" s="4">
        <f t="shared" si="72"/>
        <v>2.9679624777744253E-2</v>
      </c>
      <c r="AJ128" s="4">
        <f t="shared" si="52"/>
        <v>1.993000000000001E-2</v>
      </c>
      <c r="AK128" s="21">
        <f t="shared" si="53"/>
        <v>349.57600000000002</v>
      </c>
      <c r="AL128" s="4">
        <f t="shared" si="54"/>
        <v>3.9800000000000016E-2</v>
      </c>
      <c r="AM128" s="18">
        <f t="shared" si="55"/>
        <v>431.63499999999999</v>
      </c>
      <c r="AO128" s="4">
        <f t="shared" si="73"/>
        <v>2.4000000000000014E-2</v>
      </c>
      <c r="AP128" s="4">
        <f t="shared" si="74"/>
        <v>1.612475085935728E-2</v>
      </c>
      <c r="AQ128" s="3">
        <f t="shared" si="75"/>
        <v>0</v>
      </c>
      <c r="AR128" s="17">
        <f t="shared" si="76"/>
        <v>523.63900000000001</v>
      </c>
      <c r="AS128" s="35">
        <f t="shared" si="77"/>
        <v>523.42185786526841</v>
      </c>
      <c r="AT128" s="4">
        <f t="shared" si="78"/>
        <v>1.6124733184151033E-2</v>
      </c>
      <c r="AU128">
        <f t="shared" si="79"/>
        <v>7.8728921881389691E-3</v>
      </c>
      <c r="AV128" s="4">
        <f t="shared" si="80"/>
        <v>2.3997625372290003E-2</v>
      </c>
      <c r="AX128" s="4">
        <f t="shared" si="81"/>
        <v>2.4000000000000014E-2</v>
      </c>
      <c r="AY128" s="41">
        <f t="shared" si="82"/>
        <v>365.435</v>
      </c>
      <c r="AZ128">
        <f t="shared" si="56"/>
        <v>2.4372532953889577E-2</v>
      </c>
      <c r="BA128">
        <f t="shared" si="57"/>
        <v>2.1231150349976411E-3</v>
      </c>
      <c r="BB128" s="22">
        <f t="shared" si="58"/>
        <v>2.4000000000000014E-2</v>
      </c>
      <c r="BC128" s="22">
        <f t="shared" si="85"/>
        <v>417.91320402970086</v>
      </c>
      <c r="BD128" t="str">
        <f t="shared" si="83"/>
        <v/>
      </c>
      <c r="BU128">
        <v>3.1066099999999999E-2</v>
      </c>
      <c r="BV128">
        <f t="shared" si="86"/>
        <v>423.5759898</v>
      </c>
      <c r="BW128">
        <v>-3.1066099999999999E-2</v>
      </c>
      <c r="BX128">
        <v>-682.71600000000001</v>
      </c>
      <c r="BY128">
        <v>-3.0890000000000001E-2</v>
      </c>
      <c r="BZ128">
        <v>-396.29300000000001</v>
      </c>
    </row>
    <row r="129" spans="1:78" x14ac:dyDescent="0.2">
      <c r="A129" s="4">
        <f t="shared" si="59"/>
        <v>-3.1519999999999999E-2</v>
      </c>
      <c r="B129" s="4">
        <f t="shared" si="59"/>
        <v>-398.81200000000001</v>
      </c>
      <c r="D129" s="4">
        <v>3.1519999999999999E-2</v>
      </c>
      <c r="E129">
        <v>398.81200000000001</v>
      </c>
      <c r="G129">
        <f t="shared" si="60"/>
        <v>-3.1704000000000003E-2</v>
      </c>
      <c r="H129">
        <f t="shared" si="61"/>
        <v>-426.69532079999999</v>
      </c>
      <c r="J129" s="4">
        <f t="shared" si="62"/>
        <v>3.1704000000000003E-2</v>
      </c>
      <c r="K129">
        <f t="shared" si="63"/>
        <v>689.02</v>
      </c>
      <c r="Q129" s="26">
        <f t="shared" si="44"/>
        <v>1E-3</v>
      </c>
      <c r="R129" s="4">
        <f t="shared" si="45"/>
        <v>2.1849630000000009E-2</v>
      </c>
      <c r="S129" s="4">
        <f t="shared" si="46"/>
        <v>1.4578807104225936E-2</v>
      </c>
      <c r="T129" s="3">
        <f t="shared" si="47"/>
        <v>0</v>
      </c>
      <c r="U129" s="17">
        <f t="shared" si="64"/>
        <v>504.19099999999997</v>
      </c>
      <c r="V129" s="24">
        <f t="shared" si="48"/>
        <v>503.94831967139282</v>
      </c>
      <c r="W129" s="4">
        <f t="shared" si="65"/>
        <v>1.4578807104225936E-2</v>
      </c>
      <c r="X129">
        <f t="shared" si="66"/>
        <v>7.2708228957740501E-3</v>
      </c>
      <c r="Y129" s="4">
        <f t="shared" si="67"/>
        <v>2.1849629999999988E-2</v>
      </c>
      <c r="AA129" s="4">
        <f t="shared" si="49"/>
        <v>3.0682030000000013E-2</v>
      </c>
      <c r="AB129" s="4">
        <f t="shared" si="50"/>
        <v>2.0936027108774655E-2</v>
      </c>
      <c r="AC129" s="3">
        <f t="shared" si="51"/>
        <v>1.5757499999999991E-4</v>
      </c>
      <c r="AD129" s="17">
        <f t="shared" si="68"/>
        <v>574.74099999999999</v>
      </c>
      <c r="AE129" s="23">
        <f t="shared" si="69"/>
        <v>573.59847385523494</v>
      </c>
      <c r="AF129" s="4">
        <f t="shared" si="70"/>
        <v>2.0774682770838847E-2</v>
      </c>
      <c r="AG129">
        <f t="shared" si="71"/>
        <v>9.9049184609723354E-3</v>
      </c>
      <c r="AH129" s="4">
        <f t="shared" si="72"/>
        <v>3.0679601231811182E-2</v>
      </c>
      <c r="AJ129" s="4">
        <f t="shared" si="52"/>
        <v>2.0930000000000011E-2</v>
      </c>
      <c r="AK129" s="21">
        <f t="shared" si="53"/>
        <v>352.22800000000001</v>
      </c>
      <c r="AL129" s="4">
        <f t="shared" si="54"/>
        <v>4.0800000000000017E-2</v>
      </c>
      <c r="AM129" s="18">
        <f t="shared" si="55"/>
        <v>434.13600000000002</v>
      </c>
      <c r="AO129" s="4">
        <f t="shared" si="73"/>
        <v>2.5000000000000015E-2</v>
      </c>
      <c r="AP129" s="4">
        <f t="shared" si="74"/>
        <v>1.7124733184151034E-2</v>
      </c>
      <c r="AQ129" s="3">
        <f t="shared" si="75"/>
        <v>0</v>
      </c>
      <c r="AR129" s="17">
        <f t="shared" si="76"/>
        <v>536.50099999999998</v>
      </c>
      <c r="AS129" s="35">
        <f t="shared" si="77"/>
        <v>536.28395658452882</v>
      </c>
      <c r="AT129" s="4">
        <f t="shared" si="78"/>
        <v>1.7124715409371861E-2</v>
      </c>
      <c r="AU129">
        <f t="shared" si="79"/>
        <v>7.8728921881389691E-3</v>
      </c>
      <c r="AV129" s="4">
        <f t="shared" si="80"/>
        <v>2.4997607597510831E-2</v>
      </c>
      <c r="AX129" s="4">
        <f t="shared" si="81"/>
        <v>2.5000000000000015E-2</v>
      </c>
      <c r="AY129" s="41">
        <f t="shared" si="82"/>
        <v>370.54199999999997</v>
      </c>
      <c r="AZ129">
        <f t="shared" si="56"/>
        <v>2.5364465736992789E-2</v>
      </c>
      <c r="BA129">
        <f t="shared" si="57"/>
        <v>2.1311810745977778E-3</v>
      </c>
      <c r="BB129" s="22">
        <f t="shared" si="58"/>
        <v>2.5000000000000015E-2</v>
      </c>
      <c r="BC129" s="22">
        <f t="shared" si="85"/>
        <v>421.78969561882514</v>
      </c>
      <c r="BD129" t="str">
        <f t="shared" si="83"/>
        <v/>
      </c>
      <c r="BU129">
        <v>3.1704000000000003E-2</v>
      </c>
      <c r="BV129">
        <f t="shared" si="86"/>
        <v>426.69532079999999</v>
      </c>
      <c r="BW129">
        <v>-3.1704000000000003E-2</v>
      </c>
      <c r="BX129">
        <v>-689.02</v>
      </c>
      <c r="BY129">
        <v>-3.1519999999999999E-2</v>
      </c>
      <c r="BZ129">
        <v>-398.81200000000001</v>
      </c>
    </row>
    <row r="130" spans="1:78" x14ac:dyDescent="0.2">
      <c r="A130" s="4">
        <f t="shared" si="59"/>
        <v>-3.2140000000000002E-2</v>
      </c>
      <c r="B130" s="4">
        <f t="shared" si="59"/>
        <v>-401.10500000000002</v>
      </c>
      <c r="D130" s="4">
        <v>3.2140000000000002E-2</v>
      </c>
      <c r="E130">
        <v>401.10500000000002</v>
      </c>
      <c r="G130">
        <f t="shared" si="60"/>
        <v>-3.2329799999999999E-2</v>
      </c>
      <c r="H130">
        <f t="shared" si="61"/>
        <v>-429.75548279999998</v>
      </c>
      <c r="J130" s="4">
        <f t="shared" si="62"/>
        <v>3.2329799999999999E-2</v>
      </c>
      <c r="K130">
        <f t="shared" si="63"/>
        <v>695.41700000000003</v>
      </c>
      <c r="Q130" s="26">
        <f t="shared" si="44"/>
        <v>1E-3</v>
      </c>
      <c r="R130" s="4">
        <f t="shared" si="45"/>
        <v>2.284963000000001E-2</v>
      </c>
      <c r="S130" s="4">
        <f t="shared" si="46"/>
        <v>1.5578807104225937E-2</v>
      </c>
      <c r="T130" s="3">
        <f t="shared" si="47"/>
        <v>0</v>
      </c>
      <c r="U130" s="17">
        <f t="shared" si="64"/>
        <v>517.11300000000006</v>
      </c>
      <c r="V130" s="24">
        <f t="shared" si="48"/>
        <v>516.87031967139285</v>
      </c>
      <c r="W130" s="4">
        <f t="shared" si="65"/>
        <v>1.5578807104225934E-2</v>
      </c>
      <c r="X130">
        <f t="shared" si="66"/>
        <v>7.2708228957740501E-3</v>
      </c>
      <c r="Y130" s="4">
        <f t="shared" si="67"/>
        <v>2.2849629999999982E-2</v>
      </c>
      <c r="AA130" s="4">
        <f t="shared" si="49"/>
        <v>3.1682030000000014E-2</v>
      </c>
      <c r="AB130" s="4">
        <f t="shared" si="50"/>
        <v>2.1774682770838848E-2</v>
      </c>
      <c r="AC130" s="3">
        <f t="shared" si="51"/>
        <v>1.6252499999999941E-4</v>
      </c>
      <c r="AD130" s="17">
        <f t="shared" si="68"/>
        <v>581.24199999999996</v>
      </c>
      <c r="AE130" s="23">
        <f t="shared" si="69"/>
        <v>580.09174256650783</v>
      </c>
      <c r="AF130" s="4">
        <f t="shared" si="70"/>
        <v>2.1612328180079327E-2</v>
      </c>
      <c r="AG130">
        <f t="shared" si="71"/>
        <v>1.006725017625713E-2</v>
      </c>
      <c r="AH130" s="4">
        <f t="shared" si="72"/>
        <v>3.167957835633646E-2</v>
      </c>
      <c r="AJ130" s="4">
        <f t="shared" si="52"/>
        <v>2.1930000000000012E-2</v>
      </c>
      <c r="AK130" s="21">
        <f t="shared" si="53"/>
        <v>357.65600000000001</v>
      </c>
      <c r="AL130" s="4">
        <f t="shared" si="54"/>
        <v>4.1800000000000018E-2</v>
      </c>
      <c r="AM130" s="18">
        <f t="shared" si="55"/>
        <v>439.25200000000001</v>
      </c>
      <c r="AO130" s="4">
        <f t="shared" si="73"/>
        <v>2.6000000000000016E-2</v>
      </c>
      <c r="AP130" s="4">
        <f t="shared" si="74"/>
        <v>1.8124715409371862E-2</v>
      </c>
      <c r="AQ130" s="3">
        <f t="shared" si="75"/>
        <v>7.6650000000000779E-5</v>
      </c>
      <c r="AR130" s="17">
        <f t="shared" si="76"/>
        <v>543.06600000000003</v>
      </c>
      <c r="AS130" s="35">
        <f t="shared" si="77"/>
        <v>542.38161822756308</v>
      </c>
      <c r="AT130" s="4">
        <f t="shared" si="78"/>
        <v>1.8053498407109146E-2</v>
      </c>
      <c r="AU130">
        <f t="shared" si="79"/>
        <v>7.9440857536864518E-3</v>
      </c>
      <c r="AV130" s="4">
        <f t="shared" si="80"/>
        <v>2.5997584160795596E-2</v>
      </c>
      <c r="AX130" s="4">
        <f t="shared" si="81"/>
        <v>2.6000000000000016E-2</v>
      </c>
      <c r="AY130" s="41">
        <f t="shared" si="82"/>
        <v>375.52499999999998</v>
      </c>
      <c r="AZ130">
        <f t="shared" si="56"/>
        <v>2.6356348007454809E-2</v>
      </c>
      <c r="BA130">
        <f t="shared" si="57"/>
        <v>2.1392976603620177E-3</v>
      </c>
      <c r="BB130" s="22">
        <f t="shared" si="58"/>
        <v>2.6000000000000016E-2</v>
      </c>
      <c r="BC130" s="22">
        <f t="shared" si="85"/>
        <v>428.82680905438878</v>
      </c>
      <c r="BD130" t="str">
        <f t="shared" si="83"/>
        <v/>
      </c>
      <c r="BU130">
        <v>3.2329799999999999E-2</v>
      </c>
      <c r="BV130">
        <f t="shared" si="86"/>
        <v>429.75548279999998</v>
      </c>
      <c r="BW130">
        <v>-3.2329799999999999E-2</v>
      </c>
      <c r="BX130">
        <v>-695.41700000000003</v>
      </c>
      <c r="BY130">
        <v>-3.2140000000000002E-2</v>
      </c>
      <c r="BZ130">
        <v>-401.10500000000002</v>
      </c>
    </row>
    <row r="131" spans="1:78" x14ac:dyDescent="0.2">
      <c r="A131" s="4">
        <f t="shared" si="59"/>
        <v>-3.2750000000000001E-2</v>
      </c>
      <c r="B131" s="4">
        <f t="shared" si="59"/>
        <v>-403.92</v>
      </c>
      <c r="D131" s="4">
        <v>3.2750000000000001E-2</v>
      </c>
      <c r="E131">
        <v>403.92</v>
      </c>
      <c r="G131">
        <f t="shared" si="60"/>
        <v>-3.2953700000000002E-2</v>
      </c>
      <c r="H131">
        <f t="shared" si="61"/>
        <v>-432.80635380000001</v>
      </c>
      <c r="J131" s="4">
        <f t="shared" si="62"/>
        <v>3.2953700000000002E-2</v>
      </c>
      <c r="K131">
        <f t="shared" si="63"/>
        <v>701.625</v>
      </c>
      <c r="Q131" s="26">
        <f t="shared" ref="Q131:Q194" si="87">IF(Q130&gt;=0,
IF(BC130&lt;=$N$6, $N$8, -$N$8),
IF(BC130&lt;$N$7, $N$8, -$N$8))</f>
        <v>1E-3</v>
      </c>
      <c r="R131" s="4">
        <f t="shared" ref="R131:R194" si="88">R130+Q131</f>
        <v>2.3849630000000011E-2</v>
      </c>
      <c r="S131" s="4">
        <f t="shared" ref="S131:S194" si="89">W130+Q131</f>
        <v>1.6578807104225934E-2</v>
      </c>
      <c r="T131" s="3">
        <f t="shared" ref="T131:T194" si="90">IF(Q131&gt;0,IF(Q131&gt;0,IF(U131&gt;$N$20, IF(U130&gt;$N$20, ((1/$N$21)*(U131-U130)+T130)-T130, ((1/$N$21)*(U131-$N$20)+T130)-T130), 0),0),0)</f>
        <v>0</v>
      </c>
      <c r="U131" s="17">
        <f t="shared" si="64"/>
        <v>530.06500000000005</v>
      </c>
      <c r="V131" s="24">
        <f t="shared" ref="V131:V194" si="91">V130+(U131-U130)*Q131/(S131-S130+T131)</f>
        <v>529.82231967139285</v>
      </c>
      <c r="W131" s="4">
        <f t="shared" si="65"/>
        <v>1.6578807104225931E-2</v>
      </c>
      <c r="X131">
        <f t="shared" si="66"/>
        <v>7.2708228957740501E-3</v>
      </c>
      <c r="Y131" s="4">
        <f t="shared" si="67"/>
        <v>2.3849629999999983E-2</v>
      </c>
      <c r="AA131" s="4">
        <f t="shared" ref="AA131:AA194" si="92">AA130+Q131</f>
        <v>3.2682030000000015E-2</v>
      </c>
      <c r="AB131" s="4">
        <f t="shared" ref="AB131:AB194" si="93">AF130+Q131</f>
        <v>2.2612328180079327E-2</v>
      </c>
      <c r="AC131" s="3">
        <f t="shared" ref="AC131:AC194" si="94">IF(Q131&gt;0,IF(Q131&gt;0,IF(AD131&gt;$N$20, IF(AD130&gt;$N$20, ((1/$N$21)*(AD131-AD130)+AC130)-AC130, ((1/$N$21)*(AD131-$N$20)+AC130)-AC130), 0),0),0)</f>
        <v>3.085750000000019E-4</v>
      </c>
      <c r="AD131" s="17">
        <f t="shared" si="68"/>
        <v>593.58500000000004</v>
      </c>
      <c r="AE131" s="23">
        <f t="shared" si="69"/>
        <v>590.86008364391728</v>
      </c>
      <c r="AF131" s="4">
        <f t="shared" si="70"/>
        <v>2.2343105008317585E-2</v>
      </c>
      <c r="AG131">
        <f t="shared" si="71"/>
        <v>1.0336458701011304E-2</v>
      </c>
      <c r="AH131" s="4">
        <f t="shared" si="72"/>
        <v>3.2679563709328889E-2</v>
      </c>
      <c r="AJ131" s="4">
        <f t="shared" ref="AJ131:AJ194" si="95">AJ130+Q131</f>
        <v>2.2930000000000013E-2</v>
      </c>
      <c r="AK131" s="21">
        <f t="shared" ref="AK131:AK194" si="96">IF(AJ131&lt;0,INDEX($B$3:$B$244,MATCH(AJ131,$A$3:$A$244,-1)),
    IF(Q131&gt;0, IF(INDEX($E$3:$E$319,MATCH(AJ131,$D$3:$D$319,2))&gt;($M$11*(AJ131-AJ130)+AK130),
      $M$11*(AJ131-AJ130)+AK130, INDEX($E$3:$E$319,MATCH(AJ131,$D$3:$D$319,2))),
    IF(INDEX($E$319:$E$637,MATCH(AJ131,$D$319:$D$637,-1))&lt;($M$11*(AJ131-AJ130)+AK130),
       $M$11*(AJ131-AJ130)+AK130,INDEX($E$319:$E$637,MATCH(AJ131,$D$319:$D$637,-1)))))</f>
        <v>362.971</v>
      </c>
      <c r="AL131" s="4">
        <f t="shared" ref="AL131:AL194" si="97">AL130+Q131</f>
        <v>4.2800000000000019E-2</v>
      </c>
      <c r="AM131" s="18">
        <f t="shared" ref="AM131:AM194" si="98">IF(AL131&lt;0,INDEX($B$3:$B$244,MATCH(AL131,$A$3:$A$244,-1)),
      IF(Q131&gt;0, IF(INDEX($E$3:$E$319,MATCH(AL131,$D$3:$D$319,2))&gt;($M$11*(AL131-AL130)+AM130),
           $M$11*(AL131-AL130)+AM130, INDEX($E$3:$E$319,MATCH(AL131,$D$3:$D$319,2))),
      IF(INDEX($E$319:$E$637,MATCH(AL131,$D$319:$D$637,-1))&lt;($M$11*(AL131-AL130)+AM130),
           $M$11*(AL131-AL130)+AM130, INDEX($E$319:$E$637,MATCH(AL131,$D$319:$D$637,-1)))))</f>
        <v>441.82400000000001</v>
      </c>
      <c r="AO131" s="4">
        <f t="shared" si="73"/>
        <v>2.7000000000000017E-2</v>
      </c>
      <c r="AP131" s="4">
        <f t="shared" si="74"/>
        <v>1.9053498407109147E-2</v>
      </c>
      <c r="AQ131" s="3">
        <f t="shared" si="75"/>
        <v>3.1174999999999779E-4</v>
      </c>
      <c r="AR131" s="17">
        <f t="shared" si="76"/>
        <v>555.53599999999994</v>
      </c>
      <c r="AS131" s="35">
        <f t="shared" si="77"/>
        <v>552.43366803377285</v>
      </c>
      <c r="AT131" s="4">
        <f t="shared" si="78"/>
        <v>1.8802183097080843E-2</v>
      </c>
      <c r="AU131">
        <f t="shared" si="79"/>
        <v>8.1953869968264502E-3</v>
      </c>
      <c r="AV131" s="4">
        <f t="shared" si="80"/>
        <v>2.6997570093907294E-2</v>
      </c>
      <c r="AX131" s="4">
        <f t="shared" si="81"/>
        <v>2.7000000000000017E-2</v>
      </c>
      <c r="AY131" s="41">
        <f t="shared" si="82"/>
        <v>377.84</v>
      </c>
      <c r="AZ131">
        <f t="shared" ref="AZ131:AZ194" si="99">AX131*$BM$6+AT131*$BM$7+AL131*$BM$8+AF131*$BM$9+W131*$BM$10+AJ131*$BM$11</f>
        <v>2.7342886848866724E-2</v>
      </c>
      <c r="BA131">
        <f t="shared" ref="BA131:BA194" si="100">AU131*$BM$7+AG131*$BM$9+X131*$BM$10</f>
        <v>2.1527580865997264E-3</v>
      </c>
      <c r="BB131" s="22">
        <f t="shared" ref="BB131:BB194" si="101">BB130+Q131</f>
        <v>2.7000000000000017E-2</v>
      </c>
      <c r="BC131" s="22">
        <f t="shared" si="85"/>
        <v>435.07847610825928</v>
      </c>
      <c r="BD131" t="str">
        <f t="shared" si="83"/>
        <v/>
      </c>
      <c r="BU131">
        <v>3.2953700000000002E-2</v>
      </c>
      <c r="BV131">
        <f t="shared" si="86"/>
        <v>432.80635380000001</v>
      </c>
      <c r="BW131">
        <v>-3.2953700000000002E-2</v>
      </c>
      <c r="BX131">
        <v>-701.625</v>
      </c>
      <c r="BY131">
        <v>-3.2750000000000001E-2</v>
      </c>
      <c r="BZ131">
        <v>-403.92</v>
      </c>
    </row>
    <row r="132" spans="1:78" x14ac:dyDescent="0.2">
      <c r="A132" s="4">
        <f t="shared" ref="A132:B195" si="102">-D132</f>
        <v>-3.338E-2</v>
      </c>
      <c r="B132" s="4">
        <f t="shared" si="102"/>
        <v>-406.31599999999997</v>
      </c>
      <c r="D132" s="4">
        <v>3.338E-2</v>
      </c>
      <c r="E132">
        <v>406.31599999999997</v>
      </c>
      <c r="G132">
        <f t="shared" ref="G132:G195" si="103">-BU132</f>
        <v>-3.3592999999999998E-2</v>
      </c>
      <c r="H132">
        <f t="shared" ref="H132:H195" si="104">-BV132</f>
        <v>-435.93253079999999</v>
      </c>
      <c r="J132" s="4">
        <f t="shared" ref="J132:J195" si="105">-BW132</f>
        <v>3.3592999999999998E-2</v>
      </c>
      <c r="K132">
        <f t="shared" ref="K132:K195" si="106">-BX132</f>
        <v>708.05200000000002</v>
      </c>
      <c r="Q132" s="26">
        <f t="shared" si="87"/>
        <v>1E-3</v>
      </c>
      <c r="R132" s="4">
        <f t="shared" si="88"/>
        <v>2.4849630000000011E-2</v>
      </c>
      <c r="S132" s="4">
        <f t="shared" si="89"/>
        <v>1.7578807104225932E-2</v>
      </c>
      <c r="T132" s="3">
        <f t="shared" si="90"/>
        <v>0</v>
      </c>
      <c r="U132" s="17">
        <f t="shared" ref="U132:U195" si="107">IF(S132&lt;0, IF(Q132&gt;0, IF(INDEX($H$245:$H$485, MATCH(S132, $G$245:$G$485, 1))&gt;($M$12*(S132-S131)+U131),
        $M$12*(S132-S131)+U131, INDEX($H$245:$H$485, MATCH(S132, $G$245:$G$485, 1))),
     IF(INDEX($H$3:$H$244, MATCH(S132, $G$3:$G$244, -1))&lt;($M$12*(S132-S131)+U131),
         $M$12*(S132-S131)+U131, INDEX($H$3:$H$244, MATCH(S132, $G$3:$G$244, -1)))),
     IF(Q132&gt;0, IF(INDEX($K$3:$K$244, MATCH(S132, $J$3:$J$244, 1))&gt;($M$12*(S132-S131)+U131),
        $M$12*(S132-S131)+U131, INDEX($K$3:$K$244, MATCH(S132, $J$3:$J$244, 1))),
     IF(INDEX($K$245:$K$485, MATCH(S132, $J$245:$J$485, -1))&lt;($M$12*(S132-S131)+U131),
         $M$12*(S132-S131)+U131, INDEX($K$245:$K$485, MATCH(S132, $J$245:$J$485, -1)))))</f>
        <v>536.50099999999998</v>
      </c>
      <c r="V132" s="24">
        <f t="shared" si="91"/>
        <v>536.25831967139277</v>
      </c>
      <c r="W132" s="4">
        <f t="shared" ref="W132:W195" si="108">W131+(V132-V131)*(S132-S131)/(U132-U131)</f>
        <v>1.7578807104225928E-2</v>
      </c>
      <c r="X132">
        <f t="shared" ref="X132:X195" si="109">X131+(V132-V131)*T132/(U132-U131)</f>
        <v>7.2708228957740501E-3</v>
      </c>
      <c r="Y132" s="4">
        <f t="shared" ref="Y132:Y195" si="110">W132+X132</f>
        <v>2.4849629999999977E-2</v>
      </c>
      <c r="AA132" s="4">
        <f t="shared" si="92"/>
        <v>3.3682030000000016E-2</v>
      </c>
      <c r="AB132" s="4">
        <f t="shared" si="93"/>
        <v>2.3343105008317586E-2</v>
      </c>
      <c r="AC132" s="3">
        <f t="shared" si="94"/>
        <v>1.6059999999999946E-4</v>
      </c>
      <c r="AD132" s="17">
        <f t="shared" ref="AD132:AD195" si="111">IF(AB132&lt;0, IF(Q132&gt;0, IF(INDEX($H$245:$H$485, MATCH(AB132, $G$245:$G$485, 1))&gt;($M$12*(AB132-AB131)+AD131),
        $M$12*(AB132-AB131)+AD131, INDEX($H$245:$H$485, MATCH(AB132, $G$245:$G$485, 1))),
     IF(INDEX($H$3:$H$244, MATCH(AB132, $G$3:$G$244, -1))&lt;($M$12*(AB132-AB131)+AD131),
         $M$12*(AB132-AB131)+AD131, INDEX($H$3:$H$244, MATCH(AB132, $G$3:$G$244, -1)))),
     IF(Q132&gt;0, IF(INDEX($K$3:$K$244, MATCH(AB132, $J$3:$J$244, 1))&gt;($M$12*(AB132-AB131)+AD131),
        $M$12*(AB132-AB131)+AD131, INDEX($K$3:$K$244, MATCH(AB132, $J$3:$J$244, 1))),
     IF(INDEX($K$245:$K$485, MATCH(AB132, $J$245:$J$485, -1))&lt;($M$12*(AB132-AB131)+AD131),
         $M$12*(AB132-AB131)+AD131, INDEX($K$245:$K$485, MATCH(AB132, $J$245:$J$485, -1)))))</f>
        <v>600.00900000000001</v>
      </c>
      <c r="AE132" s="23">
        <f t="shared" ref="AE132:AE195" si="112">AE131+(AD132-AD131)*Q132/(AB132-AB131+AC132+0.00000001)</f>
        <v>598.06683137284256</v>
      </c>
      <c r="AF132" s="4">
        <f t="shared" ref="AF132:AF195" si="113">AF131+(AE132-AE131)*(AB132-AB131)/(AD132-AD131+0.0001)</f>
        <v>2.3162912334987049E-2</v>
      </c>
      <c r="AG132">
        <f t="shared" ref="AG132:AG195" si="114">AG131+(AE132-AE131)*AC132/(AD132-AD131+0.0000001)</f>
        <v>1.0516627391429818E-2</v>
      </c>
      <c r="AH132" s="4">
        <f t="shared" ref="AH132:AH195" si="115">AF132+AG132</f>
        <v>3.3679539726416866E-2</v>
      </c>
      <c r="AJ132" s="4">
        <f t="shared" si="95"/>
        <v>2.3930000000000014E-2</v>
      </c>
      <c r="AK132" s="21">
        <f t="shared" si="96"/>
        <v>365.435</v>
      </c>
      <c r="AL132" s="4">
        <f t="shared" si="97"/>
        <v>4.3800000000000019E-2</v>
      </c>
      <c r="AM132" s="18">
        <f t="shared" si="98"/>
        <v>447.05599999999998</v>
      </c>
      <c r="AO132" s="4">
        <f t="shared" ref="AO132:AO195" si="116">AO131+Q132</f>
        <v>2.8000000000000018E-2</v>
      </c>
      <c r="AP132" s="4">
        <f t="shared" ref="AP132:AP195" si="117">AT131+Q132</f>
        <v>1.9802183097080844E-2</v>
      </c>
      <c r="AQ132" s="3">
        <f t="shared" ref="AQ132:AQ195" si="118">IF(Q132&gt;0,IF(Q132&gt;0,IF(AR132&gt;$N$20, IF(AR131&gt;$N$20, ((1/$N$21)*(AR132-AR131)+AQ131)-AQ131, ((1/$N$21)*(AR132-$N$20)+AQ131)-AQ131), 0),0),0)</f>
        <v>1.6435000000000175E-4</v>
      </c>
      <c r="AR132" s="17">
        <f t="shared" ref="AR132:AR195" si="119">IF(AP132&lt;0, IF(Q132&gt;0, IF(INDEX($H$245:$H$485, MATCH(AP132, $G$245:$G$485, 1))&gt;($M$12*(AP132-AP131)+AR131),
        $M$12*(AP132-AP131)+AR131, INDEX($H$245:$H$485, MATCH(AP132, $G$245:$G$485, 1))),
     IF(INDEX($H$3:$H$244, MATCH(AP132, $G$3:$G$244, -1))&lt;($M$12*(AP132-AP131)+AR131),
         $M$12*(AP132-AP131)+AR131, INDEX($H$3:$H$244, MATCH(AP132, $G$3:$G$244, -1)))),
     IF(Q132&gt;0, IF(INDEX($K$3:$K$244, MATCH(AP132, $J$3:$J$244, 1))&gt;($M$12*(AP132-AP131)+AR131),
        $M$12*(AP132-AP131)+AR131, INDEX($K$3:$K$244, MATCH(AP132, $J$3:$J$244, 1))),
     IF(INDEX($K$245:$K$485, MATCH(AP132, $J$245:$J$485, -1))&lt;($M$12*(AP132-AP131)+AR131),
         $M$12*(AP132-AP131)+AR131, INDEX($K$245:$K$485, MATCH(AP132, $J$245:$J$485, -1)))))</f>
        <v>562.11</v>
      </c>
      <c r="AS132" s="35">
        <f t="shared" ref="AS132:AS195" si="120">AS131+(AR132-AR131)*Q132/(AP132-AP131+AQ132+0.00000001)</f>
        <v>559.63375371654911</v>
      </c>
      <c r="AT132" s="4">
        <f t="shared" ref="AT132:AT195" si="121">AT131+(AS132-AS131)*(AP132-AP131)/(AR132-AR131+0.0001)</f>
        <v>1.9622157529653964E-2</v>
      </c>
      <c r="AU132">
        <f t="shared" ref="AU132:AU195" si="122">AU131+(AS132-AS131)*AQ132/(AR132-AR131+0.0000001)</f>
        <v>8.3753891361577643E-3</v>
      </c>
      <c r="AV132" s="4">
        <f t="shared" ref="AV132:AV195" si="123">AT132+AU132</f>
        <v>2.799754666581173E-2</v>
      </c>
      <c r="AX132" s="4">
        <f t="shared" ref="AX132:AX195" si="124">AX131+Q132</f>
        <v>2.8000000000000018E-2</v>
      </c>
      <c r="AY132" s="41">
        <f t="shared" ref="AY132:AY195" si="125">IF(AX132&lt;0,INDEX($B$3:$B$244,MATCH(AX132,$A$3:$A$244,-1)),
    IF(Q132&gt;0, IF(INDEX($E$3:$E$319,MATCH(AX132,$D$3:$D$319,2))&gt;($M$11*(AX132-AX131)+AY131),
      $M$11*(AX132-AX131)+AY131, INDEX($E$3:$E$319,MATCH(AX132,$D$3:$D$319,2))),
    IF(INDEX($E$319:$E$637,MATCH(AX132,$D$319:$D$637,-1))&lt;($M$11*(AX132-AX131)+AY131),
       $M$11*(AX132-AX131)+AY131,INDEX($E$319:$E$637,MATCH(AX132,$D$319:$D$637,-1)))))</f>
        <v>383.202</v>
      </c>
      <c r="AZ132">
        <f t="shared" si="99"/>
        <v>2.8333877215200202E-2</v>
      </c>
      <c r="BA132">
        <f t="shared" si="100"/>
        <v>2.1617665211206521E-3</v>
      </c>
      <c r="BB132" s="22">
        <f t="shared" si="101"/>
        <v>2.8000000000000018E-2</v>
      </c>
      <c r="BC132" s="22">
        <f t="shared" si="85"/>
        <v>439.72431349470548</v>
      </c>
      <c r="BD132" t="str">
        <f t="shared" ref="BD132:BD195" si="126">IF(BC132&lt;10, 1, "")</f>
        <v/>
      </c>
      <c r="BU132">
        <v>3.3592999999999998E-2</v>
      </c>
      <c r="BV132">
        <f t="shared" si="86"/>
        <v>435.93253079999999</v>
      </c>
      <c r="BW132">
        <v>-3.3592999999999998E-2</v>
      </c>
      <c r="BX132">
        <v>-708.05200000000002</v>
      </c>
      <c r="BY132">
        <v>-3.338E-2</v>
      </c>
      <c r="BZ132">
        <v>-406.31599999999997</v>
      </c>
    </row>
    <row r="133" spans="1:78" x14ac:dyDescent="0.2">
      <c r="A133" s="4">
        <f t="shared" si="102"/>
        <v>-3.4009999999999999E-2</v>
      </c>
      <c r="B133" s="4">
        <f t="shared" si="102"/>
        <v>-408.815</v>
      </c>
      <c r="D133" s="4">
        <v>3.4009999999999999E-2</v>
      </c>
      <c r="E133">
        <v>408.815</v>
      </c>
      <c r="G133">
        <f t="shared" si="103"/>
        <v>-3.4231999999999999E-2</v>
      </c>
      <c r="H133">
        <f t="shared" si="104"/>
        <v>-439.05724079999999</v>
      </c>
      <c r="J133" s="4">
        <f t="shared" si="105"/>
        <v>3.4231999999999999E-2</v>
      </c>
      <c r="K133">
        <f t="shared" si="106"/>
        <v>714.46699999999998</v>
      </c>
      <c r="Q133" s="26">
        <f t="shared" si="87"/>
        <v>1E-3</v>
      </c>
      <c r="R133" s="4">
        <f t="shared" si="88"/>
        <v>2.5849630000000012E-2</v>
      </c>
      <c r="S133" s="4">
        <f t="shared" si="89"/>
        <v>1.8578807104225929E-2</v>
      </c>
      <c r="T133" s="3">
        <f t="shared" si="90"/>
        <v>2.3230000000000077E-4</v>
      </c>
      <c r="U133" s="17">
        <f t="shared" si="107"/>
        <v>549.29200000000003</v>
      </c>
      <c r="V133" s="24">
        <f t="shared" si="91"/>
        <v>546.63809732293873</v>
      </c>
      <c r="W133" s="4">
        <f t="shared" si="108"/>
        <v>1.8390297812657316E-2</v>
      </c>
      <c r="X133">
        <f t="shared" si="109"/>
        <v>7.459332187342663E-3</v>
      </c>
      <c r="Y133" s="4">
        <f t="shared" si="110"/>
        <v>2.5849629999999978E-2</v>
      </c>
      <c r="AA133" s="4">
        <f t="shared" si="92"/>
        <v>3.4682030000000016E-2</v>
      </c>
      <c r="AB133" s="4">
        <f t="shared" si="93"/>
        <v>2.416291233498705E-2</v>
      </c>
      <c r="AC133" s="3">
        <f t="shared" si="94"/>
        <v>1.5995000000000061E-4</v>
      </c>
      <c r="AD133" s="17">
        <f t="shared" si="111"/>
        <v>606.40700000000004</v>
      </c>
      <c r="AE133" s="23">
        <f t="shared" si="112"/>
        <v>604.59695319446814</v>
      </c>
      <c r="AF133" s="4">
        <f t="shared" si="113"/>
        <v>2.3999636005047346E-2</v>
      </c>
      <c r="AG133">
        <f t="shared" si="114"/>
        <v>1.0679880434418832E-2</v>
      </c>
      <c r="AH133" s="4">
        <f t="shared" si="115"/>
        <v>3.4679516439466179E-2</v>
      </c>
      <c r="AJ133" s="4">
        <f t="shared" si="95"/>
        <v>2.4930000000000015E-2</v>
      </c>
      <c r="AK133" s="21">
        <f t="shared" si="96"/>
        <v>370.54199999999997</v>
      </c>
      <c r="AL133" s="4">
        <f t="shared" si="97"/>
        <v>4.480000000000002E-2</v>
      </c>
      <c r="AM133" s="18">
        <f t="shared" si="98"/>
        <v>449.51400000000001</v>
      </c>
      <c r="AO133" s="4">
        <f t="shared" si="116"/>
        <v>2.9000000000000019E-2</v>
      </c>
      <c r="AP133" s="4">
        <f t="shared" si="117"/>
        <v>2.0622157529653965E-2</v>
      </c>
      <c r="AQ133" s="3">
        <f t="shared" si="118"/>
        <v>3.1577499999999931E-4</v>
      </c>
      <c r="AR133" s="17">
        <f t="shared" si="119"/>
        <v>574.74099999999999</v>
      </c>
      <c r="AS133" s="35">
        <f t="shared" si="120"/>
        <v>570.75494684754847</v>
      </c>
      <c r="AT133" s="4">
        <f t="shared" si="121"/>
        <v>2.0344113180953322E-2</v>
      </c>
      <c r="AU133">
        <f t="shared" si="122"/>
        <v>8.6534189622315787E-3</v>
      </c>
      <c r="AV133" s="4">
        <f t="shared" si="123"/>
        <v>2.8997532143184901E-2</v>
      </c>
      <c r="AX133" s="4">
        <f t="shared" si="124"/>
        <v>2.9000000000000019E-2</v>
      </c>
      <c r="AY133" s="41">
        <f t="shared" si="125"/>
        <v>385.64100000000002</v>
      </c>
      <c r="AZ133">
        <f t="shared" si="99"/>
        <v>2.9283298808100273E-2</v>
      </c>
      <c r="BA133">
        <f t="shared" si="100"/>
        <v>2.2123437638730411E-3</v>
      </c>
      <c r="BB133" s="22">
        <f t="shared" si="101"/>
        <v>2.9000000000000019E-2</v>
      </c>
      <c r="BC133" s="22">
        <f t="shared" ref="BC133:BC196" si="127">$BM$6*AY133+$BM$7*AS133+$BM$8*AM133+$BM$9*AE133+$BM$10*V133+$BM$11*AK133</f>
        <v>445.09356955738463</v>
      </c>
      <c r="BD133" t="str">
        <f t="shared" si="126"/>
        <v/>
      </c>
      <c r="BU133">
        <v>3.4231999999999999E-2</v>
      </c>
      <c r="BV133">
        <f t="shared" si="86"/>
        <v>439.05724079999999</v>
      </c>
      <c r="BW133">
        <v>-3.4231999999999999E-2</v>
      </c>
      <c r="BX133">
        <v>-714.46699999999998</v>
      </c>
      <c r="BY133">
        <v>-3.4009999999999999E-2</v>
      </c>
      <c r="BZ133">
        <v>-408.815</v>
      </c>
    </row>
    <row r="134" spans="1:78" x14ac:dyDescent="0.2">
      <c r="A134" s="4">
        <f t="shared" si="102"/>
        <v>-3.4639999999999997E-2</v>
      </c>
      <c r="B134" s="4">
        <f t="shared" si="102"/>
        <v>-411.63099999999997</v>
      </c>
      <c r="D134" s="4">
        <v>3.4639999999999997E-2</v>
      </c>
      <c r="E134">
        <v>411.63099999999997</v>
      </c>
      <c r="G134">
        <f t="shared" si="103"/>
        <v>-3.4872199999999999E-2</v>
      </c>
      <c r="H134">
        <f t="shared" si="104"/>
        <v>-442.18781879999995</v>
      </c>
      <c r="J134" s="4">
        <f t="shared" si="105"/>
        <v>3.4872199999999999E-2</v>
      </c>
      <c r="K134">
        <f t="shared" si="106"/>
        <v>720.83500000000004</v>
      </c>
      <c r="Q134" s="26">
        <f t="shared" si="87"/>
        <v>1E-3</v>
      </c>
      <c r="R134" s="4">
        <f t="shared" si="88"/>
        <v>2.6849630000000013E-2</v>
      </c>
      <c r="S134" s="4">
        <f t="shared" si="89"/>
        <v>1.9390297812657317E-2</v>
      </c>
      <c r="T134" s="3">
        <f t="shared" si="90"/>
        <v>3.2044999999999963E-4</v>
      </c>
      <c r="U134" s="17">
        <f t="shared" si="107"/>
        <v>562.11</v>
      </c>
      <c r="V134" s="24">
        <f t="shared" si="91"/>
        <v>557.96201199843688</v>
      </c>
      <c r="W134" s="4">
        <f t="shared" si="108"/>
        <v>1.910719994576986E-2</v>
      </c>
      <c r="X134">
        <f t="shared" si="109"/>
        <v>7.7424300542301167E-3</v>
      </c>
      <c r="Y134" s="4">
        <f t="shared" si="110"/>
        <v>2.6849629999999979E-2</v>
      </c>
      <c r="AA134" s="4">
        <f t="shared" si="92"/>
        <v>3.5682030000000017E-2</v>
      </c>
      <c r="AB134" s="4">
        <f t="shared" si="93"/>
        <v>2.4999636005047347E-2</v>
      </c>
      <c r="AC134" s="3">
        <f t="shared" si="94"/>
        <v>3.2037499999999856E-4</v>
      </c>
      <c r="AD134" s="17">
        <f t="shared" si="111"/>
        <v>619.22199999999998</v>
      </c>
      <c r="AE134" s="23">
        <f t="shared" si="112"/>
        <v>615.67197175718638</v>
      </c>
      <c r="AF134" s="4">
        <f t="shared" si="113"/>
        <v>2.4722746256062442E-2</v>
      </c>
      <c r="AG134">
        <f t="shared" si="114"/>
        <v>1.0956755896326231E-2</v>
      </c>
      <c r="AH134" s="4">
        <f t="shared" si="115"/>
        <v>3.5679502152388673E-2</v>
      </c>
      <c r="AJ134" s="4">
        <f t="shared" si="95"/>
        <v>2.5930000000000016E-2</v>
      </c>
      <c r="AK134" s="21">
        <f t="shared" si="96"/>
        <v>373.09699999999998</v>
      </c>
      <c r="AL134" s="4">
        <f t="shared" si="97"/>
        <v>4.5800000000000021E-2</v>
      </c>
      <c r="AM134" s="18">
        <f t="shared" si="98"/>
        <v>454.65499999999997</v>
      </c>
      <c r="AO134" s="4">
        <f t="shared" si="116"/>
        <v>3.000000000000002E-2</v>
      </c>
      <c r="AP134" s="4">
        <f t="shared" si="117"/>
        <v>2.1344113180953323E-2</v>
      </c>
      <c r="AQ134" s="3">
        <f t="shared" si="118"/>
        <v>1.6252499999999941E-4</v>
      </c>
      <c r="AR134" s="17">
        <f t="shared" si="119"/>
        <v>581.24199999999996</v>
      </c>
      <c r="AS134" s="35">
        <f t="shared" si="120"/>
        <v>578.10493973944585</v>
      </c>
      <c r="AT134" s="4">
        <f t="shared" si="121"/>
        <v>2.1160339497317545E-2</v>
      </c>
      <c r="AU134">
        <f t="shared" si="122"/>
        <v>8.8371687817025285E-3</v>
      </c>
      <c r="AV134" s="4">
        <f t="shared" si="123"/>
        <v>2.9997508279020074E-2</v>
      </c>
      <c r="AX134" s="4">
        <f t="shared" si="124"/>
        <v>3.000000000000002E-2</v>
      </c>
      <c r="AY134" s="41">
        <f t="shared" si="125"/>
        <v>390.98200000000003</v>
      </c>
      <c r="AZ134">
        <f t="shared" si="99"/>
        <v>3.0205757300601356E-2</v>
      </c>
      <c r="BA134">
        <f t="shared" si="100"/>
        <v>2.2898845570180877E-3</v>
      </c>
      <c r="BB134" s="22">
        <f t="shared" si="101"/>
        <v>3.000000000000002E-2</v>
      </c>
      <c r="BC134" s="22">
        <f t="shared" si="127"/>
        <v>451.03732628750765</v>
      </c>
      <c r="BD134" t="str">
        <f t="shared" si="126"/>
        <v/>
      </c>
      <c r="BU134">
        <v>3.4872199999999999E-2</v>
      </c>
      <c r="BV134">
        <f t="shared" si="86"/>
        <v>442.18781879999995</v>
      </c>
      <c r="BW134">
        <v>-3.4872199999999999E-2</v>
      </c>
      <c r="BX134">
        <v>-720.83500000000004</v>
      </c>
      <c r="BY134">
        <v>-3.4639999999999997E-2</v>
      </c>
      <c r="BZ134">
        <v>-411.63099999999997</v>
      </c>
    </row>
    <row r="135" spans="1:78" x14ac:dyDescent="0.2">
      <c r="A135" s="4">
        <f t="shared" si="102"/>
        <v>-3.5279999999999999E-2</v>
      </c>
      <c r="B135" s="4">
        <f t="shared" si="102"/>
        <v>-413.78399999999999</v>
      </c>
      <c r="D135" s="4">
        <v>3.5279999999999999E-2</v>
      </c>
      <c r="E135">
        <v>413.78399999999999</v>
      </c>
      <c r="G135">
        <f t="shared" si="103"/>
        <v>-3.5516600000000002E-2</v>
      </c>
      <c r="H135">
        <f t="shared" si="104"/>
        <v>-445.3389348</v>
      </c>
      <c r="J135" s="4">
        <f t="shared" si="105"/>
        <v>3.5516600000000002E-2</v>
      </c>
      <c r="K135">
        <f t="shared" si="106"/>
        <v>727.03099999999995</v>
      </c>
      <c r="Q135" s="26">
        <f t="shared" si="87"/>
        <v>1E-3</v>
      </c>
      <c r="R135" s="4">
        <f t="shared" si="88"/>
        <v>2.7849630000000014E-2</v>
      </c>
      <c r="S135" s="4">
        <f t="shared" si="89"/>
        <v>2.0107199945769861E-2</v>
      </c>
      <c r="T135" s="3">
        <f t="shared" si="90"/>
        <v>1.5819999999999935E-4</v>
      </c>
      <c r="U135" s="17">
        <f t="shared" si="107"/>
        <v>568.43799999999999</v>
      </c>
      <c r="V135" s="24">
        <f t="shared" si="91"/>
        <v>565.19316795219129</v>
      </c>
      <c r="W135" s="4">
        <f t="shared" si="108"/>
        <v>1.9926421046925998E-2</v>
      </c>
      <c r="X135">
        <f t="shared" si="109"/>
        <v>7.9232089530739767E-3</v>
      </c>
      <c r="Y135" s="4">
        <f t="shared" si="110"/>
        <v>2.7849629999999972E-2</v>
      </c>
      <c r="AA135" s="4">
        <f t="shared" si="92"/>
        <v>3.6682030000000018E-2</v>
      </c>
      <c r="AB135" s="4">
        <f t="shared" si="93"/>
        <v>2.5722746256062443E-2</v>
      </c>
      <c r="AC135" s="3">
        <f t="shared" si="94"/>
        <v>1.5805000000000007E-4</v>
      </c>
      <c r="AD135" s="17">
        <f t="shared" si="111"/>
        <v>625.54399999999998</v>
      </c>
      <c r="AE135" s="23">
        <f t="shared" si="112"/>
        <v>622.84652172947278</v>
      </c>
      <c r="AF135" s="4">
        <f t="shared" si="113"/>
        <v>2.5543358177952381E-2</v>
      </c>
      <c r="AG135">
        <f t="shared" si="114"/>
        <v>1.1136119642796254E-2</v>
      </c>
      <c r="AH135" s="4">
        <f t="shared" si="115"/>
        <v>3.6679477820748638E-2</v>
      </c>
      <c r="AJ135" s="4">
        <f t="shared" si="95"/>
        <v>2.6930000000000016E-2</v>
      </c>
      <c r="AK135" s="21">
        <f t="shared" si="96"/>
        <v>377.84</v>
      </c>
      <c r="AL135" s="4">
        <f t="shared" si="97"/>
        <v>4.6800000000000022E-2</v>
      </c>
      <c r="AM135" s="18">
        <f t="shared" si="98"/>
        <v>457.15100000000001</v>
      </c>
      <c r="AO135" s="4">
        <f t="shared" si="116"/>
        <v>3.1000000000000021E-2</v>
      </c>
      <c r="AP135" s="4">
        <f t="shared" si="117"/>
        <v>2.2160339497317546E-2</v>
      </c>
      <c r="AQ135" s="3">
        <f t="shared" si="118"/>
        <v>1.5415000000000133E-4</v>
      </c>
      <c r="AR135" s="17">
        <f t="shared" si="119"/>
        <v>587.40800000000002</v>
      </c>
      <c r="AS135" s="35">
        <f t="shared" si="120"/>
        <v>584.45911013119496</v>
      </c>
      <c r="AT135" s="4">
        <f t="shared" si="121"/>
        <v>2.2001461291062042E-2</v>
      </c>
      <c r="AU135">
        <f t="shared" si="122"/>
        <v>8.9960230389199633E-3</v>
      </c>
      <c r="AV135" s="4">
        <f t="shared" si="123"/>
        <v>3.0997484329982006E-2</v>
      </c>
      <c r="AX135" s="4">
        <f t="shared" si="124"/>
        <v>3.1000000000000021E-2</v>
      </c>
      <c r="AY135" s="41">
        <f t="shared" si="125"/>
        <v>396.29300000000001</v>
      </c>
      <c r="AZ135">
        <f t="shared" si="99"/>
        <v>3.1156112644455981E-2</v>
      </c>
      <c r="BA135">
        <f t="shared" si="100"/>
        <v>2.3395279965814572E-3</v>
      </c>
      <c r="BB135" s="22">
        <f t="shared" si="101"/>
        <v>3.1000000000000021E-2</v>
      </c>
      <c r="BC135" s="22">
        <f t="shared" si="127"/>
        <v>455.90061387571666</v>
      </c>
      <c r="BD135" t="str">
        <f t="shared" si="126"/>
        <v/>
      </c>
      <c r="BU135">
        <v>3.5516600000000002E-2</v>
      </c>
      <c r="BV135">
        <f t="shared" si="86"/>
        <v>445.3389348</v>
      </c>
      <c r="BW135">
        <v>-3.5516600000000002E-2</v>
      </c>
      <c r="BX135">
        <v>-727.03099999999995</v>
      </c>
      <c r="BY135">
        <v>-3.5279999999999999E-2</v>
      </c>
      <c r="BZ135">
        <v>-413.78399999999999</v>
      </c>
    </row>
    <row r="136" spans="1:78" x14ac:dyDescent="0.2">
      <c r="A136" s="4">
        <f t="shared" si="102"/>
        <v>-3.5920000000000001E-2</v>
      </c>
      <c r="B136" s="4">
        <f t="shared" si="102"/>
        <v>-416.25200000000001</v>
      </c>
      <c r="D136" s="4">
        <v>3.5920000000000001E-2</v>
      </c>
      <c r="E136">
        <v>416.25200000000001</v>
      </c>
      <c r="G136">
        <f t="shared" si="103"/>
        <v>-3.6167499999999998E-2</v>
      </c>
      <c r="H136">
        <f t="shared" si="104"/>
        <v>-448.52183579999996</v>
      </c>
      <c r="J136" s="4">
        <f t="shared" si="105"/>
        <v>3.6167499999999998E-2</v>
      </c>
      <c r="K136">
        <f t="shared" si="106"/>
        <v>733.44100000000003</v>
      </c>
      <c r="Q136" s="26">
        <f t="shared" si="87"/>
        <v>1E-3</v>
      </c>
      <c r="R136" s="4">
        <f t="shared" si="88"/>
        <v>2.8849630000000015E-2</v>
      </c>
      <c r="S136" s="4">
        <f t="shared" si="89"/>
        <v>2.0926421046925998E-2</v>
      </c>
      <c r="T136" s="3">
        <f t="shared" si="90"/>
        <v>1.5757499999999991E-4</v>
      </c>
      <c r="U136" s="17">
        <f t="shared" si="107"/>
        <v>574.74099999999999</v>
      </c>
      <c r="V136" s="24">
        <f t="shared" si="91"/>
        <v>571.64589641060729</v>
      </c>
      <c r="W136" s="4">
        <f t="shared" si="108"/>
        <v>2.07651028354656E-2</v>
      </c>
      <c r="X136">
        <f t="shared" si="109"/>
        <v>8.0845271645343768E-3</v>
      </c>
      <c r="Y136" s="4">
        <f t="shared" si="110"/>
        <v>2.8849629999999977E-2</v>
      </c>
      <c r="AA136" s="4">
        <f t="shared" si="92"/>
        <v>3.7682030000000019E-2</v>
      </c>
      <c r="AB136" s="4">
        <f t="shared" si="93"/>
        <v>2.6543358177952382E-2</v>
      </c>
      <c r="AC136" s="3">
        <f t="shared" si="94"/>
        <v>1.5622500000000061E-4</v>
      </c>
      <c r="AD136" s="17">
        <f t="shared" si="111"/>
        <v>631.79300000000001</v>
      </c>
      <c r="AE136" s="23">
        <f t="shared" si="112"/>
        <v>629.24363458305061</v>
      </c>
      <c r="AF136" s="4">
        <f t="shared" si="113"/>
        <v>2.6383406676667606E-2</v>
      </c>
      <c r="AG136">
        <f t="shared" si="114"/>
        <v>1.1296047461576444E-2</v>
      </c>
      <c r="AH136" s="4">
        <f t="shared" si="115"/>
        <v>3.7679454138244049E-2</v>
      </c>
      <c r="AJ136" s="4">
        <f t="shared" si="95"/>
        <v>2.7930000000000017E-2</v>
      </c>
      <c r="AK136" s="21">
        <f t="shared" si="96"/>
        <v>383.202</v>
      </c>
      <c r="AL136" s="4">
        <f t="shared" si="97"/>
        <v>4.7800000000000023E-2</v>
      </c>
      <c r="AM136" s="18">
        <f t="shared" si="98"/>
        <v>462.22800000000001</v>
      </c>
      <c r="AO136" s="4">
        <f t="shared" si="116"/>
        <v>3.2000000000000021E-2</v>
      </c>
      <c r="AP136" s="4">
        <f t="shared" si="117"/>
        <v>2.3001461291062043E-2</v>
      </c>
      <c r="AQ136" s="3">
        <f t="shared" si="118"/>
        <v>3.1502499999999997E-4</v>
      </c>
      <c r="AR136" s="17">
        <f t="shared" si="119"/>
        <v>600.00900000000001</v>
      </c>
      <c r="AS136" s="35">
        <f t="shared" si="120"/>
        <v>595.35815087392029</v>
      </c>
      <c r="AT136" s="4">
        <f t="shared" si="121"/>
        <v>2.272897084972085E-2</v>
      </c>
      <c r="AU136">
        <f t="shared" si="122"/>
        <v>9.2684990553257608E-3</v>
      </c>
      <c r="AV136" s="4">
        <f t="shared" si="123"/>
        <v>3.1997469905046608E-2</v>
      </c>
      <c r="AX136" s="4">
        <f t="shared" si="124"/>
        <v>3.2000000000000021E-2</v>
      </c>
      <c r="AY136" s="41">
        <f t="shared" si="125"/>
        <v>398.81200000000001</v>
      </c>
      <c r="AZ136">
        <f t="shared" si="99"/>
        <v>3.2111818471813151E-2</v>
      </c>
      <c r="BA136">
        <f t="shared" si="100"/>
        <v>2.3838209850990571E-3</v>
      </c>
      <c r="BB136" s="22">
        <f t="shared" si="101"/>
        <v>3.2000000000000021E-2</v>
      </c>
      <c r="BC136" s="22">
        <f t="shared" si="127"/>
        <v>461.19710842153921</v>
      </c>
      <c r="BD136" t="str">
        <f t="shared" si="126"/>
        <v/>
      </c>
      <c r="BU136">
        <v>3.6167499999999998E-2</v>
      </c>
      <c r="BV136">
        <f t="shared" si="86"/>
        <v>448.52183579999996</v>
      </c>
      <c r="BW136">
        <v>-3.6167499999999998E-2</v>
      </c>
      <c r="BX136">
        <v>-733.44100000000003</v>
      </c>
      <c r="BY136">
        <v>-3.5920000000000001E-2</v>
      </c>
      <c r="BZ136">
        <v>-416.25200000000001</v>
      </c>
    </row>
    <row r="137" spans="1:78" x14ac:dyDescent="0.2">
      <c r="A137" s="4">
        <f t="shared" si="102"/>
        <v>-3.6560000000000002E-2</v>
      </c>
      <c r="B137" s="4">
        <f t="shared" si="102"/>
        <v>-418.99799999999999</v>
      </c>
      <c r="D137" s="4">
        <v>3.6560000000000002E-2</v>
      </c>
      <c r="E137">
        <v>418.99799999999999</v>
      </c>
      <c r="G137">
        <f t="shared" si="103"/>
        <v>-3.68215E-2</v>
      </c>
      <c r="H137">
        <f t="shared" si="104"/>
        <v>-451.71989579999996</v>
      </c>
      <c r="J137" s="4">
        <f t="shared" si="105"/>
        <v>3.68215E-2</v>
      </c>
      <c r="K137">
        <f t="shared" si="106"/>
        <v>739.63699999999994</v>
      </c>
      <c r="Q137" s="26">
        <f t="shared" si="87"/>
        <v>1E-3</v>
      </c>
      <c r="R137" s="4">
        <f t="shared" si="88"/>
        <v>2.9849630000000016E-2</v>
      </c>
      <c r="S137" s="4">
        <f t="shared" si="89"/>
        <v>2.1765102835465601E-2</v>
      </c>
      <c r="T137" s="3">
        <f t="shared" si="90"/>
        <v>1.6252499999999941E-4</v>
      </c>
      <c r="U137" s="17">
        <f t="shared" si="107"/>
        <v>581.24199999999996</v>
      </c>
      <c r="V137" s="24">
        <f t="shared" si="91"/>
        <v>578.13906053455673</v>
      </c>
      <c r="W137" s="4">
        <f t="shared" si="108"/>
        <v>2.1602773732366864E-2</v>
      </c>
      <c r="X137">
        <f t="shared" si="109"/>
        <v>8.2468562676331122E-3</v>
      </c>
      <c r="Y137" s="4">
        <f t="shared" si="110"/>
        <v>2.9849629999999974E-2</v>
      </c>
      <c r="AA137" s="4">
        <f t="shared" si="92"/>
        <v>3.868203000000002E-2</v>
      </c>
      <c r="AB137" s="4">
        <f t="shared" si="93"/>
        <v>2.7383406676667606E-2</v>
      </c>
      <c r="AC137" s="3">
        <f t="shared" si="94"/>
        <v>3.2162500000000024E-4</v>
      </c>
      <c r="AD137" s="17">
        <f t="shared" si="111"/>
        <v>644.65800000000002</v>
      </c>
      <c r="AE137" s="23">
        <f t="shared" si="112"/>
        <v>640.31807957106003</v>
      </c>
      <c r="AF137" s="4">
        <f t="shared" si="113"/>
        <v>2.7106531322902899E-2</v>
      </c>
      <c r="AG137">
        <f t="shared" si="114"/>
        <v>1.157290858412463E-2</v>
      </c>
      <c r="AH137" s="4">
        <f t="shared" si="115"/>
        <v>3.8679439907027532E-2</v>
      </c>
      <c r="AJ137" s="4">
        <f t="shared" si="95"/>
        <v>2.8930000000000018E-2</v>
      </c>
      <c r="AK137" s="21">
        <f t="shared" si="96"/>
        <v>385.64100000000002</v>
      </c>
      <c r="AL137" s="4">
        <f t="shared" si="97"/>
        <v>4.8800000000000024E-2</v>
      </c>
      <c r="AM137" s="18">
        <f t="shared" si="98"/>
        <v>464.40100000000001</v>
      </c>
      <c r="AO137" s="4">
        <f t="shared" si="116"/>
        <v>3.3000000000000022E-2</v>
      </c>
      <c r="AP137" s="4">
        <f t="shared" si="117"/>
        <v>2.3728970849720851E-2</v>
      </c>
      <c r="AQ137" s="3">
        <f t="shared" si="118"/>
        <v>1.5995000000000061E-4</v>
      </c>
      <c r="AR137" s="17">
        <f t="shared" si="119"/>
        <v>606.40700000000004</v>
      </c>
      <c r="AS137" s="35">
        <f t="shared" si="120"/>
        <v>602.56741223683287</v>
      </c>
      <c r="AT137" s="4">
        <f t="shared" si="121"/>
        <v>2.3548715235145977E-2</v>
      </c>
      <c r="AU137">
        <f t="shared" si="122"/>
        <v>9.4487305865815774E-3</v>
      </c>
      <c r="AV137" s="4">
        <f t="shared" si="123"/>
        <v>3.2997445821727554E-2</v>
      </c>
      <c r="AX137" s="4">
        <f t="shared" si="124"/>
        <v>3.3000000000000022E-2</v>
      </c>
      <c r="AY137" s="41">
        <f t="shared" si="125"/>
        <v>403.92</v>
      </c>
      <c r="AZ137">
        <f t="shared" si="99"/>
        <v>3.3061450655927707E-2</v>
      </c>
      <c r="BA137">
        <f t="shared" si="100"/>
        <v>2.4341880894236819E-3</v>
      </c>
      <c r="BB137" s="22">
        <f t="shared" si="101"/>
        <v>3.3000000000000022E-2</v>
      </c>
      <c r="BC137" s="22">
        <f t="shared" si="127"/>
        <v>465.17381759882824</v>
      </c>
      <c r="BD137" t="str">
        <f t="shared" si="126"/>
        <v/>
      </c>
      <c r="BU137">
        <v>3.68215E-2</v>
      </c>
      <c r="BV137">
        <f t="shared" ref="BV137:BV200" si="128">296.52+4890*(BU137-$BU$71)</f>
        <v>451.71989579999996</v>
      </c>
      <c r="BW137">
        <v>-3.68215E-2</v>
      </c>
      <c r="BX137">
        <v>-739.63699999999994</v>
      </c>
      <c r="BY137">
        <v>-3.6560000000000002E-2</v>
      </c>
      <c r="BZ137">
        <v>-418.99799999999999</v>
      </c>
    </row>
    <row r="138" spans="1:78" x14ac:dyDescent="0.2">
      <c r="A138" s="4">
        <f t="shared" si="102"/>
        <v>-3.7190000000000001E-2</v>
      </c>
      <c r="B138" s="4">
        <f t="shared" si="102"/>
        <v>-421.52699999999999</v>
      </c>
      <c r="D138" s="4">
        <v>3.7190000000000001E-2</v>
      </c>
      <c r="E138">
        <v>421.52699999999999</v>
      </c>
      <c r="G138">
        <f t="shared" si="103"/>
        <v>-3.7466100000000002E-2</v>
      </c>
      <c r="H138">
        <f t="shared" si="104"/>
        <v>-454.87198979999994</v>
      </c>
      <c r="J138" s="4">
        <f t="shared" si="105"/>
        <v>3.7466100000000002E-2</v>
      </c>
      <c r="K138">
        <f t="shared" si="106"/>
        <v>745.89700000000005</v>
      </c>
      <c r="Q138" s="26">
        <f t="shared" si="87"/>
        <v>1E-3</v>
      </c>
      <c r="R138" s="4">
        <f t="shared" si="88"/>
        <v>3.0849630000000017E-2</v>
      </c>
      <c r="S138" s="4">
        <f t="shared" si="89"/>
        <v>2.2602773732366865E-2</v>
      </c>
      <c r="T138" s="3">
        <f t="shared" si="90"/>
        <v>3.085750000000019E-4</v>
      </c>
      <c r="U138" s="17">
        <f t="shared" si="107"/>
        <v>593.58500000000004</v>
      </c>
      <c r="V138" s="24">
        <f t="shared" si="91"/>
        <v>588.90725611402866</v>
      </c>
      <c r="W138" s="4">
        <f t="shared" si="108"/>
        <v>2.2333568842880062E-2</v>
      </c>
      <c r="X138">
        <f t="shared" si="109"/>
        <v>8.5160611571199109E-3</v>
      </c>
      <c r="Y138" s="4">
        <f t="shared" si="110"/>
        <v>3.0849629999999975E-2</v>
      </c>
      <c r="AA138" s="4">
        <f t="shared" si="92"/>
        <v>3.9682030000000021E-2</v>
      </c>
      <c r="AB138" s="4">
        <f t="shared" si="93"/>
        <v>2.8106531322902899E-2</v>
      </c>
      <c r="AC138" s="3">
        <f t="shared" si="94"/>
        <v>1.566249999999997E-4</v>
      </c>
      <c r="AD138" s="17">
        <f t="shared" si="111"/>
        <v>650.923</v>
      </c>
      <c r="AE138" s="23">
        <f t="shared" si="112"/>
        <v>647.43934277835695</v>
      </c>
      <c r="AF138" s="4">
        <f t="shared" si="113"/>
        <v>2.7928475256363657E-2</v>
      </c>
      <c r="AG138">
        <f t="shared" si="114"/>
        <v>1.1750940161465369E-2</v>
      </c>
      <c r="AH138" s="4">
        <f t="shared" si="115"/>
        <v>3.9679415417829024E-2</v>
      </c>
      <c r="AJ138" s="4">
        <f t="shared" si="95"/>
        <v>2.9930000000000019E-2</v>
      </c>
      <c r="AK138" s="21">
        <f t="shared" si="96"/>
        <v>390.98200000000003</v>
      </c>
      <c r="AL138" s="4">
        <f t="shared" si="97"/>
        <v>4.9800000000000025E-2</v>
      </c>
      <c r="AM138" s="18">
        <f t="shared" si="98"/>
        <v>469.279</v>
      </c>
      <c r="AO138" s="4">
        <f t="shared" si="116"/>
        <v>3.4000000000000023E-2</v>
      </c>
      <c r="AP138" s="4">
        <f t="shared" si="117"/>
        <v>2.4548715235145978E-2</v>
      </c>
      <c r="AQ138" s="3">
        <f t="shared" si="118"/>
        <v>1.644999999999982E-4</v>
      </c>
      <c r="AR138" s="17">
        <f t="shared" si="119"/>
        <v>612.98699999999997</v>
      </c>
      <c r="AS138" s="35">
        <f t="shared" si="120"/>
        <v>609.25267582055346</v>
      </c>
      <c r="AT138" s="4">
        <f t="shared" si="121"/>
        <v>2.4381560828350045E-2</v>
      </c>
      <c r="AU138">
        <f t="shared" si="122"/>
        <v>9.6158621736345991E-3</v>
      </c>
      <c r="AV138" s="4">
        <f t="shared" si="123"/>
        <v>3.3997423001984647E-2</v>
      </c>
      <c r="AX138" s="4">
        <f t="shared" si="124"/>
        <v>3.4000000000000023E-2</v>
      </c>
      <c r="AY138" s="41">
        <f t="shared" si="125"/>
        <v>406.31599999999997</v>
      </c>
      <c r="AZ138">
        <f t="shared" si="99"/>
        <v>3.3991976752466214E-2</v>
      </c>
      <c r="BA138">
        <f t="shared" si="100"/>
        <v>2.5036607684252483E-3</v>
      </c>
      <c r="BB138" s="22">
        <f t="shared" si="101"/>
        <v>3.4000000000000023E-2</v>
      </c>
      <c r="BC138" s="22">
        <f t="shared" si="127"/>
        <v>471.40312476457427</v>
      </c>
      <c r="BD138" t="str">
        <f t="shared" si="126"/>
        <v/>
      </c>
      <c r="BU138">
        <v>3.7466100000000002E-2</v>
      </c>
      <c r="BV138">
        <f t="shared" si="128"/>
        <v>454.87198979999994</v>
      </c>
      <c r="BW138">
        <v>-3.7466100000000002E-2</v>
      </c>
      <c r="BX138">
        <v>-745.89700000000005</v>
      </c>
      <c r="BY138">
        <v>-3.7190000000000001E-2</v>
      </c>
      <c r="BZ138">
        <v>-421.52699999999999</v>
      </c>
    </row>
    <row r="139" spans="1:78" x14ac:dyDescent="0.2">
      <c r="A139" s="4">
        <f t="shared" si="102"/>
        <v>-3.7819999999999999E-2</v>
      </c>
      <c r="B139" s="4">
        <f t="shared" si="102"/>
        <v>-424.03300000000002</v>
      </c>
      <c r="D139" s="4">
        <v>3.7819999999999999E-2</v>
      </c>
      <c r="E139">
        <v>424.03300000000002</v>
      </c>
      <c r="G139">
        <f t="shared" si="103"/>
        <v>-3.8104300000000001E-2</v>
      </c>
      <c r="H139">
        <f t="shared" si="104"/>
        <v>-457.99278779999997</v>
      </c>
      <c r="J139" s="4">
        <f t="shared" si="105"/>
        <v>3.8104300000000001E-2</v>
      </c>
      <c r="K139">
        <f t="shared" si="106"/>
        <v>752.18</v>
      </c>
      <c r="Q139" s="26">
        <f t="shared" si="87"/>
        <v>1E-3</v>
      </c>
      <c r="R139" s="4">
        <f t="shared" si="88"/>
        <v>3.1849630000000018E-2</v>
      </c>
      <c r="S139" s="4">
        <f t="shared" si="89"/>
        <v>2.3333568842880063E-2</v>
      </c>
      <c r="T139" s="3">
        <f t="shared" si="90"/>
        <v>1.6059999999999946E-4</v>
      </c>
      <c r="U139" s="17">
        <f t="shared" si="107"/>
        <v>600.00900000000001</v>
      </c>
      <c r="V139" s="24">
        <f t="shared" si="91"/>
        <v>596.11393688244971</v>
      </c>
      <c r="W139" s="4">
        <f t="shared" si="108"/>
        <v>2.3153401823669543E-2</v>
      </c>
      <c r="X139">
        <f t="shared" si="109"/>
        <v>8.6962281763304367E-3</v>
      </c>
      <c r="Y139" s="4">
        <f t="shared" si="110"/>
        <v>3.1849629999999976E-2</v>
      </c>
      <c r="AA139" s="4">
        <f t="shared" si="92"/>
        <v>4.0682030000000022E-2</v>
      </c>
      <c r="AB139" s="4">
        <f t="shared" si="93"/>
        <v>2.8928475256363658E-2</v>
      </c>
      <c r="AC139" s="3">
        <f t="shared" si="94"/>
        <v>1.579000000000008E-4</v>
      </c>
      <c r="AD139" s="17">
        <f t="shared" si="111"/>
        <v>657.23900000000003</v>
      </c>
      <c r="AE139" s="23">
        <f t="shared" si="112"/>
        <v>653.88520147659426</v>
      </c>
      <c r="AF139" s="4">
        <f t="shared" si="113"/>
        <v>2.8767305302271954E-2</v>
      </c>
      <c r="AG139">
        <f t="shared" si="114"/>
        <v>1.1912086626369901E-2</v>
      </c>
      <c r="AH139" s="4">
        <f t="shared" si="115"/>
        <v>4.0679391928641853E-2</v>
      </c>
      <c r="AJ139" s="4">
        <f t="shared" si="95"/>
        <v>3.093000000000002E-2</v>
      </c>
      <c r="AK139" s="21">
        <f t="shared" si="96"/>
        <v>396.29300000000001</v>
      </c>
      <c r="AL139" s="4">
        <f t="shared" si="97"/>
        <v>5.0800000000000026E-2</v>
      </c>
      <c r="AM139" s="18">
        <f t="shared" si="98"/>
        <v>471.81599999999997</v>
      </c>
      <c r="AO139" s="4">
        <f t="shared" si="116"/>
        <v>3.5000000000000024E-2</v>
      </c>
      <c r="AP139" s="4">
        <f t="shared" si="117"/>
        <v>2.5381560828350046E-2</v>
      </c>
      <c r="AQ139" s="3">
        <f t="shared" si="118"/>
        <v>1.5587500000000036E-4</v>
      </c>
      <c r="AR139" s="17">
        <f t="shared" si="119"/>
        <v>619.22199999999998</v>
      </c>
      <c r="AS139" s="35">
        <f t="shared" si="120"/>
        <v>615.55874143929293</v>
      </c>
      <c r="AT139" s="4">
        <f t="shared" si="121"/>
        <v>2.5223885564284166E-2</v>
      </c>
      <c r="AU139">
        <f t="shared" si="122"/>
        <v>9.7735138115745916E-3</v>
      </c>
      <c r="AV139" s="4">
        <f t="shared" si="123"/>
        <v>3.4997399375858759E-2</v>
      </c>
      <c r="AX139" s="4">
        <f t="shared" si="124"/>
        <v>3.5000000000000024E-2</v>
      </c>
      <c r="AY139" s="41">
        <f t="shared" si="125"/>
        <v>411.63099999999997</v>
      </c>
      <c r="AZ139">
        <f t="shared" si="99"/>
        <v>3.4943380675439263E-2</v>
      </c>
      <c r="BA139">
        <f t="shared" si="100"/>
        <v>2.5522556709928436E-3</v>
      </c>
      <c r="BB139" s="22">
        <f t="shared" si="101"/>
        <v>3.5000000000000024E-2</v>
      </c>
      <c r="BC139" s="22">
        <f t="shared" si="127"/>
        <v>476.43494587238092</v>
      </c>
      <c r="BD139" t="str">
        <f t="shared" si="126"/>
        <v/>
      </c>
      <c r="BU139">
        <v>3.8104300000000001E-2</v>
      </c>
      <c r="BV139">
        <f t="shared" si="128"/>
        <v>457.99278779999997</v>
      </c>
      <c r="BW139">
        <v>-3.8104300000000001E-2</v>
      </c>
      <c r="BX139">
        <v>-752.18</v>
      </c>
      <c r="BY139">
        <v>-3.7819999999999999E-2</v>
      </c>
      <c r="BZ139">
        <v>-424.03300000000002</v>
      </c>
    </row>
    <row r="140" spans="1:78" x14ac:dyDescent="0.2">
      <c r="A140" s="4">
        <f t="shared" si="102"/>
        <v>-3.8460000000000001E-2</v>
      </c>
      <c r="B140" s="4">
        <f t="shared" si="102"/>
        <v>-426.577</v>
      </c>
      <c r="D140" s="4">
        <v>3.8460000000000001E-2</v>
      </c>
      <c r="E140">
        <v>426.577</v>
      </c>
      <c r="G140">
        <f t="shared" si="103"/>
        <v>-3.8752700000000001E-2</v>
      </c>
      <c r="H140">
        <f t="shared" si="104"/>
        <v>-461.16346379999999</v>
      </c>
      <c r="J140" s="4">
        <f t="shared" si="105"/>
        <v>3.8752700000000001E-2</v>
      </c>
      <c r="K140">
        <f t="shared" si="106"/>
        <v>758.35900000000004</v>
      </c>
      <c r="Q140" s="26">
        <f t="shared" si="87"/>
        <v>1E-3</v>
      </c>
      <c r="R140" s="4">
        <f t="shared" si="88"/>
        <v>3.2849630000000019E-2</v>
      </c>
      <c r="S140" s="4">
        <f t="shared" si="89"/>
        <v>2.4153401823669544E-2</v>
      </c>
      <c r="T140" s="3">
        <f t="shared" si="90"/>
        <v>1.5995000000000061E-4</v>
      </c>
      <c r="U140" s="17">
        <f t="shared" si="107"/>
        <v>606.40700000000004</v>
      </c>
      <c r="V140" s="24">
        <f t="shared" si="91"/>
        <v>602.64395437147027</v>
      </c>
      <c r="W140" s="4">
        <f t="shared" si="108"/>
        <v>2.3990151386444027E-2</v>
      </c>
      <c r="X140">
        <f t="shared" si="109"/>
        <v>8.8594786135559513E-3</v>
      </c>
      <c r="Y140" s="4">
        <f t="shared" si="110"/>
        <v>3.2849629999999977E-2</v>
      </c>
      <c r="AA140" s="4">
        <f t="shared" si="92"/>
        <v>4.1682030000000023E-2</v>
      </c>
      <c r="AB140" s="4">
        <f t="shared" si="93"/>
        <v>2.9767305302271955E-2</v>
      </c>
      <c r="AC140" s="3">
        <f t="shared" si="94"/>
        <v>1.6260000000000048E-4</v>
      </c>
      <c r="AD140" s="17">
        <f t="shared" si="111"/>
        <v>663.74300000000005</v>
      </c>
      <c r="AE140" s="23">
        <f t="shared" si="112"/>
        <v>660.37984888616631</v>
      </c>
      <c r="AF140" s="4">
        <f t="shared" si="113"/>
        <v>2.9604916253015257E-2</v>
      </c>
      <c r="AG140">
        <f t="shared" si="114"/>
        <v>1.2074452809112797E-2</v>
      </c>
      <c r="AH140" s="4">
        <f t="shared" si="115"/>
        <v>4.1679369062128054E-2</v>
      </c>
      <c r="AJ140" s="4">
        <f t="shared" si="95"/>
        <v>3.1930000000000021E-2</v>
      </c>
      <c r="AK140" s="21">
        <f t="shared" si="96"/>
        <v>398.81200000000001</v>
      </c>
      <c r="AL140" s="4">
        <f t="shared" si="97"/>
        <v>5.1800000000000027E-2</v>
      </c>
      <c r="AM140" s="18">
        <f t="shared" si="98"/>
        <v>476.68400000000003</v>
      </c>
      <c r="AO140" s="4">
        <f t="shared" si="116"/>
        <v>3.6000000000000025E-2</v>
      </c>
      <c r="AP140" s="4">
        <f t="shared" si="117"/>
        <v>2.6223885564284167E-2</v>
      </c>
      <c r="AQ140" s="3">
        <f t="shared" si="118"/>
        <v>3.1427500000000069E-4</v>
      </c>
      <c r="AR140" s="17">
        <f t="shared" si="119"/>
        <v>631.79300000000001</v>
      </c>
      <c r="AS140" s="35">
        <f t="shared" si="120"/>
        <v>626.42757611138495</v>
      </c>
      <c r="AT140" s="4">
        <f t="shared" si="121"/>
        <v>2.595215025831106E-2</v>
      </c>
      <c r="AU140">
        <f t="shared" si="122"/>
        <v>1.0045234676215403E-2</v>
      </c>
      <c r="AV140" s="4">
        <f t="shared" si="123"/>
        <v>3.5997384934526463E-2</v>
      </c>
      <c r="AX140" s="4">
        <f t="shared" si="124"/>
        <v>3.6000000000000025E-2</v>
      </c>
      <c r="AY140" s="41">
        <f t="shared" si="125"/>
        <v>416.25200000000001</v>
      </c>
      <c r="AZ140">
        <f t="shared" si="99"/>
        <v>3.5898529874600689E-2</v>
      </c>
      <c r="BA140">
        <f t="shared" si="100"/>
        <v>2.5971053285057293E-3</v>
      </c>
      <c r="BB140" s="22">
        <f t="shared" si="101"/>
        <v>3.6000000000000025E-2</v>
      </c>
      <c r="BC140" s="22">
        <f t="shared" si="127"/>
        <v>480.91138217788921</v>
      </c>
      <c r="BD140" t="str">
        <f t="shared" si="126"/>
        <v/>
      </c>
      <c r="BU140">
        <v>3.8752700000000001E-2</v>
      </c>
      <c r="BV140">
        <f t="shared" si="128"/>
        <v>461.16346379999999</v>
      </c>
      <c r="BW140">
        <v>-3.8752700000000001E-2</v>
      </c>
      <c r="BX140">
        <v>-758.35900000000004</v>
      </c>
      <c r="BY140">
        <v>-3.8460000000000001E-2</v>
      </c>
      <c r="BZ140">
        <v>-426.577</v>
      </c>
    </row>
    <row r="141" spans="1:78" x14ac:dyDescent="0.2">
      <c r="A141" s="4">
        <f t="shared" si="102"/>
        <v>-3.9109999999999999E-2</v>
      </c>
      <c r="B141" s="4">
        <f t="shared" si="102"/>
        <v>-429.10300000000001</v>
      </c>
      <c r="D141" s="4">
        <v>3.9109999999999999E-2</v>
      </c>
      <c r="E141">
        <v>429.10300000000001</v>
      </c>
      <c r="G141">
        <f t="shared" si="103"/>
        <v>-3.9412299999999997E-2</v>
      </c>
      <c r="H141">
        <f t="shared" si="104"/>
        <v>-464.38890779999997</v>
      </c>
      <c r="J141" s="4">
        <f t="shared" si="105"/>
        <v>3.9412299999999997E-2</v>
      </c>
      <c r="K141">
        <f t="shared" si="106"/>
        <v>764.76700000000005</v>
      </c>
      <c r="Q141" s="26">
        <f t="shared" si="87"/>
        <v>1E-3</v>
      </c>
      <c r="R141" s="4">
        <f t="shared" si="88"/>
        <v>3.3849630000000019E-2</v>
      </c>
      <c r="S141" s="4">
        <f t="shared" si="89"/>
        <v>2.4990151386444028E-2</v>
      </c>
      <c r="T141" s="3">
        <f t="shared" si="90"/>
        <v>3.2037499999999856E-4</v>
      </c>
      <c r="U141" s="17">
        <f t="shared" si="107"/>
        <v>619.22199999999998</v>
      </c>
      <c r="V141" s="24">
        <f t="shared" si="91"/>
        <v>613.7188208225574</v>
      </c>
      <c r="W141" s="4">
        <f t="shared" si="108"/>
        <v>2.4713279725166851E-2</v>
      </c>
      <c r="X141">
        <f t="shared" si="109"/>
        <v>9.1363502748331299E-3</v>
      </c>
      <c r="Y141" s="4">
        <f t="shared" si="110"/>
        <v>3.3849629999999978E-2</v>
      </c>
      <c r="AA141" s="4">
        <f t="shared" si="92"/>
        <v>4.2682030000000024E-2</v>
      </c>
      <c r="AB141" s="4">
        <f t="shared" si="93"/>
        <v>3.0604916253015257E-2</v>
      </c>
      <c r="AC141" s="3">
        <f t="shared" si="94"/>
        <v>3.126749999999987E-4</v>
      </c>
      <c r="AD141" s="17">
        <f t="shared" si="111"/>
        <v>676.25</v>
      </c>
      <c r="AE141" s="23">
        <f t="shared" si="112"/>
        <v>671.25270294769552</v>
      </c>
      <c r="AF141" s="4">
        <f t="shared" si="113"/>
        <v>3.0333080386009372E-2</v>
      </c>
      <c r="AG141">
        <f t="shared" si="114"/>
        <v>1.2346274158477673E-2</v>
      </c>
      <c r="AH141" s="4">
        <f t="shared" si="115"/>
        <v>4.2679354544487041E-2</v>
      </c>
      <c r="AJ141" s="4">
        <f t="shared" si="95"/>
        <v>3.2930000000000022E-2</v>
      </c>
      <c r="AK141" s="21">
        <f t="shared" si="96"/>
        <v>403.92</v>
      </c>
      <c r="AL141" s="4">
        <f t="shared" si="97"/>
        <v>5.2800000000000027E-2</v>
      </c>
      <c r="AM141" s="18">
        <f t="shared" si="98"/>
        <v>478.92599999999999</v>
      </c>
      <c r="AO141" s="4">
        <f t="shared" si="116"/>
        <v>3.7000000000000026E-2</v>
      </c>
      <c r="AP141" s="4">
        <f t="shared" si="117"/>
        <v>2.6952150258311061E-2</v>
      </c>
      <c r="AQ141" s="3">
        <f t="shared" si="118"/>
        <v>1.6522500000000094E-4</v>
      </c>
      <c r="AR141" s="17">
        <f t="shared" si="119"/>
        <v>638.40200000000004</v>
      </c>
      <c r="AS141" s="35">
        <f t="shared" si="120"/>
        <v>633.82433298123237</v>
      </c>
      <c r="AT141" s="4">
        <f t="shared" si="121"/>
        <v>2.676720781207946E-2</v>
      </c>
      <c r="AU141">
        <f t="shared" si="122"/>
        <v>1.0230153595163603E-2</v>
      </c>
      <c r="AV141" s="4">
        <f t="shared" si="123"/>
        <v>3.6997361407243065E-2</v>
      </c>
      <c r="AX141" s="4">
        <f t="shared" si="124"/>
        <v>3.7000000000000026E-2</v>
      </c>
      <c r="AY141" s="41">
        <f t="shared" si="125"/>
        <v>418.99799999999999</v>
      </c>
      <c r="AZ141">
        <f t="shared" si="99"/>
        <v>3.6822641957463029E-2</v>
      </c>
      <c r="BA141">
        <f t="shared" si="100"/>
        <v>2.672992519761338E-3</v>
      </c>
      <c r="BB141" s="22">
        <f t="shared" si="101"/>
        <v>3.7000000000000026E-2</v>
      </c>
      <c r="BC141" s="22">
        <f t="shared" si="127"/>
        <v>486.62581983246014</v>
      </c>
      <c r="BD141" t="str">
        <f t="shared" si="126"/>
        <v/>
      </c>
      <c r="BU141">
        <v>3.9412299999999997E-2</v>
      </c>
      <c r="BV141">
        <f t="shared" si="128"/>
        <v>464.38890779999997</v>
      </c>
      <c r="BW141">
        <v>-3.9412299999999997E-2</v>
      </c>
      <c r="BX141">
        <v>-764.76700000000005</v>
      </c>
      <c r="BY141">
        <v>-3.9109999999999999E-2</v>
      </c>
      <c r="BZ141">
        <v>-429.10300000000001</v>
      </c>
    </row>
    <row r="142" spans="1:78" x14ac:dyDescent="0.2">
      <c r="A142" s="4">
        <f t="shared" si="102"/>
        <v>-3.9750000000000001E-2</v>
      </c>
      <c r="B142" s="4">
        <f t="shared" si="102"/>
        <v>-431.63499999999999</v>
      </c>
      <c r="D142" s="4">
        <v>3.9750000000000001E-2</v>
      </c>
      <c r="E142">
        <v>431.63499999999999</v>
      </c>
      <c r="G142">
        <f t="shared" si="103"/>
        <v>-4.0070399999999999E-2</v>
      </c>
      <c r="H142">
        <f t="shared" si="104"/>
        <v>-467.6070168</v>
      </c>
      <c r="J142" s="4">
        <f t="shared" si="105"/>
        <v>4.0070399999999999E-2</v>
      </c>
      <c r="K142">
        <f t="shared" si="106"/>
        <v>770.96199999999999</v>
      </c>
      <c r="Q142" s="26">
        <f t="shared" si="87"/>
        <v>1E-3</v>
      </c>
      <c r="R142" s="4">
        <f t="shared" si="88"/>
        <v>3.484963000000002E-2</v>
      </c>
      <c r="S142" s="4">
        <f t="shared" si="89"/>
        <v>2.5713279725166852E-2</v>
      </c>
      <c r="T142" s="3">
        <f t="shared" si="90"/>
        <v>1.5805000000000007E-4</v>
      </c>
      <c r="U142" s="17">
        <f t="shared" si="107"/>
        <v>625.54399999999998</v>
      </c>
      <c r="V142" s="24">
        <f t="shared" si="91"/>
        <v>620.89330494476485</v>
      </c>
      <c r="W142" s="4">
        <f t="shared" si="108"/>
        <v>2.5533917622111671E-2</v>
      </c>
      <c r="X142">
        <f t="shared" si="109"/>
        <v>9.3157123778883164E-3</v>
      </c>
      <c r="Y142" s="4">
        <f t="shared" si="110"/>
        <v>3.4849629999999986E-2</v>
      </c>
      <c r="AA142" s="4">
        <f t="shared" si="92"/>
        <v>4.3682030000000024E-2</v>
      </c>
      <c r="AB142" s="4">
        <f t="shared" si="93"/>
        <v>3.133308038600937E-2</v>
      </c>
      <c r="AC142" s="3">
        <f t="shared" si="94"/>
        <v>1.6165000000000022E-4</v>
      </c>
      <c r="AD142" s="17">
        <f t="shared" si="111"/>
        <v>682.71600000000001</v>
      </c>
      <c r="AE142" s="23">
        <f t="shared" si="112"/>
        <v>678.51930739260195</v>
      </c>
      <c r="AF142" s="4">
        <f t="shared" si="113"/>
        <v>3.1151391381112517E-2</v>
      </c>
      <c r="AG142">
        <f t="shared" si="114"/>
        <v>1.2527939266790789E-2</v>
      </c>
      <c r="AH142" s="4">
        <f t="shared" si="115"/>
        <v>4.3679330647903303E-2</v>
      </c>
      <c r="AJ142" s="4">
        <f t="shared" si="95"/>
        <v>3.3930000000000023E-2</v>
      </c>
      <c r="AK142" s="21">
        <f t="shared" si="96"/>
        <v>406.31599999999997</v>
      </c>
      <c r="AL142" s="4">
        <f t="shared" si="97"/>
        <v>5.3800000000000028E-2</v>
      </c>
      <c r="AM142" s="18">
        <f t="shared" si="98"/>
        <v>482.68799999999999</v>
      </c>
      <c r="AO142" s="4">
        <f t="shared" si="116"/>
        <v>3.8000000000000027E-2</v>
      </c>
      <c r="AP142" s="4">
        <f t="shared" si="117"/>
        <v>2.7767207812079461E-2</v>
      </c>
      <c r="AQ142" s="3">
        <f t="shared" si="118"/>
        <v>1.563999999999993E-4</v>
      </c>
      <c r="AR142" s="17">
        <f t="shared" si="119"/>
        <v>644.65800000000002</v>
      </c>
      <c r="AS142" s="35">
        <f t="shared" si="120"/>
        <v>640.26407456162019</v>
      </c>
      <c r="AT142" s="4">
        <f t="shared" si="121"/>
        <v>2.7606190568015519E-2</v>
      </c>
      <c r="AU142">
        <f t="shared" si="122"/>
        <v>1.0391147132099873E-2</v>
      </c>
      <c r="AV142" s="4">
        <f t="shared" si="123"/>
        <v>3.7997337700115388E-2</v>
      </c>
      <c r="AX142" s="4">
        <f t="shared" si="124"/>
        <v>3.8000000000000027E-2</v>
      </c>
      <c r="AY142" s="41">
        <f t="shared" si="125"/>
        <v>424.03300000000002</v>
      </c>
      <c r="AZ142">
        <f t="shared" si="99"/>
        <v>3.7773201034030771E-2</v>
      </c>
      <c r="BA142">
        <f t="shared" si="100"/>
        <v>2.722432248364411E-3</v>
      </c>
      <c r="BB142" s="22">
        <f t="shared" si="101"/>
        <v>3.8000000000000027E-2</v>
      </c>
      <c r="BC142" s="22">
        <f t="shared" si="127"/>
        <v>490.98005898220219</v>
      </c>
      <c r="BD142" t="str">
        <f t="shared" si="126"/>
        <v/>
      </c>
      <c r="BU142">
        <v>4.0070399999999999E-2</v>
      </c>
      <c r="BV142">
        <f t="shared" si="128"/>
        <v>467.6070168</v>
      </c>
      <c r="BW142">
        <v>-4.0070399999999999E-2</v>
      </c>
      <c r="BX142">
        <v>-770.96199999999999</v>
      </c>
      <c r="BY142">
        <v>-3.9750000000000001E-2</v>
      </c>
      <c r="BZ142">
        <v>-431.63499999999999</v>
      </c>
    </row>
    <row r="143" spans="1:78" x14ac:dyDescent="0.2">
      <c r="A143" s="4">
        <f t="shared" si="102"/>
        <v>-4.0410000000000001E-2</v>
      </c>
      <c r="B143" s="4">
        <f t="shared" si="102"/>
        <v>-434.13600000000002</v>
      </c>
      <c r="D143" s="4">
        <v>4.0410000000000001E-2</v>
      </c>
      <c r="E143">
        <v>434.13600000000002</v>
      </c>
      <c r="G143">
        <f t="shared" si="103"/>
        <v>-4.0735599999999997E-2</v>
      </c>
      <c r="H143">
        <f t="shared" si="104"/>
        <v>-470.85984479999996</v>
      </c>
      <c r="J143" s="4">
        <f t="shared" si="105"/>
        <v>4.0735599999999997E-2</v>
      </c>
      <c r="K143">
        <f t="shared" si="106"/>
        <v>777.37599999999998</v>
      </c>
      <c r="Q143" s="26">
        <f t="shared" si="87"/>
        <v>1E-3</v>
      </c>
      <c r="R143" s="4">
        <f t="shared" si="88"/>
        <v>3.5849630000000021E-2</v>
      </c>
      <c r="S143" s="4">
        <f t="shared" si="89"/>
        <v>2.6533917622111672E-2</v>
      </c>
      <c r="T143" s="3">
        <f t="shared" si="90"/>
        <v>1.5622500000000061E-4</v>
      </c>
      <c r="U143" s="17">
        <f t="shared" si="107"/>
        <v>631.79300000000001</v>
      </c>
      <c r="V143" s="24">
        <f t="shared" si="91"/>
        <v>627.29031318363241</v>
      </c>
      <c r="W143" s="4">
        <f t="shared" si="108"/>
        <v>2.6373992416139986E-2</v>
      </c>
      <c r="X143">
        <f t="shared" si="109"/>
        <v>9.4756375838600058E-3</v>
      </c>
      <c r="Y143" s="4">
        <f t="shared" si="110"/>
        <v>3.5849629999999993E-2</v>
      </c>
      <c r="AA143" s="4">
        <f t="shared" si="92"/>
        <v>4.4682030000000025E-2</v>
      </c>
      <c r="AB143" s="4">
        <f t="shared" si="93"/>
        <v>3.2151391381112518E-2</v>
      </c>
      <c r="AC143" s="3">
        <f t="shared" si="94"/>
        <v>1.5759999999999933E-4</v>
      </c>
      <c r="AD143" s="17">
        <f t="shared" si="111"/>
        <v>689.02</v>
      </c>
      <c r="AE143" s="23">
        <f t="shared" si="112"/>
        <v>684.97884667050596</v>
      </c>
      <c r="AF143" s="4">
        <f t="shared" si="113"/>
        <v>3.1989879351545972E-2</v>
      </c>
      <c r="AG143">
        <f t="shared" si="114"/>
        <v>1.2689427746176707E-2</v>
      </c>
      <c r="AH143" s="4">
        <f t="shared" si="115"/>
        <v>4.4679307097722679E-2</v>
      </c>
      <c r="AJ143" s="4">
        <f t="shared" si="95"/>
        <v>3.4930000000000024E-2</v>
      </c>
      <c r="AK143" s="21">
        <f t="shared" si="96"/>
        <v>411.63099999999997</v>
      </c>
      <c r="AL143" s="4">
        <f t="shared" si="97"/>
        <v>5.4800000000000029E-2</v>
      </c>
      <c r="AM143" s="18">
        <f t="shared" si="98"/>
        <v>486.36599999999999</v>
      </c>
      <c r="AO143" s="4">
        <f t="shared" si="116"/>
        <v>3.9000000000000028E-2</v>
      </c>
      <c r="AP143" s="4">
        <f t="shared" si="117"/>
        <v>2.860619056801552E-2</v>
      </c>
      <c r="AQ143" s="3">
        <f t="shared" si="118"/>
        <v>3.1452500000000045E-4</v>
      </c>
      <c r="AR143" s="17">
        <f t="shared" si="119"/>
        <v>657.23900000000003</v>
      </c>
      <c r="AS143" s="35">
        <f t="shared" si="120"/>
        <v>651.17071204964975</v>
      </c>
      <c r="AT143" s="4">
        <f t="shared" si="121"/>
        <v>2.8333510180585372E-2</v>
      </c>
      <c r="AU143">
        <f t="shared" si="122"/>
        <v>1.0663813067133328E-2</v>
      </c>
      <c r="AV143" s="4">
        <f t="shared" si="123"/>
        <v>3.89973232477187E-2</v>
      </c>
      <c r="AX143" s="4">
        <f t="shared" si="124"/>
        <v>3.9000000000000028E-2</v>
      </c>
      <c r="AY143" s="41">
        <f t="shared" si="125"/>
        <v>426.577</v>
      </c>
      <c r="AZ143">
        <f t="shared" si="99"/>
        <v>3.8729142261208813E-2</v>
      </c>
      <c r="BA143">
        <f t="shared" si="100"/>
        <v>2.7664898436773368E-3</v>
      </c>
      <c r="BB143" s="22">
        <f t="shared" si="101"/>
        <v>3.9000000000000028E-2</v>
      </c>
      <c r="BC143" s="22">
        <f t="shared" si="127"/>
        <v>495.86846279984252</v>
      </c>
      <c r="BD143" t="str">
        <f t="shared" si="126"/>
        <v/>
      </c>
      <c r="BU143">
        <v>4.0735599999999997E-2</v>
      </c>
      <c r="BV143">
        <f t="shared" si="128"/>
        <v>470.85984479999996</v>
      </c>
      <c r="BW143">
        <v>-4.0735599999999997E-2</v>
      </c>
      <c r="BX143">
        <v>-777.37599999999998</v>
      </c>
      <c r="BY143">
        <v>-4.0410000000000001E-2</v>
      </c>
      <c r="BZ143">
        <v>-434.13600000000002</v>
      </c>
    </row>
    <row r="144" spans="1:78" x14ac:dyDescent="0.2">
      <c r="A144" s="4">
        <f t="shared" si="102"/>
        <v>-4.1059999999999999E-2</v>
      </c>
      <c r="B144" s="4">
        <f t="shared" si="102"/>
        <v>-436.59800000000001</v>
      </c>
      <c r="D144" s="4">
        <v>4.1059999999999999E-2</v>
      </c>
      <c r="E144">
        <v>436.59800000000001</v>
      </c>
      <c r="G144">
        <f t="shared" si="103"/>
        <v>-4.1397400000000001E-2</v>
      </c>
      <c r="H144">
        <f t="shared" si="104"/>
        <v>-474.09604679999995</v>
      </c>
      <c r="J144" s="4">
        <f t="shared" si="105"/>
        <v>4.1397400000000001E-2</v>
      </c>
      <c r="K144">
        <f t="shared" si="106"/>
        <v>783.62900000000002</v>
      </c>
      <c r="Q144" s="26">
        <f t="shared" si="87"/>
        <v>1E-3</v>
      </c>
      <c r="R144" s="4">
        <f t="shared" si="88"/>
        <v>3.6849630000000022E-2</v>
      </c>
      <c r="S144" s="4">
        <f t="shared" si="89"/>
        <v>2.7373992416139987E-2</v>
      </c>
      <c r="T144" s="3">
        <f t="shared" si="90"/>
        <v>3.2162500000000024E-4</v>
      </c>
      <c r="U144" s="17">
        <f t="shared" si="107"/>
        <v>644.65800000000002</v>
      </c>
      <c r="V144" s="24">
        <f t="shared" si="91"/>
        <v>638.36460282897121</v>
      </c>
      <c r="W144" s="4">
        <f t="shared" si="108"/>
        <v>2.7097135175006514E-2</v>
      </c>
      <c r="X144">
        <f t="shared" si="109"/>
        <v>9.7524948249934768E-3</v>
      </c>
      <c r="Y144" s="4">
        <f t="shared" si="110"/>
        <v>3.6849629999999994E-2</v>
      </c>
      <c r="AA144" s="4">
        <f t="shared" si="92"/>
        <v>4.5682030000000026E-2</v>
      </c>
      <c r="AB144" s="4">
        <f t="shared" si="93"/>
        <v>3.2989879351545973E-2</v>
      </c>
      <c r="AC144" s="3">
        <f t="shared" si="94"/>
        <v>3.1512500000000046E-4</v>
      </c>
      <c r="AD144" s="17">
        <f t="shared" si="111"/>
        <v>701.625</v>
      </c>
      <c r="AE144" s="23">
        <f t="shared" si="112"/>
        <v>695.90529345863115</v>
      </c>
      <c r="AF144" s="4">
        <f t="shared" si="113"/>
        <v>3.2716703747340072E-2</v>
      </c>
      <c r="AG144">
        <f t="shared" si="114"/>
        <v>1.296258891371275E-2</v>
      </c>
      <c r="AH144" s="4">
        <f t="shared" si="115"/>
        <v>4.567929266105282E-2</v>
      </c>
      <c r="AJ144" s="4">
        <f t="shared" si="95"/>
        <v>3.5930000000000024E-2</v>
      </c>
      <c r="AK144" s="21">
        <f t="shared" si="96"/>
        <v>416.25200000000001</v>
      </c>
      <c r="AL144" s="4">
        <f t="shared" si="97"/>
        <v>5.580000000000003E-2</v>
      </c>
      <c r="AM144" s="18">
        <f t="shared" si="98"/>
        <v>490.5</v>
      </c>
      <c r="AO144" s="4">
        <f t="shared" si="116"/>
        <v>4.0000000000000029E-2</v>
      </c>
      <c r="AP144" s="4">
        <f t="shared" si="117"/>
        <v>2.9333510180585373E-2</v>
      </c>
      <c r="AQ144" s="3">
        <f t="shared" si="118"/>
        <v>1.6260000000000048E-4</v>
      </c>
      <c r="AR144" s="17">
        <f t="shared" si="119"/>
        <v>663.74300000000005</v>
      </c>
      <c r="AS144" s="35">
        <f t="shared" si="120"/>
        <v>658.4791552210354</v>
      </c>
      <c r="AT144" s="4">
        <f t="shared" si="121"/>
        <v>2.9150775298880136E-2</v>
      </c>
      <c r="AU144">
        <f t="shared" si="122"/>
        <v>1.0846524143608758E-2</v>
      </c>
      <c r="AV144" s="4">
        <f t="shared" si="123"/>
        <v>3.9997299442488893E-2</v>
      </c>
      <c r="AX144" s="4">
        <f t="shared" si="124"/>
        <v>4.0000000000000029E-2</v>
      </c>
      <c r="AY144" s="41">
        <f t="shared" si="125"/>
        <v>431.63499999999999</v>
      </c>
      <c r="AZ144">
        <f t="shared" si="99"/>
        <v>3.9653190601743486E-2</v>
      </c>
      <c r="BA144">
        <f t="shared" si="100"/>
        <v>2.84244078130917E-3</v>
      </c>
      <c r="BB144" s="22">
        <f t="shared" si="101"/>
        <v>4.0000000000000029E-2</v>
      </c>
      <c r="BC144" s="22">
        <f t="shared" si="127"/>
        <v>502.1665003094501</v>
      </c>
      <c r="BD144" t="str">
        <f t="shared" si="126"/>
        <v/>
      </c>
      <c r="BU144">
        <v>4.1397400000000001E-2</v>
      </c>
      <c r="BV144">
        <f t="shared" si="128"/>
        <v>474.09604679999995</v>
      </c>
      <c r="BW144">
        <v>-4.1397400000000001E-2</v>
      </c>
      <c r="BX144">
        <v>-783.62900000000002</v>
      </c>
      <c r="BY144">
        <v>-4.1059999999999999E-2</v>
      </c>
      <c r="BZ144">
        <v>-436.59800000000001</v>
      </c>
    </row>
    <row r="145" spans="1:78" x14ac:dyDescent="0.2">
      <c r="A145" s="4">
        <f t="shared" si="102"/>
        <v>-4.1700000000000001E-2</v>
      </c>
      <c r="B145" s="4">
        <f t="shared" si="102"/>
        <v>-439.25200000000001</v>
      </c>
      <c r="D145" s="4">
        <v>4.1700000000000001E-2</v>
      </c>
      <c r="E145">
        <v>439.25200000000001</v>
      </c>
      <c r="G145">
        <f t="shared" si="103"/>
        <v>-4.2051100000000001E-2</v>
      </c>
      <c r="H145">
        <f t="shared" si="104"/>
        <v>-477.29263979999996</v>
      </c>
      <c r="J145" s="4">
        <f t="shared" si="105"/>
        <v>4.2051100000000001E-2</v>
      </c>
      <c r="K145">
        <f t="shared" si="106"/>
        <v>789.78599999999994</v>
      </c>
      <c r="Q145" s="26">
        <f t="shared" si="87"/>
        <v>1E-3</v>
      </c>
      <c r="R145" s="4">
        <f t="shared" si="88"/>
        <v>3.7849630000000023E-2</v>
      </c>
      <c r="S145" s="4">
        <f t="shared" si="89"/>
        <v>2.8097135175006515E-2</v>
      </c>
      <c r="T145" s="3">
        <f t="shared" si="90"/>
        <v>1.566249999999997E-4</v>
      </c>
      <c r="U145" s="17">
        <f t="shared" si="107"/>
        <v>650.923</v>
      </c>
      <c r="V145" s="24">
        <f t="shared" si="91"/>
        <v>645.48580036873068</v>
      </c>
      <c r="W145" s="4">
        <f t="shared" si="108"/>
        <v>2.7919105236512531E-2</v>
      </c>
      <c r="X145">
        <f t="shared" si="109"/>
        <v>9.9305247634874638E-3</v>
      </c>
      <c r="Y145" s="4">
        <f t="shared" si="110"/>
        <v>3.7849629999999995E-2</v>
      </c>
      <c r="AA145" s="4">
        <f t="shared" si="92"/>
        <v>4.6682030000000027E-2</v>
      </c>
      <c r="AB145" s="4">
        <f t="shared" si="93"/>
        <v>3.3716703747340072E-2</v>
      </c>
      <c r="AC145" s="3">
        <f t="shared" si="94"/>
        <v>1.6067500000000053E-4</v>
      </c>
      <c r="AD145" s="17">
        <f t="shared" si="111"/>
        <v>708.05200000000002</v>
      </c>
      <c r="AE145" s="23">
        <f t="shared" si="112"/>
        <v>703.14690693388843</v>
      </c>
      <c r="AF145" s="4">
        <f t="shared" si="113"/>
        <v>3.3535639400858498E-2</v>
      </c>
      <c r="AG145">
        <f t="shared" si="114"/>
        <v>1.3143629247777311E-2</v>
      </c>
      <c r="AH145" s="4">
        <f t="shared" si="115"/>
        <v>4.6679268648635808E-2</v>
      </c>
      <c r="AJ145" s="4">
        <f t="shared" si="95"/>
        <v>3.6930000000000025E-2</v>
      </c>
      <c r="AK145" s="21">
        <f t="shared" si="96"/>
        <v>418.99799999999999</v>
      </c>
      <c r="AL145" s="4">
        <f t="shared" si="97"/>
        <v>5.6800000000000031E-2</v>
      </c>
      <c r="AM145" s="18">
        <f t="shared" si="98"/>
        <v>494.041</v>
      </c>
      <c r="AO145" s="4">
        <f t="shared" si="116"/>
        <v>4.1000000000000029E-2</v>
      </c>
      <c r="AP145" s="4">
        <f t="shared" si="117"/>
        <v>3.0150775298880137E-2</v>
      </c>
      <c r="AQ145" s="3">
        <f t="shared" si="118"/>
        <v>1.551249999999982E-4</v>
      </c>
      <c r="AR145" s="17">
        <f t="shared" si="119"/>
        <v>669.94799999999998</v>
      </c>
      <c r="AS145" s="35">
        <f t="shared" si="120"/>
        <v>664.86027332587605</v>
      </c>
      <c r="AT145" s="4">
        <f t="shared" si="121"/>
        <v>2.999122351773326E-2</v>
      </c>
      <c r="AU145">
        <f t="shared" si="122"/>
        <v>1.1006052093658817E-2</v>
      </c>
      <c r="AV145" s="4">
        <f t="shared" si="123"/>
        <v>4.0997275611392076E-2</v>
      </c>
      <c r="AX145" s="4">
        <f t="shared" si="124"/>
        <v>4.1000000000000029E-2</v>
      </c>
      <c r="AY145" s="41">
        <f t="shared" si="125"/>
        <v>434.13600000000002</v>
      </c>
      <c r="AZ145">
        <f t="shared" si="99"/>
        <v>4.0604080648258267E-2</v>
      </c>
      <c r="BA145">
        <f t="shared" si="100"/>
        <v>2.891549534173545E-3</v>
      </c>
      <c r="BB145" s="22">
        <f t="shared" si="101"/>
        <v>4.1000000000000029E-2</v>
      </c>
      <c r="BC145" s="22">
        <f t="shared" si="127"/>
        <v>506.31582542965879</v>
      </c>
      <c r="BD145" t="str">
        <f t="shared" si="126"/>
        <v/>
      </c>
      <c r="BU145">
        <v>4.2051100000000001E-2</v>
      </c>
      <c r="BV145">
        <f t="shared" si="128"/>
        <v>477.29263979999996</v>
      </c>
      <c r="BW145">
        <v>-4.2051100000000001E-2</v>
      </c>
      <c r="BX145">
        <v>-789.78599999999994</v>
      </c>
      <c r="BY145">
        <v>-4.1700000000000001E-2</v>
      </c>
      <c r="BZ145">
        <v>-439.25200000000001</v>
      </c>
    </row>
    <row r="146" spans="1:78" x14ac:dyDescent="0.2">
      <c r="A146" s="4">
        <f t="shared" si="102"/>
        <v>-4.233E-2</v>
      </c>
      <c r="B146" s="4">
        <f t="shared" si="102"/>
        <v>-441.82400000000001</v>
      </c>
      <c r="D146" s="4">
        <v>4.233E-2</v>
      </c>
      <c r="E146">
        <v>441.82400000000001</v>
      </c>
      <c r="G146">
        <f t="shared" si="103"/>
        <v>-4.2700399999999999E-2</v>
      </c>
      <c r="H146">
        <f t="shared" si="104"/>
        <v>-480.46771679999995</v>
      </c>
      <c r="J146" s="4">
        <f t="shared" si="105"/>
        <v>4.2700399999999999E-2</v>
      </c>
      <c r="K146">
        <f t="shared" si="106"/>
        <v>795.84900000000005</v>
      </c>
      <c r="Q146" s="26">
        <f t="shared" si="87"/>
        <v>1E-3</v>
      </c>
      <c r="R146" s="4">
        <f t="shared" si="88"/>
        <v>3.8849630000000024E-2</v>
      </c>
      <c r="S146" s="4">
        <f t="shared" si="89"/>
        <v>2.8919105236512532E-2</v>
      </c>
      <c r="T146" s="3">
        <f t="shared" si="90"/>
        <v>1.579000000000008E-4</v>
      </c>
      <c r="U146" s="17">
        <f t="shared" si="107"/>
        <v>657.23900000000003</v>
      </c>
      <c r="V146" s="24">
        <f t="shared" si="91"/>
        <v>651.93155297218573</v>
      </c>
      <c r="W146" s="4">
        <f t="shared" si="108"/>
        <v>2.8757961421426163E-2</v>
      </c>
      <c r="X146">
        <f t="shared" si="109"/>
        <v>1.009166857857384E-2</v>
      </c>
      <c r="Y146" s="4">
        <f t="shared" si="110"/>
        <v>3.8849630000000003E-2</v>
      </c>
      <c r="AA146" s="4">
        <f t="shared" si="92"/>
        <v>4.7682030000000028E-2</v>
      </c>
      <c r="AB146" s="4">
        <f t="shared" si="93"/>
        <v>3.4535639400858499E-2</v>
      </c>
      <c r="AC146" s="3">
        <f t="shared" si="94"/>
        <v>1.6037499999999906E-4</v>
      </c>
      <c r="AD146" s="17">
        <f t="shared" si="111"/>
        <v>714.46699999999998</v>
      </c>
      <c r="AE146" s="23">
        <f t="shared" si="112"/>
        <v>709.69736614962403</v>
      </c>
      <c r="AF146" s="4">
        <f t="shared" si="113"/>
        <v>3.4371854673992862E-2</v>
      </c>
      <c r="AG146">
        <f t="shared" si="114"/>
        <v>1.3307390725617912E-2</v>
      </c>
      <c r="AH146" s="4">
        <f t="shared" si="115"/>
        <v>4.767924539961077E-2</v>
      </c>
      <c r="AJ146" s="4">
        <f t="shared" si="95"/>
        <v>3.7930000000000026E-2</v>
      </c>
      <c r="AK146" s="21">
        <f t="shared" si="96"/>
        <v>424.03300000000002</v>
      </c>
      <c r="AL146" s="4">
        <f t="shared" si="97"/>
        <v>5.7800000000000032E-2</v>
      </c>
      <c r="AM146" s="18">
        <f t="shared" si="98"/>
        <v>498.45800000000003</v>
      </c>
      <c r="AO146" s="4">
        <f t="shared" si="116"/>
        <v>4.200000000000003E-2</v>
      </c>
      <c r="AP146" s="4">
        <f t="shared" si="117"/>
        <v>3.0991223517733261E-2</v>
      </c>
      <c r="AQ146" s="3">
        <f t="shared" si="118"/>
        <v>1.575500000000005E-4</v>
      </c>
      <c r="AR146" s="17">
        <f t="shared" si="119"/>
        <v>676.25</v>
      </c>
      <c r="AS146" s="35">
        <f t="shared" si="120"/>
        <v>671.17485058180489</v>
      </c>
      <c r="AT146" s="4">
        <f t="shared" si="121"/>
        <v>3.0833335703759478E-2</v>
      </c>
      <c r="AU146">
        <f t="shared" si="122"/>
        <v>1.116391652255205E-2</v>
      </c>
      <c r="AV146" s="4">
        <f t="shared" si="123"/>
        <v>4.1997252226311524E-2</v>
      </c>
      <c r="AX146" s="4">
        <f t="shared" si="124"/>
        <v>4.200000000000003E-2</v>
      </c>
      <c r="AY146" s="41">
        <f t="shared" si="125"/>
        <v>439.25200000000001</v>
      </c>
      <c r="AZ146">
        <f t="shared" si="99"/>
        <v>4.1559634053520554E-2</v>
      </c>
      <c r="BA146">
        <f t="shared" si="100"/>
        <v>2.93599496646001E-3</v>
      </c>
      <c r="BB146" s="22">
        <f t="shared" si="101"/>
        <v>4.200000000000003E-2</v>
      </c>
      <c r="BC146" s="22">
        <f t="shared" si="127"/>
        <v>511.58216772622302</v>
      </c>
      <c r="BD146" t="str">
        <f t="shared" si="126"/>
        <v/>
      </c>
      <c r="BU146">
        <v>4.2700399999999999E-2</v>
      </c>
      <c r="BV146">
        <f t="shared" si="128"/>
        <v>480.46771679999995</v>
      </c>
      <c r="BW146">
        <v>-4.2700399999999999E-2</v>
      </c>
      <c r="BX146">
        <v>-795.84900000000005</v>
      </c>
      <c r="BY146">
        <v>-4.233E-2</v>
      </c>
      <c r="BZ146">
        <v>-441.82400000000001</v>
      </c>
    </row>
    <row r="147" spans="1:78" x14ac:dyDescent="0.2">
      <c r="A147" s="4">
        <f t="shared" si="102"/>
        <v>-4.2979999999999997E-2</v>
      </c>
      <c r="B147" s="4">
        <f t="shared" si="102"/>
        <v>-444.61900000000003</v>
      </c>
      <c r="D147" s="4">
        <v>4.2979999999999997E-2</v>
      </c>
      <c r="E147">
        <v>444.61900000000003</v>
      </c>
      <c r="G147">
        <f t="shared" si="103"/>
        <v>-4.3359599999999998E-2</v>
      </c>
      <c r="H147">
        <f t="shared" si="104"/>
        <v>-483.69120479999992</v>
      </c>
      <c r="J147" s="4">
        <f t="shared" si="105"/>
        <v>4.3359599999999998E-2</v>
      </c>
      <c r="K147">
        <f t="shared" si="106"/>
        <v>802.08199999999999</v>
      </c>
      <c r="Q147" s="26">
        <f t="shared" si="87"/>
        <v>1E-3</v>
      </c>
      <c r="R147" s="4">
        <f t="shared" si="88"/>
        <v>3.9849630000000025E-2</v>
      </c>
      <c r="S147" s="4">
        <f t="shared" si="89"/>
        <v>2.9757961421426164E-2</v>
      </c>
      <c r="T147" s="3">
        <f t="shared" si="90"/>
        <v>1.6260000000000048E-4</v>
      </c>
      <c r="U147" s="17">
        <f t="shared" si="107"/>
        <v>663.74300000000005</v>
      </c>
      <c r="V147" s="24">
        <f t="shared" si="91"/>
        <v>658.42609571701973</v>
      </c>
      <c r="W147" s="4">
        <f t="shared" si="108"/>
        <v>2.9595597852805307E-2</v>
      </c>
      <c r="X147">
        <f t="shared" si="109"/>
        <v>1.025403214719469E-2</v>
      </c>
      <c r="Y147" s="4">
        <f t="shared" si="110"/>
        <v>3.9849629999999997E-2</v>
      </c>
      <c r="AA147" s="4">
        <f t="shared" si="92"/>
        <v>4.8682030000000029E-2</v>
      </c>
      <c r="AB147" s="4">
        <f t="shared" si="93"/>
        <v>3.5371854673992863E-2</v>
      </c>
      <c r="AC147" s="3">
        <f t="shared" si="94"/>
        <v>1.5920000000000127E-4</v>
      </c>
      <c r="AD147" s="17">
        <f t="shared" si="111"/>
        <v>720.83500000000004</v>
      </c>
      <c r="AE147" s="23">
        <f t="shared" si="112"/>
        <v>716.09463189308735</v>
      </c>
      <c r="AF147" s="4">
        <f t="shared" si="113"/>
        <v>3.5211899792785474E-2</v>
      </c>
      <c r="AG147">
        <f t="shared" si="114"/>
        <v>1.3467322366693006E-2</v>
      </c>
      <c r="AH147" s="4">
        <f t="shared" si="115"/>
        <v>4.867922215947848E-2</v>
      </c>
      <c r="AJ147" s="4">
        <f t="shared" si="95"/>
        <v>3.8930000000000027E-2</v>
      </c>
      <c r="AK147" s="21">
        <f t="shared" si="96"/>
        <v>426.577</v>
      </c>
      <c r="AL147" s="4">
        <f t="shared" si="97"/>
        <v>5.8800000000000033E-2</v>
      </c>
      <c r="AM147" s="18">
        <f t="shared" si="98"/>
        <v>501.55700000000002</v>
      </c>
      <c r="AO147" s="4">
        <f t="shared" si="116"/>
        <v>4.3000000000000031E-2</v>
      </c>
      <c r="AP147" s="4">
        <f t="shared" si="117"/>
        <v>3.1833335703759479E-2</v>
      </c>
      <c r="AQ147" s="3">
        <f t="shared" si="118"/>
        <v>3.1924999999999955E-4</v>
      </c>
      <c r="AR147" s="17">
        <f t="shared" si="119"/>
        <v>689.02</v>
      </c>
      <c r="AS147" s="35">
        <f t="shared" si="120"/>
        <v>682.17046435114628</v>
      </c>
      <c r="AT147" s="4">
        <f t="shared" si="121"/>
        <v>3.1558431070906175E-2</v>
      </c>
      <c r="AU147">
        <f t="shared" si="122"/>
        <v>1.1438806864632958E-2</v>
      </c>
      <c r="AV147" s="4">
        <f t="shared" si="123"/>
        <v>4.2997237935539133E-2</v>
      </c>
      <c r="AX147" s="4">
        <f t="shared" si="124"/>
        <v>4.3000000000000031E-2</v>
      </c>
      <c r="AY147" s="41">
        <f t="shared" si="125"/>
        <v>444.61900000000003</v>
      </c>
      <c r="AZ147">
        <f t="shared" si="99"/>
        <v>4.251510450652049E-2</v>
      </c>
      <c r="BA147">
        <f t="shared" si="100"/>
        <v>2.9805233514534554E-3</v>
      </c>
      <c r="BB147" s="22">
        <f t="shared" si="101"/>
        <v>4.3000000000000031E-2</v>
      </c>
      <c r="BC147" s="22">
        <f t="shared" si="127"/>
        <v>515.64262813098389</v>
      </c>
      <c r="BD147" t="str">
        <f t="shared" si="126"/>
        <v/>
      </c>
      <c r="BU147">
        <v>4.3359599999999998E-2</v>
      </c>
      <c r="BV147">
        <f t="shared" si="128"/>
        <v>483.69120479999992</v>
      </c>
      <c r="BW147">
        <v>-4.3359599999999998E-2</v>
      </c>
      <c r="BX147">
        <v>-802.08199999999999</v>
      </c>
      <c r="BY147">
        <v>-4.2979999999999997E-2</v>
      </c>
      <c r="BZ147">
        <v>-444.61900000000003</v>
      </c>
    </row>
    <row r="148" spans="1:78" x14ac:dyDescent="0.2">
      <c r="A148" s="4">
        <f t="shared" si="102"/>
        <v>-4.3650000000000001E-2</v>
      </c>
      <c r="B148" s="4">
        <f t="shared" si="102"/>
        <v>-447.05599999999998</v>
      </c>
      <c r="D148" s="4">
        <v>4.3650000000000001E-2</v>
      </c>
      <c r="E148">
        <v>447.05599999999998</v>
      </c>
      <c r="G148">
        <f t="shared" si="103"/>
        <v>-4.4038800000000003E-2</v>
      </c>
      <c r="H148">
        <f t="shared" si="104"/>
        <v>-487.01249280000002</v>
      </c>
      <c r="J148" s="4">
        <f t="shared" si="105"/>
        <v>4.4038800000000003E-2</v>
      </c>
      <c r="K148">
        <f t="shared" si="106"/>
        <v>808.48800000000006</v>
      </c>
      <c r="Q148" s="26">
        <f t="shared" si="87"/>
        <v>1E-3</v>
      </c>
      <c r="R148" s="4">
        <f t="shared" si="88"/>
        <v>4.0849630000000026E-2</v>
      </c>
      <c r="S148" s="4">
        <f t="shared" si="89"/>
        <v>3.0595597852805308E-2</v>
      </c>
      <c r="T148" s="3">
        <f t="shared" si="90"/>
        <v>3.126749999999987E-4</v>
      </c>
      <c r="U148" s="17">
        <f t="shared" si="107"/>
        <v>676.25</v>
      </c>
      <c r="V148" s="24">
        <f t="shared" si="91"/>
        <v>669.2988034540931</v>
      </c>
      <c r="W148" s="4">
        <f t="shared" si="108"/>
        <v>3.032378015937847E-2</v>
      </c>
      <c r="X148">
        <f t="shared" si="109"/>
        <v>1.0525849840621524E-2</v>
      </c>
      <c r="Y148" s="4">
        <f t="shared" si="110"/>
        <v>4.0849629999999998E-2</v>
      </c>
      <c r="AA148" s="4">
        <f t="shared" si="92"/>
        <v>4.968203000000003E-2</v>
      </c>
      <c r="AB148" s="4">
        <f t="shared" si="93"/>
        <v>3.6211899792785475E-2</v>
      </c>
      <c r="AC148" s="3">
        <f t="shared" si="94"/>
        <v>3.1514999999999988E-4</v>
      </c>
      <c r="AD148" s="17">
        <f t="shared" si="111"/>
        <v>733.44100000000003</v>
      </c>
      <c r="AE148" s="23">
        <f t="shared" si="112"/>
        <v>727.00697966140012</v>
      </c>
      <c r="AF148" s="4">
        <f t="shared" si="113"/>
        <v>3.5939076673608142E-2</v>
      </c>
      <c r="AG148">
        <f t="shared" si="114"/>
        <v>1.3740131058736707E-2</v>
      </c>
      <c r="AH148" s="4">
        <f t="shared" si="115"/>
        <v>4.9679207732344847E-2</v>
      </c>
      <c r="AJ148" s="4">
        <f t="shared" si="95"/>
        <v>3.9930000000000028E-2</v>
      </c>
      <c r="AK148" s="21">
        <f t="shared" si="96"/>
        <v>431.63499999999999</v>
      </c>
      <c r="AL148" s="4">
        <f t="shared" si="97"/>
        <v>5.9800000000000034E-2</v>
      </c>
      <c r="AM148" s="18">
        <f t="shared" si="98"/>
        <v>505.589</v>
      </c>
      <c r="AO148" s="4">
        <f t="shared" si="116"/>
        <v>4.4000000000000032E-2</v>
      </c>
      <c r="AP148" s="4">
        <f t="shared" si="117"/>
        <v>3.2558431070906176E-2</v>
      </c>
      <c r="AQ148" s="3">
        <f t="shared" si="118"/>
        <v>1.5992500000000119E-4</v>
      </c>
      <c r="AR148" s="17">
        <f t="shared" si="119"/>
        <v>695.41700000000003</v>
      </c>
      <c r="AS148" s="35">
        <f t="shared" si="120"/>
        <v>689.39846492317599</v>
      </c>
      <c r="AT148" s="4">
        <f t="shared" si="121"/>
        <v>3.2377706950369116E-2</v>
      </c>
      <c r="AU148">
        <f t="shared" si="122"/>
        <v>1.1619506876108939E-2</v>
      </c>
      <c r="AV148" s="4">
        <f t="shared" si="123"/>
        <v>4.3997213826478053E-2</v>
      </c>
      <c r="AX148" s="4">
        <f t="shared" si="124"/>
        <v>4.4000000000000032E-2</v>
      </c>
      <c r="AY148" s="41">
        <f t="shared" si="125"/>
        <v>447.05599999999998</v>
      </c>
      <c r="AZ148">
        <f t="shared" si="99"/>
        <v>4.3440304369540592E-2</v>
      </c>
      <c r="BA148">
        <f t="shared" si="100"/>
        <v>3.0553227670766783E-3</v>
      </c>
      <c r="BB148" s="22">
        <f t="shared" si="101"/>
        <v>4.4000000000000032E-2</v>
      </c>
      <c r="BC148" s="22">
        <f t="shared" si="127"/>
        <v>521.75740476024089</v>
      </c>
      <c r="BD148" t="str">
        <f t="shared" si="126"/>
        <v/>
      </c>
      <c r="BU148">
        <v>4.4038800000000003E-2</v>
      </c>
      <c r="BV148">
        <f t="shared" si="128"/>
        <v>487.01249280000002</v>
      </c>
      <c r="BW148">
        <v>-4.4038800000000003E-2</v>
      </c>
      <c r="BX148">
        <v>-808.48800000000006</v>
      </c>
      <c r="BY148">
        <v>-4.3650000000000001E-2</v>
      </c>
      <c r="BZ148">
        <v>-447.05599999999998</v>
      </c>
    </row>
    <row r="149" spans="1:78" x14ac:dyDescent="0.2">
      <c r="A149" s="4">
        <f t="shared" si="102"/>
        <v>-4.4310000000000002E-2</v>
      </c>
      <c r="B149" s="4">
        <f t="shared" si="102"/>
        <v>-449.51400000000001</v>
      </c>
      <c r="D149" s="4">
        <v>4.4310000000000002E-2</v>
      </c>
      <c r="E149">
        <v>449.51400000000001</v>
      </c>
      <c r="G149">
        <f t="shared" si="103"/>
        <v>-4.4718599999999997E-2</v>
      </c>
      <c r="H149">
        <f t="shared" si="104"/>
        <v>-490.33671479999998</v>
      </c>
      <c r="J149" s="4">
        <f t="shared" si="105"/>
        <v>4.4718599999999997E-2</v>
      </c>
      <c r="K149">
        <f t="shared" si="106"/>
        <v>814.68799999999999</v>
      </c>
      <c r="Q149" s="26">
        <f t="shared" si="87"/>
        <v>1E-3</v>
      </c>
      <c r="R149" s="4">
        <f t="shared" si="88"/>
        <v>4.1849630000000027E-2</v>
      </c>
      <c r="S149" s="4">
        <f t="shared" si="89"/>
        <v>3.1323780159378471E-2</v>
      </c>
      <c r="T149" s="3">
        <f t="shared" si="90"/>
        <v>1.6165000000000022E-4</v>
      </c>
      <c r="U149" s="17">
        <f t="shared" si="107"/>
        <v>682.71600000000001</v>
      </c>
      <c r="V149" s="24">
        <f t="shared" si="91"/>
        <v>676.56534115140516</v>
      </c>
      <c r="W149" s="4">
        <f t="shared" si="108"/>
        <v>3.1142116716945674E-2</v>
      </c>
      <c r="X149">
        <f t="shared" si="109"/>
        <v>1.0707513283054325E-2</v>
      </c>
      <c r="Y149" s="4">
        <f t="shared" si="110"/>
        <v>4.1849629999999999E-2</v>
      </c>
      <c r="AA149" s="4">
        <f t="shared" si="92"/>
        <v>5.0682030000000031E-2</v>
      </c>
      <c r="AB149" s="4">
        <f t="shared" si="93"/>
        <v>3.6939076673608143E-2</v>
      </c>
      <c r="AC149" s="3">
        <f t="shared" si="94"/>
        <v>1.548999999999978E-4</v>
      </c>
      <c r="AD149" s="17">
        <f t="shared" si="111"/>
        <v>739.63699999999994</v>
      </c>
      <c r="AE149" s="23">
        <f t="shared" si="112"/>
        <v>734.03123105285181</v>
      </c>
      <c r="AF149" s="4">
        <f t="shared" si="113"/>
        <v>3.6763445747210924E-2</v>
      </c>
      <c r="AG149">
        <f t="shared" si="114"/>
        <v>1.3915737340688811E-2</v>
      </c>
      <c r="AH149" s="4">
        <f t="shared" si="115"/>
        <v>5.0679183087899732E-2</v>
      </c>
      <c r="AJ149" s="4">
        <f t="shared" si="95"/>
        <v>4.0930000000000029E-2</v>
      </c>
      <c r="AK149" s="21">
        <f t="shared" si="96"/>
        <v>434.13600000000002</v>
      </c>
      <c r="AL149" s="4">
        <f t="shared" si="97"/>
        <v>6.0800000000000035E-2</v>
      </c>
      <c r="AM149" s="18">
        <f t="shared" si="98"/>
        <v>508.541</v>
      </c>
      <c r="AO149" s="4">
        <f t="shared" si="116"/>
        <v>4.5000000000000033E-2</v>
      </c>
      <c r="AP149" s="4">
        <f t="shared" si="117"/>
        <v>3.3377706950369117E-2</v>
      </c>
      <c r="AQ149" s="3">
        <f t="shared" si="118"/>
        <v>1.5519999999999922E-4</v>
      </c>
      <c r="AR149" s="17">
        <f t="shared" si="119"/>
        <v>701.625</v>
      </c>
      <c r="AS149" s="35">
        <f t="shared" si="120"/>
        <v>695.76900361525156</v>
      </c>
      <c r="AT149" s="4">
        <f t="shared" si="121"/>
        <v>3.3218419678837235E-2</v>
      </c>
      <c r="AU149">
        <f t="shared" si="122"/>
        <v>1.1778770340845372E-2</v>
      </c>
      <c r="AV149" s="4">
        <f t="shared" si="123"/>
        <v>4.4997190019682609E-2</v>
      </c>
      <c r="AX149" s="4">
        <f t="shared" si="124"/>
        <v>4.5000000000000033E-2</v>
      </c>
      <c r="AY149" s="41">
        <f t="shared" si="125"/>
        <v>452.22500000000002</v>
      </c>
      <c r="AZ149">
        <f t="shared" si="99"/>
        <v>4.4390648548673348E-2</v>
      </c>
      <c r="BA149">
        <f t="shared" si="100"/>
        <v>3.104977355721664E-3</v>
      </c>
      <c r="BB149" s="22">
        <f t="shared" si="101"/>
        <v>4.5000000000000033E-2</v>
      </c>
      <c r="BC149" s="22">
        <f t="shared" si="127"/>
        <v>525.94763831170872</v>
      </c>
      <c r="BD149" t="str">
        <f t="shared" si="126"/>
        <v/>
      </c>
      <c r="BU149">
        <v>4.4718599999999997E-2</v>
      </c>
      <c r="BV149">
        <f t="shared" si="128"/>
        <v>490.33671479999998</v>
      </c>
      <c r="BW149">
        <v>-4.4718599999999997E-2</v>
      </c>
      <c r="BX149">
        <v>-814.68799999999999</v>
      </c>
      <c r="BY149">
        <v>-4.4310000000000002E-2</v>
      </c>
      <c r="BZ149">
        <v>-449.51400000000001</v>
      </c>
    </row>
    <row r="150" spans="1:78" x14ac:dyDescent="0.2">
      <c r="A150" s="4">
        <f t="shared" si="102"/>
        <v>-4.4970000000000003E-2</v>
      </c>
      <c r="B150" s="4">
        <f t="shared" si="102"/>
        <v>-452.22500000000002</v>
      </c>
      <c r="D150" s="4">
        <v>4.4970000000000003E-2</v>
      </c>
      <c r="E150">
        <v>452.22500000000002</v>
      </c>
      <c r="G150">
        <f t="shared" si="103"/>
        <v>-4.5387999999999998E-2</v>
      </c>
      <c r="H150">
        <f t="shared" si="104"/>
        <v>-493.61008079999999</v>
      </c>
      <c r="J150" s="4">
        <f t="shared" si="105"/>
        <v>4.5387999999999998E-2</v>
      </c>
      <c r="K150">
        <f t="shared" si="106"/>
        <v>820.73400000000004</v>
      </c>
      <c r="Q150" s="26">
        <f t="shared" si="87"/>
        <v>1E-3</v>
      </c>
      <c r="R150" s="4">
        <f t="shared" si="88"/>
        <v>4.2849630000000027E-2</v>
      </c>
      <c r="S150" s="4">
        <f t="shared" si="89"/>
        <v>3.2142116716945675E-2</v>
      </c>
      <c r="T150" s="3">
        <f t="shared" si="90"/>
        <v>1.5759999999999933E-4</v>
      </c>
      <c r="U150" s="17">
        <f t="shared" si="107"/>
        <v>689.02</v>
      </c>
      <c r="V150" s="24">
        <f t="shared" si="91"/>
        <v>683.02477742430642</v>
      </c>
      <c r="W150" s="4">
        <f t="shared" si="108"/>
        <v>3.1980630810123145E-2</v>
      </c>
      <c r="X150">
        <f t="shared" si="109"/>
        <v>1.0868999189876856E-2</v>
      </c>
      <c r="Y150" s="4">
        <f t="shared" si="110"/>
        <v>4.284963E-2</v>
      </c>
      <c r="AA150" s="4">
        <f t="shared" si="92"/>
        <v>5.1682030000000032E-2</v>
      </c>
      <c r="AB150" s="4">
        <f t="shared" si="93"/>
        <v>3.7763445747210925E-2</v>
      </c>
      <c r="AC150" s="3">
        <f t="shared" si="94"/>
        <v>1.5650000000000261E-4</v>
      </c>
      <c r="AD150" s="17">
        <f t="shared" si="111"/>
        <v>745.89700000000005</v>
      </c>
      <c r="AE150" s="23">
        <f t="shared" si="112"/>
        <v>740.41326138509964</v>
      </c>
      <c r="AF150" s="4">
        <f t="shared" si="113"/>
        <v>3.7603871368638686E-2</v>
      </c>
      <c r="AG150">
        <f t="shared" si="114"/>
        <v>1.4075288096446273E-2</v>
      </c>
      <c r="AH150" s="4">
        <f t="shared" si="115"/>
        <v>5.1679159465084959E-2</v>
      </c>
      <c r="AJ150" s="4">
        <f t="shared" si="95"/>
        <v>4.193000000000003E-2</v>
      </c>
      <c r="AK150" s="21">
        <f t="shared" si="96"/>
        <v>439.25200000000001</v>
      </c>
      <c r="AL150" s="4">
        <f t="shared" si="97"/>
        <v>6.1800000000000035E-2</v>
      </c>
      <c r="AM150" s="18">
        <f t="shared" si="98"/>
        <v>512.36599999999999</v>
      </c>
      <c r="AO150" s="4">
        <f t="shared" si="116"/>
        <v>4.6000000000000034E-2</v>
      </c>
      <c r="AP150" s="4">
        <f t="shared" si="117"/>
        <v>3.4218419678837236E-2</v>
      </c>
      <c r="AQ150" s="3">
        <f t="shared" si="118"/>
        <v>1.6067500000000053E-4</v>
      </c>
      <c r="AR150" s="17">
        <f t="shared" si="119"/>
        <v>708.05200000000002</v>
      </c>
      <c r="AS150" s="35">
        <f t="shared" si="120"/>
        <v>702.1870329529371</v>
      </c>
      <c r="AT150" s="4">
        <f t="shared" si="121"/>
        <v>3.4057945896863097E-2</v>
      </c>
      <c r="AU150">
        <f t="shared" si="122"/>
        <v>1.1939221071791E-2</v>
      </c>
      <c r="AV150" s="4">
        <f t="shared" si="123"/>
        <v>4.5997166968654093E-2</v>
      </c>
      <c r="AX150" s="4">
        <f t="shared" si="124"/>
        <v>4.6000000000000034E-2</v>
      </c>
      <c r="AY150" s="41">
        <f t="shared" si="125"/>
        <v>454.65499999999997</v>
      </c>
      <c r="AZ150">
        <f t="shared" si="99"/>
        <v>4.534633550070967E-2</v>
      </c>
      <c r="BA150">
        <f t="shared" si="100"/>
        <v>3.1492892225446064E-3</v>
      </c>
      <c r="BB150" s="22">
        <f t="shared" si="101"/>
        <v>4.6000000000000034E-2</v>
      </c>
      <c r="BC150" s="22">
        <f t="shared" si="127"/>
        <v>530.80558798972402</v>
      </c>
      <c r="BD150" t="str">
        <f t="shared" si="126"/>
        <v/>
      </c>
      <c r="BU150">
        <v>4.5387999999999998E-2</v>
      </c>
      <c r="BV150">
        <f t="shared" si="128"/>
        <v>493.61008079999999</v>
      </c>
      <c r="BW150">
        <v>-4.5387999999999998E-2</v>
      </c>
      <c r="BX150">
        <v>-820.73400000000004</v>
      </c>
      <c r="BY150">
        <v>-4.4970000000000003E-2</v>
      </c>
      <c r="BZ150">
        <v>-452.22500000000002</v>
      </c>
    </row>
    <row r="151" spans="1:78" x14ac:dyDescent="0.2">
      <c r="A151" s="4">
        <f t="shared" si="102"/>
        <v>-4.5620000000000001E-2</v>
      </c>
      <c r="B151" s="4">
        <f t="shared" si="102"/>
        <v>-454.65499999999997</v>
      </c>
      <c r="D151" s="4">
        <v>4.5620000000000001E-2</v>
      </c>
      <c r="E151">
        <v>454.65499999999997</v>
      </c>
      <c r="G151">
        <f t="shared" si="103"/>
        <v>-4.6057500000000001E-2</v>
      </c>
      <c r="H151">
        <f t="shared" si="104"/>
        <v>-496.88393580000002</v>
      </c>
      <c r="J151" s="4">
        <f t="shared" si="105"/>
        <v>4.6057500000000001E-2</v>
      </c>
      <c r="K151">
        <f t="shared" si="106"/>
        <v>827.06100000000004</v>
      </c>
      <c r="L151" s="7"/>
      <c r="Q151" s="26">
        <f t="shared" si="87"/>
        <v>1E-3</v>
      </c>
      <c r="R151" s="4">
        <f t="shared" si="88"/>
        <v>4.3849630000000028E-2</v>
      </c>
      <c r="S151" s="4">
        <f t="shared" si="89"/>
        <v>3.2980630810123146E-2</v>
      </c>
      <c r="T151" s="3">
        <f t="shared" si="90"/>
        <v>3.1512500000000046E-4</v>
      </c>
      <c r="U151" s="17">
        <f t="shared" si="107"/>
        <v>701.625</v>
      </c>
      <c r="V151" s="24">
        <f t="shared" si="91"/>
        <v>693.951071509298</v>
      </c>
      <c r="W151" s="4">
        <f t="shared" si="108"/>
        <v>3.2707473457998362E-2</v>
      </c>
      <c r="X151">
        <f t="shared" si="109"/>
        <v>1.1142156542001645E-2</v>
      </c>
      <c r="Y151" s="4">
        <f t="shared" si="110"/>
        <v>4.3849630000000007E-2</v>
      </c>
      <c r="AA151" s="4">
        <f t="shared" si="92"/>
        <v>5.2682030000000032E-2</v>
      </c>
      <c r="AB151" s="4">
        <f t="shared" si="93"/>
        <v>3.8603871368638687E-2</v>
      </c>
      <c r="AC151" s="3">
        <f t="shared" si="94"/>
        <v>1.5707499999999757E-4</v>
      </c>
      <c r="AD151" s="17">
        <f t="shared" si="111"/>
        <v>752.18</v>
      </c>
      <c r="AE151" s="23">
        <f t="shared" si="112"/>
        <v>746.71194118362337</v>
      </c>
      <c r="AF151" s="4">
        <f t="shared" si="113"/>
        <v>3.8446380939367926E-2</v>
      </c>
      <c r="AG151">
        <f t="shared" si="114"/>
        <v>1.4232755088903128E-2</v>
      </c>
      <c r="AH151" s="4">
        <f t="shared" si="115"/>
        <v>5.2679136028271054E-2</v>
      </c>
      <c r="AJ151" s="4">
        <f t="shared" si="95"/>
        <v>4.2930000000000031E-2</v>
      </c>
      <c r="AK151" s="21">
        <f t="shared" si="96"/>
        <v>441.82400000000001</v>
      </c>
      <c r="AL151" s="4">
        <f t="shared" si="97"/>
        <v>6.2800000000000036E-2</v>
      </c>
      <c r="AM151" s="18">
        <f t="shared" si="98"/>
        <v>516.29499999999996</v>
      </c>
      <c r="AO151" s="4">
        <f t="shared" si="116"/>
        <v>4.7000000000000035E-2</v>
      </c>
      <c r="AP151" s="4">
        <f t="shared" si="117"/>
        <v>3.5057945896863098E-2</v>
      </c>
      <c r="AQ151" s="3">
        <f t="shared" si="118"/>
        <v>3.1957500000000038E-4</v>
      </c>
      <c r="AR151" s="17">
        <f t="shared" si="119"/>
        <v>720.83500000000004</v>
      </c>
      <c r="AS151" s="35">
        <f t="shared" si="120"/>
        <v>713.21531030993776</v>
      </c>
      <c r="AT151" s="4">
        <f t="shared" si="121"/>
        <v>3.4782224669685259E-2</v>
      </c>
      <c r="AU151">
        <f t="shared" si="122"/>
        <v>1.2214928003559191E-2</v>
      </c>
      <c r="AV151" s="4">
        <f t="shared" si="123"/>
        <v>4.6997152673244447E-2</v>
      </c>
      <c r="AX151" s="4">
        <f t="shared" si="124"/>
        <v>4.7000000000000035E-2</v>
      </c>
      <c r="AY151" s="41">
        <f t="shared" si="125"/>
        <v>459.72199999999998</v>
      </c>
      <c r="AZ151">
        <f t="shared" si="99"/>
        <v>4.6277000575018053E-2</v>
      </c>
      <c r="BA151">
        <f t="shared" si="100"/>
        <v>3.2186229763955265E-3</v>
      </c>
      <c r="BB151" s="22">
        <f t="shared" si="101"/>
        <v>4.7000000000000035E-2</v>
      </c>
      <c r="BC151" s="22">
        <f t="shared" si="127"/>
        <v>536.06631314877313</v>
      </c>
      <c r="BD151" t="str">
        <f t="shared" si="126"/>
        <v/>
      </c>
      <c r="BU151">
        <v>4.6057500000000001E-2</v>
      </c>
      <c r="BV151">
        <f t="shared" si="128"/>
        <v>496.88393580000002</v>
      </c>
      <c r="BW151">
        <v>-4.6057500000000001E-2</v>
      </c>
      <c r="BX151">
        <v>-827.06100000000004</v>
      </c>
      <c r="BY151">
        <v>-4.5620000000000001E-2</v>
      </c>
      <c r="BZ151">
        <v>-454.65499999999997</v>
      </c>
    </row>
    <row r="152" spans="1:78" x14ac:dyDescent="0.2">
      <c r="A152" s="4">
        <f t="shared" si="102"/>
        <v>-4.6280000000000002E-2</v>
      </c>
      <c r="B152" s="4">
        <f t="shared" si="102"/>
        <v>-457.15100000000001</v>
      </c>
      <c r="D152" s="4">
        <v>4.6280000000000002E-2</v>
      </c>
      <c r="E152">
        <v>457.15100000000001</v>
      </c>
      <c r="G152">
        <f t="shared" si="103"/>
        <v>-4.67324E-2</v>
      </c>
      <c r="H152">
        <f t="shared" si="104"/>
        <v>-500.1841968</v>
      </c>
      <c r="J152" s="4">
        <f t="shared" si="105"/>
        <v>4.67324E-2</v>
      </c>
      <c r="K152">
        <f t="shared" si="106"/>
        <v>833.33100000000002</v>
      </c>
      <c r="L152" s="7"/>
      <c r="Q152" s="26">
        <f t="shared" si="87"/>
        <v>1E-3</v>
      </c>
      <c r="R152" s="4">
        <f t="shared" si="88"/>
        <v>4.4849630000000029E-2</v>
      </c>
      <c r="S152" s="4">
        <f t="shared" si="89"/>
        <v>3.3707473457998363E-2</v>
      </c>
      <c r="T152" s="3">
        <f t="shared" si="90"/>
        <v>1.6067500000000053E-4</v>
      </c>
      <c r="U152" s="17">
        <f t="shared" si="107"/>
        <v>708.05200000000002</v>
      </c>
      <c r="V152" s="24">
        <f t="shared" si="91"/>
        <v>701.19261765250621</v>
      </c>
      <c r="W152" s="4">
        <f t="shared" si="108"/>
        <v>3.3526434804418158E-2</v>
      </c>
      <c r="X152">
        <f t="shared" si="109"/>
        <v>1.1323195195581851E-2</v>
      </c>
      <c r="Y152" s="4">
        <f t="shared" si="110"/>
        <v>4.4849630000000008E-2</v>
      </c>
      <c r="AA152" s="4">
        <f t="shared" si="92"/>
        <v>5.3682030000000033E-2</v>
      </c>
      <c r="AB152" s="4">
        <f t="shared" si="93"/>
        <v>3.9446380939367927E-2</v>
      </c>
      <c r="AC152" s="3">
        <f t="shared" si="94"/>
        <v>3.1467500000000259E-4</v>
      </c>
      <c r="AD152" s="17">
        <f t="shared" si="111"/>
        <v>764.76700000000005</v>
      </c>
      <c r="AE152" s="23">
        <f t="shared" si="112"/>
        <v>757.58910939576595</v>
      </c>
      <c r="AF152" s="4">
        <f t="shared" si="113"/>
        <v>3.9174437308282281E-2</v>
      </c>
      <c r="AG152">
        <f t="shared" si="114"/>
        <v>1.4504684292046295E-2</v>
      </c>
      <c r="AH152" s="4">
        <f t="shared" si="115"/>
        <v>5.3679121600328575E-2</v>
      </c>
      <c r="AJ152" s="4">
        <f t="shared" si="95"/>
        <v>4.3930000000000032E-2</v>
      </c>
      <c r="AK152" s="21">
        <f t="shared" si="96"/>
        <v>447.05599999999998</v>
      </c>
      <c r="AL152" s="4">
        <f t="shared" si="97"/>
        <v>6.3800000000000037E-2</v>
      </c>
      <c r="AM152" s="18">
        <f t="shared" si="98"/>
        <v>519.11500000000001</v>
      </c>
      <c r="AO152" s="4">
        <f t="shared" si="116"/>
        <v>4.8000000000000036E-2</v>
      </c>
      <c r="AP152" s="4">
        <f t="shared" si="117"/>
        <v>3.578222466968526E-2</v>
      </c>
      <c r="AQ152" s="3">
        <f t="shared" si="118"/>
        <v>1.548999999999978E-4</v>
      </c>
      <c r="AR152" s="17">
        <f t="shared" si="119"/>
        <v>727.03099999999995</v>
      </c>
      <c r="AS152" s="35">
        <f t="shared" si="120"/>
        <v>720.2627160452397</v>
      </c>
      <c r="AT152" s="4">
        <f t="shared" si="121"/>
        <v>3.5606014856664876E-2</v>
      </c>
      <c r="AU152">
        <f t="shared" si="122"/>
        <v>1.239111314409821E-2</v>
      </c>
      <c r="AV152" s="4">
        <f t="shared" si="123"/>
        <v>4.7997128000763084E-2</v>
      </c>
      <c r="AX152" s="4">
        <f t="shared" si="124"/>
        <v>4.8000000000000036E-2</v>
      </c>
      <c r="AY152" s="41">
        <f t="shared" si="125"/>
        <v>462.22800000000001</v>
      </c>
      <c r="AZ152">
        <f t="shared" si="99"/>
        <v>4.7222669696408232E-2</v>
      </c>
      <c r="BA152">
        <f t="shared" si="100"/>
        <v>3.2729531336082316E-3</v>
      </c>
      <c r="BB152" s="22">
        <f t="shared" si="101"/>
        <v>4.8000000000000036E-2</v>
      </c>
      <c r="BC152" s="22">
        <f t="shared" si="127"/>
        <v>541.09681944160218</v>
      </c>
      <c r="BD152" t="str">
        <f t="shared" si="126"/>
        <v/>
      </c>
      <c r="BU152">
        <v>4.67324E-2</v>
      </c>
      <c r="BV152">
        <f t="shared" si="128"/>
        <v>500.1841968</v>
      </c>
      <c r="BW152">
        <v>-4.67324E-2</v>
      </c>
      <c r="BX152">
        <v>-833.33100000000002</v>
      </c>
      <c r="BY152">
        <v>-4.6280000000000002E-2</v>
      </c>
      <c r="BZ152">
        <v>-457.15100000000001</v>
      </c>
    </row>
    <row r="153" spans="1:78" x14ac:dyDescent="0.2">
      <c r="A153" s="4">
        <f t="shared" si="102"/>
        <v>-4.6949999999999999E-2</v>
      </c>
      <c r="B153" s="4">
        <f t="shared" si="102"/>
        <v>-459.72199999999998</v>
      </c>
      <c r="D153" s="4">
        <v>4.6949999999999999E-2</v>
      </c>
      <c r="E153">
        <v>459.72199999999998</v>
      </c>
      <c r="G153">
        <f t="shared" si="103"/>
        <v>-4.74172E-2</v>
      </c>
      <c r="H153">
        <f t="shared" si="104"/>
        <v>-503.53286879999996</v>
      </c>
      <c r="J153" s="4">
        <f t="shared" si="105"/>
        <v>4.74172E-2</v>
      </c>
      <c r="K153">
        <f t="shared" si="106"/>
        <v>839.46400000000006</v>
      </c>
      <c r="L153" s="7"/>
      <c r="Q153" s="26">
        <f t="shared" si="87"/>
        <v>1E-3</v>
      </c>
      <c r="R153" s="4">
        <f t="shared" si="88"/>
        <v>4.584963000000003E-2</v>
      </c>
      <c r="S153" s="4">
        <f t="shared" si="89"/>
        <v>3.4526434804418159E-2</v>
      </c>
      <c r="T153" s="3">
        <f t="shared" si="90"/>
        <v>1.6037499999999906E-4</v>
      </c>
      <c r="U153" s="17">
        <f t="shared" si="107"/>
        <v>714.46699999999998</v>
      </c>
      <c r="V153" s="24">
        <f t="shared" si="91"/>
        <v>707.742971903578</v>
      </c>
      <c r="W153" s="4">
        <f t="shared" si="108"/>
        <v>3.4362675948141373E-2</v>
      </c>
      <c r="X153">
        <f t="shared" si="109"/>
        <v>1.1486954051858645E-2</v>
      </c>
      <c r="Y153" s="4">
        <f t="shared" si="110"/>
        <v>4.5849630000000016E-2</v>
      </c>
      <c r="AA153" s="4">
        <f t="shared" si="92"/>
        <v>5.4682030000000034E-2</v>
      </c>
      <c r="AB153" s="4">
        <f t="shared" si="93"/>
        <v>4.0174437308282282E-2</v>
      </c>
      <c r="AC153" s="3">
        <f t="shared" si="94"/>
        <v>1.5487499999999838E-4</v>
      </c>
      <c r="AD153" s="17">
        <f t="shared" si="111"/>
        <v>770.96199999999999</v>
      </c>
      <c r="AE153" s="23">
        <f t="shared" si="112"/>
        <v>764.60543031820407</v>
      </c>
      <c r="AF153" s="4">
        <f t="shared" si="113"/>
        <v>3.9999004649233706E-2</v>
      </c>
      <c r="AG153">
        <f t="shared" si="114"/>
        <v>1.4680092312275803E-2</v>
      </c>
      <c r="AH153" s="4">
        <f t="shared" si="115"/>
        <v>5.4679096961509507E-2</v>
      </c>
      <c r="AJ153" s="4">
        <f t="shared" si="95"/>
        <v>4.4930000000000032E-2</v>
      </c>
      <c r="AK153" s="21">
        <f t="shared" si="96"/>
        <v>449.51400000000001</v>
      </c>
      <c r="AL153" s="4">
        <f t="shared" si="97"/>
        <v>6.4800000000000038E-2</v>
      </c>
      <c r="AM153" s="18">
        <f t="shared" si="98"/>
        <v>522.97199999999998</v>
      </c>
      <c r="AO153" s="4">
        <f t="shared" si="116"/>
        <v>4.9000000000000037E-2</v>
      </c>
      <c r="AP153" s="4">
        <f t="shared" si="117"/>
        <v>3.6606014856664877E-2</v>
      </c>
      <c r="AQ153" s="3">
        <f t="shared" si="118"/>
        <v>1.6025000000000202E-4</v>
      </c>
      <c r="AR153" s="17">
        <f t="shared" si="119"/>
        <v>733.44100000000003</v>
      </c>
      <c r="AS153" s="35">
        <f t="shared" si="120"/>
        <v>726.77661145912555</v>
      </c>
      <c r="AT153" s="4">
        <f t="shared" si="121"/>
        <v>3.6443144249493478E-2</v>
      </c>
      <c r="AU153">
        <f t="shared" si="122"/>
        <v>1.2553960526904835E-2</v>
      </c>
      <c r="AV153" s="4">
        <f t="shared" si="123"/>
        <v>4.8997104776398313E-2</v>
      </c>
      <c r="AX153" s="4">
        <f t="shared" si="124"/>
        <v>4.9000000000000037E-2</v>
      </c>
      <c r="AY153" s="41">
        <f t="shared" si="125"/>
        <v>466.74099999999999</v>
      </c>
      <c r="AZ153">
        <f t="shared" si="99"/>
        <v>4.8177052320793522E-2</v>
      </c>
      <c r="BA153">
        <f t="shared" si="100"/>
        <v>3.3185692772819855E-3</v>
      </c>
      <c r="BB153" s="22">
        <f t="shared" si="101"/>
        <v>4.9000000000000037E-2</v>
      </c>
      <c r="BC153" s="22">
        <f t="shared" si="127"/>
        <v>545.29374019421527</v>
      </c>
      <c r="BD153" t="str">
        <f t="shared" si="126"/>
        <v/>
      </c>
      <c r="BU153">
        <v>4.74172E-2</v>
      </c>
      <c r="BV153">
        <f t="shared" si="128"/>
        <v>503.53286879999996</v>
      </c>
      <c r="BW153">
        <v>-4.74172E-2</v>
      </c>
      <c r="BX153">
        <v>-839.46400000000006</v>
      </c>
      <c r="BY153">
        <v>-4.6949999999999999E-2</v>
      </c>
      <c r="BZ153">
        <v>-459.72199999999998</v>
      </c>
    </row>
    <row r="154" spans="1:78" x14ac:dyDescent="0.2">
      <c r="A154" s="4">
        <f t="shared" si="102"/>
        <v>-4.7629999999999999E-2</v>
      </c>
      <c r="B154" s="4">
        <f t="shared" si="102"/>
        <v>-462.22800000000001</v>
      </c>
      <c r="D154" s="4">
        <v>4.7629999999999999E-2</v>
      </c>
      <c r="E154">
        <v>462.22800000000001</v>
      </c>
      <c r="G154">
        <f t="shared" si="103"/>
        <v>-4.8108400000000003E-2</v>
      </c>
      <c r="H154">
        <f t="shared" si="104"/>
        <v>-506.91283679999998</v>
      </c>
      <c r="J154" s="4">
        <f t="shared" si="105"/>
        <v>4.8108400000000003E-2</v>
      </c>
      <c r="K154">
        <f t="shared" si="106"/>
        <v>845.62099999999998</v>
      </c>
      <c r="L154" s="7"/>
      <c r="Q154" s="26">
        <f t="shared" si="87"/>
        <v>1E-3</v>
      </c>
      <c r="R154" s="4">
        <f t="shared" si="88"/>
        <v>4.6849630000000031E-2</v>
      </c>
      <c r="S154" s="4">
        <f t="shared" si="89"/>
        <v>3.5362675948141374E-2</v>
      </c>
      <c r="T154" s="3">
        <f t="shared" si="90"/>
        <v>1.5920000000000127E-4</v>
      </c>
      <c r="U154" s="17">
        <f t="shared" si="107"/>
        <v>720.83500000000004</v>
      </c>
      <c r="V154" s="24">
        <f t="shared" si="91"/>
        <v>714.14013565369385</v>
      </c>
      <c r="W154" s="4">
        <f t="shared" si="108"/>
        <v>3.520274685438847E-2</v>
      </c>
      <c r="X154">
        <f t="shared" si="109"/>
        <v>1.164688314561154E-2</v>
      </c>
      <c r="Y154" s="4">
        <f t="shared" si="110"/>
        <v>4.684963000000001E-2</v>
      </c>
      <c r="AA154" s="4">
        <f t="shared" si="92"/>
        <v>5.5682030000000035E-2</v>
      </c>
      <c r="AB154" s="4">
        <f t="shared" si="93"/>
        <v>4.0999004649233707E-2</v>
      </c>
      <c r="AC154" s="3">
        <f t="shared" si="94"/>
        <v>1.603499999999997E-4</v>
      </c>
      <c r="AD154" s="17">
        <f t="shared" si="111"/>
        <v>777.37599999999998</v>
      </c>
      <c r="AE154" s="23">
        <f t="shared" si="112"/>
        <v>771.1175858177196</v>
      </c>
      <c r="AF154" s="4">
        <f t="shared" si="113"/>
        <v>4.0836177556437793E-2</v>
      </c>
      <c r="AG154">
        <f t="shared" si="114"/>
        <v>1.4842896197225433E-2</v>
      </c>
      <c r="AH154" s="4">
        <f t="shared" si="115"/>
        <v>5.5679073753663225E-2</v>
      </c>
      <c r="AJ154" s="4">
        <f t="shared" si="95"/>
        <v>4.5930000000000033E-2</v>
      </c>
      <c r="AK154" s="21">
        <f t="shared" si="96"/>
        <v>454.65499999999997</v>
      </c>
      <c r="AL154" s="4">
        <f t="shared" si="97"/>
        <v>6.5800000000000039E-2</v>
      </c>
      <c r="AM154" s="18">
        <f t="shared" si="98"/>
        <v>525.93700000000001</v>
      </c>
      <c r="AO154" s="4">
        <f t="shared" si="116"/>
        <v>5.0000000000000037E-2</v>
      </c>
      <c r="AP154" s="4">
        <f t="shared" si="117"/>
        <v>3.7443144249493479E-2</v>
      </c>
      <c r="AQ154" s="3">
        <f t="shared" si="118"/>
        <v>1.548999999999978E-4</v>
      </c>
      <c r="AR154" s="17">
        <f t="shared" si="119"/>
        <v>739.63699999999994</v>
      </c>
      <c r="AS154" s="35">
        <f t="shared" si="120"/>
        <v>733.02233118032859</v>
      </c>
      <c r="AT154" s="4">
        <f t="shared" si="121"/>
        <v>3.7286977557217431E-2</v>
      </c>
      <c r="AU154">
        <f t="shared" si="122"/>
        <v>1.2710103517414851E-2</v>
      </c>
      <c r="AV154" s="4">
        <f t="shared" si="123"/>
        <v>4.9997081074632285E-2</v>
      </c>
      <c r="AX154" s="4">
        <f t="shared" si="124"/>
        <v>5.0000000000000037E-2</v>
      </c>
      <c r="AY154" s="41">
        <f t="shared" si="125"/>
        <v>469.279</v>
      </c>
      <c r="AZ154">
        <f t="shared" si="99"/>
        <v>4.9132926920059328E-2</v>
      </c>
      <c r="BA154">
        <f t="shared" si="100"/>
        <v>3.3626935176238682E-3</v>
      </c>
      <c r="BB154" s="22">
        <f t="shared" si="101"/>
        <v>5.0000000000000037E-2</v>
      </c>
      <c r="BC154" s="22">
        <f t="shared" si="127"/>
        <v>549.92723481296707</v>
      </c>
      <c r="BD154" t="str">
        <f t="shared" si="126"/>
        <v/>
      </c>
      <c r="BU154">
        <v>4.8108400000000003E-2</v>
      </c>
      <c r="BV154">
        <f t="shared" si="128"/>
        <v>506.91283679999998</v>
      </c>
      <c r="BW154">
        <v>-4.8108400000000003E-2</v>
      </c>
      <c r="BX154">
        <v>-845.62099999999998</v>
      </c>
      <c r="BY154">
        <v>-4.7629999999999999E-2</v>
      </c>
      <c r="BZ154">
        <v>-462.22800000000001</v>
      </c>
    </row>
    <row r="155" spans="1:78" x14ac:dyDescent="0.2">
      <c r="A155" s="4">
        <f t="shared" si="102"/>
        <v>-4.8320000000000002E-2</v>
      </c>
      <c r="B155" s="4">
        <f t="shared" si="102"/>
        <v>-464.40100000000001</v>
      </c>
      <c r="D155" s="4">
        <v>4.8320000000000002E-2</v>
      </c>
      <c r="E155">
        <v>464.40100000000001</v>
      </c>
      <c r="G155">
        <f t="shared" si="103"/>
        <v>-4.8812300000000003E-2</v>
      </c>
      <c r="H155">
        <f t="shared" si="104"/>
        <v>-510.35490779999998</v>
      </c>
      <c r="J155" s="4">
        <f t="shared" si="105"/>
        <v>4.8812300000000003E-2</v>
      </c>
      <c r="K155">
        <f t="shared" si="106"/>
        <v>852.12800000000004</v>
      </c>
      <c r="L155" s="7"/>
      <c r="Q155" s="26">
        <f t="shared" si="87"/>
        <v>1E-3</v>
      </c>
      <c r="R155" s="4">
        <f t="shared" si="88"/>
        <v>4.7849630000000032E-2</v>
      </c>
      <c r="S155" s="4">
        <f t="shared" si="89"/>
        <v>3.6202746854388471E-2</v>
      </c>
      <c r="T155" s="3">
        <f t="shared" si="90"/>
        <v>3.1514999999999988E-4</v>
      </c>
      <c r="U155" s="17">
        <f t="shared" si="107"/>
        <v>733.44100000000003</v>
      </c>
      <c r="V155" s="24">
        <f t="shared" si="91"/>
        <v>725.05233429192003</v>
      </c>
      <c r="W155" s="4">
        <f t="shared" si="108"/>
        <v>3.5929941888432813E-2</v>
      </c>
      <c r="X155">
        <f t="shared" si="109"/>
        <v>1.1919688111567196E-2</v>
      </c>
      <c r="Y155" s="4">
        <f t="shared" si="110"/>
        <v>4.7849630000000011E-2</v>
      </c>
      <c r="AA155" s="4">
        <f t="shared" si="92"/>
        <v>5.6682030000000036E-2</v>
      </c>
      <c r="AB155" s="4">
        <f t="shared" si="93"/>
        <v>4.1836177556437794E-2</v>
      </c>
      <c r="AC155" s="3">
        <f t="shared" si="94"/>
        <v>1.5632500000000105E-4</v>
      </c>
      <c r="AD155" s="17">
        <f t="shared" si="111"/>
        <v>783.62900000000002</v>
      </c>
      <c r="AE155" s="23">
        <f t="shared" si="112"/>
        <v>777.41144614299583</v>
      </c>
      <c r="AF155" s="4">
        <f t="shared" si="113"/>
        <v>4.1678807507349806E-2</v>
      </c>
      <c r="AG155">
        <f t="shared" si="114"/>
        <v>1.5000242702841003E-2</v>
      </c>
      <c r="AH155" s="4">
        <f t="shared" si="115"/>
        <v>5.6679050210190811E-2</v>
      </c>
      <c r="AJ155" s="4">
        <f t="shared" si="95"/>
        <v>4.6930000000000034E-2</v>
      </c>
      <c r="AK155" s="21">
        <f t="shared" si="96"/>
        <v>457.15100000000001</v>
      </c>
      <c r="AL155" s="4">
        <f t="shared" si="97"/>
        <v>6.680000000000004E-2</v>
      </c>
      <c r="AM155" s="18">
        <f t="shared" si="98"/>
        <v>529.73599999999999</v>
      </c>
      <c r="AO155" s="4">
        <f t="shared" si="116"/>
        <v>5.1000000000000038E-2</v>
      </c>
      <c r="AP155" s="4">
        <f t="shared" si="117"/>
        <v>3.8286977557217432E-2</v>
      </c>
      <c r="AQ155" s="3">
        <f t="shared" si="118"/>
        <v>3.1357500000000018E-4</v>
      </c>
      <c r="AR155" s="17">
        <f t="shared" si="119"/>
        <v>752.18</v>
      </c>
      <c r="AS155" s="35">
        <f t="shared" si="120"/>
        <v>743.85938111836322</v>
      </c>
      <c r="AT155" s="4">
        <f t="shared" si="121"/>
        <v>3.8016036856368472E-2</v>
      </c>
      <c r="AU155">
        <f t="shared" si="122"/>
        <v>1.2981029763705737E-2</v>
      </c>
      <c r="AV155" s="4">
        <f t="shared" si="123"/>
        <v>5.0997066620074208E-2</v>
      </c>
      <c r="AX155" s="4">
        <f t="shared" si="124"/>
        <v>5.1000000000000038E-2</v>
      </c>
      <c r="AY155" s="41">
        <f t="shared" si="125"/>
        <v>471.81599999999997</v>
      </c>
      <c r="AZ155">
        <f t="shared" si="99"/>
        <v>5.0063677300264897E-2</v>
      </c>
      <c r="BA155">
        <f t="shared" si="100"/>
        <v>3.4319419602446694E-3</v>
      </c>
      <c r="BB155" s="22">
        <f t="shared" si="101"/>
        <v>5.1000000000000038E-2</v>
      </c>
      <c r="BC155" s="22">
        <f t="shared" si="127"/>
        <v>554.86919752283177</v>
      </c>
      <c r="BD155" t="str">
        <f t="shared" si="126"/>
        <v/>
      </c>
      <c r="BU155">
        <v>4.8812300000000003E-2</v>
      </c>
      <c r="BV155">
        <f t="shared" si="128"/>
        <v>510.35490779999998</v>
      </c>
      <c r="BW155">
        <v>-4.8812300000000003E-2</v>
      </c>
      <c r="BX155">
        <v>-852.12800000000004</v>
      </c>
      <c r="BY155">
        <v>-4.8320000000000002E-2</v>
      </c>
      <c r="BZ155">
        <v>-464.40100000000001</v>
      </c>
    </row>
    <row r="156" spans="1:78" x14ac:dyDescent="0.2">
      <c r="A156" s="4">
        <f t="shared" si="102"/>
        <v>-4.9000000000000002E-2</v>
      </c>
      <c r="B156" s="4">
        <f t="shared" si="102"/>
        <v>-466.74099999999999</v>
      </c>
      <c r="D156" s="4">
        <v>4.9000000000000002E-2</v>
      </c>
      <c r="E156">
        <v>466.74099999999999</v>
      </c>
      <c r="G156">
        <f t="shared" si="103"/>
        <v>-4.9511899999999998E-2</v>
      </c>
      <c r="H156">
        <f t="shared" si="104"/>
        <v>-513.77595179999992</v>
      </c>
      <c r="J156" s="4">
        <f t="shared" si="105"/>
        <v>4.9511899999999998E-2</v>
      </c>
      <c r="K156">
        <f t="shared" si="106"/>
        <v>858.38900000000001</v>
      </c>
      <c r="L156" s="7"/>
      <c r="Q156" s="26">
        <f t="shared" si="87"/>
        <v>1E-3</v>
      </c>
      <c r="R156" s="4">
        <f t="shared" si="88"/>
        <v>4.8849630000000033E-2</v>
      </c>
      <c r="S156" s="4">
        <f t="shared" si="89"/>
        <v>3.6929941888432814E-2</v>
      </c>
      <c r="T156" s="3">
        <f t="shared" si="90"/>
        <v>1.548999999999978E-4</v>
      </c>
      <c r="U156" s="17">
        <f t="shared" si="107"/>
        <v>739.63699999999994</v>
      </c>
      <c r="V156" s="24">
        <f t="shared" si="91"/>
        <v>732.07652075807857</v>
      </c>
      <c r="W156" s="4">
        <f t="shared" si="108"/>
        <v>3.6754337226778851E-2</v>
      </c>
      <c r="X156">
        <f t="shared" si="109"/>
        <v>1.209529277322116E-2</v>
      </c>
      <c r="Y156" s="4">
        <f t="shared" si="110"/>
        <v>4.8849630000000012E-2</v>
      </c>
      <c r="AA156" s="4">
        <f t="shared" si="92"/>
        <v>5.7682030000000037E-2</v>
      </c>
      <c r="AB156" s="4">
        <f t="shared" si="93"/>
        <v>4.2678807507349807E-2</v>
      </c>
      <c r="AC156" s="3">
        <f t="shared" si="94"/>
        <v>1.5392499999999817E-4</v>
      </c>
      <c r="AD156" s="17">
        <f t="shared" si="111"/>
        <v>789.78599999999994</v>
      </c>
      <c r="AE156" s="23">
        <f t="shared" si="112"/>
        <v>783.58966864055139</v>
      </c>
      <c r="AF156" s="4">
        <f t="shared" si="113"/>
        <v>4.2524328177769126E-2</v>
      </c>
      <c r="AG156">
        <f t="shared" si="114"/>
        <v>1.5154698262771275E-2</v>
      </c>
      <c r="AH156" s="4">
        <f t="shared" si="115"/>
        <v>5.7679026440540404E-2</v>
      </c>
      <c r="AJ156" s="4">
        <f t="shared" si="95"/>
        <v>4.7930000000000035E-2</v>
      </c>
      <c r="AK156" s="21">
        <f t="shared" si="96"/>
        <v>462.22800000000001</v>
      </c>
      <c r="AL156" s="4">
        <f t="shared" si="97"/>
        <v>6.7800000000000041E-2</v>
      </c>
      <c r="AM156" s="18">
        <f t="shared" si="98"/>
        <v>532.52099999999996</v>
      </c>
      <c r="AO156" s="4">
        <f t="shared" si="116"/>
        <v>5.2000000000000039E-2</v>
      </c>
      <c r="AP156" s="4">
        <f t="shared" si="117"/>
        <v>3.9016036856368473E-2</v>
      </c>
      <c r="AQ156" s="3">
        <f t="shared" si="118"/>
        <v>1.5447500000000222E-4</v>
      </c>
      <c r="AR156" s="17">
        <f t="shared" si="119"/>
        <v>758.35900000000004</v>
      </c>
      <c r="AS156" s="35">
        <f t="shared" si="120"/>
        <v>750.8528052239086</v>
      </c>
      <c r="AT156" s="4">
        <f t="shared" si="121"/>
        <v>3.8841176581741882E-2</v>
      </c>
      <c r="AU156">
        <f t="shared" si="122"/>
        <v>1.315586536351486E-2</v>
      </c>
      <c r="AV156" s="4">
        <f t="shared" si="123"/>
        <v>5.1997041945256742E-2</v>
      </c>
      <c r="AX156" s="4">
        <f t="shared" si="124"/>
        <v>5.2000000000000039E-2</v>
      </c>
      <c r="AY156" s="41">
        <f t="shared" si="125"/>
        <v>476.68400000000003</v>
      </c>
      <c r="AZ156">
        <f t="shared" si="99"/>
        <v>5.1016442284913727E-2</v>
      </c>
      <c r="BA156">
        <f t="shared" si="100"/>
        <v>3.4791757871133248E-3</v>
      </c>
      <c r="BB156" s="22">
        <f t="shared" si="101"/>
        <v>5.2000000000000039E-2</v>
      </c>
      <c r="BC156" s="22">
        <f t="shared" si="127"/>
        <v>559.78817560259529</v>
      </c>
      <c r="BD156" t="str">
        <f t="shared" si="126"/>
        <v/>
      </c>
      <c r="BU156">
        <v>4.9511899999999998E-2</v>
      </c>
      <c r="BV156">
        <f t="shared" si="128"/>
        <v>513.77595179999992</v>
      </c>
      <c r="BW156">
        <v>-4.9511899999999998E-2</v>
      </c>
      <c r="BX156">
        <v>-858.38900000000001</v>
      </c>
      <c r="BY156">
        <v>-4.9000000000000002E-2</v>
      </c>
      <c r="BZ156">
        <v>-466.74099999999999</v>
      </c>
    </row>
    <row r="157" spans="1:78" x14ac:dyDescent="0.2">
      <c r="A157" s="4">
        <f t="shared" si="102"/>
        <v>-4.9680000000000002E-2</v>
      </c>
      <c r="B157" s="4">
        <f t="shared" si="102"/>
        <v>-469.279</v>
      </c>
      <c r="D157" s="4">
        <v>4.9680000000000002E-2</v>
      </c>
      <c r="E157">
        <v>469.279</v>
      </c>
      <c r="G157">
        <f t="shared" si="103"/>
        <v>-5.0201900000000001E-2</v>
      </c>
      <c r="H157">
        <f t="shared" si="104"/>
        <v>-517.15005180000003</v>
      </c>
      <c r="J157" s="4">
        <f t="shared" si="105"/>
        <v>5.0201900000000001E-2</v>
      </c>
      <c r="K157">
        <f t="shared" si="106"/>
        <v>864.47199999999998</v>
      </c>
      <c r="L157" s="7"/>
      <c r="Q157" s="26">
        <f t="shared" si="87"/>
        <v>1E-3</v>
      </c>
      <c r="R157" s="4">
        <f t="shared" si="88"/>
        <v>4.9849630000000034E-2</v>
      </c>
      <c r="S157" s="4">
        <f t="shared" si="89"/>
        <v>3.7754337226778852E-2</v>
      </c>
      <c r="T157" s="3">
        <f t="shared" si="90"/>
        <v>1.5650000000000261E-4</v>
      </c>
      <c r="U157" s="17">
        <f t="shared" si="107"/>
        <v>745.89700000000005</v>
      </c>
      <c r="V157" s="24">
        <f t="shared" si="91"/>
        <v>738.45844526651342</v>
      </c>
      <c r="W157" s="4">
        <f t="shared" si="108"/>
        <v>3.7594789114067974E-2</v>
      </c>
      <c r="X157">
        <f t="shared" si="109"/>
        <v>1.225484088593203E-2</v>
      </c>
      <c r="Y157" s="4">
        <f t="shared" si="110"/>
        <v>4.9849630000000006E-2</v>
      </c>
      <c r="AA157" s="4">
        <f t="shared" si="92"/>
        <v>5.8682030000000038E-2</v>
      </c>
      <c r="AB157" s="4">
        <f t="shared" si="93"/>
        <v>4.3524328177769127E-2</v>
      </c>
      <c r="AC157" s="3">
        <f t="shared" si="94"/>
        <v>3.0740000000000124E-4</v>
      </c>
      <c r="AD157" s="17">
        <f t="shared" si="111"/>
        <v>802.08199999999999</v>
      </c>
      <c r="AE157" s="23">
        <f t="shared" si="112"/>
        <v>794.25466378334522</v>
      </c>
      <c r="AF157" s="4">
        <f t="shared" si="113"/>
        <v>4.3257688661430919E-2</v>
      </c>
      <c r="AG157">
        <f t="shared" si="114"/>
        <v>1.5421323139172733E-2</v>
      </c>
      <c r="AH157" s="4">
        <f t="shared" si="115"/>
        <v>5.8679011800603656E-2</v>
      </c>
      <c r="AJ157" s="4">
        <f t="shared" si="95"/>
        <v>4.8930000000000036E-2</v>
      </c>
      <c r="AK157" s="21">
        <f t="shared" si="96"/>
        <v>464.40100000000001</v>
      </c>
      <c r="AL157" s="4">
        <f t="shared" si="97"/>
        <v>6.8800000000000042E-2</v>
      </c>
      <c r="AM157" s="18">
        <f t="shared" si="98"/>
        <v>535.40700000000004</v>
      </c>
      <c r="AO157" s="4">
        <f t="shared" si="116"/>
        <v>5.300000000000004E-2</v>
      </c>
      <c r="AP157" s="4">
        <f t="shared" si="117"/>
        <v>3.9841176581741883E-2</v>
      </c>
      <c r="AQ157" s="3">
        <f t="shared" si="118"/>
        <v>1.6020000000000042E-4</v>
      </c>
      <c r="AR157" s="17">
        <f t="shared" si="119"/>
        <v>764.76700000000005</v>
      </c>
      <c r="AS157" s="35">
        <f t="shared" si="120"/>
        <v>757.35607998513274</v>
      </c>
      <c r="AT157" s="4">
        <f t="shared" si="121"/>
        <v>3.967857149606973E-2</v>
      </c>
      <c r="AU157">
        <f t="shared" si="122"/>
        <v>1.3318447230008293E-2</v>
      </c>
      <c r="AV157" s="4">
        <f t="shared" si="123"/>
        <v>5.2997018726078024E-2</v>
      </c>
      <c r="AX157" s="4">
        <f t="shared" si="124"/>
        <v>5.300000000000004E-2</v>
      </c>
      <c r="AY157" s="41">
        <f t="shared" si="125"/>
        <v>480.93099999999998</v>
      </c>
      <c r="AZ157">
        <f t="shared" si="99"/>
        <v>5.1967211983736869E-2</v>
      </c>
      <c r="BA157">
        <f t="shared" si="100"/>
        <v>3.5284053562933434E-3</v>
      </c>
      <c r="BB157" s="22">
        <f t="shared" si="101"/>
        <v>5.300000000000004E-2</v>
      </c>
      <c r="BC157" s="22">
        <f t="shared" si="127"/>
        <v>563.73625837413283</v>
      </c>
      <c r="BD157" t="str">
        <f t="shared" si="126"/>
        <v/>
      </c>
      <c r="BU157">
        <v>5.0201900000000001E-2</v>
      </c>
      <c r="BV157">
        <f t="shared" si="128"/>
        <v>517.15005180000003</v>
      </c>
      <c r="BW157">
        <v>-5.0201900000000001E-2</v>
      </c>
      <c r="BX157">
        <v>-864.47199999999998</v>
      </c>
      <c r="BY157">
        <v>-4.9680000000000002E-2</v>
      </c>
      <c r="BZ157">
        <v>-469.279</v>
      </c>
    </row>
    <row r="158" spans="1:78" x14ac:dyDescent="0.2">
      <c r="A158" s="4">
        <f t="shared" si="102"/>
        <v>-5.0349999999999999E-2</v>
      </c>
      <c r="B158" s="4">
        <f t="shared" si="102"/>
        <v>-471.81599999999997</v>
      </c>
      <c r="D158" s="4">
        <v>5.0349999999999999E-2</v>
      </c>
      <c r="E158">
        <v>471.81599999999997</v>
      </c>
      <c r="G158">
        <f t="shared" si="103"/>
        <v>-5.0892199999999999E-2</v>
      </c>
      <c r="H158">
        <f t="shared" si="104"/>
        <v>-520.52561879999996</v>
      </c>
      <c r="J158" s="4">
        <f t="shared" si="105"/>
        <v>5.0892199999999999E-2</v>
      </c>
      <c r="K158">
        <f t="shared" si="106"/>
        <v>870.69500000000005</v>
      </c>
      <c r="L158" s="7"/>
      <c r="Q158" s="26">
        <f t="shared" si="87"/>
        <v>1E-3</v>
      </c>
      <c r="R158" s="4">
        <f t="shared" si="88"/>
        <v>5.0849630000000035E-2</v>
      </c>
      <c r="S158" s="4">
        <f t="shared" si="89"/>
        <v>3.8594789114067975E-2</v>
      </c>
      <c r="T158" s="3">
        <f t="shared" si="90"/>
        <v>1.5707499999999757E-4</v>
      </c>
      <c r="U158" s="17">
        <f t="shared" si="107"/>
        <v>752.18</v>
      </c>
      <c r="V158" s="24">
        <f t="shared" si="91"/>
        <v>744.75702235757774</v>
      </c>
      <c r="W158" s="4">
        <f t="shared" si="108"/>
        <v>3.8437324686791376E-2</v>
      </c>
      <c r="X158">
        <f t="shared" si="109"/>
        <v>1.2412305313208638E-2</v>
      </c>
      <c r="Y158" s="4">
        <f t="shared" si="110"/>
        <v>5.0849630000000014E-2</v>
      </c>
      <c r="AA158" s="4">
        <f t="shared" si="92"/>
        <v>5.9682030000000039E-2</v>
      </c>
      <c r="AB158" s="4">
        <f t="shared" si="93"/>
        <v>4.425768866143092E-2</v>
      </c>
      <c r="AC158" s="3">
        <f t="shared" si="94"/>
        <v>1.6015000000000159E-4</v>
      </c>
      <c r="AD158" s="17">
        <f t="shared" si="111"/>
        <v>808.48800000000006</v>
      </c>
      <c r="AE158" s="23">
        <f t="shared" si="112"/>
        <v>801.42405734189822</v>
      </c>
      <c r="AF158" s="4">
        <f t="shared" si="113"/>
        <v>4.4078429818712593E-2</v>
      </c>
      <c r="AG158">
        <f t="shared" si="114"/>
        <v>1.5600557975338637E-2</v>
      </c>
      <c r="AH158" s="4">
        <f t="shared" si="115"/>
        <v>5.967898779405123E-2</v>
      </c>
      <c r="AJ158" s="4">
        <f t="shared" si="95"/>
        <v>4.9930000000000037E-2</v>
      </c>
      <c r="AK158" s="21">
        <f t="shared" si="96"/>
        <v>469.279</v>
      </c>
      <c r="AL158" s="4">
        <f t="shared" si="97"/>
        <v>6.9800000000000043E-2</v>
      </c>
      <c r="AM158" s="18">
        <f t="shared" si="98"/>
        <v>540.03599999999994</v>
      </c>
      <c r="AO158" s="4">
        <f t="shared" si="116"/>
        <v>5.4000000000000041E-2</v>
      </c>
      <c r="AP158" s="4">
        <f t="shared" si="117"/>
        <v>4.0678571496069731E-2</v>
      </c>
      <c r="AQ158" s="3">
        <f t="shared" si="118"/>
        <v>1.5487499999999844E-4</v>
      </c>
      <c r="AR158" s="17">
        <f t="shared" si="119"/>
        <v>770.96199999999999</v>
      </c>
      <c r="AS158" s="35">
        <f t="shared" si="120"/>
        <v>763.59927800874311</v>
      </c>
      <c r="AT158" s="4">
        <f t="shared" si="121"/>
        <v>4.0522467845460867E-2</v>
      </c>
      <c r="AU158">
        <f t="shared" si="122"/>
        <v>1.3474527178079102E-2</v>
      </c>
      <c r="AV158" s="4">
        <f t="shared" si="123"/>
        <v>5.3996995023539968E-2</v>
      </c>
      <c r="AX158" s="4">
        <f t="shared" si="124"/>
        <v>5.4000000000000041E-2</v>
      </c>
      <c r="AY158" s="41">
        <f t="shared" si="125"/>
        <v>484.51400000000001</v>
      </c>
      <c r="AZ158">
        <f t="shared" si="99"/>
        <v>5.2922819545463719E-2</v>
      </c>
      <c r="BA158">
        <f t="shared" si="100"/>
        <v>3.5727965942388756E-3</v>
      </c>
      <c r="BB158" s="22">
        <f t="shared" si="101"/>
        <v>5.4000000000000041E-2</v>
      </c>
      <c r="BC158" s="22">
        <f t="shared" si="127"/>
        <v>568.85048289754991</v>
      </c>
      <c r="BD158" t="str">
        <f t="shared" si="126"/>
        <v/>
      </c>
      <c r="BU158">
        <v>5.0892199999999999E-2</v>
      </c>
      <c r="BV158">
        <f t="shared" si="128"/>
        <v>520.52561879999996</v>
      </c>
      <c r="BW158">
        <v>-5.0892199999999999E-2</v>
      </c>
      <c r="BX158">
        <v>-870.69500000000005</v>
      </c>
      <c r="BY158">
        <v>-5.0349999999999999E-2</v>
      </c>
      <c r="BZ158">
        <v>-471.81599999999997</v>
      </c>
    </row>
    <row r="159" spans="1:78" x14ac:dyDescent="0.2">
      <c r="A159" s="4">
        <f t="shared" si="102"/>
        <v>-5.1029999999999999E-2</v>
      </c>
      <c r="B159" s="4">
        <f t="shared" si="102"/>
        <v>-474.255</v>
      </c>
      <c r="D159" s="4">
        <v>5.1029999999999999E-2</v>
      </c>
      <c r="E159">
        <v>474.255</v>
      </c>
      <c r="G159">
        <f t="shared" si="103"/>
        <v>-5.1588700000000001E-2</v>
      </c>
      <c r="H159">
        <f t="shared" si="104"/>
        <v>-523.93150379999997</v>
      </c>
      <c r="J159" s="4">
        <f t="shared" si="105"/>
        <v>5.1588700000000001E-2</v>
      </c>
      <c r="K159">
        <f t="shared" si="106"/>
        <v>876.93600000000004</v>
      </c>
      <c r="L159" s="7"/>
      <c r="Q159" s="26">
        <f t="shared" si="87"/>
        <v>1E-3</v>
      </c>
      <c r="R159" s="4">
        <f t="shared" si="88"/>
        <v>5.1849630000000035E-2</v>
      </c>
      <c r="S159" s="4">
        <f t="shared" si="89"/>
        <v>3.9437324686791377E-2</v>
      </c>
      <c r="T159" s="3">
        <f t="shared" si="90"/>
        <v>3.1467500000000259E-4</v>
      </c>
      <c r="U159" s="17">
        <f t="shared" si="107"/>
        <v>764.76700000000005</v>
      </c>
      <c r="V159" s="24">
        <f t="shared" si="91"/>
        <v>755.63404015942649</v>
      </c>
      <c r="W159" s="4">
        <f t="shared" si="108"/>
        <v>3.9165399241745155E-2</v>
      </c>
      <c r="X159">
        <f t="shared" si="109"/>
        <v>1.2684230758254858E-2</v>
      </c>
      <c r="Y159" s="4">
        <f t="shared" si="110"/>
        <v>5.1849630000000015E-2</v>
      </c>
      <c r="AA159" s="4">
        <f t="shared" si="92"/>
        <v>6.068203000000004E-2</v>
      </c>
      <c r="AB159" s="4">
        <f t="shared" si="93"/>
        <v>4.5078429818712594E-2</v>
      </c>
      <c r="AC159" s="3">
        <f t="shared" si="94"/>
        <v>1.5499999999999829E-4</v>
      </c>
      <c r="AD159" s="17">
        <f t="shared" si="111"/>
        <v>814.68799999999999</v>
      </c>
      <c r="AE159" s="23">
        <f t="shared" si="112"/>
        <v>807.77813640573697</v>
      </c>
      <c r="AF159" s="4">
        <f t="shared" si="113"/>
        <v>4.491955402708251E-2</v>
      </c>
      <c r="AG159">
        <f t="shared" si="114"/>
        <v>1.5759409949372478E-2</v>
      </c>
      <c r="AH159" s="4">
        <f t="shared" si="115"/>
        <v>6.0678963976454989E-2</v>
      </c>
      <c r="AJ159" s="4">
        <f t="shared" si="95"/>
        <v>5.0930000000000038E-2</v>
      </c>
      <c r="AK159" s="21">
        <f t="shared" si="96"/>
        <v>471.81599999999997</v>
      </c>
      <c r="AL159" s="4">
        <f t="shared" si="97"/>
        <v>7.0800000000000043E-2</v>
      </c>
      <c r="AM159" s="18">
        <f t="shared" si="98"/>
        <v>544.10799999999995</v>
      </c>
      <c r="AO159" s="4">
        <f t="shared" si="116"/>
        <v>5.5000000000000042E-2</v>
      </c>
      <c r="AP159" s="4">
        <f t="shared" si="117"/>
        <v>4.1522467845460868E-2</v>
      </c>
      <c r="AQ159" s="3">
        <f t="shared" si="118"/>
        <v>3.1667500000000074E-4</v>
      </c>
      <c r="AR159" s="17">
        <f t="shared" si="119"/>
        <v>783.62900000000002</v>
      </c>
      <c r="AS159" s="35">
        <f t="shared" si="120"/>
        <v>774.51363571976901</v>
      </c>
      <c r="AT159" s="4">
        <f t="shared" si="121"/>
        <v>4.1249594545990885E-2</v>
      </c>
      <c r="AU159">
        <f t="shared" si="122"/>
        <v>1.3747386118700657E-2</v>
      </c>
      <c r="AV159" s="4">
        <f t="shared" si="123"/>
        <v>5.4996980664691539E-2</v>
      </c>
      <c r="AX159" s="4">
        <f t="shared" si="124"/>
        <v>5.5000000000000042E-2</v>
      </c>
      <c r="AY159" s="41">
        <f t="shared" si="125"/>
        <v>487.31299999999999</v>
      </c>
      <c r="AZ159">
        <f t="shared" si="99"/>
        <v>5.3853692530746816E-2</v>
      </c>
      <c r="BA159">
        <f t="shared" si="100"/>
        <v>3.6419224180759668E-3</v>
      </c>
      <c r="BB159" s="22">
        <f t="shared" si="101"/>
        <v>5.5000000000000042E-2</v>
      </c>
      <c r="BC159" s="22">
        <f t="shared" si="127"/>
        <v>573.90316585615778</v>
      </c>
      <c r="BD159" t="str">
        <f t="shared" si="126"/>
        <v/>
      </c>
      <c r="BU159">
        <v>5.1588700000000001E-2</v>
      </c>
      <c r="BV159">
        <f t="shared" si="128"/>
        <v>523.93150379999997</v>
      </c>
      <c r="BW159">
        <v>-5.1588700000000001E-2</v>
      </c>
      <c r="BX159">
        <v>-876.93600000000004</v>
      </c>
      <c r="BY159">
        <v>-5.1029999999999999E-2</v>
      </c>
      <c r="BZ159">
        <v>-474.255</v>
      </c>
    </row>
    <row r="160" spans="1:78" x14ac:dyDescent="0.2">
      <c r="A160" s="4">
        <f t="shared" si="102"/>
        <v>-5.1709999999999999E-2</v>
      </c>
      <c r="B160" s="4">
        <f t="shared" si="102"/>
        <v>-476.68400000000003</v>
      </c>
      <c r="D160" s="4">
        <v>5.1709999999999999E-2</v>
      </c>
      <c r="E160">
        <v>476.68400000000003</v>
      </c>
      <c r="G160">
        <f t="shared" si="103"/>
        <v>-5.2276999999999997E-2</v>
      </c>
      <c r="H160">
        <f t="shared" si="104"/>
        <v>-527.29729079999993</v>
      </c>
      <c r="J160" s="4">
        <f t="shared" si="105"/>
        <v>5.2276999999999997E-2</v>
      </c>
      <c r="K160">
        <f t="shared" si="106"/>
        <v>882.86</v>
      </c>
      <c r="L160" s="7"/>
      <c r="Q160" s="26">
        <f t="shared" si="87"/>
        <v>1E-3</v>
      </c>
      <c r="R160" s="4">
        <f t="shared" si="88"/>
        <v>5.2849630000000036E-2</v>
      </c>
      <c r="S160" s="4">
        <f t="shared" si="89"/>
        <v>4.0165399241745156E-2</v>
      </c>
      <c r="T160" s="3">
        <f t="shared" si="90"/>
        <v>1.5487499999999838E-4</v>
      </c>
      <c r="U160" s="17">
        <f t="shared" si="107"/>
        <v>770.96199999999999</v>
      </c>
      <c r="V160" s="24">
        <f t="shared" si="91"/>
        <v>762.65029603185201</v>
      </c>
      <c r="W160" s="4">
        <f t="shared" si="108"/>
        <v>3.998999284493452E-2</v>
      </c>
      <c r="X160">
        <f t="shared" si="109"/>
        <v>1.2859637155065495E-2</v>
      </c>
      <c r="Y160" s="4">
        <f t="shared" si="110"/>
        <v>5.2849630000000015E-2</v>
      </c>
      <c r="AA160" s="4">
        <f t="shared" si="92"/>
        <v>6.168203000000004E-2</v>
      </c>
      <c r="AB160" s="4">
        <f t="shared" si="93"/>
        <v>4.5919554027082511E-2</v>
      </c>
      <c r="AC160" s="3">
        <f t="shared" si="94"/>
        <v>1.5115000000000121E-4</v>
      </c>
      <c r="AD160" s="17">
        <f t="shared" si="111"/>
        <v>820.73400000000004</v>
      </c>
      <c r="AE160" s="23">
        <f t="shared" si="112"/>
        <v>813.87114881992443</v>
      </c>
      <c r="AF160" s="4">
        <f t="shared" si="113"/>
        <v>4.5767204618946927E-2</v>
      </c>
      <c r="AG160">
        <f t="shared" si="114"/>
        <v>1.5911735257207727E-2</v>
      </c>
      <c r="AH160" s="4">
        <f t="shared" si="115"/>
        <v>6.1678939876154651E-2</v>
      </c>
      <c r="AJ160" s="4">
        <f t="shared" si="95"/>
        <v>5.1930000000000039E-2</v>
      </c>
      <c r="AK160" s="21">
        <f t="shared" si="96"/>
        <v>476.68400000000003</v>
      </c>
      <c r="AL160" s="4">
        <f t="shared" si="97"/>
        <v>7.1800000000000044E-2</v>
      </c>
      <c r="AM160" s="18">
        <f t="shared" si="98"/>
        <v>548.173</v>
      </c>
      <c r="AO160" s="4">
        <f t="shared" si="116"/>
        <v>5.6000000000000043E-2</v>
      </c>
      <c r="AP160" s="4">
        <f t="shared" si="117"/>
        <v>4.2249594545990886E-2</v>
      </c>
      <c r="AQ160" s="3">
        <f t="shared" si="118"/>
        <v>1.5392499999999812E-4</v>
      </c>
      <c r="AR160" s="17">
        <f t="shared" si="119"/>
        <v>789.78599999999994</v>
      </c>
      <c r="AS160" s="35">
        <f t="shared" si="120"/>
        <v>781.50179556861508</v>
      </c>
      <c r="AT160" s="4">
        <f t="shared" si="121"/>
        <v>4.2074865796038446E-2</v>
      </c>
      <c r="AU160">
        <f t="shared" si="122"/>
        <v>1.3922090112084323E-2</v>
      </c>
      <c r="AV160" s="4">
        <f t="shared" si="123"/>
        <v>5.5996955908122772E-2</v>
      </c>
      <c r="AX160" s="4">
        <f t="shared" si="124"/>
        <v>5.6000000000000043E-2</v>
      </c>
      <c r="AY160" s="41">
        <f t="shared" si="125"/>
        <v>491.44400000000002</v>
      </c>
      <c r="AZ160">
        <f t="shared" si="99"/>
        <v>5.4806608621057643E-2</v>
      </c>
      <c r="BA160">
        <f t="shared" si="100"/>
        <v>3.689005122750123E-3</v>
      </c>
      <c r="BB160" s="22">
        <f t="shared" si="101"/>
        <v>5.6000000000000043E-2</v>
      </c>
      <c r="BC160" s="22">
        <f t="shared" si="127"/>
        <v>579.02124904816287</v>
      </c>
      <c r="BD160" t="str">
        <f t="shared" si="126"/>
        <v/>
      </c>
      <c r="BU160">
        <v>5.2276999999999997E-2</v>
      </c>
      <c r="BV160">
        <f t="shared" si="128"/>
        <v>527.29729079999993</v>
      </c>
      <c r="BW160">
        <v>-5.2276999999999997E-2</v>
      </c>
      <c r="BX160">
        <v>-882.86</v>
      </c>
      <c r="BY160">
        <v>-5.1709999999999999E-2</v>
      </c>
      <c r="BZ160">
        <v>-476.68400000000003</v>
      </c>
    </row>
    <row r="161" spans="1:78" x14ac:dyDescent="0.2">
      <c r="A161" s="4">
        <f t="shared" si="102"/>
        <v>-5.237E-2</v>
      </c>
      <c r="B161" s="4">
        <f t="shared" si="102"/>
        <v>-478.92599999999999</v>
      </c>
      <c r="D161" s="4">
        <v>5.237E-2</v>
      </c>
      <c r="E161">
        <v>478.92599999999999</v>
      </c>
      <c r="G161">
        <f t="shared" si="103"/>
        <v>-5.2959100000000002E-2</v>
      </c>
      <c r="H161">
        <f t="shared" si="104"/>
        <v>-530.63275980000003</v>
      </c>
      <c r="J161" s="4">
        <f t="shared" si="105"/>
        <v>5.2959100000000002E-2</v>
      </c>
      <c r="K161">
        <f t="shared" si="106"/>
        <v>889.86300000000006</v>
      </c>
      <c r="L161" s="7"/>
      <c r="Q161" s="26">
        <f t="shared" si="87"/>
        <v>1E-3</v>
      </c>
      <c r="R161" s="4">
        <f t="shared" si="88"/>
        <v>5.3849630000000037E-2</v>
      </c>
      <c r="S161" s="4">
        <f t="shared" si="89"/>
        <v>4.0989992844934521E-2</v>
      </c>
      <c r="T161" s="3">
        <f t="shared" si="90"/>
        <v>1.603499999999997E-4</v>
      </c>
      <c r="U161" s="17">
        <f t="shared" si="107"/>
        <v>777.37599999999998</v>
      </c>
      <c r="V161" s="24">
        <f t="shared" si="91"/>
        <v>769.16234401026486</v>
      </c>
      <c r="W161" s="4">
        <f t="shared" si="108"/>
        <v>4.0827191645474194E-2</v>
      </c>
      <c r="X161">
        <f t="shared" si="109"/>
        <v>1.3022438354525817E-2</v>
      </c>
      <c r="Y161" s="4">
        <f t="shared" si="110"/>
        <v>5.3849630000000009E-2</v>
      </c>
      <c r="AA161" s="4">
        <f t="shared" si="92"/>
        <v>6.2682030000000041E-2</v>
      </c>
      <c r="AB161" s="4">
        <f t="shared" si="93"/>
        <v>4.6767204618946928E-2</v>
      </c>
      <c r="AC161" s="3">
        <f t="shared" si="94"/>
        <v>3.1492499999999954E-4</v>
      </c>
      <c r="AD161" s="17">
        <f t="shared" si="111"/>
        <v>833.33100000000002</v>
      </c>
      <c r="AE161" s="23">
        <f t="shared" si="112"/>
        <v>824.70648007480293</v>
      </c>
      <c r="AF161" s="4">
        <f t="shared" si="113"/>
        <v>4.6496306948153238E-2</v>
      </c>
      <c r="AG161">
        <f t="shared" si="114"/>
        <v>1.618261853642931E-2</v>
      </c>
      <c r="AH161" s="4">
        <f t="shared" si="115"/>
        <v>6.2678925484582551E-2</v>
      </c>
      <c r="AJ161" s="4">
        <f t="shared" si="95"/>
        <v>5.293000000000004E-2</v>
      </c>
      <c r="AK161" s="21">
        <f t="shared" si="96"/>
        <v>478.92599999999999</v>
      </c>
      <c r="AL161" s="4">
        <f t="shared" si="97"/>
        <v>7.2800000000000045E-2</v>
      </c>
      <c r="AM161" s="18">
        <f t="shared" si="98"/>
        <v>551.76099999999997</v>
      </c>
      <c r="AO161" s="4">
        <f t="shared" si="116"/>
        <v>5.7000000000000044E-2</v>
      </c>
      <c r="AP161" s="4">
        <f t="shared" si="117"/>
        <v>4.3074865796038447E-2</v>
      </c>
      <c r="AQ161" s="3">
        <f t="shared" si="118"/>
        <v>1.5157500000000253E-4</v>
      </c>
      <c r="AR161" s="17">
        <f t="shared" si="119"/>
        <v>795.84900000000005</v>
      </c>
      <c r="AS161" s="35">
        <f t="shared" si="120"/>
        <v>787.70844060948457</v>
      </c>
      <c r="AT161" s="4">
        <f t="shared" si="121"/>
        <v>4.2919675499239744E-2</v>
      </c>
      <c r="AU161">
        <f t="shared" si="122"/>
        <v>1.407725623554683E-2</v>
      </c>
      <c r="AV161" s="4">
        <f t="shared" si="123"/>
        <v>5.6996931734786573E-2</v>
      </c>
      <c r="AX161" s="4">
        <f t="shared" si="124"/>
        <v>5.7000000000000044E-2</v>
      </c>
      <c r="AY161" s="41">
        <f t="shared" si="125"/>
        <v>495.17899999999997</v>
      </c>
      <c r="AZ161">
        <f t="shared" si="99"/>
        <v>5.5756433467639387E-2</v>
      </c>
      <c r="BA161">
        <f t="shared" si="100"/>
        <v>3.7391795565897743E-3</v>
      </c>
      <c r="BB161" s="22">
        <f t="shared" si="101"/>
        <v>5.7000000000000044E-2</v>
      </c>
      <c r="BC161" s="22">
        <f t="shared" si="127"/>
        <v>583.17312640604973</v>
      </c>
      <c r="BD161" t="str">
        <f t="shared" si="126"/>
        <v/>
      </c>
      <c r="BU161">
        <v>5.2959100000000002E-2</v>
      </c>
      <c r="BV161">
        <f t="shared" si="128"/>
        <v>530.63275980000003</v>
      </c>
      <c r="BW161">
        <v>-5.2959100000000002E-2</v>
      </c>
      <c r="BX161">
        <v>-889.86300000000006</v>
      </c>
      <c r="BY161">
        <v>-5.237E-2</v>
      </c>
      <c r="BZ161">
        <v>-478.92599999999999</v>
      </c>
    </row>
    <row r="162" spans="1:78" x14ac:dyDescent="0.2">
      <c r="A162" s="4">
        <f t="shared" si="102"/>
        <v>-5.296E-2</v>
      </c>
      <c r="B162" s="4">
        <f t="shared" si="102"/>
        <v>-480.93099999999998</v>
      </c>
      <c r="D162" s="4">
        <v>5.296E-2</v>
      </c>
      <c r="E162">
        <v>480.93099999999998</v>
      </c>
      <c r="G162">
        <f t="shared" si="103"/>
        <v>-5.3560900000000002E-2</v>
      </c>
      <c r="H162">
        <f t="shared" si="104"/>
        <v>-533.57556179999995</v>
      </c>
      <c r="J162" s="4">
        <f t="shared" si="105"/>
        <v>5.3560900000000002E-2</v>
      </c>
      <c r="K162">
        <f t="shared" si="106"/>
        <v>897.36099999999999</v>
      </c>
      <c r="L162" s="7"/>
      <c r="Q162" s="26">
        <f t="shared" si="87"/>
        <v>1E-3</v>
      </c>
      <c r="R162" s="4">
        <f t="shared" si="88"/>
        <v>5.4849630000000038E-2</v>
      </c>
      <c r="S162" s="4">
        <f t="shared" si="89"/>
        <v>4.1827191645474195E-2</v>
      </c>
      <c r="T162" s="3">
        <f t="shared" si="90"/>
        <v>1.5632500000000105E-4</v>
      </c>
      <c r="U162" s="17">
        <f t="shared" si="107"/>
        <v>783.62900000000002</v>
      </c>
      <c r="V162" s="24">
        <f t="shared" si="91"/>
        <v>775.45610365306709</v>
      </c>
      <c r="W162" s="4">
        <f t="shared" si="108"/>
        <v>4.1669847654404145E-2</v>
      </c>
      <c r="X162">
        <f t="shared" si="109"/>
        <v>1.3179782345595872E-2</v>
      </c>
      <c r="Y162" s="4">
        <f t="shared" si="110"/>
        <v>5.4849630000000017E-2</v>
      </c>
      <c r="AA162" s="4">
        <f t="shared" si="92"/>
        <v>6.3682030000000042E-2</v>
      </c>
      <c r="AB162" s="4">
        <f t="shared" si="93"/>
        <v>4.7496306948153239E-2</v>
      </c>
      <c r="AC162" s="3">
        <f t="shared" si="94"/>
        <v>1.5332500000000098E-4</v>
      </c>
      <c r="AD162" s="17">
        <f t="shared" si="111"/>
        <v>839.46400000000006</v>
      </c>
      <c r="AE162" s="23">
        <f t="shared" si="112"/>
        <v>831.65654870519074</v>
      </c>
      <c r="AF162" s="4">
        <f t="shared" si="113"/>
        <v>4.7322530428376849E-2</v>
      </c>
      <c r="AG162">
        <f t="shared" si="114"/>
        <v>1.6356370249355944E-2</v>
      </c>
      <c r="AH162" s="4">
        <f t="shared" si="115"/>
        <v>6.3678900677732797E-2</v>
      </c>
      <c r="AJ162" s="4">
        <f t="shared" si="95"/>
        <v>5.393000000000004E-2</v>
      </c>
      <c r="AK162" s="21">
        <f t="shared" si="96"/>
        <v>484.51400000000001</v>
      </c>
      <c r="AL162" s="4">
        <f t="shared" si="97"/>
        <v>7.3800000000000046E-2</v>
      </c>
      <c r="AM162" s="18">
        <f t="shared" si="98"/>
        <v>555.77</v>
      </c>
      <c r="AO162" s="4">
        <f t="shared" si="116"/>
        <v>5.8000000000000045E-2</v>
      </c>
      <c r="AP162" s="4">
        <f t="shared" si="117"/>
        <v>4.3919675499239745E-2</v>
      </c>
      <c r="AQ162" s="3">
        <f t="shared" si="118"/>
        <v>1.5582499999999865E-4</v>
      </c>
      <c r="AR162" s="17">
        <f t="shared" si="119"/>
        <v>802.08199999999999</v>
      </c>
      <c r="AS162" s="35">
        <f t="shared" si="120"/>
        <v>793.9374247634596</v>
      </c>
      <c r="AT162" s="4">
        <f t="shared" si="121"/>
        <v>4.3763927356961468E-2</v>
      </c>
      <c r="AU162">
        <f t="shared" si="122"/>
        <v>1.4232980836897816E-2</v>
      </c>
      <c r="AV162" s="4">
        <f t="shared" si="123"/>
        <v>5.7996908193859283E-2</v>
      </c>
      <c r="AX162" s="4">
        <f t="shared" si="124"/>
        <v>5.8000000000000045E-2</v>
      </c>
      <c r="AY162" s="41">
        <f t="shared" si="125"/>
        <v>498.45800000000003</v>
      </c>
      <c r="AZ162">
        <f t="shared" si="99"/>
        <v>5.6712342243659813E-2</v>
      </c>
      <c r="BA162">
        <f t="shared" si="100"/>
        <v>3.783269540226869E-3</v>
      </c>
      <c r="BB162" s="22">
        <f t="shared" si="101"/>
        <v>5.8000000000000045E-2</v>
      </c>
      <c r="BC162" s="22">
        <f t="shared" si="127"/>
        <v>588.32290075719959</v>
      </c>
      <c r="BD162" t="str">
        <f t="shared" si="126"/>
        <v/>
      </c>
      <c r="BU162">
        <v>5.3560900000000002E-2</v>
      </c>
      <c r="BV162">
        <f t="shared" si="128"/>
        <v>533.57556179999995</v>
      </c>
      <c r="BW162">
        <v>-5.3560900000000002E-2</v>
      </c>
      <c r="BX162">
        <v>-897.36099999999999</v>
      </c>
      <c r="BY162">
        <v>-5.296E-2</v>
      </c>
      <c r="BZ162">
        <v>-480.93099999999998</v>
      </c>
    </row>
    <row r="163" spans="1:78" x14ac:dyDescent="0.2">
      <c r="A163" s="4">
        <f t="shared" si="102"/>
        <v>-5.3469999999999997E-2</v>
      </c>
      <c r="B163" s="4">
        <f t="shared" si="102"/>
        <v>-482.68799999999999</v>
      </c>
      <c r="D163" s="4">
        <v>5.3469999999999997E-2</v>
      </c>
      <c r="E163">
        <v>482.68799999999999</v>
      </c>
      <c r="G163">
        <f t="shared" si="103"/>
        <v>-5.4078300000000003E-2</v>
      </c>
      <c r="H163">
        <f t="shared" si="104"/>
        <v>-536.10564780000004</v>
      </c>
      <c r="J163" s="4">
        <f t="shared" si="105"/>
        <v>5.4078300000000003E-2</v>
      </c>
      <c r="K163">
        <f t="shared" si="106"/>
        <v>906.51800000000003</v>
      </c>
      <c r="L163" s="7"/>
      <c r="Q163" s="26">
        <f t="shared" si="87"/>
        <v>1E-3</v>
      </c>
      <c r="R163" s="4">
        <f t="shared" si="88"/>
        <v>5.5849630000000039E-2</v>
      </c>
      <c r="S163" s="4">
        <f t="shared" si="89"/>
        <v>4.2669847654404146E-2</v>
      </c>
      <c r="T163" s="3">
        <f t="shared" si="90"/>
        <v>1.5392499999999817E-4</v>
      </c>
      <c r="U163" s="17">
        <f t="shared" si="107"/>
        <v>789.78599999999994</v>
      </c>
      <c r="V163" s="24">
        <f t="shared" si="91"/>
        <v>781.6342266002531</v>
      </c>
      <c r="W163" s="4">
        <f t="shared" si="108"/>
        <v>4.2515394580724494E-2</v>
      </c>
      <c r="X163">
        <f t="shared" si="109"/>
        <v>1.3334235419275522E-2</v>
      </c>
      <c r="Y163" s="4">
        <f t="shared" si="110"/>
        <v>5.5849630000000018E-2</v>
      </c>
      <c r="AA163" s="4">
        <f t="shared" si="92"/>
        <v>6.4682030000000043E-2</v>
      </c>
      <c r="AB163" s="4">
        <f t="shared" si="93"/>
        <v>4.832253042837685E-2</v>
      </c>
      <c r="AC163" s="3">
        <f t="shared" si="94"/>
        <v>1.5392499999999817E-4</v>
      </c>
      <c r="AD163" s="17">
        <f t="shared" si="111"/>
        <v>845.62099999999998</v>
      </c>
      <c r="AE163" s="23">
        <f t="shared" si="112"/>
        <v>837.93818593450419</v>
      </c>
      <c r="AF163" s="4">
        <f t="shared" si="113"/>
        <v>4.8165465604532123E-2</v>
      </c>
      <c r="AG163">
        <f t="shared" si="114"/>
        <v>1.6513411177538174E-2</v>
      </c>
      <c r="AH163" s="4">
        <f t="shared" si="115"/>
        <v>6.4678876782070294E-2</v>
      </c>
      <c r="AJ163" s="4">
        <f t="shared" si="95"/>
        <v>5.4930000000000041E-2</v>
      </c>
      <c r="AK163" s="21">
        <f t="shared" si="96"/>
        <v>487.31299999999999</v>
      </c>
      <c r="AL163" s="4">
        <f t="shared" si="97"/>
        <v>7.4800000000000047E-2</v>
      </c>
      <c r="AM163" s="18">
        <f t="shared" si="98"/>
        <v>566.38199999999995</v>
      </c>
      <c r="AO163" s="4">
        <f t="shared" si="116"/>
        <v>5.9000000000000045E-2</v>
      </c>
      <c r="AP163" s="4">
        <f t="shared" si="117"/>
        <v>4.4763927356961469E-2</v>
      </c>
      <c r="AQ163" s="3">
        <f t="shared" si="118"/>
        <v>3.1514999999999988E-4</v>
      </c>
      <c r="AR163" s="17">
        <f t="shared" si="119"/>
        <v>814.68799999999999</v>
      </c>
      <c r="AS163" s="35">
        <f t="shared" si="120"/>
        <v>804.81017883790139</v>
      </c>
      <c r="AT163" s="4">
        <f t="shared" si="121"/>
        <v>4.4492094103687173E-2</v>
      </c>
      <c r="AU163">
        <f t="shared" si="122"/>
        <v>1.4504799686602595E-2</v>
      </c>
      <c r="AV163" s="4">
        <f t="shared" si="123"/>
        <v>5.8996893790289766E-2</v>
      </c>
      <c r="AX163" s="4">
        <f t="shared" si="124"/>
        <v>5.9000000000000045E-2</v>
      </c>
      <c r="AY163" s="41">
        <f t="shared" si="125"/>
        <v>502.58699999999999</v>
      </c>
      <c r="AZ163">
        <f t="shared" si="99"/>
        <v>5.7669737060889653E-2</v>
      </c>
      <c r="BA163">
        <f t="shared" si="100"/>
        <v>3.8258735282139015E-3</v>
      </c>
      <c r="BB163" s="22">
        <f t="shared" si="101"/>
        <v>5.9000000000000045E-2</v>
      </c>
      <c r="BC163" s="22">
        <f t="shared" si="127"/>
        <v>594.33791028178211</v>
      </c>
      <c r="BD163" t="str">
        <f t="shared" si="126"/>
        <v/>
      </c>
      <c r="BU163">
        <v>5.4078300000000003E-2</v>
      </c>
      <c r="BV163">
        <f t="shared" si="128"/>
        <v>536.10564780000004</v>
      </c>
      <c r="BW163">
        <v>-5.4078300000000003E-2</v>
      </c>
      <c r="BX163">
        <v>-906.51800000000003</v>
      </c>
      <c r="BY163">
        <v>-5.3469999999999997E-2</v>
      </c>
      <c r="BZ163">
        <v>-482.68799999999999</v>
      </c>
    </row>
    <row r="164" spans="1:78" x14ac:dyDescent="0.2">
      <c r="A164" s="4">
        <f t="shared" si="102"/>
        <v>-5.3929999999999999E-2</v>
      </c>
      <c r="B164" s="4">
        <f t="shared" si="102"/>
        <v>-484.51400000000001</v>
      </c>
      <c r="D164" s="4">
        <v>5.3929999999999999E-2</v>
      </c>
      <c r="E164">
        <v>484.51400000000001</v>
      </c>
      <c r="G164">
        <f t="shared" si="103"/>
        <v>-5.4539999999999998E-2</v>
      </c>
      <c r="H164">
        <f t="shared" si="104"/>
        <v>-538.36336080000001</v>
      </c>
      <c r="J164" s="4">
        <f t="shared" si="105"/>
        <v>5.4539999999999998E-2</v>
      </c>
      <c r="K164">
        <f t="shared" si="106"/>
        <v>915.01199999999994</v>
      </c>
      <c r="L164" s="7"/>
      <c r="Q164" s="26">
        <f t="shared" si="87"/>
        <v>1E-3</v>
      </c>
      <c r="R164" s="4">
        <f t="shared" si="88"/>
        <v>5.684963000000004E-2</v>
      </c>
      <c r="S164" s="4">
        <f t="shared" si="89"/>
        <v>4.3515394580724495E-2</v>
      </c>
      <c r="T164" s="3">
        <f t="shared" si="90"/>
        <v>3.0740000000000124E-4</v>
      </c>
      <c r="U164" s="17">
        <f t="shared" si="107"/>
        <v>802.08199999999999</v>
      </c>
      <c r="V164" s="24">
        <f t="shared" si="91"/>
        <v>792.29907137263388</v>
      </c>
      <c r="W164" s="4">
        <f t="shared" si="108"/>
        <v>4.324877346141498E-2</v>
      </c>
      <c r="X164">
        <f t="shared" si="109"/>
        <v>1.3600856538585041E-2</v>
      </c>
      <c r="Y164" s="4">
        <f t="shared" si="110"/>
        <v>5.6849630000000019E-2</v>
      </c>
      <c r="AA164" s="4">
        <f t="shared" si="92"/>
        <v>6.5682030000000044E-2</v>
      </c>
      <c r="AB164" s="4">
        <f t="shared" si="93"/>
        <v>4.9165465604532124E-2</v>
      </c>
      <c r="AC164" s="3">
        <f t="shared" si="94"/>
        <v>1.6267500000000156E-4</v>
      </c>
      <c r="AD164" s="17">
        <f t="shared" si="111"/>
        <v>852.12800000000004</v>
      </c>
      <c r="AE164" s="23">
        <f t="shared" si="112"/>
        <v>844.40881983216309</v>
      </c>
      <c r="AF164" s="4">
        <f t="shared" si="113"/>
        <v>4.9003676931292026E-2</v>
      </c>
      <c r="AG164">
        <f t="shared" si="114"/>
        <v>1.6675177022493617E-2</v>
      </c>
      <c r="AH164" s="4">
        <f t="shared" si="115"/>
        <v>6.5678853953785643E-2</v>
      </c>
      <c r="AJ164" s="4">
        <f t="shared" si="95"/>
        <v>5.5930000000000042E-2</v>
      </c>
      <c r="AK164" s="21">
        <f t="shared" si="96"/>
        <v>491.44400000000002</v>
      </c>
      <c r="AL164" s="4">
        <f t="shared" si="97"/>
        <v>7.5800000000000048E-2</v>
      </c>
      <c r="AM164" s="18">
        <f t="shared" si="98"/>
        <v>611.78200000000004</v>
      </c>
      <c r="AO164" s="4">
        <f t="shared" si="116"/>
        <v>6.0000000000000046E-2</v>
      </c>
      <c r="AP164" s="4">
        <f t="shared" si="117"/>
        <v>4.5492094103687174E-2</v>
      </c>
      <c r="AQ164" s="3">
        <f t="shared" si="118"/>
        <v>1.5115000000000121E-4</v>
      </c>
      <c r="AR164" s="17">
        <f t="shared" si="119"/>
        <v>820.73400000000004</v>
      </c>
      <c r="AS164" s="35">
        <f t="shared" si="120"/>
        <v>811.68589372149063</v>
      </c>
      <c r="AT164" s="4">
        <f t="shared" si="121"/>
        <v>4.5320176162898337E-2</v>
      </c>
      <c r="AU164">
        <f t="shared" si="122"/>
        <v>1.4676692555849241E-2</v>
      </c>
      <c r="AV164" s="4">
        <f t="shared" si="123"/>
        <v>5.9996868718747577E-2</v>
      </c>
      <c r="AX164" s="4">
        <f t="shared" si="124"/>
        <v>6.0000000000000046E-2</v>
      </c>
      <c r="AY164" s="41">
        <f t="shared" si="125"/>
        <v>506.53</v>
      </c>
      <c r="AZ164">
        <f t="shared" si="99"/>
        <v>5.8601657875383004E-2</v>
      </c>
      <c r="BA164">
        <f t="shared" si="100"/>
        <v>3.8939515723063148E-3</v>
      </c>
      <c r="BB164" s="22">
        <f t="shared" si="101"/>
        <v>6.0000000000000046E-2</v>
      </c>
      <c r="BC164" s="22">
        <f t="shared" si="127"/>
        <v>611.38618205045077</v>
      </c>
      <c r="BD164" t="str">
        <f t="shared" si="126"/>
        <v/>
      </c>
      <c r="BU164">
        <v>5.4539999999999998E-2</v>
      </c>
      <c r="BV164">
        <f t="shared" si="128"/>
        <v>538.36336080000001</v>
      </c>
      <c r="BW164">
        <v>-5.4539999999999998E-2</v>
      </c>
      <c r="BX164">
        <v>-915.01199999999994</v>
      </c>
      <c r="BY164">
        <v>-5.3929999999999999E-2</v>
      </c>
      <c r="BZ164">
        <v>-484.51400000000001</v>
      </c>
    </row>
    <row r="165" spans="1:78" x14ac:dyDescent="0.2">
      <c r="A165" s="4">
        <f t="shared" si="102"/>
        <v>-5.441E-2</v>
      </c>
      <c r="B165" s="4">
        <f t="shared" si="102"/>
        <v>-486.36599999999999</v>
      </c>
      <c r="D165" s="4">
        <v>5.441E-2</v>
      </c>
      <c r="E165">
        <v>486.36599999999999</v>
      </c>
      <c r="G165">
        <f t="shared" si="103"/>
        <v>-5.5019199999999997E-2</v>
      </c>
      <c r="H165">
        <f t="shared" si="104"/>
        <v>-540.70664879999993</v>
      </c>
      <c r="J165" s="4">
        <f t="shared" si="105"/>
        <v>5.5019199999999997E-2</v>
      </c>
      <c r="K165">
        <f t="shared" si="106"/>
        <v>924.15</v>
      </c>
      <c r="L165" s="7"/>
      <c r="Q165" s="26">
        <f t="shared" si="87"/>
        <v>-1E-3</v>
      </c>
      <c r="R165" s="4">
        <f t="shared" si="88"/>
        <v>5.5849630000000039E-2</v>
      </c>
      <c r="S165" s="4">
        <f t="shared" si="89"/>
        <v>4.2248773461414979E-2</v>
      </c>
      <c r="T165" s="3">
        <f t="shared" si="90"/>
        <v>0</v>
      </c>
      <c r="U165" s="17">
        <f t="shared" si="107"/>
        <v>728.67605100118942</v>
      </c>
      <c r="V165" s="24">
        <f t="shared" si="91"/>
        <v>734.34492243279385</v>
      </c>
      <c r="W165" s="4">
        <f t="shared" si="108"/>
        <v>4.2248773461414979E-2</v>
      </c>
      <c r="X165">
        <f t="shared" si="109"/>
        <v>1.3600856538585041E-2</v>
      </c>
      <c r="Y165" s="4">
        <f t="shared" si="110"/>
        <v>5.5849630000000018E-2</v>
      </c>
      <c r="AA165" s="4">
        <f t="shared" si="92"/>
        <v>6.4682030000000043E-2</v>
      </c>
      <c r="AB165" s="4">
        <f t="shared" si="93"/>
        <v>4.8003676931292025E-2</v>
      </c>
      <c r="AC165" s="3">
        <f t="shared" si="94"/>
        <v>0</v>
      </c>
      <c r="AD165" s="17">
        <f t="shared" si="111"/>
        <v>784.79752619442422</v>
      </c>
      <c r="AE165" s="23">
        <f t="shared" si="112"/>
        <v>786.45417205248145</v>
      </c>
      <c r="AF165" s="4">
        <f t="shared" si="113"/>
        <v>4.8003666838573995E-2</v>
      </c>
      <c r="AG165">
        <f t="shared" si="114"/>
        <v>1.6675177022493617E-2</v>
      </c>
      <c r="AH165" s="4">
        <f t="shared" si="115"/>
        <v>6.467884386106762E-2</v>
      </c>
      <c r="AJ165" s="4">
        <f t="shared" si="95"/>
        <v>5.4930000000000041E-2</v>
      </c>
      <c r="AK165" s="21">
        <f t="shared" si="96"/>
        <v>446.04399999999998</v>
      </c>
      <c r="AL165" s="4">
        <f t="shared" si="97"/>
        <v>7.4800000000000047E-2</v>
      </c>
      <c r="AM165" s="18">
        <f t="shared" si="98"/>
        <v>586.78200000000061</v>
      </c>
      <c r="AO165" s="4">
        <f t="shared" si="116"/>
        <v>5.9000000000000045E-2</v>
      </c>
      <c r="AP165" s="4">
        <f t="shared" si="117"/>
        <v>4.4320176162898337E-2</v>
      </c>
      <c r="AQ165" s="3">
        <f t="shared" si="118"/>
        <v>0</v>
      </c>
      <c r="AR165" s="17">
        <f t="shared" si="119"/>
        <v>752.81649311425315</v>
      </c>
      <c r="AS165" s="35">
        <f t="shared" si="120"/>
        <v>753.73125025348054</v>
      </c>
      <c r="AT165" s="4">
        <f t="shared" si="121"/>
        <v>4.4320166157415707E-2</v>
      </c>
      <c r="AU165">
        <f t="shared" si="122"/>
        <v>1.4676692555849241E-2</v>
      </c>
      <c r="AV165" s="4">
        <f t="shared" si="123"/>
        <v>5.8996858713264946E-2</v>
      </c>
      <c r="AX165" s="4">
        <f t="shared" si="124"/>
        <v>5.9000000000000045E-2</v>
      </c>
      <c r="AY165" s="41">
        <f t="shared" si="125"/>
        <v>461.12999999999994</v>
      </c>
      <c r="AZ165">
        <f t="shared" si="99"/>
        <v>5.7601657370747107E-2</v>
      </c>
      <c r="BA165">
        <f t="shared" si="100"/>
        <v>3.8939515723063148E-3</v>
      </c>
      <c r="BB165" s="22">
        <f t="shared" si="101"/>
        <v>5.9000000000000045E-2</v>
      </c>
      <c r="BC165" s="22">
        <f t="shared" si="127"/>
        <v>568.14376615000288</v>
      </c>
      <c r="BD165" t="str">
        <f t="shared" si="126"/>
        <v/>
      </c>
      <c r="BU165">
        <v>5.5019199999999997E-2</v>
      </c>
      <c r="BV165">
        <f t="shared" si="128"/>
        <v>540.70664879999993</v>
      </c>
      <c r="BW165">
        <v>-5.5019199999999997E-2</v>
      </c>
      <c r="BX165">
        <v>-924.15</v>
      </c>
      <c r="BY165">
        <v>-5.441E-2</v>
      </c>
      <c r="BZ165">
        <v>-486.36599999999999</v>
      </c>
    </row>
    <row r="166" spans="1:78" x14ac:dyDescent="0.2">
      <c r="A166" s="4">
        <f t="shared" si="102"/>
        <v>-5.4829999999999997E-2</v>
      </c>
      <c r="B166" s="4">
        <f t="shared" si="102"/>
        <v>-487.31299999999999</v>
      </c>
      <c r="D166" s="4">
        <v>5.4829999999999997E-2</v>
      </c>
      <c r="E166">
        <v>487.31299999999999</v>
      </c>
      <c r="G166">
        <f t="shared" si="103"/>
        <v>-5.5448799999999999E-2</v>
      </c>
      <c r="H166">
        <f t="shared" si="104"/>
        <v>-542.8073928</v>
      </c>
      <c r="J166" s="4">
        <f t="shared" si="105"/>
        <v>5.5448799999999999E-2</v>
      </c>
      <c r="K166">
        <f t="shared" si="106"/>
        <v>935.00099999999998</v>
      </c>
      <c r="L166" s="7"/>
      <c r="Q166" s="26">
        <f t="shared" si="87"/>
        <v>-1E-3</v>
      </c>
      <c r="R166" s="4">
        <f t="shared" si="88"/>
        <v>5.4849630000000038E-2</v>
      </c>
      <c r="S166" s="4">
        <f t="shared" si="89"/>
        <v>4.1248773461414978E-2</v>
      </c>
      <c r="T166" s="3">
        <f t="shared" si="90"/>
        <v>0</v>
      </c>
      <c r="U166" s="17">
        <f t="shared" si="107"/>
        <v>670.7219020613494</v>
      </c>
      <c r="V166" s="24">
        <f t="shared" si="91"/>
        <v>676.39077349295394</v>
      </c>
      <c r="W166" s="4">
        <f t="shared" si="108"/>
        <v>4.1248773461414978E-2</v>
      </c>
      <c r="X166">
        <f t="shared" si="109"/>
        <v>1.3600856538585041E-2</v>
      </c>
      <c r="Y166" s="4">
        <f t="shared" si="110"/>
        <v>5.4849630000000017E-2</v>
      </c>
      <c r="AA166" s="4">
        <f t="shared" si="92"/>
        <v>6.3682030000000042E-2</v>
      </c>
      <c r="AB166" s="4">
        <f t="shared" si="93"/>
        <v>4.7003666838573994E-2</v>
      </c>
      <c r="AC166" s="3">
        <f t="shared" si="94"/>
        <v>0</v>
      </c>
      <c r="AD166" s="17">
        <f t="shared" si="111"/>
        <v>726.84279233970028</v>
      </c>
      <c r="AE166" s="23">
        <f t="shared" si="112"/>
        <v>728.4994435712058</v>
      </c>
      <c r="AF166" s="4">
        <f t="shared" si="113"/>
        <v>4.70036551130701E-2</v>
      </c>
      <c r="AG166">
        <f t="shared" si="114"/>
        <v>1.6675177022493617E-2</v>
      </c>
      <c r="AH166" s="4">
        <f t="shared" si="115"/>
        <v>6.3678832135563718E-2</v>
      </c>
      <c r="AJ166" s="4">
        <f t="shared" si="95"/>
        <v>5.393000000000004E-2</v>
      </c>
      <c r="AK166" s="21">
        <f t="shared" si="96"/>
        <v>400.64399999999995</v>
      </c>
      <c r="AL166" s="4">
        <f t="shared" si="97"/>
        <v>7.3800000000000046E-2</v>
      </c>
      <c r="AM166" s="18">
        <f t="shared" si="98"/>
        <v>541.38200000000052</v>
      </c>
      <c r="AO166" s="4">
        <f t="shared" si="116"/>
        <v>5.8000000000000045E-2</v>
      </c>
      <c r="AP166" s="4">
        <f t="shared" si="117"/>
        <v>4.3320166157415706E-2</v>
      </c>
      <c r="AQ166" s="3">
        <f t="shared" si="118"/>
        <v>0</v>
      </c>
      <c r="AR166" s="17">
        <f t="shared" si="119"/>
        <v>694.86176431518254</v>
      </c>
      <c r="AS166" s="35">
        <f t="shared" si="120"/>
        <v>695.7765217721543</v>
      </c>
      <c r="AT166" s="4">
        <f t="shared" si="121"/>
        <v>4.3320154431910791E-2</v>
      </c>
      <c r="AU166">
        <f t="shared" si="122"/>
        <v>1.4676692555849241E-2</v>
      </c>
      <c r="AV166" s="4">
        <f t="shared" si="123"/>
        <v>5.7996846987760031E-2</v>
      </c>
      <c r="AX166" s="4">
        <f t="shared" si="124"/>
        <v>5.8000000000000045E-2</v>
      </c>
      <c r="AY166" s="41">
        <f t="shared" si="125"/>
        <v>415.7299999999999</v>
      </c>
      <c r="AZ166">
        <f t="shared" si="99"/>
        <v>5.6601656784471904E-2</v>
      </c>
      <c r="BA166">
        <f t="shared" si="100"/>
        <v>3.8939515723063148E-3</v>
      </c>
      <c r="BB166" s="22">
        <f t="shared" si="101"/>
        <v>5.8000000000000045E-2</v>
      </c>
      <c r="BC166" s="22">
        <f t="shared" si="127"/>
        <v>519.29134621447497</v>
      </c>
      <c r="BD166" t="str">
        <f t="shared" si="126"/>
        <v/>
      </c>
      <c r="BU166">
        <v>5.5448799999999999E-2</v>
      </c>
      <c r="BV166">
        <f t="shared" si="128"/>
        <v>542.8073928</v>
      </c>
      <c r="BW166">
        <v>-5.5448799999999999E-2</v>
      </c>
      <c r="BX166">
        <v>-935.00099999999998</v>
      </c>
      <c r="BY166">
        <v>-5.4829999999999997E-2</v>
      </c>
      <c r="BZ166">
        <v>-487.31299999999999</v>
      </c>
    </row>
    <row r="167" spans="1:78" x14ac:dyDescent="0.2">
      <c r="A167" s="4">
        <f t="shared" si="102"/>
        <v>-5.5219999999999998E-2</v>
      </c>
      <c r="B167" s="4">
        <f t="shared" si="102"/>
        <v>-488.99</v>
      </c>
      <c r="D167" s="4">
        <v>5.5219999999999998E-2</v>
      </c>
      <c r="E167">
        <v>488.99</v>
      </c>
      <c r="G167">
        <f t="shared" si="103"/>
        <v>-5.5839899999999998E-2</v>
      </c>
      <c r="H167">
        <f t="shared" si="104"/>
        <v>-544.71987179999996</v>
      </c>
      <c r="J167" s="4">
        <f t="shared" si="105"/>
        <v>5.5839899999999998E-2</v>
      </c>
      <c r="K167">
        <f t="shared" si="106"/>
        <v>944.68600000000004</v>
      </c>
      <c r="L167" s="7"/>
      <c r="Q167" s="26">
        <f t="shared" si="87"/>
        <v>-1E-3</v>
      </c>
      <c r="R167" s="4">
        <f t="shared" si="88"/>
        <v>5.3849630000000037E-2</v>
      </c>
      <c r="S167" s="4">
        <f t="shared" si="89"/>
        <v>4.0248773461414977E-2</v>
      </c>
      <c r="T167" s="3">
        <f t="shared" si="90"/>
        <v>0</v>
      </c>
      <c r="U167" s="17">
        <f t="shared" si="107"/>
        <v>612.76775312150937</v>
      </c>
      <c r="V167" s="24">
        <f t="shared" si="91"/>
        <v>618.43662455311392</v>
      </c>
      <c r="W167" s="4">
        <f t="shared" si="108"/>
        <v>4.0248773461414977E-2</v>
      </c>
      <c r="X167">
        <f t="shared" si="109"/>
        <v>1.3600856538585041E-2</v>
      </c>
      <c r="Y167" s="4">
        <f t="shared" si="110"/>
        <v>5.3849630000000016E-2</v>
      </c>
      <c r="AA167" s="4">
        <f t="shared" si="92"/>
        <v>6.2682030000000041E-2</v>
      </c>
      <c r="AB167" s="4">
        <f t="shared" si="93"/>
        <v>4.6003655113070099E-2</v>
      </c>
      <c r="AC167" s="3">
        <f t="shared" si="94"/>
        <v>0</v>
      </c>
      <c r="AD167" s="17">
        <f t="shared" si="111"/>
        <v>668.88796385826117</v>
      </c>
      <c r="AE167" s="23">
        <f t="shared" si="112"/>
        <v>670.54471509087648</v>
      </c>
      <c r="AF167" s="4">
        <f t="shared" si="113"/>
        <v>4.6003643387585356E-2</v>
      </c>
      <c r="AG167">
        <f t="shared" si="114"/>
        <v>1.6675177022493617E-2</v>
      </c>
      <c r="AH167" s="4">
        <f t="shared" si="115"/>
        <v>6.2678820410078967E-2</v>
      </c>
      <c r="AJ167" s="4">
        <f t="shared" si="95"/>
        <v>5.293000000000004E-2</v>
      </c>
      <c r="AK167" s="21">
        <f t="shared" si="96"/>
        <v>355.24399999999991</v>
      </c>
      <c r="AL167" s="4">
        <f t="shared" si="97"/>
        <v>7.2800000000000045E-2</v>
      </c>
      <c r="AM167" s="18">
        <f t="shared" si="98"/>
        <v>518.88900000000001</v>
      </c>
      <c r="AO167" s="4">
        <f t="shared" si="116"/>
        <v>5.7000000000000044E-2</v>
      </c>
      <c r="AP167" s="4">
        <f t="shared" si="117"/>
        <v>4.2320154431910791E-2</v>
      </c>
      <c r="AQ167" s="3">
        <f t="shared" si="118"/>
        <v>0</v>
      </c>
      <c r="AR167" s="17">
        <f t="shared" si="119"/>
        <v>636.90693583368432</v>
      </c>
      <c r="AS167" s="35">
        <f t="shared" si="120"/>
        <v>637.82179329182497</v>
      </c>
      <c r="AT167" s="4">
        <f t="shared" si="121"/>
        <v>4.2320142706426048E-2</v>
      </c>
      <c r="AU167">
        <f t="shared" si="122"/>
        <v>1.4676692555849241E-2</v>
      </c>
      <c r="AV167" s="4">
        <f t="shared" si="123"/>
        <v>5.6996835262275287E-2</v>
      </c>
      <c r="AX167" s="4">
        <f t="shared" si="124"/>
        <v>5.7000000000000044E-2</v>
      </c>
      <c r="AY167" s="41">
        <f t="shared" si="125"/>
        <v>370.32999999999987</v>
      </c>
      <c r="AZ167">
        <f t="shared" si="99"/>
        <v>5.5601656198197673E-2</v>
      </c>
      <c r="BA167">
        <f t="shared" si="100"/>
        <v>3.8939515723063148E-3</v>
      </c>
      <c r="BB167" s="22">
        <f t="shared" si="101"/>
        <v>5.7000000000000044E-2</v>
      </c>
      <c r="BC167" s="22">
        <f t="shared" si="127"/>
        <v>476.7383512789944</v>
      </c>
      <c r="BD167" t="str">
        <f t="shared" si="126"/>
        <v/>
      </c>
      <c r="BU167">
        <v>5.5839899999999998E-2</v>
      </c>
      <c r="BV167">
        <f t="shared" si="128"/>
        <v>544.71987179999996</v>
      </c>
      <c r="BW167">
        <v>-5.5839899999999998E-2</v>
      </c>
      <c r="BX167">
        <v>-944.68600000000004</v>
      </c>
      <c r="BY167">
        <v>-5.5219999999999998E-2</v>
      </c>
      <c r="BZ167">
        <v>-488.99</v>
      </c>
    </row>
    <row r="168" spans="1:78" x14ac:dyDescent="0.2">
      <c r="A168" s="4">
        <f t="shared" si="102"/>
        <v>-5.5590000000000001E-2</v>
      </c>
      <c r="B168" s="4">
        <f t="shared" si="102"/>
        <v>-490.5</v>
      </c>
      <c r="D168" s="4">
        <v>5.5590000000000001E-2</v>
      </c>
      <c r="E168">
        <v>490.5</v>
      </c>
      <c r="G168">
        <f t="shared" si="103"/>
        <v>-5.6211400000000002E-2</v>
      </c>
      <c r="H168">
        <f t="shared" si="104"/>
        <v>-546.53650679999998</v>
      </c>
      <c r="J168" s="4">
        <f t="shared" si="105"/>
        <v>5.6211400000000002E-2</v>
      </c>
      <c r="K168">
        <f t="shared" si="106"/>
        <v>954.81799999999998</v>
      </c>
      <c r="L168" s="7"/>
      <c r="Q168" s="26">
        <f t="shared" si="87"/>
        <v>-1E-3</v>
      </c>
      <c r="R168" s="4">
        <f t="shared" si="88"/>
        <v>5.2849630000000036E-2</v>
      </c>
      <c r="S168" s="4">
        <f t="shared" si="89"/>
        <v>3.9248773461414976E-2</v>
      </c>
      <c r="T168" s="3">
        <f t="shared" si="90"/>
        <v>0</v>
      </c>
      <c r="U168" s="17">
        <f t="shared" si="107"/>
        <v>554.81360418166935</v>
      </c>
      <c r="V168" s="24">
        <f t="shared" si="91"/>
        <v>560.48247561327389</v>
      </c>
      <c r="W168" s="4">
        <f t="shared" si="108"/>
        <v>3.9248773461414976E-2</v>
      </c>
      <c r="X168">
        <f t="shared" si="109"/>
        <v>1.3600856538585041E-2</v>
      </c>
      <c r="Y168" s="4">
        <f t="shared" si="110"/>
        <v>5.2849630000000015E-2</v>
      </c>
      <c r="AA168" s="4">
        <f t="shared" si="92"/>
        <v>6.168203000000004E-2</v>
      </c>
      <c r="AB168" s="4">
        <f t="shared" si="93"/>
        <v>4.5003643387585356E-2</v>
      </c>
      <c r="AC168" s="3">
        <f t="shared" si="94"/>
        <v>0</v>
      </c>
      <c r="AD168" s="17">
        <f t="shared" si="111"/>
        <v>610.93313537793199</v>
      </c>
      <c r="AE168" s="23">
        <f t="shared" si="112"/>
        <v>612.58998661054716</v>
      </c>
      <c r="AF168" s="4">
        <f t="shared" si="113"/>
        <v>4.5003631662100613E-2</v>
      </c>
      <c r="AG168">
        <f t="shared" si="114"/>
        <v>1.6675177022493617E-2</v>
      </c>
      <c r="AH168" s="4">
        <f t="shared" si="115"/>
        <v>6.167880868459423E-2</v>
      </c>
      <c r="AJ168" s="4">
        <f t="shared" si="95"/>
        <v>5.1930000000000039E-2</v>
      </c>
      <c r="AK168" s="21">
        <f t="shared" si="96"/>
        <v>309.84399999999988</v>
      </c>
      <c r="AL168" s="4">
        <f t="shared" si="97"/>
        <v>7.1800000000000044E-2</v>
      </c>
      <c r="AM168" s="18">
        <f t="shared" si="98"/>
        <v>498.45600000000002</v>
      </c>
      <c r="AO168" s="4">
        <f t="shared" si="116"/>
        <v>5.6000000000000043E-2</v>
      </c>
      <c r="AP168" s="4">
        <f t="shared" si="117"/>
        <v>4.1320142706426047E-2</v>
      </c>
      <c r="AQ168" s="3">
        <f t="shared" si="118"/>
        <v>0</v>
      </c>
      <c r="AR168" s="17">
        <f t="shared" si="119"/>
        <v>578.95210735335513</v>
      </c>
      <c r="AS168" s="35">
        <f t="shared" si="120"/>
        <v>579.86706481149565</v>
      </c>
      <c r="AT168" s="4">
        <f t="shared" si="121"/>
        <v>4.1320130980941304E-2</v>
      </c>
      <c r="AU168">
        <f t="shared" si="122"/>
        <v>1.4676692555849241E-2</v>
      </c>
      <c r="AV168" s="4">
        <f t="shared" si="123"/>
        <v>5.5996823536790544E-2</v>
      </c>
      <c r="AX168" s="4">
        <f t="shared" si="124"/>
        <v>5.6000000000000043E-2</v>
      </c>
      <c r="AY168" s="41">
        <f t="shared" si="125"/>
        <v>324.92999999999984</v>
      </c>
      <c r="AZ168">
        <f t="shared" si="99"/>
        <v>5.4601655611923428E-2</v>
      </c>
      <c r="BA168">
        <f t="shared" si="100"/>
        <v>3.8939515723063148E-3</v>
      </c>
      <c r="BB168" s="22">
        <f t="shared" si="101"/>
        <v>5.6000000000000043E-2</v>
      </c>
      <c r="BC168" s="22">
        <f t="shared" si="127"/>
        <v>434.75185634351391</v>
      </c>
      <c r="BD168" t="str">
        <f t="shared" si="126"/>
        <v/>
      </c>
      <c r="BU168">
        <v>5.6211400000000002E-2</v>
      </c>
      <c r="BV168">
        <f t="shared" si="128"/>
        <v>546.53650679999998</v>
      </c>
      <c r="BW168">
        <v>-5.6211400000000002E-2</v>
      </c>
      <c r="BX168">
        <v>-954.81799999999998</v>
      </c>
      <c r="BY168">
        <v>-5.5590000000000001E-2</v>
      </c>
      <c r="BZ168">
        <v>-490.5</v>
      </c>
    </row>
    <row r="169" spans="1:78" x14ac:dyDescent="0.2">
      <c r="A169" s="4">
        <f t="shared" si="102"/>
        <v>-5.5930000000000001E-2</v>
      </c>
      <c r="B169" s="4">
        <f t="shared" si="102"/>
        <v>-491.44400000000002</v>
      </c>
      <c r="D169" s="4">
        <v>5.5930000000000001E-2</v>
      </c>
      <c r="E169">
        <v>491.44400000000002</v>
      </c>
      <c r="G169">
        <f t="shared" si="103"/>
        <v>-5.6556700000000001E-2</v>
      </c>
      <c r="H169">
        <f t="shared" si="104"/>
        <v>-548.22502379999992</v>
      </c>
      <c r="J169" s="4">
        <f t="shared" si="105"/>
        <v>5.6556700000000001E-2</v>
      </c>
      <c r="K169">
        <f t="shared" si="106"/>
        <v>965.56200000000001</v>
      </c>
      <c r="L169" s="7"/>
      <c r="Q169" s="26">
        <f t="shared" si="87"/>
        <v>-1E-3</v>
      </c>
      <c r="R169" s="4">
        <f t="shared" si="88"/>
        <v>5.1849630000000035E-2</v>
      </c>
      <c r="S169" s="4">
        <f t="shared" si="89"/>
        <v>3.8248773461414975E-2</v>
      </c>
      <c r="T169" s="3">
        <f t="shared" si="90"/>
        <v>0</v>
      </c>
      <c r="U169" s="17">
        <f t="shared" si="107"/>
        <v>496.85945524182932</v>
      </c>
      <c r="V169" s="24">
        <f t="shared" si="91"/>
        <v>502.52832667343392</v>
      </c>
      <c r="W169" s="4">
        <f t="shared" si="108"/>
        <v>3.8248773461414975E-2</v>
      </c>
      <c r="X169">
        <f t="shared" si="109"/>
        <v>1.3600856538585041E-2</v>
      </c>
      <c r="Y169" s="4">
        <f t="shared" si="110"/>
        <v>5.1849630000000015E-2</v>
      </c>
      <c r="AA169" s="4">
        <f t="shared" si="92"/>
        <v>6.068203000000004E-2</v>
      </c>
      <c r="AB169" s="4">
        <f t="shared" si="93"/>
        <v>4.4003631662100612E-2</v>
      </c>
      <c r="AC169" s="3">
        <f t="shared" si="94"/>
        <v>0</v>
      </c>
      <c r="AD169" s="17">
        <f t="shared" si="111"/>
        <v>552.97830689760281</v>
      </c>
      <c r="AE169" s="23">
        <f t="shared" si="112"/>
        <v>554.63525813021784</v>
      </c>
      <c r="AF169" s="4">
        <f t="shared" si="113"/>
        <v>4.4003619936615869E-2</v>
      </c>
      <c r="AG169">
        <f t="shared" si="114"/>
        <v>1.6675177022493617E-2</v>
      </c>
      <c r="AH169" s="4">
        <f t="shared" si="115"/>
        <v>6.0678796959109486E-2</v>
      </c>
      <c r="AJ169" s="4">
        <f t="shared" si="95"/>
        <v>5.0930000000000038E-2</v>
      </c>
      <c r="AK169" s="21">
        <f t="shared" si="96"/>
        <v>264.44399999999985</v>
      </c>
      <c r="AL169" s="4">
        <f t="shared" si="97"/>
        <v>7.0800000000000043E-2</v>
      </c>
      <c r="AM169" s="18">
        <f t="shared" si="98"/>
        <v>480.077</v>
      </c>
      <c r="AO169" s="4">
        <f t="shared" si="116"/>
        <v>5.5000000000000042E-2</v>
      </c>
      <c r="AP169" s="4">
        <f t="shared" si="117"/>
        <v>4.0320130980941303E-2</v>
      </c>
      <c r="AQ169" s="3">
        <f t="shared" si="118"/>
        <v>0</v>
      </c>
      <c r="AR169" s="17">
        <f t="shared" si="119"/>
        <v>520.99727887302595</v>
      </c>
      <c r="AS169" s="35">
        <f t="shared" si="120"/>
        <v>521.91233633116633</v>
      </c>
      <c r="AT169" s="4">
        <f t="shared" si="121"/>
        <v>4.032011925545656E-2</v>
      </c>
      <c r="AU169">
        <f t="shared" si="122"/>
        <v>1.4676692555849241E-2</v>
      </c>
      <c r="AV169" s="4">
        <f t="shared" si="123"/>
        <v>5.49968118113058E-2</v>
      </c>
      <c r="AX169" s="4">
        <f t="shared" si="124"/>
        <v>5.5000000000000042E-2</v>
      </c>
      <c r="AY169" s="41">
        <f t="shared" si="125"/>
        <v>279.5299999999998</v>
      </c>
      <c r="AZ169">
        <f t="shared" si="99"/>
        <v>5.3601655025649189E-2</v>
      </c>
      <c r="BA169">
        <f t="shared" si="100"/>
        <v>3.8939515723063148E-3</v>
      </c>
      <c r="BB169" s="22">
        <f t="shared" si="101"/>
        <v>5.5000000000000042E-2</v>
      </c>
      <c r="BC169" s="22">
        <f t="shared" si="127"/>
        <v>393.33021140803351</v>
      </c>
      <c r="BD169" t="str">
        <f t="shared" si="126"/>
        <v/>
      </c>
      <c r="BU169">
        <v>5.6556700000000001E-2</v>
      </c>
      <c r="BV169">
        <f t="shared" si="128"/>
        <v>548.22502379999992</v>
      </c>
      <c r="BW169">
        <v>-5.6556700000000001E-2</v>
      </c>
      <c r="BX169">
        <v>-965.56200000000001</v>
      </c>
      <c r="BY169">
        <v>-5.5930000000000001E-2</v>
      </c>
      <c r="BZ169">
        <v>-491.44400000000002</v>
      </c>
    </row>
    <row r="170" spans="1:78" x14ac:dyDescent="0.2">
      <c r="A170" s="4">
        <f t="shared" si="102"/>
        <v>-5.6259999999999998E-2</v>
      </c>
      <c r="B170" s="4">
        <f t="shared" si="102"/>
        <v>-492.68799999999999</v>
      </c>
      <c r="D170" s="4">
        <v>5.6259999999999998E-2</v>
      </c>
      <c r="E170">
        <v>492.68799999999999</v>
      </c>
      <c r="G170">
        <f t="shared" si="103"/>
        <v>-5.6881599999999997E-2</v>
      </c>
      <c r="H170">
        <f t="shared" si="104"/>
        <v>-549.81378479999989</v>
      </c>
      <c r="J170" s="4">
        <f t="shared" si="105"/>
        <v>5.6881599999999997E-2</v>
      </c>
      <c r="K170">
        <f t="shared" si="106"/>
        <v>976.13900000000001</v>
      </c>
      <c r="L170" s="7"/>
      <c r="Q170" s="26">
        <f t="shared" si="87"/>
        <v>-1E-3</v>
      </c>
      <c r="R170" s="4">
        <f t="shared" si="88"/>
        <v>5.0849630000000035E-2</v>
      </c>
      <c r="S170" s="4">
        <f t="shared" si="89"/>
        <v>3.7248773461414975E-2</v>
      </c>
      <c r="T170" s="3">
        <f t="shared" si="90"/>
        <v>0</v>
      </c>
      <c r="U170" s="17">
        <f t="shared" si="107"/>
        <v>438.9053063019893</v>
      </c>
      <c r="V170" s="24">
        <f t="shared" si="91"/>
        <v>444.57417773359396</v>
      </c>
      <c r="W170" s="4">
        <f t="shared" si="108"/>
        <v>3.7248773461414975E-2</v>
      </c>
      <c r="X170">
        <f t="shared" si="109"/>
        <v>1.3600856538585041E-2</v>
      </c>
      <c r="Y170" s="4">
        <f t="shared" si="110"/>
        <v>5.0849630000000014E-2</v>
      </c>
      <c r="AA170" s="4">
        <f t="shared" si="92"/>
        <v>5.9682030000000039E-2</v>
      </c>
      <c r="AB170" s="4">
        <f t="shared" si="93"/>
        <v>4.3003619936615868E-2</v>
      </c>
      <c r="AC170" s="3">
        <f t="shared" si="94"/>
        <v>0</v>
      </c>
      <c r="AD170" s="17">
        <f t="shared" si="111"/>
        <v>495.02347841727362</v>
      </c>
      <c r="AE170" s="23">
        <f t="shared" si="112"/>
        <v>496.68052964988846</v>
      </c>
      <c r="AF170" s="4">
        <f t="shared" si="113"/>
        <v>4.3003608211131125E-2</v>
      </c>
      <c r="AG170">
        <f t="shared" si="114"/>
        <v>1.6675177022493617E-2</v>
      </c>
      <c r="AH170" s="4">
        <f t="shared" si="115"/>
        <v>5.9678785233624743E-2</v>
      </c>
      <c r="AJ170" s="4">
        <f t="shared" si="95"/>
        <v>4.9930000000000037E-2</v>
      </c>
      <c r="AK170" s="21">
        <f t="shared" si="96"/>
        <v>231.245</v>
      </c>
      <c r="AL170" s="4">
        <f t="shared" si="97"/>
        <v>6.9800000000000043E-2</v>
      </c>
      <c r="AM170" s="18">
        <f t="shared" si="98"/>
        <v>459.09199999999998</v>
      </c>
      <c r="AO170" s="4">
        <f t="shared" si="116"/>
        <v>5.4000000000000041E-2</v>
      </c>
      <c r="AP170" s="4">
        <f t="shared" si="117"/>
        <v>3.9320119255456559E-2</v>
      </c>
      <c r="AQ170" s="3">
        <f t="shared" si="118"/>
        <v>0</v>
      </c>
      <c r="AR170" s="17">
        <f t="shared" si="119"/>
        <v>463.04245039269676</v>
      </c>
      <c r="AS170" s="35">
        <f t="shared" si="120"/>
        <v>463.95760785083695</v>
      </c>
      <c r="AT170" s="4">
        <f t="shared" si="121"/>
        <v>3.9320107529971809E-2</v>
      </c>
      <c r="AU170">
        <f t="shared" si="122"/>
        <v>1.4676692555849241E-2</v>
      </c>
      <c r="AV170" s="4">
        <f t="shared" si="123"/>
        <v>5.3996800085821049E-2</v>
      </c>
      <c r="AX170" s="4">
        <f t="shared" si="124"/>
        <v>5.4000000000000041E-2</v>
      </c>
      <c r="AY170" s="41">
        <f t="shared" si="125"/>
        <v>248.90199999999999</v>
      </c>
      <c r="AZ170">
        <f t="shared" si="99"/>
        <v>5.2601654439374958E-2</v>
      </c>
      <c r="BA170">
        <f t="shared" si="100"/>
        <v>3.8939515723063148E-3</v>
      </c>
      <c r="BB170" s="22">
        <f t="shared" si="101"/>
        <v>5.4000000000000041E-2</v>
      </c>
      <c r="BC170" s="22">
        <f t="shared" si="127"/>
        <v>356.93946647255302</v>
      </c>
      <c r="BD170" t="str">
        <f t="shared" si="126"/>
        <v/>
      </c>
      <c r="BU170">
        <v>5.6881599999999997E-2</v>
      </c>
      <c r="BV170">
        <f t="shared" si="128"/>
        <v>549.81378479999989</v>
      </c>
      <c r="BW170">
        <v>-5.6881599999999997E-2</v>
      </c>
      <c r="BX170">
        <v>-976.13900000000001</v>
      </c>
      <c r="BY170">
        <v>-5.6259999999999998E-2</v>
      </c>
      <c r="BZ170">
        <v>-492.68799999999999</v>
      </c>
    </row>
    <row r="171" spans="1:78" x14ac:dyDescent="0.2">
      <c r="A171" s="4">
        <f t="shared" si="102"/>
        <v>-5.6579999999999998E-2</v>
      </c>
      <c r="B171" s="4">
        <f t="shared" si="102"/>
        <v>-494.041</v>
      </c>
      <c r="D171" s="4">
        <v>5.6579999999999998E-2</v>
      </c>
      <c r="E171">
        <v>494.041</v>
      </c>
      <c r="G171">
        <f t="shared" si="103"/>
        <v>-5.7204400000000002E-2</v>
      </c>
      <c r="H171">
        <f t="shared" si="104"/>
        <v>-551.39227679999999</v>
      </c>
      <c r="J171" s="4">
        <f t="shared" si="105"/>
        <v>5.7204400000000002E-2</v>
      </c>
      <c r="K171">
        <f t="shared" si="106"/>
        <v>986.50300000000004</v>
      </c>
      <c r="L171" s="7"/>
      <c r="Q171" s="26">
        <f t="shared" si="87"/>
        <v>-1E-3</v>
      </c>
      <c r="R171" s="4">
        <f t="shared" si="88"/>
        <v>4.9849630000000034E-2</v>
      </c>
      <c r="S171" s="4">
        <f t="shared" si="89"/>
        <v>3.6248773461414974E-2</v>
      </c>
      <c r="T171" s="3">
        <f t="shared" si="90"/>
        <v>0</v>
      </c>
      <c r="U171" s="17">
        <f t="shared" si="107"/>
        <v>397.76100000000002</v>
      </c>
      <c r="V171" s="24">
        <f t="shared" si="91"/>
        <v>403.42987143160474</v>
      </c>
      <c r="W171" s="4">
        <f t="shared" si="108"/>
        <v>3.6248773461414974E-2</v>
      </c>
      <c r="X171">
        <f t="shared" si="109"/>
        <v>1.3600856538585041E-2</v>
      </c>
      <c r="Y171" s="4">
        <f t="shared" si="110"/>
        <v>4.9849630000000013E-2</v>
      </c>
      <c r="AA171" s="4">
        <f t="shared" si="92"/>
        <v>5.8682030000000038E-2</v>
      </c>
      <c r="AB171" s="4">
        <f t="shared" si="93"/>
        <v>4.2003608211131124E-2</v>
      </c>
      <c r="AC171" s="3">
        <f t="shared" si="94"/>
        <v>0</v>
      </c>
      <c r="AD171" s="17">
        <f t="shared" si="111"/>
        <v>457.44299999999998</v>
      </c>
      <c r="AE171" s="23">
        <f t="shared" si="112"/>
        <v>459.10011607704507</v>
      </c>
      <c r="AF171" s="4">
        <f t="shared" si="113"/>
        <v>4.2003595550158673E-2</v>
      </c>
      <c r="AG171">
        <f t="shared" si="114"/>
        <v>1.6675177022493617E-2</v>
      </c>
      <c r="AH171" s="4">
        <f t="shared" si="115"/>
        <v>5.8678772572652291E-2</v>
      </c>
      <c r="AJ171" s="4">
        <f t="shared" si="95"/>
        <v>4.8930000000000036E-2</v>
      </c>
      <c r="AK171" s="21">
        <f t="shared" si="96"/>
        <v>226.59800000000001</v>
      </c>
      <c r="AL171" s="4">
        <f t="shared" si="97"/>
        <v>6.8800000000000042E-2</v>
      </c>
      <c r="AM171" s="18">
        <f t="shared" si="98"/>
        <v>439.18200000000002</v>
      </c>
      <c r="AO171" s="4">
        <f t="shared" si="116"/>
        <v>5.300000000000004E-2</v>
      </c>
      <c r="AP171" s="4">
        <f t="shared" si="117"/>
        <v>3.8320107529971809E-2</v>
      </c>
      <c r="AQ171" s="3">
        <f t="shared" si="118"/>
        <v>0</v>
      </c>
      <c r="AR171" s="17">
        <f t="shared" si="119"/>
        <v>423.61200000000002</v>
      </c>
      <c r="AS171" s="35">
        <f t="shared" si="120"/>
        <v>424.5272254946637</v>
      </c>
      <c r="AT171" s="4">
        <f t="shared" si="121"/>
        <v>3.8320094993846247E-2</v>
      </c>
      <c r="AU171">
        <f t="shared" si="122"/>
        <v>1.4676692555849241E-2</v>
      </c>
      <c r="AV171" s="4">
        <f t="shared" si="123"/>
        <v>5.2996787549695487E-2</v>
      </c>
      <c r="AX171" s="4">
        <f t="shared" si="124"/>
        <v>5.300000000000004E-2</v>
      </c>
      <c r="AY171" s="41">
        <f t="shared" si="125"/>
        <v>244.65600000000001</v>
      </c>
      <c r="AZ171">
        <f t="shared" si="99"/>
        <v>5.1601653806326336E-2</v>
      </c>
      <c r="BA171">
        <f t="shared" si="100"/>
        <v>3.8939515723063148E-3</v>
      </c>
      <c r="BB171" s="22">
        <f t="shared" si="101"/>
        <v>5.300000000000004E-2</v>
      </c>
      <c r="BC171" s="22">
        <f t="shared" si="127"/>
        <v>338.27667687596335</v>
      </c>
      <c r="BD171" t="str">
        <f t="shared" si="126"/>
        <v/>
      </c>
      <c r="BU171">
        <v>5.7204400000000002E-2</v>
      </c>
      <c r="BV171">
        <f t="shared" si="128"/>
        <v>551.39227679999999</v>
      </c>
      <c r="BW171">
        <v>-5.7204400000000002E-2</v>
      </c>
      <c r="BX171">
        <v>-986.50300000000004</v>
      </c>
      <c r="BY171">
        <v>-5.6579999999999998E-2</v>
      </c>
      <c r="BZ171">
        <v>-494.041</v>
      </c>
    </row>
    <row r="172" spans="1:78" x14ac:dyDescent="0.2">
      <c r="A172" s="4">
        <f t="shared" si="102"/>
        <v>-5.6910000000000002E-2</v>
      </c>
      <c r="B172" s="4">
        <f t="shared" si="102"/>
        <v>-495.17899999999997</v>
      </c>
      <c r="D172" s="4">
        <v>5.6910000000000002E-2</v>
      </c>
      <c r="E172">
        <v>495.17899999999997</v>
      </c>
      <c r="G172">
        <f t="shared" si="103"/>
        <v>-5.7539300000000002E-2</v>
      </c>
      <c r="H172">
        <f t="shared" si="104"/>
        <v>-553.02993779999997</v>
      </c>
      <c r="J172" s="4">
        <f t="shared" si="105"/>
        <v>5.7539300000000002E-2</v>
      </c>
      <c r="K172">
        <f t="shared" si="106"/>
        <v>997.27</v>
      </c>
      <c r="L172" s="7"/>
      <c r="Q172" s="26">
        <f t="shared" si="87"/>
        <v>-1E-3</v>
      </c>
      <c r="R172" s="4">
        <f t="shared" si="88"/>
        <v>4.8849630000000033E-2</v>
      </c>
      <c r="S172" s="4">
        <f t="shared" si="89"/>
        <v>3.5248773461414973E-2</v>
      </c>
      <c r="T172" s="3">
        <f t="shared" si="90"/>
        <v>0</v>
      </c>
      <c r="U172" s="17">
        <f t="shared" si="107"/>
        <v>391.20600000000002</v>
      </c>
      <c r="V172" s="24">
        <f t="shared" si="91"/>
        <v>396.87487143160473</v>
      </c>
      <c r="W172" s="4">
        <f t="shared" si="108"/>
        <v>3.5248773461414973E-2</v>
      </c>
      <c r="X172">
        <f t="shared" si="109"/>
        <v>1.3600856538585041E-2</v>
      </c>
      <c r="Y172" s="4">
        <f t="shared" si="110"/>
        <v>4.8849630000000012E-2</v>
      </c>
      <c r="AA172" s="4">
        <f t="shared" si="92"/>
        <v>5.7682030000000037E-2</v>
      </c>
      <c r="AB172" s="4">
        <f t="shared" si="93"/>
        <v>4.1003595550158672E-2</v>
      </c>
      <c r="AC172" s="3">
        <f t="shared" si="94"/>
        <v>0</v>
      </c>
      <c r="AD172" s="17">
        <f t="shared" si="111"/>
        <v>450.411</v>
      </c>
      <c r="AE172" s="23">
        <f t="shared" si="112"/>
        <v>452.06813478895356</v>
      </c>
      <c r="AF172" s="4">
        <f t="shared" si="113"/>
        <v>4.1003571329135492E-2</v>
      </c>
      <c r="AG172">
        <f t="shared" si="114"/>
        <v>1.6675177022493617E-2</v>
      </c>
      <c r="AH172" s="4">
        <f t="shared" si="115"/>
        <v>5.767874835162911E-2</v>
      </c>
      <c r="AJ172" s="4">
        <f t="shared" si="95"/>
        <v>4.7930000000000035E-2</v>
      </c>
      <c r="AK172" s="21">
        <f t="shared" si="96"/>
        <v>221.88</v>
      </c>
      <c r="AL172" s="4">
        <f t="shared" si="97"/>
        <v>6.7800000000000041E-2</v>
      </c>
      <c r="AM172" s="18">
        <f t="shared" si="98"/>
        <v>418.255</v>
      </c>
      <c r="AO172" s="4">
        <f t="shared" si="116"/>
        <v>5.2000000000000039E-2</v>
      </c>
      <c r="AP172" s="4">
        <f t="shared" si="117"/>
        <v>3.7320094993846246E-2</v>
      </c>
      <c r="AQ172" s="3">
        <f t="shared" si="118"/>
        <v>0</v>
      </c>
      <c r="AR172" s="17">
        <f t="shared" si="119"/>
        <v>411.12299999999999</v>
      </c>
      <c r="AS172" s="35">
        <f t="shared" si="120"/>
        <v>412.03825716825548</v>
      </c>
      <c r="AT172" s="4">
        <f t="shared" si="121"/>
        <v>3.7320076986681223E-2</v>
      </c>
      <c r="AU172">
        <f t="shared" si="122"/>
        <v>1.4676692555849241E-2</v>
      </c>
      <c r="AV172" s="4">
        <f t="shared" si="123"/>
        <v>5.1996769542530463E-2</v>
      </c>
      <c r="AX172" s="4">
        <f t="shared" si="124"/>
        <v>5.2000000000000039E-2</v>
      </c>
      <c r="AY172" s="41">
        <f t="shared" si="125"/>
        <v>240.39099999999999</v>
      </c>
      <c r="AZ172">
        <f t="shared" si="99"/>
        <v>5.0601652595275173E-2</v>
      </c>
      <c r="BA172">
        <f t="shared" si="100"/>
        <v>3.8939515723063148E-3</v>
      </c>
      <c r="BB172" s="22">
        <f t="shared" si="101"/>
        <v>5.2000000000000039E-2</v>
      </c>
      <c r="BC172" s="22">
        <f t="shared" si="127"/>
        <v>328.61747781155873</v>
      </c>
      <c r="BD172" t="str">
        <f t="shared" si="126"/>
        <v/>
      </c>
      <c r="BU172">
        <v>5.7539300000000002E-2</v>
      </c>
      <c r="BV172">
        <f t="shared" si="128"/>
        <v>553.02993779999997</v>
      </c>
      <c r="BW172">
        <v>-5.7539300000000002E-2</v>
      </c>
      <c r="BX172">
        <v>-997.27</v>
      </c>
      <c r="BY172">
        <v>-5.6910000000000002E-2</v>
      </c>
      <c r="BZ172">
        <v>-495.17899999999997</v>
      </c>
    </row>
    <row r="173" spans="1:78" x14ac:dyDescent="0.2">
      <c r="A173" s="4">
        <f t="shared" si="102"/>
        <v>-5.7230000000000003E-2</v>
      </c>
      <c r="B173" s="4">
        <f t="shared" si="102"/>
        <v>-496.13299999999998</v>
      </c>
      <c r="D173" s="4">
        <v>5.7230000000000003E-2</v>
      </c>
      <c r="E173">
        <v>496.13299999999998</v>
      </c>
      <c r="G173">
        <f t="shared" si="103"/>
        <v>-5.7852099999999997E-2</v>
      </c>
      <c r="H173">
        <f t="shared" si="104"/>
        <v>-554.55952979999995</v>
      </c>
      <c r="J173" s="4">
        <f t="shared" si="105"/>
        <v>5.7852099999999997E-2</v>
      </c>
      <c r="K173">
        <f t="shared" si="106"/>
        <v>1008.35</v>
      </c>
      <c r="L173" s="7"/>
      <c r="Q173" s="26">
        <f t="shared" si="87"/>
        <v>-1E-3</v>
      </c>
      <c r="R173" s="4">
        <f t="shared" si="88"/>
        <v>4.7849630000000032E-2</v>
      </c>
      <c r="S173" s="4">
        <f t="shared" si="89"/>
        <v>3.4248773461414972E-2</v>
      </c>
      <c r="T173" s="3">
        <f t="shared" si="90"/>
        <v>0</v>
      </c>
      <c r="U173" s="17">
        <f t="shared" si="107"/>
        <v>378.79300000000001</v>
      </c>
      <c r="V173" s="24">
        <f t="shared" si="91"/>
        <v>384.46187143160472</v>
      </c>
      <c r="W173" s="4">
        <f t="shared" si="108"/>
        <v>3.4248773461414972E-2</v>
      </c>
      <c r="X173">
        <f t="shared" si="109"/>
        <v>1.3600856538585041E-2</v>
      </c>
      <c r="Y173" s="4">
        <f t="shared" si="110"/>
        <v>4.7849630000000011E-2</v>
      </c>
      <c r="AA173" s="4">
        <f t="shared" si="92"/>
        <v>5.6682030000000036E-2</v>
      </c>
      <c r="AB173" s="4">
        <f t="shared" si="93"/>
        <v>4.0003571329135491E-2</v>
      </c>
      <c r="AC173" s="3">
        <f t="shared" si="94"/>
        <v>0</v>
      </c>
      <c r="AD173" s="17">
        <f t="shared" si="111"/>
        <v>436.471</v>
      </c>
      <c r="AE173" s="23">
        <f t="shared" si="112"/>
        <v>438.12833302719753</v>
      </c>
      <c r="AF173" s="4">
        <f t="shared" si="113"/>
        <v>4.0003554155553352E-2</v>
      </c>
      <c r="AG173">
        <f t="shared" si="114"/>
        <v>1.6675177022493617E-2</v>
      </c>
      <c r="AH173" s="4">
        <f t="shared" si="115"/>
        <v>5.6678731178046969E-2</v>
      </c>
      <c r="AJ173" s="4">
        <f t="shared" si="95"/>
        <v>4.6930000000000034E-2</v>
      </c>
      <c r="AK173" s="21">
        <f t="shared" si="96"/>
        <v>217.96600000000001</v>
      </c>
      <c r="AL173" s="4">
        <f t="shared" si="97"/>
        <v>6.680000000000004E-2</v>
      </c>
      <c r="AM173" s="18">
        <f t="shared" si="98"/>
        <v>397.96800000000002</v>
      </c>
      <c r="AO173" s="4">
        <f t="shared" si="116"/>
        <v>5.1000000000000038E-2</v>
      </c>
      <c r="AP173" s="4">
        <f t="shared" si="117"/>
        <v>3.6320076986681223E-2</v>
      </c>
      <c r="AQ173" s="3">
        <f t="shared" si="118"/>
        <v>0</v>
      </c>
      <c r="AR173" s="17">
        <f t="shared" si="119"/>
        <v>397.76100000000002</v>
      </c>
      <c r="AS173" s="35">
        <f t="shared" si="120"/>
        <v>398.67636415913785</v>
      </c>
      <c r="AT173" s="4">
        <f t="shared" si="121"/>
        <v>3.6320059502720853E-2</v>
      </c>
      <c r="AU173">
        <f t="shared" si="122"/>
        <v>1.4676692555849241E-2</v>
      </c>
      <c r="AV173" s="4">
        <f t="shared" si="123"/>
        <v>5.0996752058570093E-2</v>
      </c>
      <c r="AX173" s="4">
        <f t="shared" si="124"/>
        <v>5.1000000000000038E-2</v>
      </c>
      <c r="AY173" s="41">
        <f t="shared" si="125"/>
        <v>235.85400000000001</v>
      </c>
      <c r="AZ173">
        <f t="shared" si="99"/>
        <v>4.9601651736596059E-2</v>
      </c>
      <c r="BA173">
        <f t="shared" si="100"/>
        <v>3.8939515723063148E-3</v>
      </c>
      <c r="BB173" s="22">
        <f t="shared" si="101"/>
        <v>5.1000000000000038E-2</v>
      </c>
      <c r="BC173" s="22">
        <f t="shared" si="127"/>
        <v>317.72503772347096</v>
      </c>
      <c r="BD173" t="str">
        <f t="shared" si="126"/>
        <v/>
      </c>
      <c r="BU173">
        <v>5.7852099999999997E-2</v>
      </c>
      <c r="BV173">
        <f t="shared" si="128"/>
        <v>554.55952979999995</v>
      </c>
      <c r="BW173">
        <v>-5.7852099999999997E-2</v>
      </c>
      <c r="BX173">
        <v>-1008.35</v>
      </c>
      <c r="BY173">
        <v>-5.7230000000000003E-2</v>
      </c>
      <c r="BZ173">
        <v>-496.13299999999998</v>
      </c>
    </row>
    <row r="174" spans="1:78" x14ac:dyDescent="0.2">
      <c r="A174" s="4">
        <f t="shared" si="102"/>
        <v>-5.7509999999999999E-2</v>
      </c>
      <c r="B174" s="4">
        <f t="shared" si="102"/>
        <v>-497.37700000000001</v>
      </c>
      <c r="D174" s="4">
        <v>5.7509999999999999E-2</v>
      </c>
      <c r="E174">
        <v>497.37700000000001</v>
      </c>
      <c r="G174">
        <f t="shared" si="103"/>
        <v>-5.8135600000000003E-2</v>
      </c>
      <c r="H174">
        <f t="shared" si="104"/>
        <v>-555.94584480000003</v>
      </c>
      <c r="J174" s="4">
        <f t="shared" si="105"/>
        <v>5.8135600000000003E-2</v>
      </c>
      <c r="K174">
        <f t="shared" si="106"/>
        <v>1019.16</v>
      </c>
      <c r="L174" s="7"/>
      <c r="Q174" s="26">
        <f t="shared" si="87"/>
        <v>-1E-3</v>
      </c>
      <c r="R174" s="4">
        <f t="shared" si="88"/>
        <v>4.6849630000000031E-2</v>
      </c>
      <c r="S174" s="4">
        <f t="shared" si="89"/>
        <v>3.3248773461414971E-2</v>
      </c>
      <c r="T174" s="3">
        <f t="shared" si="90"/>
        <v>0</v>
      </c>
      <c r="U174" s="17">
        <f t="shared" si="107"/>
        <v>366.00400000000002</v>
      </c>
      <c r="V174" s="24">
        <f t="shared" si="91"/>
        <v>371.67287143160473</v>
      </c>
      <c r="W174" s="4">
        <f t="shared" si="108"/>
        <v>3.3248773461414971E-2</v>
      </c>
      <c r="X174">
        <f t="shared" si="109"/>
        <v>1.3600856538585041E-2</v>
      </c>
      <c r="Y174" s="4">
        <f t="shared" si="110"/>
        <v>4.684963000000001E-2</v>
      </c>
      <c r="AA174" s="4">
        <f t="shared" si="92"/>
        <v>5.5682030000000035E-2</v>
      </c>
      <c r="AB174" s="4">
        <f t="shared" si="93"/>
        <v>3.9003554155553351E-2</v>
      </c>
      <c r="AC174" s="3">
        <f t="shared" si="94"/>
        <v>0</v>
      </c>
      <c r="AD174" s="17">
        <f t="shared" si="111"/>
        <v>429.82799999999997</v>
      </c>
      <c r="AE174" s="23">
        <f t="shared" si="112"/>
        <v>431.48538068096184</v>
      </c>
      <c r="AF174" s="4">
        <f t="shared" si="113"/>
        <v>3.9003529101808238E-2</v>
      </c>
      <c r="AG174">
        <f t="shared" si="114"/>
        <v>1.6675177022493617E-2</v>
      </c>
      <c r="AH174" s="4">
        <f t="shared" si="115"/>
        <v>5.5678706124301855E-2</v>
      </c>
      <c r="AJ174" s="4">
        <f t="shared" si="95"/>
        <v>4.5930000000000033E-2</v>
      </c>
      <c r="AK174" s="21">
        <f t="shared" si="96"/>
        <v>213.084</v>
      </c>
      <c r="AL174" s="4">
        <f t="shared" si="97"/>
        <v>6.5800000000000039E-2</v>
      </c>
      <c r="AM174" s="18">
        <f t="shared" si="98"/>
        <v>381.85500000000002</v>
      </c>
      <c r="AO174" s="4">
        <f t="shared" si="116"/>
        <v>5.0000000000000037E-2</v>
      </c>
      <c r="AP174" s="4">
        <f t="shared" si="117"/>
        <v>3.5320059502720852E-2</v>
      </c>
      <c r="AQ174" s="3">
        <f t="shared" si="118"/>
        <v>0</v>
      </c>
      <c r="AR174" s="17">
        <f t="shared" si="119"/>
        <v>391.20600000000002</v>
      </c>
      <c r="AS174" s="35">
        <f t="shared" si="120"/>
        <v>392.12141321613092</v>
      </c>
      <c r="AT174" s="4">
        <f t="shared" si="121"/>
        <v>3.5320034246880266E-2</v>
      </c>
      <c r="AU174">
        <f t="shared" si="122"/>
        <v>1.4676692555849241E-2</v>
      </c>
      <c r="AV174" s="4">
        <f t="shared" si="123"/>
        <v>4.9996726802729506E-2</v>
      </c>
      <c r="AX174" s="4">
        <f t="shared" si="124"/>
        <v>5.0000000000000037E-2</v>
      </c>
      <c r="AY174" s="41">
        <f t="shared" si="125"/>
        <v>231.245</v>
      </c>
      <c r="AZ174">
        <f t="shared" si="99"/>
        <v>4.8601650483908812E-2</v>
      </c>
      <c r="BA174">
        <f t="shared" si="100"/>
        <v>3.8939515723063148E-3</v>
      </c>
      <c r="BB174" s="22">
        <f t="shared" si="101"/>
        <v>5.0000000000000037E-2</v>
      </c>
      <c r="BC174" s="22">
        <f t="shared" si="127"/>
        <v>307.91469010615913</v>
      </c>
      <c r="BD174" t="str">
        <f t="shared" si="126"/>
        <v/>
      </c>
      <c r="BU174">
        <v>5.8135600000000003E-2</v>
      </c>
      <c r="BV174">
        <f t="shared" si="128"/>
        <v>555.94584480000003</v>
      </c>
      <c r="BW174">
        <v>-5.8135600000000003E-2</v>
      </c>
      <c r="BX174">
        <v>-1019.16</v>
      </c>
      <c r="BY174">
        <v>-5.7509999999999999E-2</v>
      </c>
      <c r="BZ174">
        <v>-497.37700000000001</v>
      </c>
    </row>
    <row r="175" spans="1:78" x14ac:dyDescent="0.2">
      <c r="A175" s="4">
        <f t="shared" si="102"/>
        <v>-5.7770000000000002E-2</v>
      </c>
      <c r="B175" s="4">
        <f t="shared" si="102"/>
        <v>-498.45800000000003</v>
      </c>
      <c r="D175" s="4">
        <v>5.7770000000000002E-2</v>
      </c>
      <c r="E175">
        <v>498.45800000000003</v>
      </c>
      <c r="G175">
        <f t="shared" si="103"/>
        <v>-5.8399899999999998E-2</v>
      </c>
      <c r="H175">
        <f t="shared" si="104"/>
        <v>-557.23827179999989</v>
      </c>
      <c r="J175" s="4">
        <f t="shared" si="105"/>
        <v>5.8399899999999998E-2</v>
      </c>
      <c r="K175">
        <f t="shared" si="106"/>
        <v>1029.76</v>
      </c>
      <c r="L175" s="7"/>
      <c r="Q175" s="26">
        <f t="shared" si="87"/>
        <v>-1E-3</v>
      </c>
      <c r="R175" s="4">
        <f t="shared" si="88"/>
        <v>4.584963000000003E-2</v>
      </c>
      <c r="S175" s="4">
        <f t="shared" si="89"/>
        <v>3.224877346141497E-2</v>
      </c>
      <c r="T175" s="3">
        <f t="shared" si="90"/>
        <v>0</v>
      </c>
      <c r="U175" s="17">
        <f t="shared" si="107"/>
        <v>359.56099999999998</v>
      </c>
      <c r="V175" s="24">
        <f t="shared" si="91"/>
        <v>365.22987143160469</v>
      </c>
      <c r="W175" s="4">
        <f t="shared" si="108"/>
        <v>3.224877346141497E-2</v>
      </c>
      <c r="X175">
        <f t="shared" si="109"/>
        <v>1.3600856538585041E-2</v>
      </c>
      <c r="Y175" s="4">
        <f t="shared" si="110"/>
        <v>4.5849630000000009E-2</v>
      </c>
      <c r="AA175" s="4">
        <f t="shared" si="92"/>
        <v>5.4682030000000034E-2</v>
      </c>
      <c r="AB175" s="4">
        <f t="shared" si="93"/>
        <v>3.8003529101808237E-2</v>
      </c>
      <c r="AC175" s="3">
        <f t="shared" si="94"/>
        <v>0</v>
      </c>
      <c r="AD175" s="17">
        <f t="shared" si="111"/>
        <v>417.36799999999999</v>
      </c>
      <c r="AE175" s="23">
        <f t="shared" si="112"/>
        <v>419.02556824780243</v>
      </c>
      <c r="AF175" s="4">
        <f t="shared" si="113"/>
        <v>3.8003511076131924E-2</v>
      </c>
      <c r="AG175">
        <f t="shared" si="114"/>
        <v>1.6675177022493617E-2</v>
      </c>
      <c r="AH175" s="4">
        <f t="shared" si="115"/>
        <v>5.4678688098625541E-2</v>
      </c>
      <c r="AJ175" s="4">
        <f t="shared" si="95"/>
        <v>4.4930000000000032E-2</v>
      </c>
      <c r="AK175" s="21">
        <f t="shared" si="96"/>
        <v>208.83600000000001</v>
      </c>
      <c r="AL175" s="4">
        <f t="shared" si="97"/>
        <v>6.4800000000000038E-2</v>
      </c>
      <c r="AM175" s="18">
        <f t="shared" si="98"/>
        <v>363.12299999999999</v>
      </c>
      <c r="AO175" s="4">
        <f t="shared" si="116"/>
        <v>4.9000000000000037E-2</v>
      </c>
      <c r="AP175" s="4">
        <f t="shared" si="117"/>
        <v>3.4320034246880265E-2</v>
      </c>
      <c r="AQ175" s="3">
        <f t="shared" si="118"/>
        <v>0</v>
      </c>
      <c r="AR175" s="17">
        <f t="shared" si="119"/>
        <v>378.79300000000001</v>
      </c>
      <c r="AS175" s="35">
        <f t="shared" si="120"/>
        <v>379.70860258399114</v>
      </c>
      <c r="AT175" s="4">
        <f t="shared" si="121"/>
        <v>3.4320016190817114E-2</v>
      </c>
      <c r="AU175">
        <f t="shared" si="122"/>
        <v>1.4676692555849241E-2</v>
      </c>
      <c r="AV175" s="4">
        <f t="shared" si="123"/>
        <v>4.8996708746666354E-2</v>
      </c>
      <c r="AX175" s="4">
        <f t="shared" si="124"/>
        <v>4.9000000000000037E-2</v>
      </c>
      <c r="AY175" s="41">
        <f t="shared" si="125"/>
        <v>226.59800000000001</v>
      </c>
      <c r="AZ175">
        <f t="shared" si="99"/>
        <v>4.7601649582624993E-2</v>
      </c>
      <c r="BA175">
        <f t="shared" si="100"/>
        <v>3.8939515723063148E-3</v>
      </c>
      <c r="BB175" s="22">
        <f t="shared" si="101"/>
        <v>4.9000000000000037E-2</v>
      </c>
      <c r="BC175" s="22">
        <f t="shared" si="127"/>
        <v>298.73922448450116</v>
      </c>
      <c r="BD175" t="str">
        <f t="shared" si="126"/>
        <v/>
      </c>
      <c r="BU175">
        <v>5.8399899999999998E-2</v>
      </c>
      <c r="BV175">
        <f t="shared" si="128"/>
        <v>557.23827179999989</v>
      </c>
      <c r="BW175">
        <v>-5.8399899999999998E-2</v>
      </c>
      <c r="BX175">
        <v>-1029.76</v>
      </c>
      <c r="BY175">
        <v>-5.7770000000000002E-2</v>
      </c>
      <c r="BZ175">
        <v>-498.45800000000003</v>
      </c>
    </row>
    <row r="176" spans="1:78" x14ac:dyDescent="0.2">
      <c r="A176" s="4">
        <f t="shared" si="102"/>
        <v>-5.8049999999999997E-2</v>
      </c>
      <c r="B176" s="4">
        <f t="shared" si="102"/>
        <v>-499.68200000000002</v>
      </c>
      <c r="D176" s="4">
        <v>5.8049999999999997E-2</v>
      </c>
      <c r="E176">
        <v>499.68200000000002</v>
      </c>
      <c r="G176">
        <f t="shared" si="103"/>
        <v>-5.86782E-2</v>
      </c>
      <c r="H176">
        <f t="shared" si="104"/>
        <v>-558.59915879999994</v>
      </c>
      <c r="J176" s="4">
        <f t="shared" si="105"/>
        <v>5.86782E-2</v>
      </c>
      <c r="K176">
        <f t="shared" si="106"/>
        <v>1040.9000000000001</v>
      </c>
      <c r="L176" s="7"/>
      <c r="Q176" s="26">
        <f t="shared" si="87"/>
        <v>-1E-3</v>
      </c>
      <c r="R176" s="4">
        <f t="shared" si="88"/>
        <v>4.4849630000000029E-2</v>
      </c>
      <c r="S176" s="4">
        <f t="shared" si="89"/>
        <v>3.1248773461414969E-2</v>
      </c>
      <c r="T176" s="3">
        <f t="shared" si="90"/>
        <v>0</v>
      </c>
      <c r="U176" s="17">
        <f t="shared" si="107"/>
        <v>346.66300000000001</v>
      </c>
      <c r="V176" s="24">
        <f t="shared" si="91"/>
        <v>352.33187143160472</v>
      </c>
      <c r="W176" s="4">
        <f t="shared" si="108"/>
        <v>3.1248773461414969E-2</v>
      </c>
      <c r="X176">
        <f t="shared" si="109"/>
        <v>1.3600856538585041E-2</v>
      </c>
      <c r="Y176" s="4">
        <f t="shared" si="110"/>
        <v>4.4849630000000008E-2</v>
      </c>
      <c r="AA176" s="4">
        <f t="shared" si="92"/>
        <v>5.3682030000000033E-2</v>
      </c>
      <c r="AB176" s="4">
        <f t="shared" si="93"/>
        <v>3.7003511076131923E-2</v>
      </c>
      <c r="AC176" s="3">
        <f t="shared" si="94"/>
        <v>0</v>
      </c>
      <c r="AD176" s="17">
        <f t="shared" si="111"/>
        <v>411.12299999999999</v>
      </c>
      <c r="AE176" s="23">
        <f t="shared" si="112"/>
        <v>412.78061836774873</v>
      </c>
      <c r="AF176" s="4">
        <f t="shared" si="113"/>
        <v>3.7003485062985383E-2</v>
      </c>
      <c r="AG176">
        <f t="shared" si="114"/>
        <v>1.6675177022493617E-2</v>
      </c>
      <c r="AH176" s="4">
        <f t="shared" si="115"/>
        <v>5.3678662085479001E-2</v>
      </c>
      <c r="AJ176" s="4">
        <f t="shared" si="95"/>
        <v>4.3930000000000032E-2</v>
      </c>
      <c r="AK176" s="21">
        <f t="shared" si="96"/>
        <v>204.12100000000001</v>
      </c>
      <c r="AL176" s="4">
        <f t="shared" si="97"/>
        <v>6.3800000000000037E-2</v>
      </c>
      <c r="AM176" s="18">
        <f t="shared" si="98"/>
        <v>341.72199999999998</v>
      </c>
      <c r="AO176" s="4">
        <f t="shared" si="116"/>
        <v>4.8000000000000036E-2</v>
      </c>
      <c r="AP176" s="4">
        <f t="shared" si="117"/>
        <v>3.3320016190817113E-2</v>
      </c>
      <c r="AQ176" s="3">
        <f t="shared" si="118"/>
        <v>0</v>
      </c>
      <c r="AR176" s="17">
        <f t="shared" si="119"/>
        <v>372.54399999999998</v>
      </c>
      <c r="AS176" s="35">
        <f t="shared" si="120"/>
        <v>373.45965292592422</v>
      </c>
      <c r="AT176" s="4">
        <f t="shared" si="121"/>
        <v>3.3319990187921152E-2</v>
      </c>
      <c r="AU176">
        <f t="shared" si="122"/>
        <v>1.4676692555849241E-2</v>
      </c>
      <c r="AV176" s="4">
        <f t="shared" si="123"/>
        <v>4.7996682743770391E-2</v>
      </c>
      <c r="AX176" s="4">
        <f t="shared" si="124"/>
        <v>4.8000000000000036E-2</v>
      </c>
      <c r="AY176" s="41">
        <f t="shared" si="125"/>
        <v>223.131</v>
      </c>
      <c r="AZ176">
        <f t="shared" si="99"/>
        <v>4.6601648281967667E-2</v>
      </c>
      <c r="BA176">
        <f t="shared" si="100"/>
        <v>3.8939515723063148E-3</v>
      </c>
      <c r="BB176" s="22">
        <f t="shared" si="101"/>
        <v>4.8000000000000036E-2</v>
      </c>
      <c r="BC176" s="22">
        <f t="shared" si="127"/>
        <v>287.64270199049849</v>
      </c>
      <c r="BD176" t="str">
        <f t="shared" si="126"/>
        <v/>
      </c>
      <c r="BU176">
        <v>5.86782E-2</v>
      </c>
      <c r="BV176">
        <f t="shared" si="128"/>
        <v>558.59915879999994</v>
      </c>
      <c r="BW176">
        <v>-5.86782E-2</v>
      </c>
      <c r="BX176">
        <v>-1040.9000000000001</v>
      </c>
      <c r="BY176">
        <v>-5.8049999999999997E-2</v>
      </c>
      <c r="BZ176">
        <v>-499.68200000000002</v>
      </c>
    </row>
    <row r="177" spans="1:78" x14ac:dyDescent="0.2">
      <c r="A177" s="4">
        <f t="shared" si="102"/>
        <v>-5.833E-2</v>
      </c>
      <c r="B177" s="4">
        <f t="shared" si="102"/>
        <v>-500.61599999999999</v>
      </c>
      <c r="D177" s="4">
        <v>5.833E-2</v>
      </c>
      <c r="E177">
        <v>500.61599999999999</v>
      </c>
      <c r="G177">
        <f t="shared" si="103"/>
        <v>-5.8956700000000001E-2</v>
      </c>
      <c r="H177">
        <f t="shared" si="104"/>
        <v>-559.96102380000002</v>
      </c>
      <c r="J177" s="4">
        <f t="shared" si="105"/>
        <v>5.8956700000000001E-2</v>
      </c>
      <c r="K177">
        <f t="shared" si="106"/>
        <v>1052.04</v>
      </c>
      <c r="L177" s="7"/>
      <c r="Q177" s="26">
        <f t="shared" si="87"/>
        <v>-1E-3</v>
      </c>
      <c r="R177" s="4">
        <f t="shared" si="88"/>
        <v>4.3849630000000028E-2</v>
      </c>
      <c r="S177" s="4">
        <f t="shared" si="89"/>
        <v>3.0248773461414968E-2</v>
      </c>
      <c r="T177" s="3">
        <f t="shared" si="90"/>
        <v>0</v>
      </c>
      <c r="U177" s="17">
        <f t="shared" si="107"/>
        <v>340.29300000000001</v>
      </c>
      <c r="V177" s="24">
        <f t="shared" si="91"/>
        <v>345.96187143160472</v>
      </c>
      <c r="W177" s="4">
        <f t="shared" si="108"/>
        <v>3.0248773461414968E-2</v>
      </c>
      <c r="X177">
        <f t="shared" si="109"/>
        <v>1.3600856538585041E-2</v>
      </c>
      <c r="Y177" s="4">
        <f t="shared" si="110"/>
        <v>4.3849630000000007E-2</v>
      </c>
      <c r="AA177" s="4">
        <f t="shared" si="92"/>
        <v>5.2682030000000032E-2</v>
      </c>
      <c r="AB177" s="4">
        <f t="shared" si="93"/>
        <v>3.6003485062985383E-2</v>
      </c>
      <c r="AC177" s="3">
        <f t="shared" si="94"/>
        <v>0</v>
      </c>
      <c r="AD177" s="17">
        <f t="shared" si="111"/>
        <v>397.76100000000002</v>
      </c>
      <c r="AE177" s="23">
        <f t="shared" si="112"/>
        <v>399.41883233198661</v>
      </c>
      <c r="AF177" s="4">
        <f t="shared" si="113"/>
        <v>3.6003467579105074E-2</v>
      </c>
      <c r="AG177">
        <f t="shared" si="114"/>
        <v>1.6675177022493617E-2</v>
      </c>
      <c r="AH177" s="4">
        <f t="shared" si="115"/>
        <v>5.2678644601598691E-2</v>
      </c>
      <c r="AJ177" s="4">
        <f t="shared" si="95"/>
        <v>4.2930000000000031E-2</v>
      </c>
      <c r="AK177" s="21">
        <f t="shared" si="96"/>
        <v>200.26</v>
      </c>
      <c r="AL177" s="4">
        <f t="shared" si="97"/>
        <v>6.2800000000000036E-2</v>
      </c>
      <c r="AM177" s="18">
        <f t="shared" si="98"/>
        <v>322.00700000000001</v>
      </c>
      <c r="AO177" s="4">
        <f t="shared" si="116"/>
        <v>4.7000000000000035E-2</v>
      </c>
      <c r="AP177" s="4">
        <f t="shared" si="117"/>
        <v>3.2319990187921151E-2</v>
      </c>
      <c r="AQ177" s="3">
        <f t="shared" si="118"/>
        <v>0</v>
      </c>
      <c r="AR177" s="17">
        <f t="shared" si="119"/>
        <v>359.56099999999998</v>
      </c>
      <c r="AS177" s="35">
        <f t="shared" si="120"/>
        <v>360.47686068819769</v>
      </c>
      <c r="AT177" s="4">
        <f t="shared" si="121"/>
        <v>3.2319972485564792E-2</v>
      </c>
      <c r="AU177">
        <f t="shared" si="122"/>
        <v>1.4676692555849241E-2</v>
      </c>
      <c r="AV177" s="4">
        <f t="shared" si="123"/>
        <v>4.6996665041414032E-2</v>
      </c>
      <c r="AX177" s="4">
        <f t="shared" si="124"/>
        <v>4.7000000000000035E-2</v>
      </c>
      <c r="AY177" s="41">
        <f t="shared" si="125"/>
        <v>217.96600000000001</v>
      </c>
      <c r="AZ177">
        <f t="shared" si="99"/>
        <v>4.5601647407773643E-2</v>
      </c>
      <c r="BA177">
        <f t="shared" si="100"/>
        <v>3.8939515723063148E-3</v>
      </c>
      <c r="BB177" s="22">
        <f t="shared" si="101"/>
        <v>4.7000000000000035E-2</v>
      </c>
      <c r="BC177" s="22">
        <f t="shared" si="127"/>
        <v>278.25188768871044</v>
      </c>
      <c r="BD177" t="str">
        <f t="shared" si="126"/>
        <v/>
      </c>
      <c r="BU177">
        <v>5.8956700000000001E-2</v>
      </c>
      <c r="BV177">
        <f t="shared" si="128"/>
        <v>559.96102380000002</v>
      </c>
      <c r="BW177">
        <v>-5.8956700000000001E-2</v>
      </c>
      <c r="BX177">
        <v>-1052.04</v>
      </c>
      <c r="BY177">
        <v>-5.833E-2</v>
      </c>
      <c r="BZ177">
        <v>-500.61599999999999</v>
      </c>
    </row>
    <row r="178" spans="1:78" x14ac:dyDescent="0.2">
      <c r="A178" s="4">
        <f t="shared" si="102"/>
        <v>-5.8599999999999999E-2</v>
      </c>
      <c r="B178" s="4">
        <f t="shared" si="102"/>
        <v>-501.55700000000002</v>
      </c>
      <c r="D178" s="4">
        <v>5.8599999999999999E-2</v>
      </c>
      <c r="E178">
        <v>501.55700000000002</v>
      </c>
      <c r="G178">
        <f t="shared" si="103"/>
        <v>-5.9232600000000003E-2</v>
      </c>
      <c r="H178">
        <f t="shared" si="104"/>
        <v>-561.31017479999991</v>
      </c>
      <c r="J178" s="4">
        <f t="shared" si="105"/>
        <v>5.9232600000000003E-2</v>
      </c>
      <c r="K178">
        <f t="shared" si="106"/>
        <v>1063.04</v>
      </c>
      <c r="L178" s="7"/>
      <c r="Q178" s="26">
        <f t="shared" si="87"/>
        <v>-1E-3</v>
      </c>
      <c r="R178" s="4">
        <f t="shared" si="88"/>
        <v>4.2849630000000027E-2</v>
      </c>
      <c r="S178" s="4">
        <f t="shared" si="89"/>
        <v>2.9248773461414967E-2</v>
      </c>
      <c r="T178" s="3">
        <f t="shared" si="90"/>
        <v>0</v>
      </c>
      <c r="U178" s="17">
        <f t="shared" si="107"/>
        <v>327.42399999999998</v>
      </c>
      <c r="V178" s="24">
        <f t="shared" si="91"/>
        <v>333.09287143160469</v>
      </c>
      <c r="W178" s="4">
        <f t="shared" si="108"/>
        <v>2.9248773461414967E-2</v>
      </c>
      <c r="X178">
        <f t="shared" si="109"/>
        <v>1.3600856538585041E-2</v>
      </c>
      <c r="Y178" s="4">
        <f t="shared" si="110"/>
        <v>4.2849630000000007E-2</v>
      </c>
      <c r="AA178" s="4">
        <f t="shared" si="92"/>
        <v>5.1682030000000032E-2</v>
      </c>
      <c r="AB178" s="4">
        <f t="shared" si="93"/>
        <v>3.5003467579105073E-2</v>
      </c>
      <c r="AC178" s="3">
        <f t="shared" si="94"/>
        <v>0</v>
      </c>
      <c r="AD178" s="17">
        <f t="shared" si="111"/>
        <v>385.017</v>
      </c>
      <c r="AE178" s="23">
        <f t="shared" si="112"/>
        <v>386.67492770584346</v>
      </c>
      <c r="AF178" s="4">
        <f t="shared" si="113"/>
        <v>3.5003449732209986E-2</v>
      </c>
      <c r="AG178">
        <f t="shared" si="114"/>
        <v>1.6675177022493617E-2</v>
      </c>
      <c r="AH178" s="4">
        <f t="shared" si="115"/>
        <v>5.1678626754703604E-2</v>
      </c>
      <c r="AJ178" s="4">
        <f t="shared" si="95"/>
        <v>4.193000000000003E-2</v>
      </c>
      <c r="AK178" s="21">
        <f t="shared" si="96"/>
        <v>196.01</v>
      </c>
      <c r="AL178" s="4">
        <f t="shared" si="97"/>
        <v>6.1800000000000035E-2</v>
      </c>
      <c r="AM178" s="18">
        <f t="shared" si="98"/>
        <v>300.74900000000002</v>
      </c>
      <c r="AO178" s="4">
        <f t="shared" si="116"/>
        <v>4.6000000000000034E-2</v>
      </c>
      <c r="AP178" s="4">
        <f t="shared" si="117"/>
        <v>3.1319972485564791E-2</v>
      </c>
      <c r="AQ178" s="3">
        <f t="shared" si="118"/>
        <v>0</v>
      </c>
      <c r="AR178" s="17">
        <f t="shared" si="119"/>
        <v>346.66300000000001</v>
      </c>
      <c r="AS178" s="35">
        <f t="shared" si="120"/>
        <v>347.57896003242485</v>
      </c>
      <c r="AT178" s="4">
        <f t="shared" si="121"/>
        <v>3.1319954732364153E-2</v>
      </c>
      <c r="AU178">
        <f t="shared" si="122"/>
        <v>1.4676692555849241E-2</v>
      </c>
      <c r="AV178" s="4">
        <f t="shared" si="123"/>
        <v>4.5996647288213392E-2</v>
      </c>
      <c r="AX178" s="4">
        <f t="shared" si="124"/>
        <v>4.6000000000000034E-2</v>
      </c>
      <c r="AY178" s="41">
        <f t="shared" si="125"/>
        <v>213.084</v>
      </c>
      <c r="AZ178">
        <f t="shared" si="99"/>
        <v>4.4601646515428889E-2</v>
      </c>
      <c r="BA178">
        <f t="shared" si="100"/>
        <v>3.8939515723063148E-3</v>
      </c>
      <c r="BB178" s="22">
        <f t="shared" si="101"/>
        <v>4.6000000000000034E-2</v>
      </c>
      <c r="BC178" s="22">
        <f t="shared" si="127"/>
        <v>266.89751745740324</v>
      </c>
      <c r="BD178" t="str">
        <f t="shared" si="126"/>
        <v/>
      </c>
      <c r="BU178">
        <v>5.9232600000000003E-2</v>
      </c>
      <c r="BV178">
        <f t="shared" si="128"/>
        <v>561.31017479999991</v>
      </c>
      <c r="BW178">
        <v>-5.9232600000000003E-2</v>
      </c>
      <c r="BX178">
        <v>-1063.04</v>
      </c>
      <c r="BY178">
        <v>-5.8599999999999999E-2</v>
      </c>
      <c r="BZ178">
        <v>-501.55700000000002</v>
      </c>
    </row>
    <row r="179" spans="1:78" x14ac:dyDescent="0.2">
      <c r="A179" s="4">
        <f t="shared" si="102"/>
        <v>-5.8880000000000002E-2</v>
      </c>
      <c r="B179" s="4">
        <f t="shared" si="102"/>
        <v>-502.58699999999999</v>
      </c>
      <c r="D179" s="4">
        <v>5.8880000000000002E-2</v>
      </c>
      <c r="E179">
        <v>502.58699999999999</v>
      </c>
      <c r="G179">
        <f t="shared" si="103"/>
        <v>-5.95071E-2</v>
      </c>
      <c r="H179">
        <f t="shared" si="104"/>
        <v>-562.65247980000004</v>
      </c>
      <c r="J179" s="4">
        <f t="shared" si="105"/>
        <v>5.95071E-2</v>
      </c>
      <c r="K179">
        <f t="shared" si="106"/>
        <v>1073.98</v>
      </c>
      <c r="L179" s="7"/>
      <c r="Q179" s="26">
        <f t="shared" si="87"/>
        <v>-1E-3</v>
      </c>
      <c r="R179" s="4">
        <f t="shared" si="88"/>
        <v>4.1849630000000027E-2</v>
      </c>
      <c r="S179" s="4">
        <f t="shared" si="89"/>
        <v>2.8248773461414967E-2</v>
      </c>
      <c r="T179" s="3">
        <f t="shared" si="90"/>
        <v>0</v>
      </c>
      <c r="U179" s="17">
        <f t="shared" si="107"/>
        <v>314.41399999999999</v>
      </c>
      <c r="V179" s="24">
        <f t="shared" si="91"/>
        <v>320.0828714316047</v>
      </c>
      <c r="W179" s="4">
        <f t="shared" si="108"/>
        <v>2.8248773461414967E-2</v>
      </c>
      <c r="X179">
        <f t="shared" si="109"/>
        <v>1.3600856538585041E-2</v>
      </c>
      <c r="Y179" s="4">
        <f t="shared" si="110"/>
        <v>4.1849630000000006E-2</v>
      </c>
      <c r="AA179" s="4">
        <f t="shared" si="92"/>
        <v>5.0682030000000031E-2</v>
      </c>
      <c r="AB179" s="4">
        <f t="shared" si="93"/>
        <v>3.4003449732209985E-2</v>
      </c>
      <c r="AC179" s="3">
        <f t="shared" si="94"/>
        <v>0</v>
      </c>
      <c r="AD179" s="17">
        <f t="shared" si="111"/>
        <v>378.79300000000001</v>
      </c>
      <c r="AE179" s="23">
        <f t="shared" si="112"/>
        <v>380.45097654453525</v>
      </c>
      <c r="AF179" s="4">
        <f t="shared" si="113"/>
        <v>3.400342366503159E-2</v>
      </c>
      <c r="AG179">
        <f t="shared" si="114"/>
        <v>1.6675177022493617E-2</v>
      </c>
      <c r="AH179" s="4">
        <f t="shared" si="115"/>
        <v>5.0678600687525208E-2</v>
      </c>
      <c r="AJ179" s="4">
        <f t="shared" si="95"/>
        <v>4.0930000000000029E-2</v>
      </c>
      <c r="AK179" s="21">
        <f t="shared" si="96"/>
        <v>190.54900000000001</v>
      </c>
      <c r="AL179" s="4">
        <f t="shared" si="97"/>
        <v>6.0800000000000035E-2</v>
      </c>
      <c r="AM179" s="18">
        <f t="shared" si="98"/>
        <v>287.12400000000002</v>
      </c>
      <c r="AO179" s="4">
        <f t="shared" si="116"/>
        <v>4.5000000000000033E-2</v>
      </c>
      <c r="AP179" s="4">
        <f t="shared" si="117"/>
        <v>3.0319954732364152E-2</v>
      </c>
      <c r="AQ179" s="3">
        <f t="shared" si="118"/>
        <v>0</v>
      </c>
      <c r="AR179" s="17">
        <f t="shared" si="119"/>
        <v>340.29300000000001</v>
      </c>
      <c r="AS179" s="35">
        <f t="shared" si="120"/>
        <v>341.20900941993</v>
      </c>
      <c r="AT179" s="4">
        <f t="shared" si="121"/>
        <v>3.0319929033451119E-2</v>
      </c>
      <c r="AU179">
        <f t="shared" si="122"/>
        <v>1.4676692555849241E-2</v>
      </c>
      <c r="AV179" s="4">
        <f t="shared" si="123"/>
        <v>4.4996621589300359E-2</v>
      </c>
      <c r="AX179" s="4">
        <f t="shared" si="124"/>
        <v>4.5000000000000033E-2</v>
      </c>
      <c r="AY179" s="41">
        <f t="shared" si="125"/>
        <v>208.83600000000001</v>
      </c>
      <c r="AZ179">
        <f t="shared" si="99"/>
        <v>4.3601645212069967E-2</v>
      </c>
      <c r="BA179">
        <f t="shared" si="100"/>
        <v>3.8939515723063148E-3</v>
      </c>
      <c r="BB179" s="22">
        <f t="shared" si="101"/>
        <v>4.5000000000000033E-2</v>
      </c>
      <c r="BC179" s="22">
        <f t="shared" si="127"/>
        <v>257.57604489933783</v>
      </c>
      <c r="BD179" t="str">
        <f t="shared" si="126"/>
        <v/>
      </c>
      <c r="BU179">
        <v>5.95071E-2</v>
      </c>
      <c r="BV179">
        <f t="shared" si="128"/>
        <v>562.65247980000004</v>
      </c>
      <c r="BW179">
        <v>-5.95071E-2</v>
      </c>
      <c r="BX179">
        <v>-1073.98</v>
      </c>
      <c r="BY179">
        <v>-5.8880000000000002E-2</v>
      </c>
      <c r="BZ179">
        <v>-502.58699999999999</v>
      </c>
    </row>
    <row r="180" spans="1:78" x14ac:dyDescent="0.2">
      <c r="A180" s="4">
        <f t="shared" si="102"/>
        <v>-5.9159999999999997E-2</v>
      </c>
      <c r="B180" s="4">
        <f t="shared" si="102"/>
        <v>-503.60500000000002</v>
      </c>
      <c r="D180" s="4">
        <v>5.9159999999999997E-2</v>
      </c>
      <c r="E180">
        <v>503.60500000000002</v>
      </c>
      <c r="G180">
        <f t="shared" si="103"/>
        <v>-5.9785400000000002E-2</v>
      </c>
      <c r="H180">
        <f t="shared" si="104"/>
        <v>-564.01336679999997</v>
      </c>
      <c r="J180" s="4">
        <f t="shared" si="105"/>
        <v>5.9785400000000002E-2</v>
      </c>
      <c r="K180">
        <f t="shared" si="106"/>
        <v>1085.04</v>
      </c>
      <c r="L180" s="7"/>
      <c r="Q180" s="26">
        <f t="shared" si="87"/>
        <v>-1E-3</v>
      </c>
      <c r="R180" s="4">
        <f t="shared" si="88"/>
        <v>4.0849630000000026E-2</v>
      </c>
      <c r="S180" s="4">
        <f t="shared" si="89"/>
        <v>2.7248773461414966E-2</v>
      </c>
      <c r="T180" s="3">
        <f t="shared" si="90"/>
        <v>0</v>
      </c>
      <c r="U180" s="17">
        <f t="shared" si="107"/>
        <v>308.07400000000001</v>
      </c>
      <c r="V180" s="24">
        <f t="shared" si="91"/>
        <v>313.74287143160473</v>
      </c>
      <c r="W180" s="4">
        <f t="shared" si="108"/>
        <v>2.7248773461414966E-2</v>
      </c>
      <c r="X180">
        <f t="shared" si="109"/>
        <v>1.3600856538585041E-2</v>
      </c>
      <c r="Y180" s="4">
        <f t="shared" si="110"/>
        <v>4.0849630000000005E-2</v>
      </c>
      <c r="AA180" s="4">
        <f t="shared" si="92"/>
        <v>4.968203000000003E-2</v>
      </c>
      <c r="AB180" s="4">
        <f t="shared" si="93"/>
        <v>3.3003423665031589E-2</v>
      </c>
      <c r="AC180" s="3">
        <f t="shared" si="94"/>
        <v>0</v>
      </c>
      <c r="AD180" s="17">
        <f t="shared" si="111"/>
        <v>366.00400000000002</v>
      </c>
      <c r="AE180" s="23">
        <f t="shared" si="112"/>
        <v>367.6621820243783</v>
      </c>
      <c r="AF180" s="4">
        <f t="shared" si="113"/>
        <v>3.3003405845833285E-2</v>
      </c>
      <c r="AG180">
        <f t="shared" si="114"/>
        <v>1.6675177022493617E-2</v>
      </c>
      <c r="AH180" s="4">
        <f t="shared" si="115"/>
        <v>4.9678582868326902E-2</v>
      </c>
      <c r="AJ180" s="4">
        <f t="shared" si="95"/>
        <v>3.9930000000000028E-2</v>
      </c>
      <c r="AK180" s="21">
        <f t="shared" si="96"/>
        <v>187.75299999999999</v>
      </c>
      <c r="AL180" s="4">
        <f t="shared" si="97"/>
        <v>5.9800000000000034E-2</v>
      </c>
      <c r="AM180" s="18">
        <f t="shared" si="98"/>
        <v>279.80099999999999</v>
      </c>
      <c r="AO180" s="4">
        <f t="shared" si="116"/>
        <v>4.4000000000000032E-2</v>
      </c>
      <c r="AP180" s="4">
        <f t="shared" si="117"/>
        <v>2.9319929033451118E-2</v>
      </c>
      <c r="AQ180" s="3">
        <f t="shared" si="118"/>
        <v>0</v>
      </c>
      <c r="AR180" s="17">
        <f t="shared" si="119"/>
        <v>327.42399999999998</v>
      </c>
      <c r="AS180" s="35">
        <f t="shared" si="120"/>
        <v>328.34021144607021</v>
      </c>
      <c r="AT180" s="4">
        <f t="shared" si="121"/>
        <v>2.9319911262858472E-2</v>
      </c>
      <c r="AU180">
        <f t="shared" si="122"/>
        <v>1.4676692555849241E-2</v>
      </c>
      <c r="AV180" s="4">
        <f t="shared" si="123"/>
        <v>4.3996603818707715E-2</v>
      </c>
      <c r="AX180" s="4">
        <f t="shared" si="124"/>
        <v>4.4000000000000032E-2</v>
      </c>
      <c r="AY180" s="41">
        <f t="shared" si="125"/>
        <v>205.60900000000001</v>
      </c>
      <c r="AZ180">
        <f t="shared" si="99"/>
        <v>4.2601644321110056E-2</v>
      </c>
      <c r="BA180">
        <f t="shared" si="100"/>
        <v>3.8939515723063148E-3</v>
      </c>
      <c r="BB180" s="22">
        <f t="shared" si="101"/>
        <v>4.4000000000000032E-2</v>
      </c>
      <c r="BC180" s="22">
        <f t="shared" si="127"/>
        <v>252.19498017333001</v>
      </c>
      <c r="BD180" t="str">
        <f t="shared" si="126"/>
        <v/>
      </c>
      <c r="BU180">
        <v>5.9785400000000002E-2</v>
      </c>
      <c r="BV180">
        <f t="shared" si="128"/>
        <v>564.01336679999997</v>
      </c>
      <c r="BW180">
        <v>-5.9785400000000002E-2</v>
      </c>
      <c r="BX180">
        <v>-1085.04</v>
      </c>
      <c r="BY180">
        <v>-5.9159999999999997E-2</v>
      </c>
      <c r="BZ180">
        <v>-503.60500000000002</v>
      </c>
    </row>
    <row r="181" spans="1:78" x14ac:dyDescent="0.2">
      <c r="A181" s="4">
        <f t="shared" si="102"/>
        <v>-5.944E-2</v>
      </c>
      <c r="B181" s="4">
        <f t="shared" si="102"/>
        <v>-504.577</v>
      </c>
      <c r="D181" s="4">
        <v>5.944E-2</v>
      </c>
      <c r="E181">
        <v>504.577</v>
      </c>
      <c r="G181">
        <f t="shared" si="103"/>
        <v>-6.0064100000000002E-2</v>
      </c>
      <c r="H181">
        <f t="shared" si="104"/>
        <v>-565.37620979999997</v>
      </c>
      <c r="J181" s="4">
        <f t="shared" si="105"/>
        <v>6.0064100000000002E-2</v>
      </c>
      <c r="K181">
        <f t="shared" si="106"/>
        <v>1096.1199999999999</v>
      </c>
      <c r="Q181" s="26">
        <f t="shared" si="87"/>
        <v>-1E-3</v>
      </c>
      <c r="R181" s="4">
        <f t="shared" si="88"/>
        <v>3.9849630000000025E-2</v>
      </c>
      <c r="S181" s="4">
        <f t="shared" si="89"/>
        <v>2.6248773461414965E-2</v>
      </c>
      <c r="T181" s="3">
        <f t="shared" si="90"/>
        <v>0</v>
      </c>
      <c r="U181" s="17">
        <f t="shared" si="107"/>
        <v>295.113</v>
      </c>
      <c r="V181" s="24">
        <f t="shared" si="91"/>
        <v>300.78187143160471</v>
      </c>
      <c r="W181" s="4">
        <f t="shared" si="108"/>
        <v>2.6248773461414965E-2</v>
      </c>
      <c r="X181">
        <f t="shared" si="109"/>
        <v>1.3600856538585041E-2</v>
      </c>
      <c r="Y181" s="4">
        <f t="shared" si="110"/>
        <v>3.9849630000000004E-2</v>
      </c>
      <c r="AA181" s="4">
        <f t="shared" si="92"/>
        <v>4.8682030000000029E-2</v>
      </c>
      <c r="AB181" s="4">
        <f t="shared" si="93"/>
        <v>3.2003405845833284E-2</v>
      </c>
      <c r="AC181" s="3">
        <f t="shared" si="94"/>
        <v>0</v>
      </c>
      <c r="AD181" s="17">
        <f t="shared" si="111"/>
        <v>359.56099999999998</v>
      </c>
      <c r="AE181" s="23">
        <f t="shared" si="112"/>
        <v>361.21923240307899</v>
      </c>
      <c r="AF181" s="4">
        <f t="shared" si="113"/>
        <v>3.2003380324795203E-2</v>
      </c>
      <c r="AG181">
        <f t="shared" si="114"/>
        <v>1.6675177022493617E-2</v>
      </c>
      <c r="AH181" s="4">
        <f t="shared" si="115"/>
        <v>4.867855734728882E-2</v>
      </c>
      <c r="AJ181" s="4">
        <f t="shared" si="95"/>
        <v>3.8930000000000027E-2</v>
      </c>
      <c r="AK181" s="21">
        <f t="shared" si="96"/>
        <v>182.19499999999999</v>
      </c>
      <c r="AL181" s="4">
        <f t="shared" si="97"/>
        <v>5.8800000000000033E-2</v>
      </c>
      <c r="AM181" s="18">
        <f t="shared" si="98"/>
        <v>275.33600000000001</v>
      </c>
      <c r="AO181" s="4">
        <f t="shared" si="116"/>
        <v>4.3000000000000031E-2</v>
      </c>
      <c r="AP181" s="4">
        <f t="shared" si="117"/>
        <v>2.8319911262858471E-2</v>
      </c>
      <c r="AQ181" s="3">
        <f t="shared" si="118"/>
        <v>0</v>
      </c>
      <c r="AR181" s="17">
        <f t="shared" si="119"/>
        <v>320.86099999999999</v>
      </c>
      <c r="AS181" s="35">
        <f t="shared" si="120"/>
        <v>321.77726244407347</v>
      </c>
      <c r="AT181" s="4">
        <f t="shared" si="121"/>
        <v>2.8319886025617309E-2</v>
      </c>
      <c r="AU181">
        <f t="shared" si="122"/>
        <v>1.4676692555849241E-2</v>
      </c>
      <c r="AV181" s="4">
        <f t="shared" si="123"/>
        <v>4.2996578581466549E-2</v>
      </c>
      <c r="AX181" s="4">
        <f t="shared" si="124"/>
        <v>4.3000000000000031E-2</v>
      </c>
      <c r="AY181" s="41">
        <f t="shared" si="125"/>
        <v>200.26</v>
      </c>
      <c r="AZ181">
        <f t="shared" si="99"/>
        <v>4.1601643045058159E-2</v>
      </c>
      <c r="BA181">
        <f t="shared" si="100"/>
        <v>3.8939515723063148E-3</v>
      </c>
      <c r="BB181" s="22">
        <f t="shared" si="101"/>
        <v>4.3000000000000031E-2</v>
      </c>
      <c r="BC181" s="22">
        <f t="shared" si="127"/>
        <v>245.248532692265</v>
      </c>
      <c r="BD181" t="str">
        <f t="shared" si="126"/>
        <v/>
      </c>
      <c r="BU181">
        <v>6.0064100000000002E-2</v>
      </c>
      <c r="BV181">
        <f t="shared" si="128"/>
        <v>565.37620979999997</v>
      </c>
      <c r="BW181">
        <v>-6.0064100000000002E-2</v>
      </c>
      <c r="BX181">
        <v>-1096.1199999999999</v>
      </c>
      <c r="BY181">
        <v>-5.944E-2</v>
      </c>
      <c r="BZ181">
        <v>-504.577</v>
      </c>
    </row>
    <row r="182" spans="1:78" x14ac:dyDescent="0.2">
      <c r="A182" s="4">
        <f t="shared" si="102"/>
        <v>-5.9709999999999999E-2</v>
      </c>
      <c r="B182" s="4">
        <f t="shared" si="102"/>
        <v>-505.589</v>
      </c>
      <c r="D182" s="4">
        <v>5.9709999999999999E-2</v>
      </c>
      <c r="E182">
        <v>505.589</v>
      </c>
      <c r="G182">
        <f t="shared" si="103"/>
        <v>-6.0340100000000001E-2</v>
      </c>
      <c r="H182">
        <f t="shared" si="104"/>
        <v>-566.72584979999999</v>
      </c>
      <c r="J182" s="4">
        <f t="shared" si="105"/>
        <v>6.0340100000000001E-2</v>
      </c>
      <c r="K182">
        <f t="shared" si="106"/>
        <v>1107.05</v>
      </c>
      <c r="Q182" s="26">
        <f t="shared" si="87"/>
        <v>-1E-3</v>
      </c>
      <c r="R182" s="4">
        <f t="shared" si="88"/>
        <v>3.8849630000000024E-2</v>
      </c>
      <c r="S182" s="4">
        <f t="shared" si="89"/>
        <v>2.5248773461414964E-2</v>
      </c>
      <c r="T182" s="3">
        <f t="shared" si="90"/>
        <v>0</v>
      </c>
      <c r="U182" s="17">
        <f t="shared" si="107"/>
        <v>282.161</v>
      </c>
      <c r="V182" s="24">
        <f t="shared" si="91"/>
        <v>287.82987143160472</v>
      </c>
      <c r="W182" s="4">
        <f t="shared" si="108"/>
        <v>2.5248773461414964E-2</v>
      </c>
      <c r="X182">
        <f t="shared" si="109"/>
        <v>1.3600856538585041E-2</v>
      </c>
      <c r="Y182" s="4">
        <f t="shared" si="110"/>
        <v>3.8849630000000003E-2</v>
      </c>
      <c r="AA182" s="4">
        <f t="shared" si="92"/>
        <v>4.7682030000000028E-2</v>
      </c>
      <c r="AB182" s="4">
        <f t="shared" si="93"/>
        <v>3.1003380324795202E-2</v>
      </c>
      <c r="AC182" s="3">
        <f t="shared" si="94"/>
        <v>0</v>
      </c>
      <c r="AD182" s="17">
        <f t="shared" si="111"/>
        <v>346.66300000000001</v>
      </c>
      <c r="AE182" s="23">
        <f t="shared" si="112"/>
        <v>348.32143259032108</v>
      </c>
      <c r="AF182" s="4">
        <f t="shared" si="113"/>
        <v>3.1003362571672743E-2</v>
      </c>
      <c r="AG182">
        <f t="shared" si="114"/>
        <v>1.6675177022493617E-2</v>
      </c>
      <c r="AH182" s="4">
        <f t="shared" si="115"/>
        <v>4.7678539594166361E-2</v>
      </c>
      <c r="AJ182" s="4">
        <f t="shared" si="95"/>
        <v>3.7930000000000026E-2</v>
      </c>
      <c r="AK182" s="21">
        <f t="shared" si="96"/>
        <v>179.53299999999999</v>
      </c>
      <c r="AL182" s="4">
        <f t="shared" si="97"/>
        <v>5.7800000000000032E-2</v>
      </c>
      <c r="AM182" s="18">
        <f t="shared" si="98"/>
        <v>270.14999999999998</v>
      </c>
      <c r="AO182" s="4">
        <f t="shared" si="116"/>
        <v>4.200000000000003E-2</v>
      </c>
      <c r="AP182" s="4">
        <f t="shared" si="117"/>
        <v>2.7319886025617308E-2</v>
      </c>
      <c r="AQ182" s="3">
        <f t="shared" si="118"/>
        <v>0</v>
      </c>
      <c r="AR182" s="17">
        <f t="shared" si="119"/>
        <v>308.07400000000001</v>
      </c>
      <c r="AS182" s="35">
        <f t="shared" si="120"/>
        <v>308.99045727970747</v>
      </c>
      <c r="AT182" s="4">
        <f t="shared" si="121"/>
        <v>2.7319868205187677E-2</v>
      </c>
      <c r="AU182">
        <f t="shared" si="122"/>
        <v>1.4676692555849241E-2</v>
      </c>
      <c r="AV182" s="4">
        <f t="shared" si="123"/>
        <v>4.1996560761036916E-2</v>
      </c>
      <c r="AX182" s="4">
        <f t="shared" si="124"/>
        <v>4.200000000000003E-2</v>
      </c>
      <c r="AY182" s="41">
        <f t="shared" si="125"/>
        <v>196.01</v>
      </c>
      <c r="AZ182">
        <f t="shared" si="99"/>
        <v>4.0601642157402022E-2</v>
      </c>
      <c r="BA182">
        <f t="shared" si="100"/>
        <v>3.8939515723063148E-3</v>
      </c>
      <c r="BB182" s="22">
        <f t="shared" si="101"/>
        <v>4.200000000000003E-2</v>
      </c>
      <c r="BC182" s="22">
        <f t="shared" si="127"/>
        <v>238.90659270162712</v>
      </c>
      <c r="BD182" t="str">
        <f t="shared" si="126"/>
        <v/>
      </c>
      <c r="BU182">
        <v>6.0340100000000001E-2</v>
      </c>
      <c r="BV182">
        <f t="shared" si="128"/>
        <v>566.72584979999999</v>
      </c>
      <c r="BW182">
        <v>-6.0340100000000001E-2</v>
      </c>
      <c r="BX182">
        <v>-1107.05</v>
      </c>
      <c r="BY182">
        <v>-5.9709999999999999E-2</v>
      </c>
      <c r="BZ182">
        <v>-505.589</v>
      </c>
    </row>
    <row r="183" spans="1:78" x14ac:dyDescent="0.2">
      <c r="A183" s="4">
        <f t="shared" si="102"/>
        <v>-5.9990000000000002E-2</v>
      </c>
      <c r="B183" s="4">
        <f t="shared" si="102"/>
        <v>-506.53</v>
      </c>
      <c r="D183" s="4">
        <v>5.9990000000000002E-2</v>
      </c>
      <c r="E183">
        <v>506.53</v>
      </c>
      <c r="G183">
        <f t="shared" si="103"/>
        <v>-6.0620800000000002E-2</v>
      </c>
      <c r="H183">
        <f t="shared" si="104"/>
        <v>-568.09847279999997</v>
      </c>
      <c r="J183" s="4">
        <f t="shared" si="105"/>
        <v>6.0620800000000002E-2</v>
      </c>
      <c r="K183">
        <f t="shared" si="106"/>
        <v>1118.18</v>
      </c>
      <c r="Q183" s="26">
        <f t="shared" si="87"/>
        <v>-1E-3</v>
      </c>
      <c r="R183" s="4">
        <f t="shared" si="88"/>
        <v>3.7849630000000023E-2</v>
      </c>
      <c r="S183" s="4">
        <f t="shared" si="89"/>
        <v>2.4248773461414963E-2</v>
      </c>
      <c r="T183" s="3">
        <f t="shared" si="90"/>
        <v>0</v>
      </c>
      <c r="U183" s="17">
        <f t="shared" si="107"/>
        <v>275.66500000000002</v>
      </c>
      <c r="V183" s="24">
        <f t="shared" si="91"/>
        <v>281.33387143160473</v>
      </c>
      <c r="W183" s="4">
        <f t="shared" si="108"/>
        <v>2.4248773461414963E-2</v>
      </c>
      <c r="X183">
        <f t="shared" si="109"/>
        <v>1.3600856538585041E-2</v>
      </c>
      <c r="Y183" s="4">
        <f t="shared" si="110"/>
        <v>3.7849630000000002E-2</v>
      </c>
      <c r="AA183" s="4">
        <f t="shared" si="92"/>
        <v>4.6682030000000027E-2</v>
      </c>
      <c r="AB183" s="4">
        <f t="shared" si="93"/>
        <v>3.0003362571672743E-2</v>
      </c>
      <c r="AC183" s="3">
        <f t="shared" si="94"/>
        <v>0</v>
      </c>
      <c r="AD183" s="17">
        <f t="shared" si="111"/>
        <v>333.91500000000002</v>
      </c>
      <c r="AE183" s="23">
        <f t="shared" si="112"/>
        <v>335.57353142635992</v>
      </c>
      <c r="AF183" s="4">
        <f t="shared" si="113"/>
        <v>3.0003344727242552E-2</v>
      </c>
      <c r="AG183">
        <f t="shared" si="114"/>
        <v>1.6675177022493617E-2</v>
      </c>
      <c r="AH183" s="4">
        <f t="shared" si="115"/>
        <v>4.667852174973617E-2</v>
      </c>
      <c r="AJ183" s="4">
        <f t="shared" si="95"/>
        <v>3.6930000000000025E-2</v>
      </c>
      <c r="AK183" s="21">
        <f t="shared" si="96"/>
        <v>173.90700000000001</v>
      </c>
      <c r="AL183" s="4">
        <f t="shared" si="97"/>
        <v>5.6800000000000031E-2</v>
      </c>
      <c r="AM183" s="18">
        <f t="shared" si="98"/>
        <v>263.64800000000002</v>
      </c>
      <c r="AO183" s="4">
        <f t="shared" si="116"/>
        <v>4.1000000000000029E-2</v>
      </c>
      <c r="AP183" s="4">
        <f t="shared" si="117"/>
        <v>2.6319868205187676E-2</v>
      </c>
      <c r="AQ183" s="3">
        <f t="shared" si="118"/>
        <v>0</v>
      </c>
      <c r="AR183" s="17">
        <f t="shared" si="119"/>
        <v>295.113</v>
      </c>
      <c r="AS183" s="35">
        <f t="shared" si="120"/>
        <v>296.02955863950325</v>
      </c>
      <c r="AT183" s="4">
        <f t="shared" si="121"/>
        <v>2.6319850489675143E-2</v>
      </c>
      <c r="AU183">
        <f t="shared" si="122"/>
        <v>1.4676692555849241E-2</v>
      </c>
      <c r="AV183" s="4">
        <f t="shared" si="123"/>
        <v>4.0996543045524386E-2</v>
      </c>
      <c r="AX183" s="4">
        <f t="shared" si="124"/>
        <v>4.1000000000000029E-2</v>
      </c>
      <c r="AY183" s="41">
        <f t="shared" si="125"/>
        <v>193.428</v>
      </c>
      <c r="AZ183">
        <f t="shared" si="99"/>
        <v>3.9601641265180516E-2</v>
      </c>
      <c r="BA183">
        <f t="shared" si="100"/>
        <v>3.8939515723063148E-3</v>
      </c>
      <c r="BB183" s="22">
        <f t="shared" si="101"/>
        <v>4.1000000000000029E-2</v>
      </c>
      <c r="BC183" s="22">
        <f t="shared" si="127"/>
        <v>232.79224764342908</v>
      </c>
      <c r="BD183" t="str">
        <f t="shared" si="126"/>
        <v/>
      </c>
      <c r="BU183">
        <v>6.0620800000000002E-2</v>
      </c>
      <c r="BV183">
        <f t="shared" si="128"/>
        <v>568.09847279999997</v>
      </c>
      <c r="BW183">
        <v>-6.0620800000000002E-2</v>
      </c>
      <c r="BX183">
        <v>-1118.18</v>
      </c>
      <c r="BY183">
        <v>-5.9990000000000002E-2</v>
      </c>
      <c r="BZ183">
        <v>-506.53</v>
      </c>
    </row>
    <row r="184" spans="1:78" x14ac:dyDescent="0.2">
      <c r="A184" s="4">
        <f t="shared" si="102"/>
        <v>-6.0269999999999997E-2</v>
      </c>
      <c r="B184" s="4">
        <f t="shared" si="102"/>
        <v>-507.54399999999998</v>
      </c>
      <c r="D184" s="4">
        <v>6.0269999999999997E-2</v>
      </c>
      <c r="E184">
        <v>507.54399999999998</v>
      </c>
      <c r="G184">
        <f t="shared" si="103"/>
        <v>-6.0899700000000001E-2</v>
      </c>
      <c r="H184">
        <f t="shared" si="104"/>
        <v>-569.4622938</v>
      </c>
      <c r="J184" s="4">
        <f t="shared" si="105"/>
        <v>6.0899700000000001E-2</v>
      </c>
      <c r="K184">
        <f t="shared" si="106"/>
        <v>1129.2</v>
      </c>
      <c r="Q184" s="26">
        <f t="shared" si="87"/>
        <v>-1E-3</v>
      </c>
      <c r="R184" s="4">
        <f t="shared" si="88"/>
        <v>3.6849630000000022E-2</v>
      </c>
      <c r="S184" s="4">
        <f t="shared" si="89"/>
        <v>2.3248773461414962E-2</v>
      </c>
      <c r="T184" s="3">
        <f t="shared" si="90"/>
        <v>0</v>
      </c>
      <c r="U184" s="17">
        <f t="shared" si="107"/>
        <v>262.89600000000002</v>
      </c>
      <c r="V184" s="24">
        <f t="shared" si="91"/>
        <v>268.56487143160473</v>
      </c>
      <c r="W184" s="4">
        <f t="shared" si="108"/>
        <v>2.3248773461414962E-2</v>
      </c>
      <c r="X184">
        <f t="shared" si="109"/>
        <v>1.3600856538585041E-2</v>
      </c>
      <c r="Y184" s="4">
        <f t="shared" si="110"/>
        <v>3.6849630000000001E-2</v>
      </c>
      <c r="AA184" s="4">
        <f t="shared" si="92"/>
        <v>4.5682030000000026E-2</v>
      </c>
      <c r="AB184" s="4">
        <f t="shared" si="93"/>
        <v>2.9003344727242551E-2</v>
      </c>
      <c r="AC184" s="3">
        <f t="shared" si="94"/>
        <v>0</v>
      </c>
      <c r="AD184" s="17">
        <f t="shared" si="111"/>
        <v>327.42399999999998</v>
      </c>
      <c r="AE184" s="23">
        <f t="shared" si="112"/>
        <v>329.08258234415683</v>
      </c>
      <c r="AF184" s="4">
        <f t="shared" si="113"/>
        <v>2.9003319320982893E-2</v>
      </c>
      <c r="AG184">
        <f t="shared" si="114"/>
        <v>1.6675177022493617E-2</v>
      </c>
      <c r="AH184" s="4">
        <f t="shared" si="115"/>
        <v>4.567849634347651E-2</v>
      </c>
      <c r="AJ184" s="4">
        <f t="shared" si="95"/>
        <v>3.5930000000000024E-2</v>
      </c>
      <c r="AK184" s="21">
        <f t="shared" si="96"/>
        <v>168.59899999999999</v>
      </c>
      <c r="AL184" s="4">
        <f t="shared" si="97"/>
        <v>5.580000000000003E-2</v>
      </c>
      <c r="AM184" s="18">
        <f t="shared" si="98"/>
        <v>258.40800000000002</v>
      </c>
      <c r="AO184" s="4">
        <f t="shared" si="116"/>
        <v>4.0000000000000029E-2</v>
      </c>
      <c r="AP184" s="4">
        <f t="shared" si="117"/>
        <v>2.5319850489675142E-2</v>
      </c>
      <c r="AQ184" s="3">
        <f t="shared" si="118"/>
        <v>0</v>
      </c>
      <c r="AR184" s="17">
        <f t="shared" si="119"/>
        <v>288.79199999999997</v>
      </c>
      <c r="AS184" s="35">
        <f t="shared" si="120"/>
        <v>289.70860740888168</v>
      </c>
      <c r="AT184" s="4">
        <f t="shared" si="121"/>
        <v>2.531982466906221E-2</v>
      </c>
      <c r="AU184">
        <f t="shared" si="122"/>
        <v>1.4676692555849241E-2</v>
      </c>
      <c r="AV184" s="4">
        <f t="shared" si="123"/>
        <v>3.9996517224911453E-2</v>
      </c>
      <c r="AX184" s="4">
        <f t="shared" si="124"/>
        <v>4.0000000000000029E-2</v>
      </c>
      <c r="AY184" s="41">
        <f t="shared" si="125"/>
        <v>187.75299999999999</v>
      </c>
      <c r="AZ184">
        <f t="shared" si="99"/>
        <v>3.8601639994867529E-2</v>
      </c>
      <c r="BA184">
        <f t="shared" si="100"/>
        <v>3.8939515723063148E-3</v>
      </c>
      <c r="BB184" s="22">
        <f t="shared" si="101"/>
        <v>4.0000000000000029E-2</v>
      </c>
      <c r="BC184" s="22">
        <f t="shared" si="127"/>
        <v>225.72837518931891</v>
      </c>
      <c r="BD184" t="str">
        <f t="shared" si="126"/>
        <v/>
      </c>
      <c r="BU184">
        <v>6.0899700000000001E-2</v>
      </c>
      <c r="BV184">
        <f t="shared" si="128"/>
        <v>569.4622938</v>
      </c>
      <c r="BW184">
        <v>-6.0899700000000001E-2</v>
      </c>
      <c r="BX184">
        <v>-1129.2</v>
      </c>
      <c r="BY184">
        <v>-6.0269999999999997E-2</v>
      </c>
      <c r="BZ184">
        <v>-507.54399999999998</v>
      </c>
    </row>
    <row r="185" spans="1:78" x14ac:dyDescent="0.2">
      <c r="A185" s="4">
        <f t="shared" si="102"/>
        <v>-6.055E-2</v>
      </c>
      <c r="B185" s="4">
        <f t="shared" si="102"/>
        <v>-508.541</v>
      </c>
      <c r="D185" s="4">
        <v>6.055E-2</v>
      </c>
      <c r="E185">
        <v>508.541</v>
      </c>
      <c r="G185">
        <f t="shared" si="103"/>
        <v>-6.1178400000000001E-2</v>
      </c>
      <c r="H185">
        <f t="shared" si="104"/>
        <v>-570.8251368</v>
      </c>
      <c r="J185" s="4">
        <f t="shared" si="105"/>
        <v>6.1178400000000001E-2</v>
      </c>
      <c r="K185">
        <f t="shared" si="106"/>
        <v>1140.2</v>
      </c>
      <c r="Q185" s="26">
        <f t="shared" si="87"/>
        <v>-1E-3</v>
      </c>
      <c r="R185" s="4">
        <f t="shared" si="88"/>
        <v>3.5849630000000021E-2</v>
      </c>
      <c r="S185" s="4">
        <f t="shared" si="89"/>
        <v>2.2248773461414961E-2</v>
      </c>
      <c r="T185" s="3">
        <f t="shared" si="90"/>
        <v>0</v>
      </c>
      <c r="U185" s="17">
        <f t="shared" si="107"/>
        <v>249.39699999999999</v>
      </c>
      <c r="V185" s="24">
        <f t="shared" si="91"/>
        <v>255.06587143160471</v>
      </c>
      <c r="W185" s="4">
        <f t="shared" si="108"/>
        <v>2.2248773461414961E-2</v>
      </c>
      <c r="X185">
        <f t="shared" si="109"/>
        <v>1.3600856538585041E-2</v>
      </c>
      <c r="Y185" s="4">
        <f t="shared" si="110"/>
        <v>3.584963E-2</v>
      </c>
      <c r="AA185" s="4">
        <f t="shared" si="92"/>
        <v>4.4682030000000025E-2</v>
      </c>
      <c r="AB185" s="4">
        <f t="shared" si="93"/>
        <v>2.8003319320982892E-2</v>
      </c>
      <c r="AC185" s="3">
        <f t="shared" si="94"/>
        <v>0</v>
      </c>
      <c r="AD185" s="17">
        <f t="shared" si="111"/>
        <v>314.41399999999999</v>
      </c>
      <c r="AE185" s="23">
        <f t="shared" si="112"/>
        <v>316.0727827765071</v>
      </c>
      <c r="AF185" s="4">
        <f t="shared" si="113"/>
        <v>2.8003301634605928E-2</v>
      </c>
      <c r="AG185">
        <f t="shared" si="114"/>
        <v>1.6675177022493617E-2</v>
      </c>
      <c r="AH185" s="4">
        <f t="shared" si="115"/>
        <v>4.4678478657099549E-2</v>
      </c>
      <c r="AJ185" s="4">
        <f t="shared" si="95"/>
        <v>3.4930000000000024E-2</v>
      </c>
      <c r="AK185" s="21">
        <f t="shared" si="96"/>
        <v>165.89</v>
      </c>
      <c r="AL185" s="4">
        <f t="shared" si="97"/>
        <v>5.4800000000000029E-2</v>
      </c>
      <c r="AM185" s="18">
        <f t="shared" si="98"/>
        <v>255.02500000000001</v>
      </c>
      <c r="AO185" s="4">
        <f t="shared" si="116"/>
        <v>3.9000000000000028E-2</v>
      </c>
      <c r="AP185" s="4">
        <f t="shared" si="117"/>
        <v>2.4319824669062209E-2</v>
      </c>
      <c r="AQ185" s="3">
        <f t="shared" si="118"/>
        <v>0</v>
      </c>
      <c r="AR185" s="17">
        <f t="shared" si="119"/>
        <v>275.66500000000002</v>
      </c>
      <c r="AS185" s="35">
        <f t="shared" si="120"/>
        <v>276.58181508278216</v>
      </c>
      <c r="AT185" s="4">
        <f t="shared" si="121"/>
        <v>2.4319807051199405E-2</v>
      </c>
      <c r="AU185">
        <f t="shared" si="122"/>
        <v>1.4676692555849241E-2</v>
      </c>
      <c r="AV185" s="4">
        <f t="shared" si="123"/>
        <v>3.8996499607048644E-2</v>
      </c>
      <c r="AX185" s="4">
        <f t="shared" si="124"/>
        <v>3.9000000000000028E-2</v>
      </c>
      <c r="AY185" s="41">
        <f t="shared" si="125"/>
        <v>182.19499999999999</v>
      </c>
      <c r="AZ185">
        <f t="shared" si="99"/>
        <v>3.7601639110548687E-2</v>
      </c>
      <c r="BA185">
        <f t="shared" si="100"/>
        <v>3.8939515723063148E-3</v>
      </c>
      <c r="BB185" s="22">
        <f t="shared" si="101"/>
        <v>3.9000000000000028E-2</v>
      </c>
      <c r="BC185" s="22">
        <f t="shared" si="127"/>
        <v>219.60633521093641</v>
      </c>
      <c r="BD185" t="str">
        <f t="shared" si="126"/>
        <v/>
      </c>
      <c r="BU185">
        <v>6.1178400000000001E-2</v>
      </c>
      <c r="BV185">
        <f t="shared" si="128"/>
        <v>570.8251368</v>
      </c>
      <c r="BW185">
        <v>-6.1178400000000001E-2</v>
      </c>
      <c r="BX185">
        <v>-1140.2</v>
      </c>
      <c r="BY185">
        <v>-6.055E-2</v>
      </c>
      <c r="BZ185">
        <v>-508.541</v>
      </c>
    </row>
    <row r="186" spans="1:78" x14ac:dyDescent="0.2">
      <c r="A186" s="4">
        <f t="shared" si="102"/>
        <v>-6.0830000000000002E-2</v>
      </c>
      <c r="B186" s="4">
        <f t="shared" si="102"/>
        <v>-509.54300000000001</v>
      </c>
      <c r="D186" s="4">
        <v>6.0830000000000002E-2</v>
      </c>
      <c r="E186">
        <v>509.54300000000001</v>
      </c>
      <c r="G186">
        <f t="shared" si="103"/>
        <v>-6.1457299999999999E-2</v>
      </c>
      <c r="H186">
        <f t="shared" si="104"/>
        <v>-572.18895780000003</v>
      </c>
      <c r="J186" s="4">
        <f t="shared" si="105"/>
        <v>6.1457299999999999E-2</v>
      </c>
      <c r="K186">
        <f t="shared" si="106"/>
        <v>1151.19</v>
      </c>
      <c r="Q186" s="26">
        <f t="shared" si="87"/>
        <v>-1E-3</v>
      </c>
      <c r="R186" s="4">
        <f t="shared" si="88"/>
        <v>3.484963000000002E-2</v>
      </c>
      <c r="S186" s="4">
        <f t="shared" si="89"/>
        <v>2.124877346141496E-2</v>
      </c>
      <c r="T186" s="3">
        <f t="shared" si="90"/>
        <v>0</v>
      </c>
      <c r="U186" s="17">
        <f t="shared" si="107"/>
        <v>242.86</v>
      </c>
      <c r="V186" s="24">
        <f t="shared" si="91"/>
        <v>248.52887143160473</v>
      </c>
      <c r="W186" s="4">
        <f t="shared" si="108"/>
        <v>2.124877346141496E-2</v>
      </c>
      <c r="X186">
        <f t="shared" si="109"/>
        <v>1.3600856538585041E-2</v>
      </c>
      <c r="Y186" s="4">
        <f t="shared" si="110"/>
        <v>3.4849629999999999E-2</v>
      </c>
      <c r="AA186" s="4">
        <f t="shared" si="92"/>
        <v>4.3682030000000024E-2</v>
      </c>
      <c r="AB186" s="4">
        <f t="shared" si="93"/>
        <v>2.7003301634605927E-2</v>
      </c>
      <c r="AC186" s="3">
        <f t="shared" si="94"/>
        <v>0</v>
      </c>
      <c r="AD186" s="17">
        <f t="shared" si="111"/>
        <v>301.54899999999998</v>
      </c>
      <c r="AE186" s="23">
        <f t="shared" si="112"/>
        <v>303.20788166098669</v>
      </c>
      <c r="AF186" s="4">
        <f t="shared" si="113"/>
        <v>2.7003283861517048E-2</v>
      </c>
      <c r="AG186">
        <f t="shared" si="114"/>
        <v>1.6675177022493617E-2</v>
      </c>
      <c r="AH186" s="4">
        <f t="shared" si="115"/>
        <v>4.3678460884010666E-2</v>
      </c>
      <c r="AJ186" s="4">
        <f t="shared" si="95"/>
        <v>3.3930000000000023E-2</v>
      </c>
      <c r="AK186" s="21">
        <f t="shared" si="96"/>
        <v>160.565</v>
      </c>
      <c r="AL186" s="4">
        <f t="shared" si="97"/>
        <v>5.3800000000000028E-2</v>
      </c>
      <c r="AM186" s="18">
        <f t="shared" si="98"/>
        <v>248.90199999999999</v>
      </c>
      <c r="AO186" s="4">
        <f t="shared" si="116"/>
        <v>3.8000000000000027E-2</v>
      </c>
      <c r="AP186" s="4">
        <f t="shared" si="117"/>
        <v>2.3319807051199404E-2</v>
      </c>
      <c r="AQ186" s="3">
        <f t="shared" si="118"/>
        <v>0</v>
      </c>
      <c r="AR186" s="17">
        <f t="shared" si="119"/>
        <v>262.89600000000002</v>
      </c>
      <c r="AS186" s="35">
        <f t="shared" si="120"/>
        <v>263.81291235453131</v>
      </c>
      <c r="AT186" s="4">
        <f t="shared" si="121"/>
        <v>2.3319789219669103E-2</v>
      </c>
      <c r="AU186">
        <f t="shared" si="122"/>
        <v>1.4676692555849241E-2</v>
      </c>
      <c r="AV186" s="4">
        <f t="shared" si="123"/>
        <v>3.7996481775518343E-2</v>
      </c>
      <c r="AX186" s="4">
        <f t="shared" si="124"/>
        <v>3.8000000000000027E-2</v>
      </c>
      <c r="AY186" s="41">
        <f t="shared" si="125"/>
        <v>179.53299999999999</v>
      </c>
      <c r="AZ186">
        <f t="shared" si="99"/>
        <v>3.6601638221894245E-2</v>
      </c>
      <c r="BA186">
        <f t="shared" si="100"/>
        <v>3.8939515723063148E-3</v>
      </c>
      <c r="BB186" s="22">
        <f t="shared" si="101"/>
        <v>3.8000000000000027E-2</v>
      </c>
      <c r="BC186" s="22">
        <f t="shared" si="127"/>
        <v>213.67849015516038</v>
      </c>
      <c r="BD186" t="str">
        <f t="shared" si="126"/>
        <v/>
      </c>
      <c r="BU186">
        <v>6.1457299999999999E-2</v>
      </c>
      <c r="BV186">
        <f t="shared" si="128"/>
        <v>572.18895780000003</v>
      </c>
      <c r="BW186">
        <v>-6.1457299999999999E-2</v>
      </c>
      <c r="BX186">
        <v>-1151.19</v>
      </c>
      <c r="BY186">
        <v>-6.0830000000000002E-2</v>
      </c>
      <c r="BZ186">
        <v>-509.54300000000001</v>
      </c>
    </row>
    <row r="187" spans="1:78" x14ac:dyDescent="0.2">
      <c r="A187" s="4">
        <f t="shared" si="102"/>
        <v>-6.1109999999999998E-2</v>
      </c>
      <c r="B187" s="4">
        <f t="shared" si="102"/>
        <v>-510.41</v>
      </c>
      <c r="D187" s="4">
        <v>6.1109999999999998E-2</v>
      </c>
      <c r="E187">
        <v>510.41</v>
      </c>
      <c r="G187">
        <f t="shared" si="103"/>
        <v>-6.1738700000000001E-2</v>
      </c>
      <c r="H187">
        <f t="shared" si="104"/>
        <v>-573.5650038</v>
      </c>
      <c r="J187" s="4">
        <f t="shared" si="105"/>
        <v>6.1738700000000001E-2</v>
      </c>
      <c r="K187">
        <f t="shared" si="106"/>
        <v>1162.27</v>
      </c>
      <c r="Q187" s="26">
        <f t="shared" si="87"/>
        <v>-1E-3</v>
      </c>
      <c r="R187" s="4">
        <f t="shared" si="88"/>
        <v>3.3849630000000019E-2</v>
      </c>
      <c r="S187" s="4">
        <f t="shared" si="89"/>
        <v>2.0248773461414959E-2</v>
      </c>
      <c r="T187" s="3">
        <f t="shared" si="90"/>
        <v>0</v>
      </c>
      <c r="U187" s="17">
        <f t="shared" si="107"/>
        <v>229.59399999999999</v>
      </c>
      <c r="V187" s="24">
        <f t="shared" si="91"/>
        <v>235.26287143160471</v>
      </c>
      <c r="W187" s="4">
        <f t="shared" si="108"/>
        <v>2.0248773461414959E-2</v>
      </c>
      <c r="X187">
        <f t="shared" si="109"/>
        <v>1.3600856538585041E-2</v>
      </c>
      <c r="Y187" s="4">
        <f t="shared" si="110"/>
        <v>3.3849629999999999E-2</v>
      </c>
      <c r="AA187" s="4">
        <f t="shared" si="92"/>
        <v>4.2682030000000024E-2</v>
      </c>
      <c r="AB187" s="4">
        <f t="shared" si="93"/>
        <v>2.6003283861517047E-2</v>
      </c>
      <c r="AC187" s="3">
        <f t="shared" si="94"/>
        <v>0</v>
      </c>
      <c r="AD187" s="17">
        <f t="shared" si="111"/>
        <v>295.113</v>
      </c>
      <c r="AE187" s="23">
        <f t="shared" si="112"/>
        <v>296.77193168819787</v>
      </c>
      <c r="AF187" s="4">
        <f t="shared" si="113"/>
        <v>2.6003258323596984E-2</v>
      </c>
      <c r="AG187">
        <f t="shared" si="114"/>
        <v>1.6675177022493617E-2</v>
      </c>
      <c r="AH187" s="4">
        <f t="shared" si="115"/>
        <v>4.2678435346090601E-2</v>
      </c>
      <c r="AJ187" s="4">
        <f t="shared" si="95"/>
        <v>3.2930000000000022E-2</v>
      </c>
      <c r="AK187" s="21">
        <f t="shared" si="96"/>
        <v>154.989</v>
      </c>
      <c r="AL187" s="4">
        <f t="shared" si="97"/>
        <v>5.2800000000000027E-2</v>
      </c>
      <c r="AM187" s="18">
        <f t="shared" si="98"/>
        <v>243.49100000000001</v>
      </c>
      <c r="AO187" s="4">
        <f t="shared" si="116"/>
        <v>3.7000000000000026E-2</v>
      </c>
      <c r="AP187" s="4">
        <f t="shared" si="117"/>
        <v>2.2319789219669102E-2</v>
      </c>
      <c r="AQ187" s="3">
        <f t="shared" si="118"/>
        <v>0</v>
      </c>
      <c r="AR187" s="17">
        <f t="shared" si="119"/>
        <v>256.15800000000002</v>
      </c>
      <c r="AS187" s="35">
        <f t="shared" si="120"/>
        <v>257.07496512296922</v>
      </c>
      <c r="AT187" s="4">
        <f t="shared" si="121"/>
        <v>2.231976437817957E-2</v>
      </c>
      <c r="AU187">
        <f t="shared" si="122"/>
        <v>1.4676692555849241E-2</v>
      </c>
      <c r="AV187" s="4">
        <f t="shared" si="123"/>
        <v>3.699645693402881E-2</v>
      </c>
      <c r="AX187" s="4">
        <f t="shared" si="124"/>
        <v>3.7000000000000026E-2</v>
      </c>
      <c r="AY187" s="41">
        <f t="shared" si="125"/>
        <v>173.90700000000001</v>
      </c>
      <c r="AZ187">
        <f t="shared" si="99"/>
        <v>3.5601636944998231E-2</v>
      </c>
      <c r="BA187">
        <f t="shared" si="100"/>
        <v>3.8939515723063148E-3</v>
      </c>
      <c r="BB187" s="22">
        <f t="shared" si="101"/>
        <v>3.7000000000000026E-2</v>
      </c>
      <c r="BC187" s="22">
        <f t="shared" si="127"/>
        <v>206.36961765652097</v>
      </c>
      <c r="BD187" t="str">
        <f t="shared" si="126"/>
        <v/>
      </c>
      <c r="BU187">
        <v>6.1738700000000001E-2</v>
      </c>
      <c r="BV187">
        <f t="shared" si="128"/>
        <v>573.5650038</v>
      </c>
      <c r="BW187">
        <v>-6.1738700000000001E-2</v>
      </c>
      <c r="BX187">
        <v>-1162.27</v>
      </c>
      <c r="BY187">
        <v>-6.1109999999999998E-2</v>
      </c>
      <c r="BZ187">
        <v>-510.41</v>
      </c>
    </row>
    <row r="188" spans="1:78" x14ac:dyDescent="0.2">
      <c r="A188" s="4">
        <f t="shared" si="102"/>
        <v>-6.139E-2</v>
      </c>
      <c r="B188" s="4">
        <f t="shared" si="102"/>
        <v>-511.42</v>
      </c>
      <c r="D188" s="4">
        <v>6.139E-2</v>
      </c>
      <c r="E188">
        <v>511.42</v>
      </c>
      <c r="G188">
        <f t="shared" si="103"/>
        <v>-6.20181E-2</v>
      </c>
      <c r="H188">
        <f t="shared" si="104"/>
        <v>-574.9312698</v>
      </c>
      <c r="J188" s="4">
        <f t="shared" si="105"/>
        <v>6.20181E-2</v>
      </c>
      <c r="K188">
        <f t="shared" si="106"/>
        <v>1173.25</v>
      </c>
      <c r="Q188" s="26">
        <f t="shared" si="87"/>
        <v>-1E-3</v>
      </c>
      <c r="R188" s="4">
        <f t="shared" si="88"/>
        <v>3.2849630000000019E-2</v>
      </c>
      <c r="S188" s="4">
        <f t="shared" si="89"/>
        <v>1.9248773461414959E-2</v>
      </c>
      <c r="T188" s="3">
        <f t="shared" si="90"/>
        <v>0</v>
      </c>
      <c r="U188" s="17">
        <f t="shared" si="107"/>
        <v>216.405</v>
      </c>
      <c r="V188" s="24">
        <f t="shared" si="91"/>
        <v>222.07387143160472</v>
      </c>
      <c r="W188" s="4">
        <f t="shared" si="108"/>
        <v>1.9248773461414959E-2</v>
      </c>
      <c r="X188">
        <f t="shared" si="109"/>
        <v>1.3600856538585041E-2</v>
      </c>
      <c r="Y188" s="4">
        <f t="shared" si="110"/>
        <v>3.2849629999999998E-2</v>
      </c>
      <c r="AA188" s="4">
        <f t="shared" si="92"/>
        <v>4.1682030000000023E-2</v>
      </c>
      <c r="AB188" s="4">
        <f t="shared" si="93"/>
        <v>2.5003258323596983E-2</v>
      </c>
      <c r="AC188" s="3">
        <f t="shared" si="94"/>
        <v>0</v>
      </c>
      <c r="AD188" s="17">
        <f t="shared" si="111"/>
        <v>282.161</v>
      </c>
      <c r="AE188" s="23">
        <f t="shared" si="112"/>
        <v>283.82013293221161</v>
      </c>
      <c r="AF188" s="4">
        <f t="shared" si="113"/>
        <v>2.5003240602800222E-2</v>
      </c>
      <c r="AG188">
        <f t="shared" si="114"/>
        <v>1.6675177022493617E-2</v>
      </c>
      <c r="AH188" s="4">
        <f t="shared" si="115"/>
        <v>4.167841762529384E-2</v>
      </c>
      <c r="AJ188" s="4">
        <f t="shared" si="95"/>
        <v>3.1930000000000021E-2</v>
      </c>
      <c r="AK188" s="21">
        <f t="shared" si="96"/>
        <v>152.34200000000001</v>
      </c>
      <c r="AL188" s="4">
        <f t="shared" si="97"/>
        <v>5.1800000000000027E-2</v>
      </c>
      <c r="AM188" s="18">
        <f t="shared" si="98"/>
        <v>239.24299999999999</v>
      </c>
      <c r="AO188" s="4">
        <f t="shared" si="116"/>
        <v>3.6000000000000025E-2</v>
      </c>
      <c r="AP188" s="4">
        <f t="shared" si="117"/>
        <v>2.1319764378179569E-2</v>
      </c>
      <c r="AQ188" s="3">
        <f t="shared" si="118"/>
        <v>0</v>
      </c>
      <c r="AR188" s="17">
        <f t="shared" si="119"/>
        <v>242.86</v>
      </c>
      <c r="AS188" s="35">
        <f t="shared" si="120"/>
        <v>243.77716248216791</v>
      </c>
      <c r="AT188" s="4">
        <f t="shared" si="121"/>
        <v>2.1319746858268426E-2</v>
      </c>
      <c r="AU188">
        <f t="shared" si="122"/>
        <v>1.4676692555849241E-2</v>
      </c>
      <c r="AV188" s="4">
        <f t="shared" si="123"/>
        <v>3.5996439414117669E-2</v>
      </c>
      <c r="AX188" s="4">
        <f t="shared" si="124"/>
        <v>3.6000000000000025E-2</v>
      </c>
      <c r="AY188" s="41">
        <f t="shared" si="125"/>
        <v>171.285</v>
      </c>
      <c r="AZ188">
        <f t="shared" si="99"/>
        <v>3.4601636058958392E-2</v>
      </c>
      <c r="BA188">
        <f t="shared" si="100"/>
        <v>3.8939515723063148E-3</v>
      </c>
      <c r="BB188" s="22">
        <f t="shared" si="101"/>
        <v>3.6000000000000025E-2</v>
      </c>
      <c r="BC188" s="22">
        <f t="shared" si="127"/>
        <v>200.39765271872164</v>
      </c>
      <c r="BD188" t="str">
        <f t="shared" si="126"/>
        <v/>
      </c>
      <c r="BU188">
        <v>6.20181E-2</v>
      </c>
      <c r="BV188">
        <f t="shared" si="128"/>
        <v>574.9312698</v>
      </c>
      <c r="BW188">
        <v>-6.20181E-2</v>
      </c>
      <c r="BX188">
        <v>-1173.25</v>
      </c>
      <c r="BY188">
        <v>-6.139E-2</v>
      </c>
      <c r="BZ188">
        <v>-511.42</v>
      </c>
    </row>
    <row r="189" spans="1:78" x14ac:dyDescent="0.2">
      <c r="A189" s="4">
        <f t="shared" si="102"/>
        <v>-6.1670000000000003E-2</v>
      </c>
      <c r="B189" s="4">
        <f t="shared" si="102"/>
        <v>-512.36599999999999</v>
      </c>
      <c r="D189" s="4">
        <v>6.1670000000000003E-2</v>
      </c>
      <c r="E189">
        <v>512.36599999999999</v>
      </c>
      <c r="G189">
        <f t="shared" si="103"/>
        <v>-6.2299800000000002E-2</v>
      </c>
      <c r="H189">
        <f t="shared" si="104"/>
        <v>-576.30878280000002</v>
      </c>
      <c r="J189" s="4">
        <f t="shared" si="105"/>
        <v>6.2299800000000002E-2</v>
      </c>
      <c r="K189">
        <f t="shared" si="106"/>
        <v>1184.29</v>
      </c>
      <c r="Q189" s="26">
        <f t="shared" si="87"/>
        <v>-1E-3</v>
      </c>
      <c r="R189" s="4">
        <f t="shared" si="88"/>
        <v>3.1849630000000018E-2</v>
      </c>
      <c r="S189" s="4">
        <f t="shared" si="89"/>
        <v>1.8248773461414958E-2</v>
      </c>
      <c r="T189" s="3">
        <f t="shared" si="90"/>
        <v>0</v>
      </c>
      <c r="U189" s="17">
        <f t="shared" si="107"/>
        <v>209.989</v>
      </c>
      <c r="V189" s="24">
        <f t="shared" si="91"/>
        <v>215.65787143160472</v>
      </c>
      <c r="W189" s="4">
        <f t="shared" si="108"/>
        <v>1.8248773461414958E-2</v>
      </c>
      <c r="X189">
        <f t="shared" si="109"/>
        <v>1.3600856538585041E-2</v>
      </c>
      <c r="Y189" s="4">
        <f t="shared" si="110"/>
        <v>3.1849629999999997E-2</v>
      </c>
      <c r="AA189" s="4">
        <f t="shared" si="92"/>
        <v>4.0682030000000022E-2</v>
      </c>
      <c r="AB189" s="4">
        <f t="shared" si="93"/>
        <v>2.4003240602800222E-2</v>
      </c>
      <c r="AC189" s="3">
        <f t="shared" si="94"/>
        <v>0</v>
      </c>
      <c r="AD189" s="17">
        <f t="shared" si="111"/>
        <v>269.286</v>
      </c>
      <c r="AE189" s="23">
        <f t="shared" si="112"/>
        <v>270.94523233670242</v>
      </c>
      <c r="AF189" s="4">
        <f t="shared" si="113"/>
        <v>2.4003222835749141E-2</v>
      </c>
      <c r="AG189">
        <f t="shared" si="114"/>
        <v>1.6675177022493617E-2</v>
      </c>
      <c r="AH189" s="4">
        <f t="shared" si="115"/>
        <v>4.0678399858242759E-2</v>
      </c>
      <c r="AJ189" s="4">
        <f t="shared" si="95"/>
        <v>3.093000000000002E-2</v>
      </c>
      <c r="AK189" s="21">
        <f t="shared" si="96"/>
        <v>146.935</v>
      </c>
      <c r="AL189" s="4">
        <f t="shared" si="97"/>
        <v>5.0800000000000026E-2</v>
      </c>
      <c r="AM189" s="18">
        <f t="shared" si="98"/>
        <v>234.72800000000001</v>
      </c>
      <c r="AO189" s="4">
        <f t="shared" si="116"/>
        <v>3.5000000000000024E-2</v>
      </c>
      <c r="AP189" s="4">
        <f t="shared" si="117"/>
        <v>2.0319746858268425E-2</v>
      </c>
      <c r="AQ189" s="3">
        <f t="shared" si="118"/>
        <v>0</v>
      </c>
      <c r="AR189" s="17">
        <f t="shared" si="119"/>
        <v>229.59399999999999</v>
      </c>
      <c r="AS189" s="35">
        <f t="shared" si="120"/>
        <v>230.51126224055895</v>
      </c>
      <c r="AT189" s="4">
        <f t="shared" si="121"/>
        <v>2.031972932014418E-2</v>
      </c>
      <c r="AU189">
        <f t="shared" si="122"/>
        <v>1.4676692555849241E-2</v>
      </c>
      <c r="AV189" s="4">
        <f t="shared" si="123"/>
        <v>3.4996421875993423E-2</v>
      </c>
      <c r="AX189" s="4">
        <f t="shared" si="124"/>
        <v>3.5000000000000024E-2</v>
      </c>
      <c r="AY189" s="41">
        <f t="shared" si="125"/>
        <v>165.89</v>
      </c>
      <c r="AZ189">
        <f t="shared" si="99"/>
        <v>3.360163517060584E-2</v>
      </c>
      <c r="BA189">
        <f t="shared" si="100"/>
        <v>3.8939515723063148E-3</v>
      </c>
      <c r="BB189" s="22">
        <f t="shared" si="101"/>
        <v>3.5000000000000024E-2</v>
      </c>
      <c r="BC189" s="22">
        <f t="shared" si="127"/>
        <v>194.63673268894621</v>
      </c>
      <c r="BD189" t="str">
        <f t="shared" si="126"/>
        <v/>
      </c>
      <c r="BU189">
        <v>6.2299800000000002E-2</v>
      </c>
      <c r="BV189">
        <f t="shared" si="128"/>
        <v>576.30878280000002</v>
      </c>
      <c r="BW189">
        <v>-6.2299800000000002E-2</v>
      </c>
      <c r="BX189">
        <v>-1184.29</v>
      </c>
      <c r="BY189">
        <v>-6.1670000000000003E-2</v>
      </c>
      <c r="BZ189">
        <v>-512.36599999999999</v>
      </c>
    </row>
    <row r="190" spans="1:78" x14ac:dyDescent="0.2">
      <c r="A190" s="4">
        <f t="shared" si="102"/>
        <v>-6.1949999999999998E-2</v>
      </c>
      <c r="B190" s="4">
        <f t="shared" si="102"/>
        <v>-513.33000000000004</v>
      </c>
      <c r="D190" s="4">
        <v>6.1949999999999998E-2</v>
      </c>
      <c r="E190">
        <v>513.33000000000004</v>
      </c>
      <c r="G190">
        <f t="shared" si="103"/>
        <v>-6.2582600000000002E-2</v>
      </c>
      <c r="H190">
        <f t="shared" si="104"/>
        <v>-577.69167479999999</v>
      </c>
      <c r="J190" s="4">
        <f t="shared" si="105"/>
        <v>6.2582600000000002E-2</v>
      </c>
      <c r="K190">
        <f t="shared" si="106"/>
        <v>1195.3800000000001</v>
      </c>
      <c r="Q190" s="26">
        <f t="shared" si="87"/>
        <v>-1E-3</v>
      </c>
      <c r="R190" s="4">
        <f t="shared" si="88"/>
        <v>3.0849630000000017E-2</v>
      </c>
      <c r="S190" s="4">
        <f t="shared" si="89"/>
        <v>1.7248773461414957E-2</v>
      </c>
      <c r="T190" s="3">
        <f t="shared" si="90"/>
        <v>0</v>
      </c>
      <c r="U190" s="17">
        <f t="shared" si="107"/>
        <v>196.78899999999999</v>
      </c>
      <c r="V190" s="24">
        <f t="shared" si="91"/>
        <v>202.4578714316047</v>
      </c>
      <c r="W190" s="4">
        <f t="shared" si="108"/>
        <v>1.7248773461414957E-2</v>
      </c>
      <c r="X190">
        <f t="shared" si="109"/>
        <v>1.3600856538585041E-2</v>
      </c>
      <c r="Y190" s="4">
        <f t="shared" si="110"/>
        <v>3.0849629999999996E-2</v>
      </c>
      <c r="AA190" s="4">
        <f t="shared" si="92"/>
        <v>3.9682030000000021E-2</v>
      </c>
      <c r="AB190" s="4">
        <f t="shared" si="93"/>
        <v>2.300322283574914E-2</v>
      </c>
      <c r="AC190" s="3">
        <f t="shared" si="94"/>
        <v>0</v>
      </c>
      <c r="AD190" s="17">
        <f t="shared" si="111"/>
        <v>262.89600000000002</v>
      </c>
      <c r="AE190" s="23">
        <f t="shared" si="112"/>
        <v>264.55528196777334</v>
      </c>
      <c r="AF190" s="4">
        <f t="shared" si="113"/>
        <v>2.3003197185973136E-2</v>
      </c>
      <c r="AG190">
        <f t="shared" si="114"/>
        <v>1.6675177022493617E-2</v>
      </c>
      <c r="AH190" s="4">
        <f t="shared" si="115"/>
        <v>3.9678374208466753E-2</v>
      </c>
      <c r="AJ190" s="4">
        <f t="shared" si="95"/>
        <v>2.9930000000000019E-2</v>
      </c>
      <c r="AK190" s="21">
        <f t="shared" si="96"/>
        <v>144.178</v>
      </c>
      <c r="AL190" s="4">
        <f t="shared" si="97"/>
        <v>4.9800000000000025E-2</v>
      </c>
      <c r="AM190" s="18">
        <f t="shared" si="98"/>
        <v>230.16499999999999</v>
      </c>
      <c r="AO190" s="4">
        <f t="shared" si="116"/>
        <v>3.4000000000000023E-2</v>
      </c>
      <c r="AP190" s="4">
        <f t="shared" si="117"/>
        <v>1.9319729320144179E-2</v>
      </c>
      <c r="AQ190" s="3">
        <f t="shared" si="118"/>
        <v>0</v>
      </c>
      <c r="AR190" s="17">
        <f t="shared" si="119"/>
        <v>222.86199999999999</v>
      </c>
      <c r="AS190" s="35">
        <f t="shared" si="120"/>
        <v>223.77931298682884</v>
      </c>
      <c r="AT190" s="4">
        <f t="shared" si="121"/>
        <v>1.9319704465423741E-2</v>
      </c>
      <c r="AU190">
        <f t="shared" si="122"/>
        <v>1.4676692555849241E-2</v>
      </c>
      <c r="AV190" s="4">
        <f t="shared" si="123"/>
        <v>3.3996397021272981E-2</v>
      </c>
      <c r="AX190" s="4">
        <f t="shared" si="124"/>
        <v>3.4000000000000023E-2</v>
      </c>
      <c r="AY190" s="41">
        <f t="shared" si="125"/>
        <v>160.565</v>
      </c>
      <c r="AZ190">
        <f t="shared" si="99"/>
        <v>3.2601633888117043E-2</v>
      </c>
      <c r="BA190">
        <f t="shared" si="100"/>
        <v>3.8939515723063148E-3</v>
      </c>
      <c r="BB190" s="22">
        <f t="shared" si="101"/>
        <v>3.4000000000000023E-2</v>
      </c>
      <c r="BC190" s="22">
        <f t="shared" si="127"/>
        <v>188.59496017049972</v>
      </c>
      <c r="BD190" t="str">
        <f t="shared" si="126"/>
        <v/>
      </c>
      <c r="BU190">
        <v>6.2582600000000002E-2</v>
      </c>
      <c r="BV190">
        <f t="shared" si="128"/>
        <v>577.69167479999999</v>
      </c>
      <c r="BW190">
        <v>-6.2582600000000002E-2</v>
      </c>
      <c r="BX190">
        <v>-1195.3800000000001</v>
      </c>
      <c r="BY190">
        <v>-6.1949999999999998E-2</v>
      </c>
      <c r="BZ190">
        <v>-513.33000000000004</v>
      </c>
    </row>
    <row r="191" spans="1:78" x14ac:dyDescent="0.2">
      <c r="A191" s="4">
        <f t="shared" si="102"/>
        <v>-6.2230000000000001E-2</v>
      </c>
      <c r="B191" s="4">
        <f t="shared" si="102"/>
        <v>-514.39</v>
      </c>
      <c r="D191" s="4">
        <v>6.2230000000000001E-2</v>
      </c>
      <c r="E191">
        <v>514.39</v>
      </c>
      <c r="G191">
        <f t="shared" si="103"/>
        <v>-6.2863500000000003E-2</v>
      </c>
      <c r="H191">
        <f t="shared" si="104"/>
        <v>-579.06527579999999</v>
      </c>
      <c r="J191" s="4">
        <f t="shared" si="105"/>
        <v>6.2863500000000003E-2</v>
      </c>
      <c r="K191">
        <f t="shared" si="106"/>
        <v>1206.3599999999999</v>
      </c>
      <c r="Q191" s="26">
        <f t="shared" si="87"/>
        <v>-1E-3</v>
      </c>
      <c r="R191" s="4">
        <f t="shared" si="88"/>
        <v>2.9849630000000016E-2</v>
      </c>
      <c r="S191" s="4">
        <f t="shared" si="89"/>
        <v>1.6248773461414956E-2</v>
      </c>
      <c r="T191" s="3">
        <f t="shared" si="90"/>
        <v>0</v>
      </c>
      <c r="U191" s="17">
        <f t="shared" si="107"/>
        <v>183.40600000000001</v>
      </c>
      <c r="V191" s="24">
        <f t="shared" si="91"/>
        <v>189.07487143160472</v>
      </c>
      <c r="W191" s="4">
        <f t="shared" si="108"/>
        <v>1.6248773461414956E-2</v>
      </c>
      <c r="X191">
        <f t="shared" si="109"/>
        <v>1.3600856538585041E-2</v>
      </c>
      <c r="Y191" s="4">
        <f t="shared" si="110"/>
        <v>2.9849629999999995E-2</v>
      </c>
      <c r="AA191" s="4">
        <f t="shared" si="92"/>
        <v>3.868203000000002E-2</v>
      </c>
      <c r="AB191" s="4">
        <f t="shared" si="93"/>
        <v>2.2003197185973135E-2</v>
      </c>
      <c r="AC191" s="3">
        <f t="shared" si="94"/>
        <v>0</v>
      </c>
      <c r="AD191" s="17">
        <f t="shared" si="111"/>
        <v>249.39699999999999</v>
      </c>
      <c r="AE191" s="23">
        <f t="shared" si="112"/>
        <v>251.05649322079356</v>
      </c>
      <c r="AF191" s="4">
        <f t="shared" si="113"/>
        <v>2.2003179778044529E-2</v>
      </c>
      <c r="AG191">
        <f t="shared" si="114"/>
        <v>1.6675177022493617E-2</v>
      </c>
      <c r="AH191" s="4">
        <f t="shared" si="115"/>
        <v>3.8678356800538147E-2</v>
      </c>
      <c r="AJ191" s="4">
        <f t="shared" si="95"/>
        <v>2.8930000000000018E-2</v>
      </c>
      <c r="AK191" s="21">
        <f t="shared" si="96"/>
        <v>138.566</v>
      </c>
      <c r="AL191" s="4">
        <f t="shared" si="97"/>
        <v>4.8800000000000024E-2</v>
      </c>
      <c r="AM191" s="18">
        <f t="shared" si="98"/>
        <v>226.59800000000001</v>
      </c>
      <c r="AO191" s="4">
        <f t="shared" si="116"/>
        <v>3.3000000000000022E-2</v>
      </c>
      <c r="AP191" s="4">
        <f t="shared" si="117"/>
        <v>1.831970446542374E-2</v>
      </c>
      <c r="AQ191" s="3">
        <f t="shared" si="118"/>
        <v>0</v>
      </c>
      <c r="AR191" s="17">
        <f t="shared" si="119"/>
        <v>209.989</v>
      </c>
      <c r="AS191" s="35">
        <f t="shared" si="120"/>
        <v>210.90650420880451</v>
      </c>
      <c r="AT191" s="4">
        <f t="shared" si="121"/>
        <v>1.8319686697237256E-2</v>
      </c>
      <c r="AU191">
        <f t="shared" si="122"/>
        <v>1.4676692555849241E-2</v>
      </c>
      <c r="AV191" s="4">
        <f t="shared" si="123"/>
        <v>3.2996379253086495E-2</v>
      </c>
      <c r="AX191" s="4">
        <f t="shared" si="124"/>
        <v>3.3000000000000022E-2</v>
      </c>
      <c r="AY191" s="41">
        <f t="shared" si="125"/>
        <v>157.804</v>
      </c>
      <c r="AZ191">
        <f t="shared" si="99"/>
        <v>3.1601633017720607E-2</v>
      </c>
      <c r="BA191">
        <f t="shared" si="100"/>
        <v>3.8939515723063148E-3</v>
      </c>
      <c r="BB191" s="22">
        <f t="shared" si="101"/>
        <v>3.3000000000000022E-2</v>
      </c>
      <c r="BC191" s="22">
        <f t="shared" si="127"/>
        <v>181.68762073315074</v>
      </c>
      <c r="BD191" t="str">
        <f t="shared" si="126"/>
        <v/>
      </c>
      <c r="BU191">
        <v>6.2863500000000003E-2</v>
      </c>
      <c r="BV191">
        <f t="shared" si="128"/>
        <v>579.06527579999999</v>
      </c>
      <c r="BW191">
        <v>-6.2863500000000003E-2</v>
      </c>
      <c r="BX191">
        <v>-1206.3599999999999</v>
      </c>
      <c r="BY191">
        <v>-6.2230000000000001E-2</v>
      </c>
      <c r="BZ191">
        <v>-514.39</v>
      </c>
    </row>
    <row r="192" spans="1:78" x14ac:dyDescent="0.2">
      <c r="A192" s="4">
        <f t="shared" si="102"/>
        <v>-6.2509999999999996E-2</v>
      </c>
      <c r="B192" s="4">
        <f t="shared" si="102"/>
        <v>-515.39</v>
      </c>
      <c r="D192" s="4">
        <v>6.2509999999999996E-2</v>
      </c>
      <c r="E192">
        <v>515.39</v>
      </c>
      <c r="G192">
        <f t="shared" si="103"/>
        <v>-6.3144400000000003E-2</v>
      </c>
      <c r="H192">
        <f t="shared" si="104"/>
        <v>-580.4388768</v>
      </c>
      <c r="J192" s="4">
        <f t="shared" si="105"/>
        <v>6.3144400000000003E-2</v>
      </c>
      <c r="K192">
        <f t="shared" si="106"/>
        <v>1217.3399999999999</v>
      </c>
      <c r="Q192" s="26">
        <f t="shared" si="87"/>
        <v>-1E-3</v>
      </c>
      <c r="R192" s="4">
        <f t="shared" si="88"/>
        <v>2.8849630000000015E-2</v>
      </c>
      <c r="S192" s="4">
        <f t="shared" si="89"/>
        <v>1.5248773461414955E-2</v>
      </c>
      <c r="T192" s="3">
        <f t="shared" si="90"/>
        <v>0</v>
      </c>
      <c r="U192" s="17">
        <f t="shared" si="107"/>
        <v>176.80099999999999</v>
      </c>
      <c r="V192" s="24">
        <f t="shared" si="91"/>
        <v>182.4698714316047</v>
      </c>
      <c r="W192" s="4">
        <f t="shared" si="108"/>
        <v>1.5248773461414955E-2</v>
      </c>
      <c r="X192">
        <f t="shared" si="109"/>
        <v>1.3600856538585041E-2</v>
      </c>
      <c r="Y192" s="4">
        <f t="shared" si="110"/>
        <v>2.8849629999999994E-2</v>
      </c>
      <c r="AA192" s="4">
        <f t="shared" si="92"/>
        <v>3.7682030000000019E-2</v>
      </c>
      <c r="AB192" s="4">
        <f t="shared" si="93"/>
        <v>2.1003179778044528E-2</v>
      </c>
      <c r="AC192" s="3">
        <f t="shared" si="94"/>
        <v>0</v>
      </c>
      <c r="AD192" s="17">
        <f t="shared" si="111"/>
        <v>236.18700000000001</v>
      </c>
      <c r="AE192" s="23">
        <f t="shared" si="112"/>
        <v>237.84659107880555</v>
      </c>
      <c r="AF192" s="4">
        <f t="shared" si="113"/>
        <v>2.1003162207962892E-2</v>
      </c>
      <c r="AG192">
        <f t="shared" si="114"/>
        <v>1.6675177022493617E-2</v>
      </c>
      <c r="AH192" s="4">
        <f t="shared" si="115"/>
        <v>3.7678339230456506E-2</v>
      </c>
      <c r="AJ192" s="4">
        <f t="shared" si="95"/>
        <v>2.7930000000000017E-2</v>
      </c>
      <c r="AK192" s="21">
        <f t="shared" si="96"/>
        <v>133.15199999999999</v>
      </c>
      <c r="AL192" s="4">
        <f t="shared" si="97"/>
        <v>4.7800000000000023E-2</v>
      </c>
      <c r="AM192" s="18">
        <f t="shared" si="98"/>
        <v>221.88</v>
      </c>
      <c r="AO192" s="4">
        <f t="shared" si="116"/>
        <v>3.2000000000000021E-2</v>
      </c>
      <c r="AP192" s="4">
        <f t="shared" si="117"/>
        <v>1.7319686697237255E-2</v>
      </c>
      <c r="AQ192" s="3">
        <f t="shared" si="118"/>
        <v>0</v>
      </c>
      <c r="AR192" s="17">
        <f t="shared" si="119"/>
        <v>196.78899999999999</v>
      </c>
      <c r="AS192" s="35">
        <f t="shared" si="120"/>
        <v>197.70660674806956</v>
      </c>
      <c r="AT192" s="4">
        <f t="shared" si="121"/>
        <v>1.731966912142421E-2</v>
      </c>
      <c r="AU192">
        <f t="shared" si="122"/>
        <v>1.4676692555849241E-2</v>
      </c>
      <c r="AV192" s="4">
        <f t="shared" si="123"/>
        <v>3.1996361677273454E-2</v>
      </c>
      <c r="AX192" s="4">
        <f t="shared" si="124"/>
        <v>3.2000000000000021E-2</v>
      </c>
      <c r="AY192" s="41">
        <f t="shared" si="125"/>
        <v>152.34200000000001</v>
      </c>
      <c r="AZ192">
        <f t="shared" si="99"/>
        <v>3.0601632139216524E-2</v>
      </c>
      <c r="BA192">
        <f t="shared" si="100"/>
        <v>3.8939515723063148E-3</v>
      </c>
      <c r="BB192" s="22">
        <f t="shared" si="101"/>
        <v>3.2000000000000021E-2</v>
      </c>
      <c r="BC192" s="22">
        <f t="shared" si="127"/>
        <v>175.80245062605132</v>
      </c>
      <c r="BD192" t="str">
        <f t="shared" si="126"/>
        <v/>
      </c>
      <c r="BU192">
        <v>6.3144400000000003E-2</v>
      </c>
      <c r="BV192">
        <f t="shared" si="128"/>
        <v>580.4388768</v>
      </c>
      <c r="BW192">
        <v>-6.3144400000000003E-2</v>
      </c>
      <c r="BX192">
        <v>-1217.3399999999999</v>
      </c>
      <c r="BY192">
        <v>-6.2509999999999996E-2</v>
      </c>
      <c r="BZ192">
        <v>-515.39</v>
      </c>
    </row>
    <row r="193" spans="1:78" x14ac:dyDescent="0.2">
      <c r="A193" s="4">
        <f t="shared" si="102"/>
        <v>-6.2789999999999999E-2</v>
      </c>
      <c r="B193" s="4">
        <f t="shared" si="102"/>
        <v>-516.29499999999996</v>
      </c>
      <c r="D193" s="4">
        <v>6.2789999999999999E-2</v>
      </c>
      <c r="E193">
        <v>516.29499999999996</v>
      </c>
      <c r="G193">
        <f t="shared" si="103"/>
        <v>-6.3425300000000004E-2</v>
      </c>
      <c r="H193">
        <f t="shared" si="104"/>
        <v>-581.81247780000001</v>
      </c>
      <c r="J193" s="4">
        <f t="shared" si="105"/>
        <v>6.3425300000000004E-2</v>
      </c>
      <c r="K193">
        <f t="shared" si="106"/>
        <v>1228.29</v>
      </c>
      <c r="Q193" s="26">
        <f t="shared" si="87"/>
        <v>-1E-3</v>
      </c>
      <c r="R193" s="4">
        <f t="shared" si="88"/>
        <v>2.7849630000000014E-2</v>
      </c>
      <c r="S193" s="4">
        <f t="shared" si="89"/>
        <v>1.4248773461414954E-2</v>
      </c>
      <c r="T193" s="3">
        <f t="shared" si="90"/>
        <v>0</v>
      </c>
      <c r="U193" s="17">
        <f t="shared" si="107"/>
        <v>163.66300000000001</v>
      </c>
      <c r="V193" s="24">
        <f t="shared" si="91"/>
        <v>169.33187143160472</v>
      </c>
      <c r="W193" s="4">
        <f t="shared" si="108"/>
        <v>1.4248773461414954E-2</v>
      </c>
      <c r="X193">
        <f t="shared" si="109"/>
        <v>1.3600856538585041E-2</v>
      </c>
      <c r="Y193" s="4">
        <f t="shared" si="110"/>
        <v>2.7849629999999993E-2</v>
      </c>
      <c r="AA193" s="4">
        <f t="shared" si="92"/>
        <v>3.6682030000000018E-2</v>
      </c>
      <c r="AB193" s="4">
        <f t="shared" si="93"/>
        <v>2.0003162207962891E-2</v>
      </c>
      <c r="AC193" s="3">
        <f t="shared" si="94"/>
        <v>0</v>
      </c>
      <c r="AD193" s="17">
        <f t="shared" si="111"/>
        <v>229.59399999999999</v>
      </c>
      <c r="AE193" s="23">
        <f t="shared" si="112"/>
        <v>231.25364098797596</v>
      </c>
      <c r="AF193" s="4">
        <f t="shared" si="113"/>
        <v>2.0003137040054856E-2</v>
      </c>
      <c r="AG193">
        <f t="shared" si="114"/>
        <v>1.6675177022493617E-2</v>
      </c>
      <c r="AH193" s="4">
        <f t="shared" si="115"/>
        <v>3.667831406254847E-2</v>
      </c>
      <c r="AJ193" s="4">
        <f t="shared" si="95"/>
        <v>2.6930000000000016E-2</v>
      </c>
      <c r="AK193" s="21">
        <f t="shared" si="96"/>
        <v>130.42500000000001</v>
      </c>
      <c r="AL193" s="4">
        <f t="shared" si="97"/>
        <v>4.6800000000000022E-2</v>
      </c>
      <c r="AM193" s="18">
        <f t="shared" si="98"/>
        <v>216.40700000000001</v>
      </c>
      <c r="AO193" s="4">
        <f t="shared" si="116"/>
        <v>3.1000000000000021E-2</v>
      </c>
      <c r="AP193" s="4">
        <f t="shared" si="117"/>
        <v>1.6319669121424209E-2</v>
      </c>
      <c r="AQ193" s="3">
        <f t="shared" si="118"/>
        <v>0</v>
      </c>
      <c r="AR193" s="17">
        <f t="shared" si="119"/>
        <v>183.40600000000001</v>
      </c>
      <c r="AS193" s="35">
        <f t="shared" si="120"/>
        <v>184.32370813440747</v>
      </c>
      <c r="AT193" s="4">
        <f t="shared" si="121"/>
        <v>1.631965164920323E-2</v>
      </c>
      <c r="AU193">
        <f t="shared" si="122"/>
        <v>1.4676692555849241E-2</v>
      </c>
      <c r="AV193" s="4">
        <f t="shared" si="123"/>
        <v>3.099634420505247E-2</v>
      </c>
      <c r="AX193" s="4">
        <f t="shared" si="124"/>
        <v>3.1000000000000021E-2</v>
      </c>
      <c r="AY193" s="41">
        <f t="shared" si="125"/>
        <v>146.935</v>
      </c>
      <c r="AZ193">
        <f t="shared" si="99"/>
        <v>2.9601630880821121E-2</v>
      </c>
      <c r="BA193">
        <f t="shared" si="100"/>
        <v>3.8939515723063148E-3</v>
      </c>
      <c r="BB193" s="22">
        <f t="shared" si="101"/>
        <v>3.1000000000000021E-2</v>
      </c>
      <c r="BC193" s="22">
        <f t="shared" si="127"/>
        <v>169.51652812150988</v>
      </c>
      <c r="BD193" t="str">
        <f t="shared" si="126"/>
        <v/>
      </c>
      <c r="BU193">
        <v>6.3425300000000004E-2</v>
      </c>
      <c r="BV193">
        <f t="shared" si="128"/>
        <v>581.81247780000001</v>
      </c>
      <c r="BW193">
        <v>-6.3425300000000004E-2</v>
      </c>
      <c r="BX193">
        <v>-1228.29</v>
      </c>
      <c r="BY193">
        <v>-6.2789999999999999E-2</v>
      </c>
      <c r="BZ193">
        <v>-516.29499999999996</v>
      </c>
    </row>
    <row r="194" spans="1:78" x14ac:dyDescent="0.2">
      <c r="A194" s="4">
        <f t="shared" si="102"/>
        <v>-6.3079999999999997E-2</v>
      </c>
      <c r="B194" s="4">
        <f t="shared" si="102"/>
        <v>-517.23900000000003</v>
      </c>
      <c r="D194" s="4">
        <v>6.3079999999999997E-2</v>
      </c>
      <c r="E194">
        <v>517.23900000000003</v>
      </c>
      <c r="G194">
        <f t="shared" si="103"/>
        <v>-6.3712400000000002E-2</v>
      </c>
      <c r="H194">
        <f t="shared" si="104"/>
        <v>-583.21639679999998</v>
      </c>
      <c r="J194" s="4">
        <f t="shared" si="105"/>
        <v>6.3712400000000002E-2</v>
      </c>
      <c r="K194">
        <f t="shared" si="106"/>
        <v>1239.47</v>
      </c>
      <c r="Q194" s="26">
        <f t="shared" si="87"/>
        <v>-1E-3</v>
      </c>
      <c r="R194" s="4">
        <f t="shared" si="88"/>
        <v>2.6849630000000013E-2</v>
      </c>
      <c r="S194" s="4">
        <f t="shared" si="89"/>
        <v>1.3248773461414953E-2</v>
      </c>
      <c r="T194" s="3">
        <f t="shared" si="90"/>
        <v>0</v>
      </c>
      <c r="U194" s="17">
        <f t="shared" si="107"/>
        <v>150.363</v>
      </c>
      <c r="V194" s="24">
        <f t="shared" si="91"/>
        <v>156.03187143160471</v>
      </c>
      <c r="W194" s="4">
        <f t="shared" si="108"/>
        <v>1.3248773461414953E-2</v>
      </c>
      <c r="X194">
        <f t="shared" si="109"/>
        <v>1.3600856538585041E-2</v>
      </c>
      <c r="Y194" s="4">
        <f t="shared" si="110"/>
        <v>2.6849629999999992E-2</v>
      </c>
      <c r="AA194" s="4">
        <f t="shared" si="92"/>
        <v>3.5682030000000017E-2</v>
      </c>
      <c r="AB194" s="4">
        <f t="shared" si="93"/>
        <v>1.9003137040054855E-2</v>
      </c>
      <c r="AC194" s="3">
        <f t="shared" si="94"/>
        <v>0</v>
      </c>
      <c r="AD194" s="17">
        <f t="shared" si="111"/>
        <v>216.405</v>
      </c>
      <c r="AE194" s="23">
        <f t="shared" si="112"/>
        <v>218.06484103448076</v>
      </c>
      <c r="AF194" s="4">
        <f t="shared" si="113"/>
        <v>1.900311945799725E-2</v>
      </c>
      <c r="AG194">
        <f t="shared" si="114"/>
        <v>1.6675177022493617E-2</v>
      </c>
      <c r="AH194" s="4">
        <f t="shared" si="115"/>
        <v>3.5678296480490868E-2</v>
      </c>
      <c r="AJ194" s="4">
        <f t="shared" si="95"/>
        <v>2.5930000000000016E-2</v>
      </c>
      <c r="AK194" s="21">
        <f t="shared" si="96"/>
        <v>124.714</v>
      </c>
      <c r="AL194" s="4">
        <f t="shared" si="97"/>
        <v>4.5800000000000021E-2</v>
      </c>
      <c r="AM194" s="18">
        <f t="shared" si="98"/>
        <v>211.82900000000001</v>
      </c>
      <c r="AO194" s="4">
        <f t="shared" si="116"/>
        <v>3.000000000000002E-2</v>
      </c>
      <c r="AP194" s="4">
        <f t="shared" si="117"/>
        <v>1.5319651649203229E-2</v>
      </c>
      <c r="AQ194" s="3">
        <f t="shared" si="118"/>
        <v>0</v>
      </c>
      <c r="AR194" s="17">
        <f t="shared" si="119"/>
        <v>176.80099999999999</v>
      </c>
      <c r="AS194" s="35">
        <f t="shared" si="120"/>
        <v>177.71875748805823</v>
      </c>
      <c r="AT194" s="4">
        <f t="shared" si="121"/>
        <v>1.5319626508851904E-2</v>
      </c>
      <c r="AU194">
        <f t="shared" si="122"/>
        <v>1.4676692555849241E-2</v>
      </c>
      <c r="AV194" s="4">
        <f t="shared" si="123"/>
        <v>2.9996319064701148E-2</v>
      </c>
      <c r="AX194" s="4">
        <f t="shared" si="124"/>
        <v>3.000000000000002E-2</v>
      </c>
      <c r="AY194" s="41">
        <f t="shared" si="125"/>
        <v>144.178</v>
      </c>
      <c r="AZ194">
        <f t="shared" si="99"/>
        <v>2.860163000171824E-2</v>
      </c>
      <c r="BA194">
        <f t="shared" si="100"/>
        <v>3.8939515723063148E-3</v>
      </c>
      <c r="BB194" s="22">
        <f t="shared" si="101"/>
        <v>3.000000000000002E-2</v>
      </c>
      <c r="BC194" s="22">
        <f t="shared" si="127"/>
        <v>162.33108812383512</v>
      </c>
      <c r="BD194" t="str">
        <f t="shared" si="126"/>
        <v/>
      </c>
      <c r="BU194">
        <v>6.3712400000000002E-2</v>
      </c>
      <c r="BV194">
        <f t="shared" si="128"/>
        <v>583.21639679999998</v>
      </c>
      <c r="BW194">
        <v>-6.3712400000000002E-2</v>
      </c>
      <c r="BX194">
        <v>-1239.47</v>
      </c>
      <c r="BY194">
        <v>-6.3079999999999997E-2</v>
      </c>
      <c r="BZ194">
        <v>-517.23900000000003</v>
      </c>
    </row>
    <row r="195" spans="1:78" x14ac:dyDescent="0.2">
      <c r="A195" s="4">
        <f t="shared" si="102"/>
        <v>-6.336E-2</v>
      </c>
      <c r="B195" s="4">
        <f t="shared" si="102"/>
        <v>-518.10900000000004</v>
      </c>
      <c r="D195" s="4">
        <v>6.336E-2</v>
      </c>
      <c r="E195">
        <v>518.10900000000004</v>
      </c>
      <c r="G195">
        <f t="shared" si="103"/>
        <v>-6.3995800000000005E-2</v>
      </c>
      <c r="H195">
        <f t="shared" si="104"/>
        <v>-584.60222279999994</v>
      </c>
      <c r="J195" s="4">
        <f t="shared" si="105"/>
        <v>6.3995800000000005E-2</v>
      </c>
      <c r="K195">
        <f t="shared" si="106"/>
        <v>1250.49</v>
      </c>
      <c r="Q195" s="26">
        <f t="shared" ref="Q195:Q258" si="129">IF(Q194&gt;=0,
IF(BC194&lt;=$N$6, $N$8, -$N$8),
IF(BC194&lt;$N$7, $N$8, -$N$8))</f>
        <v>-1E-3</v>
      </c>
      <c r="R195" s="4">
        <f t="shared" ref="R195:R258" si="130">R194+Q195</f>
        <v>2.5849630000000012E-2</v>
      </c>
      <c r="S195" s="4">
        <f t="shared" ref="S195:S258" si="131">W194+Q195</f>
        <v>1.2248773461414952E-2</v>
      </c>
      <c r="T195" s="3">
        <f t="shared" ref="T195:T258" si="132">IF(Q195&gt;0,IF(Q195&gt;0,IF(U195&gt;$N$20, IF(U194&gt;$N$20, ((1/$N$21)*(U195-U194)+T194)-T194, ((1/$N$21)*(U195-$N$20)+T194)-T194), 0),0),0)</f>
        <v>0</v>
      </c>
      <c r="U195" s="17">
        <f t="shared" si="107"/>
        <v>143.83799999999999</v>
      </c>
      <c r="V195" s="24">
        <f t="shared" ref="V195:V258" si="133">V194+(U195-U194)*Q195/(S195-S194+T195)</f>
        <v>149.50687143160471</v>
      </c>
      <c r="W195" s="4">
        <f t="shared" si="108"/>
        <v>1.2248773461414952E-2</v>
      </c>
      <c r="X195">
        <f t="shared" si="109"/>
        <v>1.3600856538585041E-2</v>
      </c>
      <c r="Y195" s="4">
        <f t="shared" si="110"/>
        <v>2.5849629999999992E-2</v>
      </c>
      <c r="AA195" s="4">
        <f t="shared" ref="AA195:AA258" si="134">AA194+Q195</f>
        <v>3.4682030000000016E-2</v>
      </c>
      <c r="AB195" s="4">
        <f t="shared" ref="AB195:AB258" si="135">AF194+Q195</f>
        <v>1.8003119457997249E-2</v>
      </c>
      <c r="AC195" s="3">
        <f t="shared" ref="AC195:AC258" si="136">IF(Q195&gt;0,IF(Q195&gt;0,IF(AD195&gt;$N$20, IF(AD194&gt;$N$20, ((1/$N$21)*(AD195-AD194)+AC194)-AC194, ((1/$N$21)*(AD195-$N$20)+AC194)-AC194), 0),0),0)</f>
        <v>0</v>
      </c>
      <c r="AD195" s="17">
        <f t="shared" si="111"/>
        <v>203.46</v>
      </c>
      <c r="AE195" s="23">
        <f t="shared" si="112"/>
        <v>205.1199391834723</v>
      </c>
      <c r="AF195" s="4">
        <f t="shared" si="113"/>
        <v>1.8003101732945798E-2</v>
      </c>
      <c r="AG195">
        <f t="shared" si="114"/>
        <v>1.6675177022493617E-2</v>
      </c>
      <c r="AH195" s="4">
        <f t="shared" si="115"/>
        <v>3.4678278755439412E-2</v>
      </c>
      <c r="AJ195" s="4">
        <f t="shared" ref="AJ195:AJ258" si="137">AJ194+Q195</f>
        <v>2.4930000000000015E-2</v>
      </c>
      <c r="AK195" s="21">
        <f t="shared" ref="AK195:AK258" si="138">IF(AJ195&lt;0,INDEX($B$3:$B$244,MATCH(AJ195,$A$3:$A$244,-1)),
    IF(Q195&gt;0, IF(INDEX($E$3:$E$319,MATCH(AJ195,$D$3:$D$319,2))&gt;($M$11*(AJ195-AJ194)+AK194),
      $M$11*(AJ195-AJ194)+AK194, INDEX($E$3:$E$319,MATCH(AJ195,$D$3:$D$319,2))),
    IF(INDEX($E$319:$E$637,MATCH(AJ195,$D$319:$D$637,-1))&lt;($M$11*(AJ195-AJ194)+AK194),
       $M$11*(AJ195-AJ194)+AK194,INDEX($E$319:$E$637,MATCH(AJ195,$D$319:$D$637,-1)))))</f>
        <v>119.23</v>
      </c>
      <c r="AL195" s="4">
        <f t="shared" ref="AL195:AL258" si="139">AL194+Q195</f>
        <v>4.480000000000002E-2</v>
      </c>
      <c r="AM195" s="18">
        <f t="shared" ref="AM195:AM258" si="140">IF(AL195&lt;0,INDEX($B$3:$B$244,MATCH(AL195,$A$3:$A$244,-1)),
      IF(Q195&gt;0, IF(INDEX($E$3:$E$319,MATCH(AL195,$D$3:$D$319,2))&gt;($M$11*(AL195-AL194)+AM194),
           $M$11*(AL195-AL194)+AM194, INDEX($E$3:$E$319,MATCH(AL195,$D$3:$D$319,2))),
      IF(INDEX($E$319:$E$637,MATCH(AL195,$D$319:$D$637,-1))&lt;($M$11*(AL195-AL194)+AM194),
           $M$11*(AL195-AL194)+AM194, INDEX($E$319:$E$637,MATCH(AL195,$D$319:$D$637,-1)))))</f>
        <v>208.83600000000001</v>
      </c>
      <c r="AO195" s="4">
        <f t="shared" si="116"/>
        <v>2.9000000000000019E-2</v>
      </c>
      <c r="AP195" s="4">
        <f t="shared" si="117"/>
        <v>1.4319626508851904E-2</v>
      </c>
      <c r="AQ195" s="3">
        <f t="shared" si="118"/>
        <v>0</v>
      </c>
      <c r="AR195" s="17">
        <f t="shared" si="119"/>
        <v>163.66300000000001</v>
      </c>
      <c r="AS195" s="35">
        <f t="shared" si="120"/>
        <v>164.58095639898238</v>
      </c>
      <c r="AT195" s="4">
        <f t="shared" si="121"/>
        <v>1.4319608897360654E-2</v>
      </c>
      <c r="AU195">
        <f t="shared" si="122"/>
        <v>1.4676692555849241E-2</v>
      </c>
      <c r="AV195" s="4">
        <f t="shared" si="123"/>
        <v>2.8996301453209895E-2</v>
      </c>
      <c r="AX195" s="4">
        <f t="shared" si="124"/>
        <v>2.9000000000000019E-2</v>
      </c>
      <c r="AY195" s="41">
        <f t="shared" si="125"/>
        <v>138.566</v>
      </c>
      <c r="AZ195">
        <f t="shared" ref="AZ195:AZ258" si="141">AX195*$BM$6+AT195*$BM$7+AL195*$BM$8+AF195*$BM$9+W195*$BM$10+AJ195*$BM$11</f>
        <v>2.7601629115465667E-2</v>
      </c>
      <c r="BA195">
        <f t="shared" ref="BA195:BA258" si="142">AU195*$BM$7+AG195*$BM$9+X195*$BM$10</f>
        <v>3.8939515723063148E-3</v>
      </c>
      <c r="BB195" s="22">
        <f t="shared" ref="BB195:BB258" si="143">BB194+Q195</f>
        <v>2.9000000000000019E-2</v>
      </c>
      <c r="BC195" s="22">
        <f t="shared" si="127"/>
        <v>156.9120430312847</v>
      </c>
      <c r="BD195" t="str">
        <f t="shared" si="126"/>
        <v/>
      </c>
      <c r="BU195">
        <v>6.3995800000000005E-2</v>
      </c>
      <c r="BV195">
        <f t="shared" si="128"/>
        <v>584.60222279999994</v>
      </c>
      <c r="BW195">
        <v>-6.3995800000000005E-2</v>
      </c>
      <c r="BX195">
        <v>-1250.49</v>
      </c>
      <c r="BY195">
        <v>-6.336E-2</v>
      </c>
      <c r="BZ195">
        <v>-518.10900000000004</v>
      </c>
    </row>
    <row r="196" spans="1:78" x14ac:dyDescent="0.2">
      <c r="A196" s="4">
        <f t="shared" ref="A196:B259" si="144">-D196</f>
        <v>-6.3649999999999998E-2</v>
      </c>
      <c r="B196" s="4">
        <f t="shared" si="144"/>
        <v>-519.11500000000001</v>
      </c>
      <c r="D196" s="4">
        <v>6.3649999999999998E-2</v>
      </c>
      <c r="E196">
        <v>519.11500000000001</v>
      </c>
      <c r="G196">
        <f t="shared" ref="G196:G259" si="145">-BU196</f>
        <v>-6.4283000000000007E-2</v>
      </c>
      <c r="H196">
        <f t="shared" ref="H196:H259" si="146">-BV196</f>
        <v>-586.00663080000004</v>
      </c>
      <c r="J196" s="4">
        <f t="shared" ref="J196:J259" si="147">-BW196</f>
        <v>6.4283000000000007E-2</v>
      </c>
      <c r="K196">
        <f t="shared" ref="K196:K259" si="148">-BX196</f>
        <v>1261.6400000000001</v>
      </c>
      <c r="Q196" s="26">
        <f t="shared" si="129"/>
        <v>-1E-3</v>
      </c>
      <c r="R196" s="4">
        <f t="shared" si="130"/>
        <v>2.4849630000000011E-2</v>
      </c>
      <c r="S196" s="4">
        <f t="shared" si="131"/>
        <v>1.1248773461414951E-2</v>
      </c>
      <c r="T196" s="3">
        <f t="shared" si="132"/>
        <v>0</v>
      </c>
      <c r="U196" s="17">
        <f t="shared" ref="U196:U259" si="149">IF(S196&lt;0, IF(Q196&gt;0, IF(INDEX($H$245:$H$485, MATCH(S196, $G$245:$G$485, 1))&gt;($M$12*(S196-S195)+U195),
        $M$12*(S196-S195)+U195, INDEX($H$245:$H$485, MATCH(S196, $G$245:$G$485, 1))),
     IF(INDEX($H$3:$H$244, MATCH(S196, $G$3:$G$244, -1))&lt;($M$12*(S196-S195)+U195),
         $M$12*(S196-S195)+U195, INDEX($H$3:$H$244, MATCH(S196, $G$3:$G$244, -1)))),
     IF(Q196&gt;0, IF(INDEX($K$3:$K$244, MATCH(S196, $J$3:$J$244, 1))&gt;($M$12*(S196-S195)+U195),
        $M$12*(S196-S195)+U195, INDEX($K$3:$K$244, MATCH(S196, $J$3:$J$244, 1))),
     IF(INDEX($K$245:$K$485, MATCH(S196, $J$245:$J$485, -1))&lt;($M$12*(S196-S195)+U195),
         $M$12*(S196-S195)+U195, INDEX($K$245:$K$485, MATCH(S196, $J$245:$J$485, -1)))))</f>
        <v>130.74299999999999</v>
      </c>
      <c r="V196" s="24">
        <f t="shared" si="133"/>
        <v>136.41187143160471</v>
      </c>
      <c r="W196" s="4">
        <f t="shared" ref="W196:W259" si="150">W195+(V196-V195)*(S196-S195)/(U196-U195)</f>
        <v>1.1248773461414951E-2</v>
      </c>
      <c r="X196">
        <f t="shared" ref="X196:X259" si="151">X195+(V196-V195)*T196/(U196-U195)</f>
        <v>1.3600856538585041E-2</v>
      </c>
      <c r="Y196" s="4">
        <f t="shared" ref="Y196:Y259" si="152">W196+X196</f>
        <v>2.4849629999999991E-2</v>
      </c>
      <c r="AA196" s="4">
        <f t="shared" si="134"/>
        <v>3.3682030000000016E-2</v>
      </c>
      <c r="AB196" s="4">
        <f t="shared" si="135"/>
        <v>1.7003101732945797E-2</v>
      </c>
      <c r="AC196" s="3">
        <f t="shared" si="136"/>
        <v>0</v>
      </c>
      <c r="AD196" s="17">
        <f t="shared" ref="AD196:AD259" si="153">IF(AB196&lt;0, IF(Q196&gt;0, IF(INDEX($H$245:$H$485, MATCH(AB196, $G$245:$G$485, 1))&gt;($M$12*(AB196-AB195)+AD195),
        $M$12*(AB196-AB195)+AD195, INDEX($H$245:$H$485, MATCH(AB196, $G$245:$G$485, 1))),
     IF(INDEX($H$3:$H$244, MATCH(AB196, $G$3:$G$244, -1))&lt;($M$12*(AB196-AB195)+AD195),
         $M$12*(AB196-AB195)+AD195, INDEX($H$3:$H$244, MATCH(AB196, $G$3:$G$244, -1)))),
     IF(Q196&gt;0, IF(INDEX($K$3:$K$244, MATCH(AB196, $J$3:$J$244, 1))&gt;($M$12*(AB196-AB195)+AD195),
        $M$12*(AB196-AB195)+AD195, INDEX($K$3:$K$244, MATCH(AB196, $J$3:$J$244, 1))),
     IF(INDEX($K$245:$K$485, MATCH(AB196, $J$245:$J$485, -1))&lt;($M$12*(AB196-AB195)+AD195),
         $M$12*(AB196-AB195)+AD195, INDEX($K$245:$K$485, MATCH(AB196, $J$245:$J$485, -1)))))</f>
        <v>196.78899999999999</v>
      </c>
      <c r="AE196" s="23">
        <f t="shared" ref="AE196:AE259" si="154">AE195+(AD196-AD195)*Q196/(AB196-AB195+AC196+0.00000001)</f>
        <v>198.44899071689241</v>
      </c>
      <c r="AF196" s="4">
        <f t="shared" ref="AF196:AF259" si="155">AF195+(AE196-AE195)*(AB196-AB195)/(AD196-AD195+0.0001)</f>
        <v>1.7003076742392098E-2</v>
      </c>
      <c r="AG196">
        <f t="shared" ref="AG196:AG259" si="156">AG195+(AE196-AE195)*AC196/(AD196-AD195+0.0000001)</f>
        <v>1.6675177022493617E-2</v>
      </c>
      <c r="AH196" s="4">
        <f t="shared" ref="AH196:AH259" si="157">AF196+AG196</f>
        <v>3.3678253764885716E-2</v>
      </c>
      <c r="AJ196" s="4">
        <f t="shared" si="137"/>
        <v>2.3930000000000014E-2</v>
      </c>
      <c r="AK196" s="21">
        <f t="shared" si="138"/>
        <v>116.32</v>
      </c>
      <c r="AL196" s="4">
        <f t="shared" si="139"/>
        <v>4.3800000000000019E-2</v>
      </c>
      <c r="AM196" s="18">
        <f t="shared" si="140"/>
        <v>204.12100000000001</v>
      </c>
      <c r="AO196" s="4">
        <f t="shared" ref="AO196:AO259" si="158">AO195+Q196</f>
        <v>2.8000000000000018E-2</v>
      </c>
      <c r="AP196" s="4">
        <f t="shared" ref="AP196:AP259" si="159">AT195+Q196</f>
        <v>1.3319608897360655E-2</v>
      </c>
      <c r="AQ196" s="3">
        <f t="shared" ref="AQ196:AQ259" si="160">IF(Q196&gt;0,IF(Q196&gt;0,IF(AR196&gt;$N$20, IF(AR195&gt;$N$20, ((1/$N$21)*(AR196-AR195)+AQ195)-AQ195, ((1/$N$21)*(AR196-$N$20)+AQ195)-AQ195), 0),0),0)</f>
        <v>0</v>
      </c>
      <c r="AR196" s="17">
        <f t="shared" ref="AR196:AR259" si="161">IF(AP196&lt;0, IF(Q196&gt;0, IF(INDEX($H$245:$H$485, MATCH(AP196, $G$245:$G$485, 1))&gt;($M$12*(AP196-AP195)+AR195),
        $M$12*(AP196-AP195)+AR195, INDEX($H$245:$H$485, MATCH(AP196, $G$245:$G$485, 1))),
     IF(INDEX($H$3:$H$244, MATCH(AP196, $G$3:$G$244, -1))&lt;($M$12*(AP196-AP195)+AR195),
         $M$12*(AP196-AP195)+AR195, INDEX($H$3:$H$244, MATCH(AP196, $G$3:$G$244, -1)))),
     IF(Q196&gt;0, IF(INDEX($K$3:$K$244, MATCH(AP196, $J$3:$J$244, 1))&gt;($M$12*(AP196-AP195)+AR195),
        $M$12*(AP196-AP195)+AR195, INDEX($K$3:$K$244, MATCH(AP196, $J$3:$J$244, 1))),
     IF(INDEX($K$245:$K$485, MATCH(AP196, $J$245:$J$485, -1))&lt;($M$12*(AP196-AP195)+AR195),
         $M$12*(AP196-AP195)+AR195, INDEX($K$245:$K$485, MATCH(AP196, $J$245:$J$485, -1)))))</f>
        <v>150.363</v>
      </c>
      <c r="AS196" s="35">
        <f t="shared" ref="AS196:AS259" si="162">AS195+(AR196-AR195)*Q196/(AP196-AP195+AQ196+0.00000001)</f>
        <v>151.28105763104546</v>
      </c>
      <c r="AT196" s="4">
        <f t="shared" ref="AT196:AT259" si="163">AT195+(AS196-AS195)*(AP196-AP195)/(AR196-AR195+0.0001)</f>
        <v>1.3319591378508055E-2</v>
      </c>
      <c r="AU196">
        <f t="shared" ref="AU196:AU259" si="164">AU195+(AS196-AS195)*AQ196/(AR196-AR195+0.0000001)</f>
        <v>1.4676692555849241E-2</v>
      </c>
      <c r="AV196" s="4">
        <f t="shared" ref="AV196:AV259" si="165">AT196+AU196</f>
        <v>2.7996283934357297E-2</v>
      </c>
      <c r="AX196" s="4">
        <f t="shared" ref="AX196:AX259" si="166">AX195+Q196</f>
        <v>2.8000000000000018E-2</v>
      </c>
      <c r="AY196" s="41">
        <f t="shared" ref="AY196:AY259" si="167">IF(AX196&lt;0,INDEX($B$3:$B$244,MATCH(AX196,$A$3:$A$244,-1)),
    IF(Q196&gt;0, IF(INDEX($E$3:$E$319,MATCH(AX196,$D$3:$D$319,2))&gt;($M$11*(AX196-AX195)+AY195),
      $M$11*(AX196-AX195)+AY195, INDEX($E$3:$E$319,MATCH(AX196,$D$3:$D$319,2))),
    IF(INDEX($E$319:$E$637,MATCH(AX196,$D$319:$D$637,-1))&lt;($M$11*(AX196-AX195)+AY195),
       $M$11*(AX196-AX195)+AY195,INDEX($E$319:$E$637,MATCH(AX196,$D$319:$D$637,-1)))))</f>
        <v>133.15199999999999</v>
      </c>
      <c r="AZ196">
        <f t="shared" si="141"/>
        <v>2.660162786593798E-2</v>
      </c>
      <c r="BA196">
        <f t="shared" si="142"/>
        <v>3.8939515723063148E-3</v>
      </c>
      <c r="BB196" s="22">
        <f t="shared" si="143"/>
        <v>2.8000000000000018E-2</v>
      </c>
      <c r="BC196" s="22">
        <f t="shared" si="127"/>
        <v>150.77559560795567</v>
      </c>
      <c r="BD196" t="str">
        <f t="shared" ref="BD196:BD259" si="168">IF(BC196&lt;10, 1, "")</f>
        <v/>
      </c>
      <c r="BU196">
        <v>6.4283000000000007E-2</v>
      </c>
      <c r="BV196">
        <f t="shared" si="128"/>
        <v>586.00663080000004</v>
      </c>
      <c r="BW196">
        <v>-6.4283000000000007E-2</v>
      </c>
      <c r="BX196">
        <v>-1261.6400000000001</v>
      </c>
      <c r="BY196">
        <v>-6.3649999999999998E-2</v>
      </c>
      <c r="BZ196">
        <v>-519.11500000000001</v>
      </c>
    </row>
    <row r="197" spans="1:78" x14ac:dyDescent="0.2">
      <c r="A197" s="4">
        <f t="shared" si="144"/>
        <v>-6.3930000000000001E-2</v>
      </c>
      <c r="B197" s="4">
        <f t="shared" si="144"/>
        <v>-520.09299999999996</v>
      </c>
      <c r="D197" s="4">
        <v>6.3930000000000001E-2</v>
      </c>
      <c r="E197">
        <v>520.09299999999996</v>
      </c>
      <c r="G197">
        <f t="shared" si="145"/>
        <v>-6.4566600000000002E-2</v>
      </c>
      <c r="H197">
        <f t="shared" si="146"/>
        <v>-587.39343480000002</v>
      </c>
      <c r="J197" s="4">
        <f t="shared" si="147"/>
        <v>6.4566600000000002E-2</v>
      </c>
      <c r="K197">
        <f t="shared" si="148"/>
        <v>1272.6400000000001</v>
      </c>
      <c r="Q197" s="26">
        <f t="shared" si="129"/>
        <v>-1E-3</v>
      </c>
      <c r="R197" s="4">
        <f t="shared" si="130"/>
        <v>2.3849630000000011E-2</v>
      </c>
      <c r="S197" s="4">
        <f t="shared" si="131"/>
        <v>1.0248773461414951E-2</v>
      </c>
      <c r="T197" s="3">
        <f t="shared" si="132"/>
        <v>0</v>
      </c>
      <c r="U197" s="17">
        <f t="shared" si="149"/>
        <v>117.41200000000001</v>
      </c>
      <c r="V197" s="24">
        <f t="shared" si="133"/>
        <v>123.08087143160473</v>
      </c>
      <c r="W197" s="4">
        <f t="shared" si="150"/>
        <v>1.0248773461414952E-2</v>
      </c>
      <c r="X197">
        <f t="shared" si="151"/>
        <v>1.3600856538585041E-2</v>
      </c>
      <c r="Y197" s="4">
        <f t="shared" si="152"/>
        <v>2.3849629999999993E-2</v>
      </c>
      <c r="AA197" s="4">
        <f t="shared" si="134"/>
        <v>3.2682030000000015E-2</v>
      </c>
      <c r="AB197" s="4">
        <f t="shared" si="135"/>
        <v>1.6003076742392097E-2</v>
      </c>
      <c r="AC197" s="3">
        <f t="shared" si="136"/>
        <v>0</v>
      </c>
      <c r="AD197" s="17">
        <f t="shared" si="153"/>
        <v>183.40600000000001</v>
      </c>
      <c r="AE197" s="23">
        <f t="shared" si="154"/>
        <v>185.06619133246525</v>
      </c>
      <c r="AF197" s="4">
        <f t="shared" si="155"/>
        <v>1.6003059270245264E-2</v>
      </c>
      <c r="AG197">
        <f t="shared" si="156"/>
        <v>1.6675177022493617E-2</v>
      </c>
      <c r="AH197" s="4">
        <f t="shared" si="157"/>
        <v>3.2678236292738881E-2</v>
      </c>
      <c r="AJ197" s="4">
        <f t="shared" si="137"/>
        <v>2.2930000000000013E-2</v>
      </c>
      <c r="AK197" s="21">
        <f t="shared" si="138"/>
        <v>110.58</v>
      </c>
      <c r="AL197" s="4">
        <f t="shared" si="139"/>
        <v>4.2800000000000019E-2</v>
      </c>
      <c r="AM197" s="18">
        <f t="shared" si="140"/>
        <v>200.26</v>
      </c>
      <c r="AO197" s="4">
        <f t="shared" si="158"/>
        <v>2.7000000000000017E-2</v>
      </c>
      <c r="AP197" s="4">
        <f t="shared" si="159"/>
        <v>1.2319591378508056E-2</v>
      </c>
      <c r="AQ197" s="3">
        <f t="shared" si="160"/>
        <v>0</v>
      </c>
      <c r="AR197" s="17">
        <f t="shared" si="161"/>
        <v>143.83799999999999</v>
      </c>
      <c r="AS197" s="35">
        <f t="shared" si="162"/>
        <v>144.75610669118979</v>
      </c>
      <c r="AT197" s="4">
        <f t="shared" si="163"/>
        <v>1.2319566052524608E-2</v>
      </c>
      <c r="AU197">
        <f t="shared" si="164"/>
        <v>1.4676692555849241E-2</v>
      </c>
      <c r="AV197" s="4">
        <f t="shared" si="165"/>
        <v>2.699625860837385E-2</v>
      </c>
      <c r="AX197" s="4">
        <f t="shared" si="166"/>
        <v>2.7000000000000017E-2</v>
      </c>
      <c r="AY197" s="41">
        <f t="shared" si="167"/>
        <v>130.42500000000001</v>
      </c>
      <c r="AZ197">
        <f t="shared" si="141"/>
        <v>2.560162699233064E-2</v>
      </c>
      <c r="BA197">
        <f t="shared" si="142"/>
        <v>3.8939515723063148E-3</v>
      </c>
      <c r="BB197" s="22">
        <f t="shared" si="143"/>
        <v>2.7000000000000017E-2</v>
      </c>
      <c r="BC197" s="22">
        <f t="shared" ref="BC197:BC260" si="169">$BM$6*AY197+$BM$7*AS197+$BM$8*AM197+$BM$9*AE197+$BM$10*V197+$BM$11*AK197</f>
        <v>143.76350563873433</v>
      </c>
      <c r="BD197" t="str">
        <f t="shared" si="168"/>
        <v/>
      </c>
      <c r="BU197">
        <v>6.4566600000000002E-2</v>
      </c>
      <c r="BV197">
        <f t="shared" si="128"/>
        <v>587.39343480000002</v>
      </c>
      <c r="BW197">
        <v>-6.4566600000000002E-2</v>
      </c>
      <c r="BX197">
        <v>-1272.6400000000001</v>
      </c>
      <c r="BY197">
        <v>-6.3930000000000001E-2</v>
      </c>
      <c r="BZ197">
        <v>-520.09299999999996</v>
      </c>
    </row>
    <row r="198" spans="1:78" x14ac:dyDescent="0.2">
      <c r="A198" s="4">
        <f t="shared" si="144"/>
        <v>-6.4219999999999999E-2</v>
      </c>
      <c r="B198" s="4">
        <f t="shared" si="144"/>
        <v>-521.09799999999996</v>
      </c>
      <c r="D198" s="4">
        <v>6.4219999999999999E-2</v>
      </c>
      <c r="E198">
        <v>521.09799999999996</v>
      </c>
      <c r="G198">
        <f t="shared" si="145"/>
        <v>-6.4849299999999999E-2</v>
      </c>
      <c r="H198">
        <f t="shared" si="146"/>
        <v>-588.77583779999998</v>
      </c>
      <c r="J198" s="4">
        <f t="shared" si="147"/>
        <v>6.4849299999999999E-2</v>
      </c>
      <c r="K198">
        <f t="shared" si="148"/>
        <v>1283.58</v>
      </c>
      <c r="Q198" s="26">
        <f t="shared" si="129"/>
        <v>-1E-3</v>
      </c>
      <c r="R198" s="4">
        <f t="shared" si="130"/>
        <v>2.284963000000001E-2</v>
      </c>
      <c r="S198" s="4">
        <f t="shared" si="131"/>
        <v>9.2487734614149532E-3</v>
      </c>
      <c r="T198" s="3">
        <f t="shared" si="132"/>
        <v>0</v>
      </c>
      <c r="U198" s="17">
        <f t="shared" si="149"/>
        <v>104.30200000000001</v>
      </c>
      <c r="V198" s="24">
        <f t="shared" si="133"/>
        <v>109.97087143160471</v>
      </c>
      <c r="W198" s="4">
        <f t="shared" si="150"/>
        <v>9.2487734614149532E-3</v>
      </c>
      <c r="X198">
        <f t="shared" si="151"/>
        <v>1.3600856538585041E-2</v>
      </c>
      <c r="Y198" s="4">
        <f t="shared" si="152"/>
        <v>2.2849629999999996E-2</v>
      </c>
      <c r="AA198" s="4">
        <f t="shared" si="134"/>
        <v>3.1682030000000014E-2</v>
      </c>
      <c r="AB198" s="4">
        <f t="shared" si="135"/>
        <v>1.5003059270245263E-2</v>
      </c>
      <c r="AC198" s="3">
        <f t="shared" si="136"/>
        <v>0</v>
      </c>
      <c r="AD198" s="17">
        <f t="shared" si="153"/>
        <v>170.346</v>
      </c>
      <c r="AE198" s="23">
        <f t="shared" si="154"/>
        <v>172.00628891797373</v>
      </c>
      <c r="AF198" s="4">
        <f t="shared" si="155"/>
        <v>1.5003041613216944E-2</v>
      </c>
      <c r="AG198">
        <f t="shared" si="156"/>
        <v>1.6675177022493617E-2</v>
      </c>
      <c r="AH198" s="4">
        <f t="shared" si="157"/>
        <v>3.1678218635710562E-2</v>
      </c>
      <c r="AJ198" s="4">
        <f t="shared" si="137"/>
        <v>2.1930000000000012E-2</v>
      </c>
      <c r="AK198" s="21">
        <f t="shared" si="138"/>
        <v>104.845</v>
      </c>
      <c r="AL198" s="4">
        <f t="shared" si="139"/>
        <v>4.1800000000000018E-2</v>
      </c>
      <c r="AM198" s="18">
        <f t="shared" si="140"/>
        <v>196.01</v>
      </c>
      <c r="AO198" s="4">
        <f t="shared" si="158"/>
        <v>2.6000000000000016E-2</v>
      </c>
      <c r="AP198" s="4">
        <f t="shared" si="159"/>
        <v>1.1319566052524609E-2</v>
      </c>
      <c r="AQ198" s="3">
        <f t="shared" si="160"/>
        <v>0</v>
      </c>
      <c r="AR198" s="17">
        <f t="shared" si="161"/>
        <v>130.74299999999999</v>
      </c>
      <c r="AS198" s="35">
        <f t="shared" si="162"/>
        <v>131.66130738186723</v>
      </c>
      <c r="AT198" s="4">
        <f t="shared" si="163"/>
        <v>1.1319548416040702E-2</v>
      </c>
      <c r="AU198">
        <f t="shared" si="164"/>
        <v>1.4676692555849241E-2</v>
      </c>
      <c r="AV198" s="4">
        <f t="shared" si="165"/>
        <v>2.5996240971889944E-2</v>
      </c>
      <c r="AX198" s="4">
        <f t="shared" si="166"/>
        <v>2.6000000000000016E-2</v>
      </c>
      <c r="AY198" s="41">
        <f t="shared" si="167"/>
        <v>124.714</v>
      </c>
      <c r="AZ198">
        <f t="shared" si="141"/>
        <v>2.4601626109479219E-2</v>
      </c>
      <c r="BA198">
        <f t="shared" si="142"/>
        <v>3.8939515723063148E-3</v>
      </c>
      <c r="BB198" s="22">
        <f t="shared" si="143"/>
        <v>2.6000000000000016E-2</v>
      </c>
      <c r="BC198" s="22">
        <f t="shared" si="169"/>
        <v>136.41366051800975</v>
      </c>
      <c r="BD198" t="str">
        <f t="shared" si="168"/>
        <v/>
      </c>
      <c r="BU198">
        <v>6.4849299999999999E-2</v>
      </c>
      <c r="BV198">
        <f t="shared" si="128"/>
        <v>588.77583779999998</v>
      </c>
      <c r="BW198">
        <v>-6.4849299999999999E-2</v>
      </c>
      <c r="BX198">
        <v>-1283.58</v>
      </c>
      <c r="BY198">
        <v>-6.4219999999999999E-2</v>
      </c>
      <c r="BZ198">
        <v>-521.09799999999996</v>
      </c>
    </row>
    <row r="199" spans="1:78" x14ac:dyDescent="0.2">
      <c r="A199" s="4">
        <f t="shared" si="144"/>
        <v>-6.4500000000000002E-2</v>
      </c>
      <c r="B199" s="4">
        <f t="shared" si="144"/>
        <v>-522.08299999999997</v>
      </c>
      <c r="D199" s="4">
        <v>6.4500000000000002E-2</v>
      </c>
      <c r="E199">
        <v>522.08299999999997</v>
      </c>
      <c r="G199">
        <f t="shared" si="145"/>
        <v>-6.5137100000000003E-2</v>
      </c>
      <c r="H199">
        <f t="shared" si="146"/>
        <v>-590.18317980000006</v>
      </c>
      <c r="J199" s="4">
        <f t="shared" si="147"/>
        <v>6.5137100000000003E-2</v>
      </c>
      <c r="K199">
        <f t="shared" si="148"/>
        <v>1294.72</v>
      </c>
      <c r="Q199" s="26">
        <f t="shared" si="129"/>
        <v>-1E-3</v>
      </c>
      <c r="R199" s="4">
        <f t="shared" si="130"/>
        <v>2.1849630000000009E-2</v>
      </c>
      <c r="S199" s="4">
        <f t="shared" si="131"/>
        <v>8.2487734614149523E-3</v>
      </c>
      <c r="T199" s="3">
        <f t="shared" si="132"/>
        <v>0</v>
      </c>
      <c r="U199" s="17">
        <f t="shared" si="149"/>
        <v>97.683599999999998</v>
      </c>
      <c r="V199" s="24">
        <f t="shared" si="133"/>
        <v>103.3524714316047</v>
      </c>
      <c r="W199" s="4">
        <f t="shared" si="150"/>
        <v>8.2487734614149523E-3</v>
      </c>
      <c r="X199">
        <f t="shared" si="151"/>
        <v>1.3600856538585041E-2</v>
      </c>
      <c r="Y199" s="4">
        <f t="shared" si="152"/>
        <v>2.1849629999999995E-2</v>
      </c>
      <c r="AA199" s="4">
        <f t="shared" si="134"/>
        <v>3.0682030000000013E-2</v>
      </c>
      <c r="AB199" s="4">
        <f t="shared" si="135"/>
        <v>1.4003041613216943E-2</v>
      </c>
      <c r="AC199" s="3">
        <f t="shared" si="136"/>
        <v>0</v>
      </c>
      <c r="AD199" s="17">
        <f t="shared" si="153"/>
        <v>163.66300000000001</v>
      </c>
      <c r="AE199" s="23">
        <f t="shared" si="154"/>
        <v>165.32334008950218</v>
      </c>
      <c r="AF199" s="4">
        <f t="shared" si="155"/>
        <v>1.4003016649580157E-2</v>
      </c>
      <c r="AG199">
        <f t="shared" si="156"/>
        <v>1.6675177022493617E-2</v>
      </c>
      <c r="AH199" s="4">
        <f t="shared" si="157"/>
        <v>3.0678193672073775E-2</v>
      </c>
      <c r="AJ199" s="4">
        <f t="shared" si="137"/>
        <v>2.0930000000000011E-2</v>
      </c>
      <c r="AK199" s="21">
        <f t="shared" si="138"/>
        <v>99.122699999999995</v>
      </c>
      <c r="AL199" s="4">
        <f t="shared" si="139"/>
        <v>4.0800000000000017E-2</v>
      </c>
      <c r="AM199" s="18">
        <f t="shared" si="140"/>
        <v>190.54900000000001</v>
      </c>
      <c r="AO199" s="4">
        <f t="shared" si="158"/>
        <v>2.5000000000000015E-2</v>
      </c>
      <c r="AP199" s="4">
        <f t="shared" si="159"/>
        <v>1.0319548416040703E-2</v>
      </c>
      <c r="AQ199" s="3">
        <f t="shared" si="160"/>
        <v>0</v>
      </c>
      <c r="AR199" s="17">
        <f t="shared" si="161"/>
        <v>117.41200000000001</v>
      </c>
      <c r="AS199" s="35">
        <f t="shared" si="162"/>
        <v>118.33040918305679</v>
      </c>
      <c r="AT199" s="4">
        <f t="shared" si="163"/>
        <v>1.0319530914673053E-2</v>
      </c>
      <c r="AU199">
        <f t="shared" si="164"/>
        <v>1.4676692555849241E-2</v>
      </c>
      <c r="AV199" s="4">
        <f t="shared" si="165"/>
        <v>2.4996223470522293E-2</v>
      </c>
      <c r="AX199" s="4">
        <f t="shared" si="166"/>
        <v>2.5000000000000015E-2</v>
      </c>
      <c r="AY199" s="41">
        <f t="shared" si="167"/>
        <v>119.23</v>
      </c>
      <c r="AZ199">
        <f t="shared" si="141"/>
        <v>2.3601624861297382E-2</v>
      </c>
      <c r="BA199">
        <f t="shared" si="142"/>
        <v>3.8939515723063148E-3</v>
      </c>
      <c r="BB199" s="22">
        <f t="shared" si="143"/>
        <v>2.5000000000000015E-2</v>
      </c>
      <c r="BC199" s="22">
        <f t="shared" si="169"/>
        <v>130.53739307658617</v>
      </c>
      <c r="BD199" t="str">
        <f t="shared" si="168"/>
        <v/>
      </c>
      <c r="BU199">
        <v>6.5137100000000003E-2</v>
      </c>
      <c r="BV199">
        <f t="shared" si="128"/>
        <v>590.18317980000006</v>
      </c>
      <c r="BW199">
        <v>-6.5137100000000003E-2</v>
      </c>
      <c r="BX199">
        <v>-1294.72</v>
      </c>
      <c r="BY199">
        <v>-6.4500000000000002E-2</v>
      </c>
      <c r="BZ199">
        <v>-522.08299999999997</v>
      </c>
    </row>
    <row r="200" spans="1:78" x14ac:dyDescent="0.2">
      <c r="A200" s="4">
        <f t="shared" si="144"/>
        <v>-6.479E-2</v>
      </c>
      <c r="B200" s="4">
        <f t="shared" si="144"/>
        <v>-522.97199999999998</v>
      </c>
      <c r="D200" s="4">
        <v>6.479E-2</v>
      </c>
      <c r="E200">
        <v>522.97199999999998</v>
      </c>
      <c r="G200">
        <f t="shared" si="145"/>
        <v>-6.5424200000000002E-2</v>
      </c>
      <c r="H200">
        <f t="shared" si="146"/>
        <v>-591.58709879999992</v>
      </c>
      <c r="J200" s="4">
        <f t="shared" si="147"/>
        <v>6.5424200000000002E-2</v>
      </c>
      <c r="K200">
        <f t="shared" si="148"/>
        <v>1305.8</v>
      </c>
      <c r="Q200" s="26">
        <f t="shared" si="129"/>
        <v>-1E-3</v>
      </c>
      <c r="R200" s="4">
        <f t="shared" si="130"/>
        <v>2.0849630000000008E-2</v>
      </c>
      <c r="S200" s="4">
        <f t="shared" si="131"/>
        <v>7.2487734614149523E-3</v>
      </c>
      <c r="T200" s="3">
        <f t="shared" si="132"/>
        <v>0</v>
      </c>
      <c r="U200" s="17">
        <f t="shared" si="149"/>
        <v>84.222999999999999</v>
      </c>
      <c r="V200" s="24">
        <f t="shared" si="133"/>
        <v>89.891871431604699</v>
      </c>
      <c r="W200" s="4">
        <f t="shared" si="150"/>
        <v>7.2487734614149523E-3</v>
      </c>
      <c r="X200">
        <f t="shared" si="151"/>
        <v>1.3600856538585041E-2</v>
      </c>
      <c r="Y200" s="4">
        <f t="shared" si="152"/>
        <v>2.0849629999999994E-2</v>
      </c>
      <c r="AA200" s="4">
        <f t="shared" si="134"/>
        <v>2.9682030000000012E-2</v>
      </c>
      <c r="AB200" s="4">
        <f t="shared" si="135"/>
        <v>1.3003016649580156E-2</v>
      </c>
      <c r="AC200" s="3">
        <f t="shared" si="136"/>
        <v>0</v>
      </c>
      <c r="AD200" s="17">
        <f t="shared" si="153"/>
        <v>150.363</v>
      </c>
      <c r="AE200" s="23">
        <f t="shared" si="154"/>
        <v>152.02353910289347</v>
      </c>
      <c r="AF200" s="4">
        <f t="shared" si="155"/>
        <v>1.3002999130801078E-2</v>
      </c>
      <c r="AG200">
        <f t="shared" si="156"/>
        <v>1.6675177022493617E-2</v>
      </c>
      <c r="AH200" s="4">
        <f t="shared" si="157"/>
        <v>2.9678176153294697E-2</v>
      </c>
      <c r="AJ200" s="4">
        <f t="shared" si="137"/>
        <v>1.993000000000001E-2</v>
      </c>
      <c r="AK200" s="21">
        <f t="shared" si="138"/>
        <v>96.350200000000001</v>
      </c>
      <c r="AL200" s="4">
        <f t="shared" si="139"/>
        <v>3.9800000000000016E-2</v>
      </c>
      <c r="AM200" s="18">
        <f t="shared" si="140"/>
        <v>187.75299999999999</v>
      </c>
      <c r="AO200" s="4">
        <f t="shared" si="158"/>
        <v>2.4000000000000014E-2</v>
      </c>
      <c r="AP200" s="4">
        <f t="shared" si="159"/>
        <v>9.3195309146730521E-3</v>
      </c>
      <c r="AQ200" s="3">
        <f t="shared" si="160"/>
        <v>0</v>
      </c>
      <c r="AR200" s="17">
        <f t="shared" si="161"/>
        <v>104.30200000000001</v>
      </c>
      <c r="AS200" s="35">
        <f t="shared" si="162"/>
        <v>105.22050752524899</v>
      </c>
      <c r="AT200" s="4">
        <f t="shared" si="163"/>
        <v>9.3195132868485395E-3</v>
      </c>
      <c r="AU200">
        <f t="shared" si="164"/>
        <v>1.4676692555849241E-2</v>
      </c>
      <c r="AV200" s="4">
        <f t="shared" si="165"/>
        <v>2.3996205842697779E-2</v>
      </c>
      <c r="AX200" s="4">
        <f t="shared" si="166"/>
        <v>2.4000000000000014E-2</v>
      </c>
      <c r="AY200" s="41">
        <f t="shared" si="167"/>
        <v>116.32</v>
      </c>
      <c r="AZ200">
        <f t="shared" si="141"/>
        <v>2.2601623985358428E-2</v>
      </c>
      <c r="BA200">
        <f t="shared" si="142"/>
        <v>3.8939515723063148E-3</v>
      </c>
      <c r="BB200" s="22">
        <f t="shared" si="143"/>
        <v>2.4000000000000014E-2</v>
      </c>
      <c r="BC200" s="22">
        <f t="shared" si="169"/>
        <v>124.81349302725573</v>
      </c>
      <c r="BD200" t="str">
        <f t="shared" si="168"/>
        <v/>
      </c>
      <c r="BU200">
        <v>6.5424200000000002E-2</v>
      </c>
      <c r="BV200">
        <f t="shared" si="128"/>
        <v>591.58709879999992</v>
      </c>
      <c r="BW200">
        <v>-6.5424200000000002E-2</v>
      </c>
      <c r="BX200">
        <v>-1305.8</v>
      </c>
      <c r="BY200">
        <v>-6.479E-2</v>
      </c>
      <c r="BZ200">
        <v>-522.97199999999998</v>
      </c>
    </row>
    <row r="201" spans="1:78" x14ac:dyDescent="0.2">
      <c r="A201" s="4">
        <f t="shared" si="144"/>
        <v>-6.5079999999999999E-2</v>
      </c>
      <c r="B201" s="4">
        <f t="shared" si="144"/>
        <v>-523.99900000000002</v>
      </c>
      <c r="D201" s="4">
        <v>6.5079999999999999E-2</v>
      </c>
      <c r="E201">
        <v>523.99900000000002</v>
      </c>
      <c r="G201">
        <f t="shared" si="145"/>
        <v>-6.5709900000000002E-2</v>
      </c>
      <c r="H201">
        <f t="shared" si="146"/>
        <v>-592.98417180000001</v>
      </c>
      <c r="J201" s="4">
        <f t="shared" si="147"/>
        <v>6.5709900000000002E-2</v>
      </c>
      <c r="K201">
        <f t="shared" si="148"/>
        <v>1316.79</v>
      </c>
      <c r="Q201" s="26">
        <f t="shared" si="129"/>
        <v>-1E-3</v>
      </c>
      <c r="R201" s="4">
        <f t="shared" si="130"/>
        <v>1.9849630000000007E-2</v>
      </c>
      <c r="S201" s="4">
        <f t="shared" si="131"/>
        <v>6.2487734614149523E-3</v>
      </c>
      <c r="T201" s="3">
        <f t="shared" si="132"/>
        <v>0</v>
      </c>
      <c r="U201" s="17">
        <f t="shared" si="149"/>
        <v>71.022599999999997</v>
      </c>
      <c r="V201" s="24">
        <f t="shared" si="133"/>
        <v>76.691471431604697</v>
      </c>
      <c r="W201" s="4">
        <f t="shared" si="150"/>
        <v>6.2487734614149523E-3</v>
      </c>
      <c r="X201">
        <f t="shared" si="151"/>
        <v>1.3600856538585041E-2</v>
      </c>
      <c r="Y201" s="4">
        <f t="shared" si="152"/>
        <v>1.9849629999999993E-2</v>
      </c>
      <c r="AA201" s="4">
        <f t="shared" si="134"/>
        <v>2.8682030000000011E-2</v>
      </c>
      <c r="AB201" s="4">
        <f t="shared" si="135"/>
        <v>1.2002999130801079E-2</v>
      </c>
      <c r="AC201" s="3">
        <f t="shared" si="136"/>
        <v>0</v>
      </c>
      <c r="AD201" s="17">
        <f t="shared" si="153"/>
        <v>137.30699999999999</v>
      </c>
      <c r="AE201" s="23">
        <f t="shared" si="154"/>
        <v>138.96763726733502</v>
      </c>
      <c r="AF201" s="4">
        <f t="shared" si="155"/>
        <v>1.2002981471427282E-2</v>
      </c>
      <c r="AG201">
        <f t="shared" si="156"/>
        <v>1.6675177022493617E-2</v>
      </c>
      <c r="AH201" s="4">
        <f t="shared" si="157"/>
        <v>2.8678158493920899E-2</v>
      </c>
      <c r="AJ201" s="4">
        <f t="shared" si="137"/>
        <v>1.8930000000000009E-2</v>
      </c>
      <c r="AK201" s="21">
        <f t="shared" si="138"/>
        <v>90.485200000000006</v>
      </c>
      <c r="AL201" s="4">
        <f t="shared" si="139"/>
        <v>3.8800000000000015E-2</v>
      </c>
      <c r="AM201" s="18">
        <f t="shared" si="140"/>
        <v>182.19499999999999</v>
      </c>
      <c r="AO201" s="4">
        <f t="shared" si="158"/>
        <v>2.3000000000000013E-2</v>
      </c>
      <c r="AP201" s="4">
        <f t="shared" si="159"/>
        <v>8.3195132868485386E-3</v>
      </c>
      <c r="AQ201" s="3">
        <f t="shared" si="160"/>
        <v>0</v>
      </c>
      <c r="AR201" s="17">
        <f t="shared" si="161"/>
        <v>97.683599999999998</v>
      </c>
      <c r="AS201" s="35">
        <f t="shared" si="162"/>
        <v>98.602158008857657</v>
      </c>
      <c r="AT201" s="4">
        <f t="shared" si="163"/>
        <v>8.3194881771534255E-3</v>
      </c>
      <c r="AU201">
        <f t="shared" si="164"/>
        <v>1.4676692555849241E-2</v>
      </c>
      <c r="AV201" s="4">
        <f t="shared" si="165"/>
        <v>2.2996180733002667E-2</v>
      </c>
      <c r="AX201" s="4">
        <f t="shared" si="166"/>
        <v>2.3000000000000013E-2</v>
      </c>
      <c r="AY201" s="41">
        <f t="shared" si="167"/>
        <v>110.58</v>
      </c>
      <c r="AZ201">
        <f t="shared" si="141"/>
        <v>2.1601623102389736E-2</v>
      </c>
      <c r="BA201">
        <f t="shared" si="142"/>
        <v>3.8939515723063148E-3</v>
      </c>
      <c r="BB201" s="22">
        <f t="shared" si="143"/>
        <v>2.3000000000000013E-2</v>
      </c>
      <c r="BC201" s="22">
        <f t="shared" si="169"/>
        <v>117.03540793547781</v>
      </c>
      <c r="BD201" t="str">
        <f t="shared" si="168"/>
        <v/>
      </c>
      <c r="BU201">
        <v>6.5709900000000002E-2</v>
      </c>
      <c r="BV201">
        <f t="shared" ref="BV201:BV227" si="170">296.52+4890*(BU201-$BU$71)</f>
        <v>592.98417180000001</v>
      </c>
      <c r="BW201">
        <v>-6.5709900000000002E-2</v>
      </c>
      <c r="BX201">
        <v>-1316.79</v>
      </c>
      <c r="BY201">
        <v>-6.5079999999999999E-2</v>
      </c>
      <c r="BZ201">
        <v>-523.99900000000002</v>
      </c>
    </row>
    <row r="202" spans="1:78" x14ac:dyDescent="0.2">
      <c r="A202" s="4">
        <f t="shared" si="144"/>
        <v>-6.5360000000000001E-2</v>
      </c>
      <c r="B202" s="4">
        <f t="shared" si="144"/>
        <v>-524.97900000000004</v>
      </c>
      <c r="D202" s="4">
        <v>6.5360000000000001E-2</v>
      </c>
      <c r="E202">
        <v>524.97900000000004</v>
      </c>
      <c r="G202">
        <f t="shared" si="145"/>
        <v>-6.5995499999999999E-2</v>
      </c>
      <c r="H202">
        <f t="shared" si="146"/>
        <v>-594.38075579999997</v>
      </c>
      <c r="J202" s="4">
        <f t="shared" si="147"/>
        <v>6.5995499999999999E-2</v>
      </c>
      <c r="K202">
        <f t="shared" si="148"/>
        <v>1327.78</v>
      </c>
      <c r="Q202" s="26">
        <f t="shared" si="129"/>
        <v>-1E-3</v>
      </c>
      <c r="R202" s="4">
        <f t="shared" si="130"/>
        <v>1.8849630000000006E-2</v>
      </c>
      <c r="S202" s="4">
        <f t="shared" si="131"/>
        <v>5.2487734614149522E-3</v>
      </c>
      <c r="T202" s="3">
        <f t="shared" si="132"/>
        <v>0</v>
      </c>
      <c r="U202" s="17">
        <f t="shared" si="149"/>
        <v>57.923999999999999</v>
      </c>
      <c r="V202" s="24">
        <f t="shared" si="133"/>
        <v>63.592871431604699</v>
      </c>
      <c r="W202" s="4">
        <f t="shared" si="150"/>
        <v>5.2487734614149522E-3</v>
      </c>
      <c r="X202">
        <f t="shared" si="151"/>
        <v>1.3600856538585041E-2</v>
      </c>
      <c r="Y202" s="4">
        <f t="shared" si="152"/>
        <v>1.8849629999999992E-2</v>
      </c>
      <c r="AA202" s="4">
        <f t="shared" si="134"/>
        <v>2.768203000000001E-2</v>
      </c>
      <c r="AB202" s="4">
        <f t="shared" si="135"/>
        <v>1.1002981471427281E-2</v>
      </c>
      <c r="AC202" s="3">
        <f t="shared" si="136"/>
        <v>0</v>
      </c>
      <c r="AD202" s="17">
        <f t="shared" si="153"/>
        <v>124.154</v>
      </c>
      <c r="AE202" s="23">
        <f t="shared" si="154"/>
        <v>125.81473801030697</v>
      </c>
      <c r="AF202" s="4">
        <f t="shared" si="155"/>
        <v>1.1002963868541792E-2</v>
      </c>
      <c r="AG202">
        <f t="shared" si="156"/>
        <v>1.6675177022493617E-2</v>
      </c>
      <c r="AH202" s="4">
        <f t="shared" si="157"/>
        <v>2.7678140891035409E-2</v>
      </c>
      <c r="AJ202" s="4">
        <f t="shared" si="137"/>
        <v>1.7930000000000008E-2</v>
      </c>
      <c r="AK202" s="21">
        <f t="shared" si="138"/>
        <v>84.752300000000005</v>
      </c>
      <c r="AL202" s="4">
        <f t="shared" si="139"/>
        <v>3.7800000000000014E-2</v>
      </c>
      <c r="AM202" s="18">
        <f t="shared" si="140"/>
        <v>176.81200000000001</v>
      </c>
      <c r="AO202" s="4">
        <f t="shared" si="158"/>
        <v>2.2000000000000013E-2</v>
      </c>
      <c r="AP202" s="4">
        <f t="shared" si="159"/>
        <v>7.3194881771534255E-3</v>
      </c>
      <c r="AQ202" s="3">
        <f t="shared" si="160"/>
        <v>0</v>
      </c>
      <c r="AR202" s="17">
        <f t="shared" si="161"/>
        <v>84.222999999999999</v>
      </c>
      <c r="AS202" s="35">
        <f t="shared" si="162"/>
        <v>85.141761391346648</v>
      </c>
      <c r="AT202" s="4">
        <f t="shared" si="163"/>
        <v>7.3194707480856956E-3</v>
      </c>
      <c r="AU202">
        <f t="shared" si="164"/>
        <v>1.4676692555849241E-2</v>
      </c>
      <c r="AV202" s="4">
        <f t="shared" si="165"/>
        <v>2.1996163303934939E-2</v>
      </c>
      <c r="AX202" s="4">
        <f t="shared" si="166"/>
        <v>2.2000000000000013E-2</v>
      </c>
      <c r="AY202" s="41">
        <f t="shared" si="167"/>
        <v>104.845</v>
      </c>
      <c r="AZ202">
        <f t="shared" si="141"/>
        <v>2.0601622222245462E-2</v>
      </c>
      <c r="BA202">
        <f t="shared" si="142"/>
        <v>3.8939515723063148E-3</v>
      </c>
      <c r="BB202" s="22">
        <f t="shared" si="143"/>
        <v>2.2000000000000013E-2</v>
      </c>
      <c r="BC202" s="22">
        <f t="shared" si="169"/>
        <v>109.3702379726264</v>
      </c>
      <c r="BD202" t="str">
        <f t="shared" si="168"/>
        <v/>
      </c>
      <c r="BU202">
        <v>6.5995499999999999E-2</v>
      </c>
      <c r="BV202">
        <f t="shared" si="170"/>
        <v>594.38075579999997</v>
      </c>
      <c r="BW202">
        <v>-6.5995499999999999E-2</v>
      </c>
      <c r="BX202">
        <v>-1327.78</v>
      </c>
      <c r="BY202">
        <v>-6.5360000000000001E-2</v>
      </c>
      <c r="BZ202">
        <v>-524.97900000000004</v>
      </c>
    </row>
    <row r="203" spans="1:78" x14ac:dyDescent="0.2">
      <c r="A203" s="4">
        <f t="shared" si="144"/>
        <v>-6.565E-2</v>
      </c>
      <c r="B203" s="4">
        <f t="shared" si="144"/>
        <v>-525.93700000000001</v>
      </c>
      <c r="D203" s="4">
        <v>6.565E-2</v>
      </c>
      <c r="E203">
        <v>525.93700000000001</v>
      </c>
      <c r="G203">
        <f t="shared" si="145"/>
        <v>-6.6283499999999995E-2</v>
      </c>
      <c r="H203">
        <f t="shared" si="146"/>
        <v>-595.78907579999986</v>
      </c>
      <c r="J203" s="4">
        <f t="shared" si="147"/>
        <v>6.6283499999999995E-2</v>
      </c>
      <c r="K203">
        <f t="shared" si="148"/>
        <v>1338.85</v>
      </c>
      <c r="Q203" s="26">
        <f t="shared" si="129"/>
        <v>-1E-3</v>
      </c>
      <c r="R203" s="4">
        <f t="shared" si="130"/>
        <v>1.7849630000000005E-2</v>
      </c>
      <c r="S203" s="4">
        <f t="shared" si="131"/>
        <v>4.2487734614149522E-3</v>
      </c>
      <c r="T203" s="3">
        <f t="shared" si="132"/>
        <v>0</v>
      </c>
      <c r="U203" s="17">
        <f t="shared" si="149"/>
        <v>44.993499999999997</v>
      </c>
      <c r="V203" s="24">
        <f t="shared" si="133"/>
        <v>50.662371431604697</v>
      </c>
      <c r="W203" s="4">
        <f t="shared" si="150"/>
        <v>4.2487734614149522E-3</v>
      </c>
      <c r="X203">
        <f t="shared" si="151"/>
        <v>1.3600856538585041E-2</v>
      </c>
      <c r="Y203" s="4">
        <f t="shared" si="152"/>
        <v>1.7849629999999991E-2</v>
      </c>
      <c r="AA203" s="4">
        <f t="shared" si="134"/>
        <v>2.6682030000000009E-2</v>
      </c>
      <c r="AB203" s="4">
        <f t="shared" si="135"/>
        <v>1.0002963868541791E-2</v>
      </c>
      <c r="AC203" s="3">
        <f t="shared" si="136"/>
        <v>0</v>
      </c>
      <c r="AD203" s="17">
        <f t="shared" si="153"/>
        <v>117.41200000000001</v>
      </c>
      <c r="AE203" s="23">
        <f t="shared" si="154"/>
        <v>119.07278926857124</v>
      </c>
      <c r="AF203" s="4">
        <f t="shared" si="155"/>
        <v>1.0002939035855543E-2</v>
      </c>
      <c r="AG203">
        <f t="shared" si="156"/>
        <v>1.6675177022493617E-2</v>
      </c>
      <c r="AH203" s="4">
        <f t="shared" si="157"/>
        <v>2.6678116058349161E-2</v>
      </c>
      <c r="AJ203" s="4">
        <f t="shared" si="137"/>
        <v>1.6930000000000008E-2</v>
      </c>
      <c r="AK203" s="21">
        <f t="shared" si="138"/>
        <v>82.025899999999993</v>
      </c>
      <c r="AL203" s="4">
        <f t="shared" si="139"/>
        <v>3.6800000000000013E-2</v>
      </c>
      <c r="AM203" s="18">
        <f t="shared" si="140"/>
        <v>173.90700000000001</v>
      </c>
      <c r="AO203" s="4">
        <f t="shared" si="158"/>
        <v>2.1000000000000012E-2</v>
      </c>
      <c r="AP203" s="4">
        <f t="shared" si="159"/>
        <v>6.3194707480856956E-3</v>
      </c>
      <c r="AQ203" s="3">
        <f t="shared" si="160"/>
        <v>0</v>
      </c>
      <c r="AR203" s="17">
        <f t="shared" si="161"/>
        <v>71.022599999999997</v>
      </c>
      <c r="AS203" s="35">
        <f t="shared" si="162"/>
        <v>71.94145945728377</v>
      </c>
      <c r="AT203" s="4">
        <f t="shared" si="163"/>
        <v>6.3194531724988269E-3</v>
      </c>
      <c r="AU203">
        <f t="shared" si="164"/>
        <v>1.4676692555849241E-2</v>
      </c>
      <c r="AV203" s="4">
        <f t="shared" si="165"/>
        <v>2.099614572834807E-2</v>
      </c>
      <c r="AX203" s="4">
        <f t="shared" si="166"/>
        <v>2.1000000000000012E-2</v>
      </c>
      <c r="AY203" s="41">
        <f t="shared" si="167"/>
        <v>101.982</v>
      </c>
      <c r="AZ203">
        <f t="shared" si="141"/>
        <v>1.9601620980611148E-2</v>
      </c>
      <c r="BA203">
        <f t="shared" si="142"/>
        <v>3.8939515723063148E-3</v>
      </c>
      <c r="BB203" s="22">
        <f t="shared" si="143"/>
        <v>2.1000000000000012E-2</v>
      </c>
      <c r="BC203" s="22">
        <f t="shared" si="169"/>
        <v>104.08436303553961</v>
      </c>
      <c r="BD203" t="str">
        <f t="shared" si="168"/>
        <v/>
      </c>
      <c r="BU203">
        <v>6.6283499999999995E-2</v>
      </c>
      <c r="BV203">
        <f t="shared" si="170"/>
        <v>595.78907579999986</v>
      </c>
      <c r="BW203">
        <v>-6.6283499999999995E-2</v>
      </c>
      <c r="BX203">
        <v>-1338.85</v>
      </c>
      <c r="BY203">
        <v>-6.565E-2</v>
      </c>
      <c r="BZ203">
        <v>-525.93700000000001</v>
      </c>
    </row>
    <row r="204" spans="1:78" x14ac:dyDescent="0.2">
      <c r="A204" s="4">
        <f t="shared" si="144"/>
        <v>-6.5939999999999999E-2</v>
      </c>
      <c r="B204" s="4">
        <f t="shared" si="144"/>
        <v>-526.92899999999997</v>
      </c>
      <c r="D204" s="4">
        <v>6.5939999999999999E-2</v>
      </c>
      <c r="E204">
        <v>526.92899999999997</v>
      </c>
      <c r="G204">
        <f t="shared" si="145"/>
        <v>-6.6570000000000004E-2</v>
      </c>
      <c r="H204">
        <f t="shared" si="146"/>
        <v>-597.19006079999997</v>
      </c>
      <c r="J204" s="4">
        <f t="shared" si="147"/>
        <v>6.6570000000000004E-2</v>
      </c>
      <c r="K204">
        <f t="shared" si="148"/>
        <v>1349.85</v>
      </c>
      <c r="Q204" s="26">
        <f t="shared" si="129"/>
        <v>-1E-3</v>
      </c>
      <c r="R204" s="4">
        <f t="shared" si="130"/>
        <v>1.6849630000000004E-2</v>
      </c>
      <c r="S204" s="4">
        <f t="shared" si="131"/>
        <v>3.2487734614149522E-3</v>
      </c>
      <c r="T204" s="3">
        <f t="shared" si="132"/>
        <v>0</v>
      </c>
      <c r="U204" s="17">
        <f t="shared" si="149"/>
        <v>38.291899999999998</v>
      </c>
      <c r="V204" s="24">
        <f t="shared" si="133"/>
        <v>43.960771431604698</v>
      </c>
      <c r="W204" s="4">
        <f t="shared" si="150"/>
        <v>3.2487734614149522E-3</v>
      </c>
      <c r="X204">
        <f t="shared" si="151"/>
        <v>1.3600856538585041E-2</v>
      </c>
      <c r="Y204" s="4">
        <f t="shared" si="152"/>
        <v>1.6849629999999994E-2</v>
      </c>
      <c r="AA204" s="4">
        <f t="shared" si="134"/>
        <v>2.5682030000000008E-2</v>
      </c>
      <c r="AB204" s="4">
        <f t="shared" si="135"/>
        <v>9.0029390358555422E-3</v>
      </c>
      <c r="AC204" s="3">
        <f t="shared" si="136"/>
        <v>0</v>
      </c>
      <c r="AD204" s="17">
        <f t="shared" si="153"/>
        <v>104.30200000000001</v>
      </c>
      <c r="AE204" s="23">
        <f t="shared" si="154"/>
        <v>105.96298372220369</v>
      </c>
      <c r="AF204" s="4">
        <f t="shared" si="155"/>
        <v>9.0029214081043425E-3</v>
      </c>
      <c r="AG204">
        <f t="shared" si="156"/>
        <v>1.6675177022493617E-2</v>
      </c>
      <c r="AH204" s="4">
        <f t="shared" si="157"/>
        <v>2.567809843059796E-2</v>
      </c>
      <c r="AJ204" s="4">
        <f t="shared" si="137"/>
        <v>1.5930000000000007E-2</v>
      </c>
      <c r="AK204" s="21">
        <f t="shared" si="138"/>
        <v>76.342299999999994</v>
      </c>
      <c r="AL204" s="4">
        <f t="shared" si="139"/>
        <v>3.5800000000000012E-2</v>
      </c>
      <c r="AM204" s="18">
        <f t="shared" si="140"/>
        <v>168.59899999999999</v>
      </c>
      <c r="AO204" s="4">
        <f t="shared" si="158"/>
        <v>2.0000000000000011E-2</v>
      </c>
      <c r="AP204" s="4">
        <f t="shared" si="159"/>
        <v>5.3194531724988269E-3</v>
      </c>
      <c r="AQ204" s="3">
        <f t="shared" si="160"/>
        <v>0</v>
      </c>
      <c r="AR204" s="17">
        <f t="shared" si="161"/>
        <v>57.923999999999999</v>
      </c>
      <c r="AS204" s="35">
        <f t="shared" si="162"/>
        <v>58.842958686114216</v>
      </c>
      <c r="AT204" s="4">
        <f t="shared" si="163"/>
        <v>5.319435538036277E-3</v>
      </c>
      <c r="AU204">
        <f t="shared" si="164"/>
        <v>1.4676692555849241E-2</v>
      </c>
      <c r="AV204" s="4">
        <f t="shared" si="165"/>
        <v>1.9996128093885519E-2</v>
      </c>
      <c r="AX204" s="4">
        <f t="shared" si="166"/>
        <v>2.0000000000000011E-2</v>
      </c>
      <c r="AY204" s="41">
        <f t="shared" si="167"/>
        <v>96.350200000000001</v>
      </c>
      <c r="AZ204">
        <f t="shared" si="141"/>
        <v>1.860162009922359E-2</v>
      </c>
      <c r="BA204">
        <f t="shared" si="142"/>
        <v>3.8939515723063148E-3</v>
      </c>
      <c r="BB204" s="22">
        <f t="shared" si="143"/>
        <v>2.0000000000000011E-2</v>
      </c>
      <c r="BC204" s="22">
        <f t="shared" si="169"/>
        <v>97.90887275822125</v>
      </c>
      <c r="BD204" t="str">
        <f t="shared" si="168"/>
        <v/>
      </c>
      <c r="BU204">
        <v>6.6570000000000004E-2</v>
      </c>
      <c r="BV204">
        <f t="shared" si="170"/>
        <v>597.19006079999997</v>
      </c>
      <c r="BW204">
        <v>-6.6570000000000004E-2</v>
      </c>
      <c r="BX204">
        <v>-1349.85</v>
      </c>
      <c r="BY204">
        <v>-6.5939999999999999E-2</v>
      </c>
      <c r="BZ204">
        <v>-526.92899999999997</v>
      </c>
    </row>
    <row r="205" spans="1:78" x14ac:dyDescent="0.2">
      <c r="A205" s="4">
        <f t="shared" si="144"/>
        <v>-6.6220000000000001E-2</v>
      </c>
      <c r="B205" s="4">
        <f t="shared" si="144"/>
        <v>-527.84299999999996</v>
      </c>
      <c r="D205" s="4">
        <v>6.6220000000000001E-2</v>
      </c>
      <c r="E205">
        <v>527.84299999999996</v>
      </c>
      <c r="G205">
        <f t="shared" si="145"/>
        <v>-6.6853999999999997E-2</v>
      </c>
      <c r="H205">
        <f t="shared" si="146"/>
        <v>-598.5788207999999</v>
      </c>
      <c r="J205" s="4">
        <f t="shared" si="147"/>
        <v>6.6853999999999997E-2</v>
      </c>
      <c r="K205">
        <f t="shared" si="148"/>
        <v>1360.72</v>
      </c>
      <c r="Q205" s="26">
        <f t="shared" si="129"/>
        <v>-1E-3</v>
      </c>
      <c r="R205" s="4">
        <f t="shared" si="130"/>
        <v>1.5849630000000003E-2</v>
      </c>
      <c r="S205" s="4">
        <f t="shared" si="131"/>
        <v>2.2487734614149522E-3</v>
      </c>
      <c r="T205" s="3">
        <f t="shared" si="132"/>
        <v>0</v>
      </c>
      <c r="U205" s="17">
        <f t="shared" si="149"/>
        <v>25.2438</v>
      </c>
      <c r="V205" s="24">
        <f t="shared" si="133"/>
        <v>30.9126714316047</v>
      </c>
      <c r="W205" s="4">
        <f t="shared" si="150"/>
        <v>2.2487734614149522E-3</v>
      </c>
      <c r="X205">
        <f t="shared" si="151"/>
        <v>1.3600856538585041E-2</v>
      </c>
      <c r="Y205" s="4">
        <f t="shared" si="152"/>
        <v>1.5849629999999993E-2</v>
      </c>
      <c r="AA205" s="4">
        <f t="shared" si="134"/>
        <v>2.4682030000000008E-2</v>
      </c>
      <c r="AB205" s="4">
        <f t="shared" si="135"/>
        <v>8.0029214081043416E-3</v>
      </c>
      <c r="AC205" s="3">
        <f t="shared" si="136"/>
        <v>0</v>
      </c>
      <c r="AD205" s="17">
        <f t="shared" si="153"/>
        <v>91.010400000000004</v>
      </c>
      <c r="AE205" s="23">
        <f t="shared" si="154"/>
        <v>92.671485106448216</v>
      </c>
      <c r="AF205" s="4">
        <f t="shared" si="155"/>
        <v>8.0029038845000726E-3</v>
      </c>
      <c r="AG205">
        <f t="shared" si="156"/>
        <v>1.6675177022493617E-2</v>
      </c>
      <c r="AH205" s="4">
        <f t="shared" si="157"/>
        <v>2.467808090699369E-2</v>
      </c>
      <c r="AJ205" s="4">
        <f t="shared" si="137"/>
        <v>1.4930000000000006E-2</v>
      </c>
      <c r="AK205" s="21">
        <f t="shared" si="138"/>
        <v>70.700599999999994</v>
      </c>
      <c r="AL205" s="4">
        <f t="shared" si="139"/>
        <v>3.4800000000000011E-2</v>
      </c>
      <c r="AM205" s="18">
        <f t="shared" si="140"/>
        <v>165.89</v>
      </c>
      <c r="AO205" s="4">
        <f t="shared" si="158"/>
        <v>1.900000000000001E-2</v>
      </c>
      <c r="AP205" s="4">
        <f t="shared" si="159"/>
        <v>4.3194355380362769E-3</v>
      </c>
      <c r="AQ205" s="3">
        <f t="shared" si="160"/>
        <v>0</v>
      </c>
      <c r="AR205" s="17">
        <f t="shared" si="161"/>
        <v>51.3459</v>
      </c>
      <c r="AS205" s="35">
        <f t="shared" si="162"/>
        <v>52.264908905988918</v>
      </c>
      <c r="AT205" s="4">
        <f t="shared" si="163"/>
        <v>4.3194103357714854E-3</v>
      </c>
      <c r="AU205">
        <f t="shared" si="164"/>
        <v>1.4676692555849241E-2</v>
      </c>
      <c r="AV205" s="4">
        <f t="shared" si="165"/>
        <v>1.8996102891620726E-2</v>
      </c>
      <c r="AX205" s="4">
        <f t="shared" si="166"/>
        <v>1.900000000000001E-2</v>
      </c>
      <c r="AY205" s="41">
        <f t="shared" si="167"/>
        <v>90.485200000000006</v>
      </c>
      <c r="AZ205">
        <f t="shared" si="141"/>
        <v>1.7601619223043374E-2</v>
      </c>
      <c r="BA205">
        <f t="shared" si="142"/>
        <v>3.8939515723063148E-3</v>
      </c>
      <c r="BB205" s="22">
        <f t="shared" si="143"/>
        <v>1.900000000000001E-2</v>
      </c>
      <c r="BC205" s="22">
        <f t="shared" si="169"/>
        <v>91.002405327433479</v>
      </c>
      <c r="BD205" t="str">
        <f t="shared" si="168"/>
        <v/>
      </c>
      <c r="BU205">
        <v>6.6853999999999997E-2</v>
      </c>
      <c r="BV205">
        <f t="shared" si="170"/>
        <v>598.5788207999999</v>
      </c>
      <c r="BW205">
        <v>-6.6853999999999997E-2</v>
      </c>
      <c r="BX205">
        <v>-1360.72</v>
      </c>
      <c r="BY205">
        <v>-6.6220000000000001E-2</v>
      </c>
      <c r="BZ205">
        <v>-527.84299999999996</v>
      </c>
    </row>
    <row r="206" spans="1:78" x14ac:dyDescent="0.2">
      <c r="A206" s="4">
        <f t="shared" si="144"/>
        <v>-6.651E-2</v>
      </c>
      <c r="B206" s="4">
        <f t="shared" si="144"/>
        <v>-528.83600000000001</v>
      </c>
      <c r="D206" s="4">
        <v>6.651E-2</v>
      </c>
      <c r="E206">
        <v>528.83600000000001</v>
      </c>
      <c r="G206">
        <f t="shared" si="145"/>
        <v>-6.7143999999999995E-2</v>
      </c>
      <c r="H206">
        <f t="shared" si="146"/>
        <v>-599.9969208</v>
      </c>
      <c r="J206" s="4">
        <f t="shared" si="147"/>
        <v>6.7143999999999995E-2</v>
      </c>
      <c r="K206">
        <f t="shared" si="148"/>
        <v>1371.81</v>
      </c>
      <c r="Q206" s="26">
        <f t="shared" si="129"/>
        <v>-1E-3</v>
      </c>
      <c r="R206" s="4">
        <f t="shared" si="130"/>
        <v>1.4849630000000003E-2</v>
      </c>
      <c r="S206" s="4">
        <f t="shared" si="131"/>
        <v>1.2487734614149522E-3</v>
      </c>
      <c r="T206" s="3">
        <f t="shared" si="132"/>
        <v>0</v>
      </c>
      <c r="U206" s="17">
        <f t="shared" si="149"/>
        <v>12.4643</v>
      </c>
      <c r="V206" s="24">
        <f t="shared" si="133"/>
        <v>18.133171431604701</v>
      </c>
      <c r="W206" s="4">
        <f t="shared" si="150"/>
        <v>1.2487734614149524E-3</v>
      </c>
      <c r="X206">
        <f t="shared" si="151"/>
        <v>1.3600856538585041E-2</v>
      </c>
      <c r="Y206" s="4">
        <f t="shared" si="152"/>
        <v>1.4849629999999994E-2</v>
      </c>
      <c r="AA206" s="4">
        <f t="shared" si="134"/>
        <v>2.3682030000000007E-2</v>
      </c>
      <c r="AB206" s="4">
        <f t="shared" si="135"/>
        <v>7.0029038845000726E-3</v>
      </c>
      <c r="AC206" s="3">
        <f t="shared" si="136"/>
        <v>0</v>
      </c>
      <c r="AD206" s="17">
        <f t="shared" si="153"/>
        <v>77.619</v>
      </c>
      <c r="AE206" s="23">
        <f t="shared" si="154"/>
        <v>79.280185857284408</v>
      </c>
      <c r="AF206" s="4">
        <f t="shared" si="155"/>
        <v>7.0028864169657413E-3</v>
      </c>
      <c r="AG206">
        <f t="shared" si="156"/>
        <v>1.6675177022493617E-2</v>
      </c>
      <c r="AH206" s="4">
        <f t="shared" si="157"/>
        <v>2.3678063439459357E-2</v>
      </c>
      <c r="AJ206" s="4">
        <f t="shared" si="137"/>
        <v>1.3930000000000005E-2</v>
      </c>
      <c r="AK206" s="21">
        <f t="shared" si="138"/>
        <v>65.148799999999994</v>
      </c>
      <c r="AL206" s="4">
        <f t="shared" si="139"/>
        <v>3.3800000000000011E-2</v>
      </c>
      <c r="AM206" s="18">
        <f t="shared" si="140"/>
        <v>160.565</v>
      </c>
      <c r="AO206" s="4">
        <f t="shared" si="158"/>
        <v>1.8000000000000009E-2</v>
      </c>
      <c r="AP206" s="4">
        <f t="shared" si="159"/>
        <v>3.3194103357714853E-3</v>
      </c>
      <c r="AQ206" s="3">
        <f t="shared" si="160"/>
        <v>0</v>
      </c>
      <c r="AR206" s="17">
        <f t="shared" si="161"/>
        <v>38.291899999999998</v>
      </c>
      <c r="AS206" s="35">
        <f t="shared" si="162"/>
        <v>39.211107353336658</v>
      </c>
      <c r="AT206" s="4">
        <f t="shared" si="163"/>
        <v>3.3193926753010113E-3</v>
      </c>
      <c r="AU206">
        <f t="shared" si="164"/>
        <v>1.4676692555849241E-2</v>
      </c>
      <c r="AV206" s="4">
        <f t="shared" si="165"/>
        <v>1.7996085231150254E-2</v>
      </c>
      <c r="AX206" s="4">
        <f t="shared" si="166"/>
        <v>1.8000000000000009E-2</v>
      </c>
      <c r="AY206" s="41">
        <f t="shared" si="167"/>
        <v>84.752300000000005</v>
      </c>
      <c r="AZ206">
        <f t="shared" si="141"/>
        <v>1.6601618349666655E-2</v>
      </c>
      <c r="BA206">
        <f t="shared" si="142"/>
        <v>3.8939515723063148E-3</v>
      </c>
      <c r="BB206" s="22">
        <f t="shared" si="143"/>
        <v>1.8000000000000009E-2</v>
      </c>
      <c r="BC206" s="22">
        <f t="shared" si="169"/>
        <v>83.476657864975294</v>
      </c>
      <c r="BD206" t="str">
        <f t="shared" si="168"/>
        <v/>
      </c>
      <c r="BU206">
        <v>6.7143999999999995E-2</v>
      </c>
      <c r="BV206">
        <f t="shared" si="170"/>
        <v>599.9969208</v>
      </c>
      <c r="BW206">
        <v>-6.7143999999999995E-2</v>
      </c>
      <c r="BX206">
        <v>-1371.81</v>
      </c>
      <c r="BY206">
        <v>-6.651E-2</v>
      </c>
      <c r="BZ206">
        <v>-528.83600000000001</v>
      </c>
    </row>
    <row r="207" spans="1:78" x14ac:dyDescent="0.2">
      <c r="A207" s="4">
        <f t="shared" si="144"/>
        <v>-6.6799999999999998E-2</v>
      </c>
      <c r="B207" s="4">
        <f t="shared" si="144"/>
        <v>-529.73599999999999</v>
      </c>
      <c r="D207" s="4">
        <v>6.6799999999999998E-2</v>
      </c>
      <c r="E207">
        <v>529.73599999999999</v>
      </c>
      <c r="G207">
        <f t="shared" si="145"/>
        <v>-6.7432900000000004E-2</v>
      </c>
      <c r="H207">
        <f t="shared" si="146"/>
        <v>-601.40964179999992</v>
      </c>
      <c r="J207" s="4">
        <f t="shared" si="147"/>
        <v>6.7432900000000004E-2</v>
      </c>
      <c r="K207">
        <f t="shared" si="148"/>
        <v>1382.84</v>
      </c>
      <c r="Q207" s="26">
        <f t="shared" si="129"/>
        <v>-1E-3</v>
      </c>
      <c r="R207" s="4">
        <f t="shared" si="130"/>
        <v>1.3849630000000002E-2</v>
      </c>
      <c r="S207" s="4">
        <f t="shared" si="131"/>
        <v>2.4877346141495235E-4</v>
      </c>
      <c r="T207" s="3">
        <f t="shared" si="132"/>
        <v>0</v>
      </c>
      <c r="U207" s="17">
        <f t="shared" si="149"/>
        <v>4.1572100000000001</v>
      </c>
      <c r="V207" s="24">
        <f t="shared" si="133"/>
        <v>9.8260814316047007</v>
      </c>
      <c r="W207" s="4">
        <f t="shared" si="150"/>
        <v>2.4877346141495235E-4</v>
      </c>
      <c r="X207">
        <f t="shared" si="151"/>
        <v>1.3600856538585041E-2</v>
      </c>
      <c r="Y207" s="4">
        <f t="shared" si="152"/>
        <v>1.3849629999999993E-2</v>
      </c>
      <c r="AA207" s="4">
        <f t="shared" si="134"/>
        <v>2.2682030000000006E-2</v>
      </c>
      <c r="AB207" s="4">
        <f t="shared" si="135"/>
        <v>6.0028864169657413E-3</v>
      </c>
      <c r="AC207" s="3">
        <f t="shared" si="136"/>
        <v>0</v>
      </c>
      <c r="AD207" s="17">
        <f t="shared" si="153"/>
        <v>71.022599999999997</v>
      </c>
      <c r="AE207" s="23">
        <f t="shared" si="154"/>
        <v>72.683835115760033</v>
      </c>
      <c r="AF207" s="4">
        <f t="shared" si="155"/>
        <v>6.0028612568748703E-3</v>
      </c>
      <c r="AG207">
        <f t="shared" si="156"/>
        <v>1.6675177022493617E-2</v>
      </c>
      <c r="AH207" s="4">
        <f t="shared" si="157"/>
        <v>2.2678038279368488E-2</v>
      </c>
      <c r="AJ207" s="4">
        <f t="shared" si="137"/>
        <v>1.2930000000000004E-2</v>
      </c>
      <c r="AK207" s="21">
        <f t="shared" si="138"/>
        <v>62.2119</v>
      </c>
      <c r="AL207" s="4">
        <f t="shared" si="139"/>
        <v>3.280000000000001E-2</v>
      </c>
      <c r="AM207" s="18">
        <f t="shared" si="140"/>
        <v>154.989</v>
      </c>
      <c r="AO207" s="4">
        <f t="shared" si="158"/>
        <v>1.7000000000000008E-2</v>
      </c>
      <c r="AP207" s="4">
        <f t="shared" si="159"/>
        <v>2.3193926753010113E-3</v>
      </c>
      <c r="AQ207" s="3">
        <f t="shared" si="160"/>
        <v>0</v>
      </c>
      <c r="AR207" s="17">
        <f t="shared" si="161"/>
        <v>25.2438</v>
      </c>
      <c r="AS207" s="35">
        <f t="shared" si="162"/>
        <v>26.163107307155762</v>
      </c>
      <c r="AT207" s="4">
        <f t="shared" si="163"/>
        <v>2.3193750112911662E-3</v>
      </c>
      <c r="AU207">
        <f t="shared" si="164"/>
        <v>1.4676692555849241E-2</v>
      </c>
      <c r="AV207" s="4">
        <f t="shared" si="165"/>
        <v>1.6996067567140408E-2</v>
      </c>
      <c r="AX207" s="4">
        <f t="shared" si="166"/>
        <v>1.7000000000000008E-2</v>
      </c>
      <c r="AY207" s="41">
        <f t="shared" si="167"/>
        <v>82.025899999999993</v>
      </c>
      <c r="AZ207">
        <f t="shared" si="141"/>
        <v>1.5601617091662114E-2</v>
      </c>
      <c r="BA207">
        <f t="shared" si="142"/>
        <v>3.8939515723063148E-3</v>
      </c>
      <c r="BB207" s="22">
        <f t="shared" si="143"/>
        <v>1.7000000000000008E-2</v>
      </c>
      <c r="BC207" s="22">
        <f t="shared" si="169"/>
        <v>78.443790077899067</v>
      </c>
      <c r="BD207" t="str">
        <f t="shared" si="168"/>
        <v/>
      </c>
      <c r="BU207">
        <v>6.7432900000000004E-2</v>
      </c>
      <c r="BV207">
        <f t="shared" si="170"/>
        <v>601.40964179999992</v>
      </c>
      <c r="BW207">
        <v>-6.7432900000000004E-2</v>
      </c>
      <c r="BX207">
        <v>-1382.84</v>
      </c>
      <c r="BY207">
        <v>-6.6799999999999998E-2</v>
      </c>
      <c r="BZ207">
        <v>-529.73599999999999</v>
      </c>
    </row>
    <row r="208" spans="1:78" x14ac:dyDescent="0.2">
      <c r="A208" s="4">
        <f t="shared" si="144"/>
        <v>-6.7089999999999997E-2</v>
      </c>
      <c r="B208" s="4">
        <f t="shared" si="144"/>
        <v>-530.72299999999996</v>
      </c>
      <c r="D208" s="4">
        <v>6.7089999999999997E-2</v>
      </c>
      <c r="E208">
        <v>530.72299999999996</v>
      </c>
      <c r="G208">
        <f t="shared" si="145"/>
        <v>-6.7724300000000001E-2</v>
      </c>
      <c r="H208">
        <f t="shared" si="146"/>
        <v>-602.83458780000001</v>
      </c>
      <c r="J208" s="4">
        <f t="shared" si="147"/>
        <v>6.7724300000000001E-2</v>
      </c>
      <c r="K208">
        <f t="shared" si="148"/>
        <v>1393.95</v>
      </c>
      <c r="Q208" s="26">
        <f t="shared" si="129"/>
        <v>-1E-3</v>
      </c>
      <c r="R208" s="4">
        <f t="shared" si="130"/>
        <v>1.2849630000000001E-2</v>
      </c>
      <c r="S208" s="4">
        <f t="shared" si="131"/>
        <v>-7.5122653858504767E-4</v>
      </c>
      <c r="T208" s="3">
        <f t="shared" si="132"/>
        <v>0</v>
      </c>
      <c r="U208" s="17">
        <f t="shared" si="149"/>
        <v>-42.210890738000003</v>
      </c>
      <c r="V208" s="24">
        <f t="shared" si="133"/>
        <v>-36.542019306395304</v>
      </c>
      <c r="W208" s="4">
        <f t="shared" si="150"/>
        <v>-7.5122653858504767E-4</v>
      </c>
      <c r="X208">
        <f t="shared" si="151"/>
        <v>1.3600856538585041E-2</v>
      </c>
      <c r="Y208" s="4">
        <f t="shared" si="152"/>
        <v>1.2849629999999994E-2</v>
      </c>
      <c r="AA208" s="4">
        <f t="shared" si="134"/>
        <v>2.1682030000000005E-2</v>
      </c>
      <c r="AB208" s="4">
        <f t="shared" si="135"/>
        <v>5.0028612568748703E-3</v>
      </c>
      <c r="AC208" s="3">
        <f t="shared" si="136"/>
        <v>0</v>
      </c>
      <c r="AD208" s="17">
        <f t="shared" si="153"/>
        <v>57.923999999999999</v>
      </c>
      <c r="AE208" s="23">
        <f t="shared" si="154"/>
        <v>59.585433688715938</v>
      </c>
      <c r="AF208" s="4">
        <f t="shared" si="155"/>
        <v>5.0028436224881642E-3</v>
      </c>
      <c r="AG208">
        <f t="shared" si="156"/>
        <v>1.6675177022493617E-2</v>
      </c>
      <c r="AH208" s="4">
        <f t="shared" si="157"/>
        <v>2.1678020644981782E-2</v>
      </c>
      <c r="AJ208" s="4">
        <f t="shared" si="137"/>
        <v>1.1930000000000003E-2</v>
      </c>
      <c r="AK208" s="21">
        <f t="shared" si="138"/>
        <v>56.624299999999998</v>
      </c>
      <c r="AL208" s="4">
        <f t="shared" si="139"/>
        <v>3.1800000000000009E-2</v>
      </c>
      <c r="AM208" s="18">
        <f t="shared" si="140"/>
        <v>152.34200000000001</v>
      </c>
      <c r="AO208" s="4">
        <f t="shared" si="158"/>
        <v>1.6000000000000007E-2</v>
      </c>
      <c r="AP208" s="4">
        <f t="shared" si="159"/>
        <v>1.3193750112911662E-3</v>
      </c>
      <c r="AQ208" s="3">
        <f t="shared" si="160"/>
        <v>0</v>
      </c>
      <c r="AR208" s="17">
        <f t="shared" si="161"/>
        <v>12.4643</v>
      </c>
      <c r="AS208" s="35">
        <f t="shared" si="162"/>
        <v>13.383705248618954</v>
      </c>
      <c r="AT208" s="4">
        <f t="shared" si="163"/>
        <v>1.3193571861960455E-3</v>
      </c>
      <c r="AU208">
        <f t="shared" si="164"/>
        <v>1.4676692555849241E-2</v>
      </c>
      <c r="AV208" s="4">
        <f t="shared" si="165"/>
        <v>1.5996049742045288E-2</v>
      </c>
      <c r="AX208" s="4">
        <f t="shared" si="166"/>
        <v>1.6000000000000007E-2</v>
      </c>
      <c r="AY208" s="41">
        <f t="shared" si="167"/>
        <v>76.342299999999994</v>
      </c>
      <c r="AZ208">
        <f t="shared" si="141"/>
        <v>1.4601616209942776E-2</v>
      </c>
      <c r="BA208">
        <f t="shared" si="142"/>
        <v>3.8939515723063148E-3</v>
      </c>
      <c r="BB208" s="22">
        <f t="shared" si="143"/>
        <v>1.6000000000000007E-2</v>
      </c>
      <c r="BC208" s="22">
        <f t="shared" si="169"/>
        <v>64.104102340496866</v>
      </c>
      <c r="BD208" t="str">
        <f t="shared" si="168"/>
        <v/>
      </c>
      <c r="BU208">
        <v>6.7724300000000001E-2</v>
      </c>
      <c r="BV208">
        <f t="shared" si="170"/>
        <v>602.83458780000001</v>
      </c>
      <c r="BW208">
        <v>-6.7724300000000001E-2</v>
      </c>
      <c r="BX208">
        <v>-1393.95</v>
      </c>
      <c r="BY208">
        <v>-6.7089999999999997E-2</v>
      </c>
      <c r="BZ208">
        <v>-530.72299999999996</v>
      </c>
    </row>
    <row r="209" spans="1:78" x14ac:dyDescent="0.2">
      <c r="A209" s="4">
        <f t="shared" si="144"/>
        <v>-6.7379999999999995E-2</v>
      </c>
      <c r="B209" s="4">
        <f t="shared" si="144"/>
        <v>-531.65700000000004</v>
      </c>
      <c r="D209" s="4">
        <v>6.7379999999999995E-2</v>
      </c>
      <c r="E209">
        <v>531.65700000000004</v>
      </c>
      <c r="G209">
        <f t="shared" si="145"/>
        <v>-6.8013199999999996E-2</v>
      </c>
      <c r="H209">
        <f t="shared" si="146"/>
        <v>-604.24730879999993</v>
      </c>
      <c r="J209" s="4">
        <f t="shared" si="147"/>
        <v>6.8013199999999996E-2</v>
      </c>
      <c r="K209">
        <f t="shared" si="148"/>
        <v>1404.96</v>
      </c>
      <c r="Q209" s="26">
        <f t="shared" si="129"/>
        <v>-1E-3</v>
      </c>
      <c r="R209" s="4">
        <f t="shared" si="130"/>
        <v>1.184963E-2</v>
      </c>
      <c r="S209" s="4">
        <f t="shared" si="131"/>
        <v>-1.7512265385850477E-3</v>
      </c>
      <c r="T209" s="3">
        <f t="shared" si="132"/>
        <v>0</v>
      </c>
      <c r="U209" s="17">
        <f t="shared" si="149"/>
        <v>-99.554554420000002</v>
      </c>
      <c r="V209" s="24">
        <f t="shared" si="133"/>
        <v>-93.885682988395303</v>
      </c>
      <c r="W209" s="4">
        <f t="shared" si="150"/>
        <v>-1.7512265385850477E-3</v>
      </c>
      <c r="X209">
        <f t="shared" si="151"/>
        <v>1.3600856538585041E-2</v>
      </c>
      <c r="Y209" s="4">
        <f t="shared" si="152"/>
        <v>1.1849629999999993E-2</v>
      </c>
      <c r="AA209" s="4">
        <f t="shared" si="134"/>
        <v>2.0682030000000004E-2</v>
      </c>
      <c r="AB209" s="4">
        <f t="shared" si="135"/>
        <v>4.0028436224881642E-3</v>
      </c>
      <c r="AC209" s="3">
        <f t="shared" si="136"/>
        <v>0</v>
      </c>
      <c r="AD209" s="17">
        <f t="shared" si="153"/>
        <v>44.993499999999997</v>
      </c>
      <c r="AE209" s="23">
        <f t="shared" si="154"/>
        <v>46.655032404399606</v>
      </c>
      <c r="AF209" s="4">
        <f t="shared" si="155"/>
        <v>4.0028258887743699E-3</v>
      </c>
      <c r="AG209">
        <f t="shared" si="156"/>
        <v>1.6675177022493617E-2</v>
      </c>
      <c r="AH209" s="4">
        <f t="shared" si="157"/>
        <v>2.0678002911267986E-2</v>
      </c>
      <c r="AJ209" s="4">
        <f t="shared" si="137"/>
        <v>1.0930000000000002E-2</v>
      </c>
      <c r="AK209" s="21">
        <f t="shared" si="138"/>
        <v>50.892699999999998</v>
      </c>
      <c r="AL209" s="4">
        <f t="shared" si="139"/>
        <v>3.0800000000000008E-2</v>
      </c>
      <c r="AM209" s="18">
        <f t="shared" si="140"/>
        <v>146.935</v>
      </c>
      <c r="AO209" s="4">
        <f t="shared" si="158"/>
        <v>1.5000000000000006E-2</v>
      </c>
      <c r="AP209" s="4">
        <f t="shared" si="159"/>
        <v>3.1935718619604549E-4</v>
      </c>
      <c r="AQ209" s="3">
        <f t="shared" si="160"/>
        <v>0</v>
      </c>
      <c r="AR209" s="17">
        <f t="shared" si="161"/>
        <v>4.1572100000000001</v>
      </c>
      <c r="AS209" s="35">
        <f t="shared" si="162"/>
        <v>5.0766802518797238</v>
      </c>
      <c r="AT209" s="4">
        <f t="shared" si="163"/>
        <v>3.193351480992178E-4</v>
      </c>
      <c r="AU209">
        <f t="shared" si="164"/>
        <v>1.4676692555849241E-2</v>
      </c>
      <c r="AV209" s="4">
        <f t="shared" si="165"/>
        <v>1.4996027703948459E-2</v>
      </c>
      <c r="AX209" s="4">
        <f t="shared" si="166"/>
        <v>1.5000000000000006E-2</v>
      </c>
      <c r="AY209" s="41">
        <f t="shared" si="167"/>
        <v>70.700599999999994</v>
      </c>
      <c r="AZ209">
        <f t="shared" si="141"/>
        <v>1.3601615323257089E-2</v>
      </c>
      <c r="BA209">
        <f t="shared" si="142"/>
        <v>3.8939515723063148E-3</v>
      </c>
      <c r="BB209" s="22">
        <f t="shared" si="143"/>
        <v>1.5000000000000006E-2</v>
      </c>
      <c r="BC209" s="22">
        <f t="shared" si="169"/>
        <v>46.498102947831029</v>
      </c>
      <c r="BD209" t="str">
        <f t="shared" si="168"/>
        <v/>
      </c>
      <c r="BU209">
        <v>6.8013199999999996E-2</v>
      </c>
      <c r="BV209">
        <f t="shared" si="170"/>
        <v>604.24730879999993</v>
      </c>
      <c r="BW209">
        <v>-6.8013199999999996E-2</v>
      </c>
      <c r="BX209">
        <v>-1404.96</v>
      </c>
      <c r="BY209">
        <v>-6.7379999999999995E-2</v>
      </c>
      <c r="BZ209">
        <v>-531.65700000000004</v>
      </c>
    </row>
    <row r="210" spans="1:78" x14ac:dyDescent="0.2">
      <c r="A210" s="4">
        <f t="shared" si="144"/>
        <v>-6.7669999999999994E-2</v>
      </c>
      <c r="B210" s="4">
        <f t="shared" si="144"/>
        <v>-532.52099999999996</v>
      </c>
      <c r="D210" s="4">
        <v>6.7669999999999994E-2</v>
      </c>
      <c r="E210">
        <v>532.52099999999996</v>
      </c>
      <c r="G210">
        <f t="shared" si="145"/>
        <v>-6.8303100000000005E-2</v>
      </c>
      <c r="H210">
        <f t="shared" si="146"/>
        <v>-605.66491980000001</v>
      </c>
      <c r="J210" s="4">
        <f t="shared" si="147"/>
        <v>6.8303100000000005E-2</v>
      </c>
      <c r="K210">
        <f t="shared" si="148"/>
        <v>1415.97</v>
      </c>
      <c r="Q210" s="26">
        <f t="shared" si="129"/>
        <v>-1E-3</v>
      </c>
      <c r="R210" s="4">
        <f t="shared" si="130"/>
        <v>1.0849629999999999E-2</v>
      </c>
      <c r="S210" s="4">
        <f t="shared" si="131"/>
        <v>-2.7512265385850479E-3</v>
      </c>
      <c r="T210" s="3">
        <f t="shared" si="132"/>
        <v>0</v>
      </c>
      <c r="U210" s="17">
        <f t="shared" si="149"/>
        <v>-157.1255457</v>
      </c>
      <c r="V210" s="24">
        <f t="shared" si="133"/>
        <v>-151.45667426839529</v>
      </c>
      <c r="W210" s="4">
        <f t="shared" si="150"/>
        <v>-2.7512265385850479E-3</v>
      </c>
      <c r="X210">
        <f t="shared" si="151"/>
        <v>1.3600856538585041E-2</v>
      </c>
      <c r="Y210" s="4">
        <f t="shared" si="152"/>
        <v>1.0849629999999992E-2</v>
      </c>
      <c r="AA210" s="4">
        <f t="shared" si="134"/>
        <v>1.9682030000000003E-2</v>
      </c>
      <c r="AB210" s="4">
        <f t="shared" si="135"/>
        <v>3.0028258887743698E-3</v>
      </c>
      <c r="AC210" s="3">
        <f t="shared" si="136"/>
        <v>0</v>
      </c>
      <c r="AD210" s="17">
        <f t="shared" si="153"/>
        <v>31.6936</v>
      </c>
      <c r="AE210" s="23">
        <f t="shared" si="154"/>
        <v>33.355235261224237</v>
      </c>
      <c r="AF210" s="4">
        <f t="shared" si="155"/>
        <v>3.0028083698664591E-3</v>
      </c>
      <c r="AG210">
        <f t="shared" si="156"/>
        <v>1.6675177022493617E-2</v>
      </c>
      <c r="AH210" s="4">
        <f t="shared" si="157"/>
        <v>1.9677985392360077E-2</v>
      </c>
      <c r="AJ210" s="4">
        <f t="shared" si="137"/>
        <v>9.9300000000000013E-3</v>
      </c>
      <c r="AK210" s="21">
        <f t="shared" si="138"/>
        <v>47.908099999999997</v>
      </c>
      <c r="AL210" s="4">
        <f t="shared" si="139"/>
        <v>2.9800000000000007E-2</v>
      </c>
      <c r="AM210" s="18">
        <f t="shared" si="140"/>
        <v>141.29900000000001</v>
      </c>
      <c r="AO210" s="4">
        <f t="shared" si="158"/>
        <v>1.4000000000000005E-2</v>
      </c>
      <c r="AP210" s="4">
        <f t="shared" si="159"/>
        <v>-6.8066485190078222E-4</v>
      </c>
      <c r="AQ210" s="3">
        <f t="shared" si="160"/>
        <v>0</v>
      </c>
      <c r="AR210" s="17">
        <f t="shared" si="161"/>
        <v>-37.809182100000001</v>
      </c>
      <c r="AS210" s="35">
        <f t="shared" si="162"/>
        <v>-36.889206658710187</v>
      </c>
      <c r="AT210" s="4">
        <f t="shared" si="163"/>
        <v>-6.8067723466902551E-4</v>
      </c>
      <c r="AU210">
        <f t="shared" si="164"/>
        <v>1.4676692555849241E-2</v>
      </c>
      <c r="AV210" s="4">
        <f t="shared" si="165"/>
        <v>1.3996015321180217E-2</v>
      </c>
      <c r="AX210" s="4">
        <f t="shared" si="166"/>
        <v>1.4000000000000005E-2</v>
      </c>
      <c r="AY210" s="41">
        <f t="shared" si="167"/>
        <v>67.901200000000003</v>
      </c>
      <c r="AZ210">
        <f t="shared" si="141"/>
        <v>1.2601614447311692E-2</v>
      </c>
      <c r="BA210">
        <f t="shared" si="142"/>
        <v>3.8939515723063148E-3</v>
      </c>
      <c r="BB210" s="22">
        <f t="shared" si="143"/>
        <v>1.4000000000000005E-2</v>
      </c>
      <c r="BC210" s="22">
        <f t="shared" si="169"/>
        <v>30.005190052672283</v>
      </c>
      <c r="BD210" t="str">
        <f t="shared" si="168"/>
        <v/>
      </c>
      <c r="BU210">
        <v>6.8303100000000005E-2</v>
      </c>
      <c r="BV210">
        <f t="shared" si="170"/>
        <v>605.66491980000001</v>
      </c>
      <c r="BW210">
        <v>-6.8303100000000005E-2</v>
      </c>
      <c r="BX210">
        <v>-1415.97</v>
      </c>
      <c r="BY210">
        <v>-6.7669999999999994E-2</v>
      </c>
      <c r="BZ210">
        <v>-532.52099999999996</v>
      </c>
    </row>
    <row r="211" spans="1:78" x14ac:dyDescent="0.2">
      <c r="A211" s="4">
        <f t="shared" si="144"/>
        <v>-6.7949999999999997E-2</v>
      </c>
      <c r="B211" s="4">
        <f t="shared" si="144"/>
        <v>-533.58000000000004</v>
      </c>
      <c r="D211" s="4">
        <v>6.7949999999999997E-2</v>
      </c>
      <c r="E211">
        <v>533.58000000000004</v>
      </c>
      <c r="G211">
        <f t="shared" si="145"/>
        <v>-6.8590399999999996E-2</v>
      </c>
      <c r="H211">
        <f t="shared" si="146"/>
        <v>-607.0698167999999</v>
      </c>
      <c r="J211" s="4">
        <f t="shared" si="147"/>
        <v>6.8590399999999996E-2</v>
      </c>
      <c r="K211">
        <f t="shared" si="148"/>
        <v>1426.88</v>
      </c>
      <c r="Q211" s="26">
        <f t="shared" si="129"/>
        <v>-1E-3</v>
      </c>
      <c r="R211" s="4">
        <f t="shared" si="130"/>
        <v>9.8496299999999981E-3</v>
      </c>
      <c r="S211" s="4">
        <f t="shared" si="131"/>
        <v>-3.751226538585048E-3</v>
      </c>
      <c r="T211" s="3">
        <f t="shared" si="132"/>
        <v>0</v>
      </c>
      <c r="U211" s="17">
        <f t="shared" si="149"/>
        <v>-214.92462292000002</v>
      </c>
      <c r="V211" s="24">
        <f t="shared" si="133"/>
        <v>-209.2557514883953</v>
      </c>
      <c r="W211" s="4">
        <f t="shared" si="150"/>
        <v>-3.751226538585048E-3</v>
      </c>
      <c r="X211">
        <f t="shared" si="151"/>
        <v>1.3600856538585041E-2</v>
      </c>
      <c r="Y211" s="4">
        <f t="shared" si="152"/>
        <v>9.8496299999999929E-3</v>
      </c>
      <c r="AA211" s="4">
        <f t="shared" si="134"/>
        <v>1.8682030000000002E-2</v>
      </c>
      <c r="AB211" s="4">
        <f t="shared" si="135"/>
        <v>2.0028083698664591E-3</v>
      </c>
      <c r="AC211" s="3">
        <f t="shared" si="136"/>
        <v>0</v>
      </c>
      <c r="AD211" s="17">
        <f t="shared" si="153"/>
        <v>25.2438</v>
      </c>
      <c r="AE211" s="23">
        <f t="shared" si="154"/>
        <v>26.905483756311853</v>
      </c>
      <c r="AF211" s="4">
        <f t="shared" si="155"/>
        <v>2.0027828651894902E-3</v>
      </c>
      <c r="AG211">
        <f t="shared" si="156"/>
        <v>1.6675177022493617E-2</v>
      </c>
      <c r="AH211" s="4">
        <f t="shared" si="157"/>
        <v>1.8677959887683108E-2</v>
      </c>
      <c r="AJ211" s="4">
        <f t="shared" si="137"/>
        <v>8.9300000000000004E-3</v>
      </c>
      <c r="AK211" s="21">
        <f t="shared" si="138"/>
        <v>42.0627</v>
      </c>
      <c r="AL211" s="4">
        <f t="shared" si="139"/>
        <v>2.8800000000000006E-2</v>
      </c>
      <c r="AM211" s="18">
        <f t="shared" si="140"/>
        <v>138.566</v>
      </c>
      <c r="AO211" s="4">
        <f t="shared" si="158"/>
        <v>1.3000000000000005E-2</v>
      </c>
      <c r="AP211" s="4">
        <f t="shared" si="159"/>
        <v>-1.6806772346690255E-3</v>
      </c>
      <c r="AQ211" s="3">
        <f t="shared" si="160"/>
        <v>0</v>
      </c>
      <c r="AR211" s="17">
        <f t="shared" si="161"/>
        <v>-95.135753919999999</v>
      </c>
      <c r="AS211" s="35">
        <f t="shared" si="162"/>
        <v>-94.21564188310083</v>
      </c>
      <c r="AT211" s="4">
        <f t="shared" si="163"/>
        <v>-1.6806889790574532E-3</v>
      </c>
      <c r="AU211">
        <f t="shared" si="164"/>
        <v>1.4676692555849241E-2</v>
      </c>
      <c r="AV211" s="4">
        <f t="shared" si="165"/>
        <v>1.2996003576791789E-2</v>
      </c>
      <c r="AX211" s="4">
        <f t="shared" si="166"/>
        <v>1.3000000000000005E-2</v>
      </c>
      <c r="AY211" s="41">
        <f t="shared" si="167"/>
        <v>62.2119</v>
      </c>
      <c r="AZ211">
        <f t="shared" si="141"/>
        <v>1.1601613172077842E-2</v>
      </c>
      <c r="BA211">
        <f t="shared" si="142"/>
        <v>3.8939515723063148E-3</v>
      </c>
      <c r="BB211" s="22">
        <f t="shared" si="143"/>
        <v>1.3000000000000005E-2</v>
      </c>
      <c r="BC211" s="22">
        <f t="shared" si="169"/>
        <v>13.311515102926649</v>
      </c>
      <c r="BD211" t="str">
        <f t="shared" si="168"/>
        <v/>
      </c>
      <c r="BU211">
        <v>6.8590399999999996E-2</v>
      </c>
      <c r="BV211">
        <f t="shared" si="170"/>
        <v>607.0698167999999</v>
      </c>
      <c r="BW211">
        <v>-6.8590399999999996E-2</v>
      </c>
      <c r="BX211">
        <v>-1426.88</v>
      </c>
      <c r="BY211">
        <v>-6.7949999999999997E-2</v>
      </c>
      <c r="BZ211">
        <v>-533.58000000000004</v>
      </c>
    </row>
    <row r="212" spans="1:78" x14ac:dyDescent="0.2">
      <c r="A212" s="4">
        <f t="shared" si="144"/>
        <v>-6.8250000000000005E-2</v>
      </c>
      <c r="B212" s="4">
        <f t="shared" si="144"/>
        <v>-534.43499999999995</v>
      </c>
      <c r="D212" s="4">
        <v>6.8250000000000005E-2</v>
      </c>
      <c r="E212">
        <v>534.43499999999995</v>
      </c>
      <c r="G212">
        <f t="shared" si="145"/>
        <v>-6.8882200000000005E-2</v>
      </c>
      <c r="H212">
        <f t="shared" si="146"/>
        <v>-608.49671880000005</v>
      </c>
      <c r="J212" s="4">
        <f t="shared" si="147"/>
        <v>6.8882200000000005E-2</v>
      </c>
      <c r="K212">
        <f t="shared" si="148"/>
        <v>1437.94</v>
      </c>
      <c r="Q212" s="26">
        <f t="shared" si="129"/>
        <v>-1E-3</v>
      </c>
      <c r="R212" s="4">
        <f t="shared" si="130"/>
        <v>8.8496299999999972E-3</v>
      </c>
      <c r="S212" s="4">
        <f t="shared" si="131"/>
        <v>-4.751226538585048E-3</v>
      </c>
      <c r="T212" s="3">
        <f t="shared" si="132"/>
        <v>0</v>
      </c>
      <c r="U212" s="17">
        <f t="shared" si="149"/>
        <v>-272.87877185984001</v>
      </c>
      <c r="V212" s="24">
        <f t="shared" si="133"/>
        <v>-267.2099004282353</v>
      </c>
      <c r="W212" s="4">
        <f t="shared" si="150"/>
        <v>-4.751226538585048E-3</v>
      </c>
      <c r="X212">
        <f t="shared" si="151"/>
        <v>1.3600856538585041E-2</v>
      </c>
      <c r="Y212" s="4">
        <f t="shared" si="152"/>
        <v>8.8496299999999938E-3</v>
      </c>
      <c r="AA212" s="4">
        <f t="shared" si="134"/>
        <v>1.7682030000000001E-2</v>
      </c>
      <c r="AB212" s="4">
        <f t="shared" si="135"/>
        <v>1.0027828651894902E-3</v>
      </c>
      <c r="AC212" s="3">
        <f t="shared" si="136"/>
        <v>0</v>
      </c>
      <c r="AD212" s="17">
        <f t="shared" si="153"/>
        <v>12.4643</v>
      </c>
      <c r="AE212" s="23">
        <f t="shared" si="154"/>
        <v>14.126181895259096</v>
      </c>
      <c r="AF212" s="4">
        <f t="shared" si="155"/>
        <v>1.0027650401727749E-3</v>
      </c>
      <c r="AG212">
        <f t="shared" si="156"/>
        <v>1.6675177022493617E-2</v>
      </c>
      <c r="AH212" s="4">
        <f t="shared" si="157"/>
        <v>1.7677942062666391E-2</v>
      </c>
      <c r="AJ212" s="4">
        <f t="shared" si="137"/>
        <v>7.9299999999999995E-3</v>
      </c>
      <c r="AK212" s="21">
        <f t="shared" si="138"/>
        <v>36.3352</v>
      </c>
      <c r="AL212" s="4">
        <f t="shared" si="139"/>
        <v>2.7800000000000005E-2</v>
      </c>
      <c r="AM212" s="18">
        <f t="shared" si="140"/>
        <v>133.15199999999999</v>
      </c>
      <c r="AO212" s="4">
        <f t="shared" si="158"/>
        <v>1.2000000000000004E-2</v>
      </c>
      <c r="AP212" s="4">
        <f t="shared" si="159"/>
        <v>-2.6806889790574532E-3</v>
      </c>
      <c r="AQ212" s="3">
        <f t="shared" si="160"/>
        <v>0</v>
      </c>
      <c r="AR212" s="17">
        <f t="shared" si="161"/>
        <v>-152.68866166000001</v>
      </c>
      <c r="AS212" s="35">
        <f t="shared" si="162"/>
        <v>-151.76844922864973</v>
      </c>
      <c r="AT212" s="4">
        <f t="shared" si="163"/>
        <v>-2.6807007165920759E-3</v>
      </c>
      <c r="AU212">
        <f t="shared" si="164"/>
        <v>1.4676692555849241E-2</v>
      </c>
      <c r="AV212" s="4">
        <f t="shared" si="165"/>
        <v>1.1995991839257165E-2</v>
      </c>
      <c r="AX212" s="4">
        <f t="shared" si="166"/>
        <v>1.2000000000000004E-2</v>
      </c>
      <c r="AY212" s="41">
        <f t="shared" si="167"/>
        <v>56.624299999999998</v>
      </c>
      <c r="AZ212">
        <f t="shared" si="141"/>
        <v>1.0601612280827006E-2</v>
      </c>
      <c r="BA212">
        <f t="shared" si="142"/>
        <v>3.8939515723063148E-3</v>
      </c>
      <c r="BB212" s="22">
        <f t="shared" si="143"/>
        <v>1.2000000000000004E-2</v>
      </c>
      <c r="BC212" s="22">
        <f t="shared" si="169"/>
        <v>-4.4193685015899877</v>
      </c>
      <c r="BD212">
        <f t="shared" si="168"/>
        <v>1</v>
      </c>
      <c r="BU212">
        <v>6.8882200000000005E-2</v>
      </c>
      <c r="BV212">
        <f t="shared" si="170"/>
        <v>608.49671880000005</v>
      </c>
      <c r="BW212">
        <v>-6.8882200000000005E-2</v>
      </c>
      <c r="BX212">
        <v>-1437.94</v>
      </c>
      <c r="BY212">
        <v>-6.8250000000000005E-2</v>
      </c>
      <c r="BZ212">
        <v>-534.43499999999995</v>
      </c>
    </row>
    <row r="213" spans="1:78" x14ac:dyDescent="0.2">
      <c r="A213" s="4">
        <f t="shared" si="144"/>
        <v>-6.8540000000000004E-2</v>
      </c>
      <c r="B213" s="4">
        <f t="shared" si="144"/>
        <v>-535.40700000000004</v>
      </c>
      <c r="D213" s="4">
        <v>6.8540000000000004E-2</v>
      </c>
      <c r="E213">
        <v>535.40700000000004</v>
      </c>
      <c r="G213">
        <f t="shared" si="145"/>
        <v>-6.9174700000000006E-2</v>
      </c>
      <c r="H213">
        <f t="shared" si="146"/>
        <v>-609.92704380000009</v>
      </c>
      <c r="J213" s="4">
        <f t="shared" si="147"/>
        <v>6.9174700000000006E-2</v>
      </c>
      <c r="K213">
        <f t="shared" si="148"/>
        <v>1448.99</v>
      </c>
      <c r="Q213" s="26">
        <f t="shared" si="129"/>
        <v>1E-3</v>
      </c>
      <c r="R213" s="4">
        <f t="shared" si="130"/>
        <v>9.8496299999999981E-3</v>
      </c>
      <c r="S213" s="4">
        <f t="shared" si="131"/>
        <v>-3.751226538585048E-3</v>
      </c>
      <c r="T213" s="3">
        <f t="shared" si="132"/>
        <v>0</v>
      </c>
      <c r="U213" s="17">
        <f t="shared" si="149"/>
        <v>-214.92462292000005</v>
      </c>
      <c r="V213" s="24">
        <f t="shared" si="133"/>
        <v>-209.25575148839533</v>
      </c>
      <c r="W213" s="4">
        <f t="shared" si="150"/>
        <v>-3.751226538585048E-3</v>
      </c>
      <c r="X213">
        <f t="shared" si="151"/>
        <v>1.3600856538585041E-2</v>
      </c>
      <c r="Y213" s="4">
        <f t="shared" si="152"/>
        <v>9.8496299999999929E-3</v>
      </c>
      <c r="AA213" s="4">
        <f t="shared" si="134"/>
        <v>1.8682030000000002E-2</v>
      </c>
      <c r="AB213" s="4">
        <f t="shared" si="135"/>
        <v>2.0027650401727749E-3</v>
      </c>
      <c r="AC213" s="3">
        <f t="shared" si="136"/>
        <v>0</v>
      </c>
      <c r="AD213" s="17">
        <f t="shared" si="153"/>
        <v>70.417415906166411</v>
      </c>
      <c r="AE213" s="23">
        <f t="shared" si="154"/>
        <v>72.079751289074721</v>
      </c>
      <c r="AF213" s="4">
        <f t="shared" si="155"/>
        <v>2.0027533145819979E-3</v>
      </c>
      <c r="AG213">
        <f t="shared" si="156"/>
        <v>1.6675177022493617E-2</v>
      </c>
      <c r="AH213" s="4">
        <f t="shared" si="157"/>
        <v>1.8677930337075616E-2</v>
      </c>
      <c r="AJ213" s="4">
        <f t="shared" si="137"/>
        <v>8.9300000000000004E-3</v>
      </c>
      <c r="AK213" s="21">
        <f t="shared" si="138"/>
        <v>81.735200000000049</v>
      </c>
      <c r="AL213" s="4">
        <f t="shared" si="139"/>
        <v>2.8800000000000006E-2</v>
      </c>
      <c r="AM213" s="18">
        <f t="shared" si="140"/>
        <v>178.55200000000002</v>
      </c>
      <c r="AO213" s="4">
        <f t="shared" si="158"/>
        <v>1.3000000000000005E-2</v>
      </c>
      <c r="AP213" s="4">
        <f t="shared" si="159"/>
        <v>-1.6807007165920759E-3</v>
      </c>
      <c r="AQ213" s="3">
        <f t="shared" si="160"/>
        <v>0</v>
      </c>
      <c r="AR213" s="17">
        <f t="shared" si="161"/>
        <v>-94.735192958989728</v>
      </c>
      <c r="AS213" s="35">
        <f t="shared" si="162"/>
        <v>-93.814879831306115</v>
      </c>
      <c r="AT213" s="4">
        <f t="shared" si="163"/>
        <v>-1.6807124421114737E-3</v>
      </c>
      <c r="AU213">
        <f t="shared" si="164"/>
        <v>1.4676692555849241E-2</v>
      </c>
      <c r="AV213" s="4">
        <f t="shared" si="165"/>
        <v>1.2995980113737768E-2</v>
      </c>
      <c r="AX213" s="4">
        <f t="shared" si="166"/>
        <v>1.3000000000000005E-2</v>
      </c>
      <c r="AY213" s="41">
        <f t="shared" si="167"/>
        <v>102.02430000000004</v>
      </c>
      <c r="AZ213">
        <f t="shared" si="141"/>
        <v>1.1601611694547468E-2</v>
      </c>
      <c r="BA213">
        <f t="shared" si="142"/>
        <v>3.8939515723063148E-3</v>
      </c>
      <c r="BB213" s="22">
        <f t="shared" si="143"/>
        <v>1.3000000000000005E-2</v>
      </c>
      <c r="BC213" s="22">
        <f t="shared" si="169"/>
        <v>44.432993479564821</v>
      </c>
      <c r="BD213" t="str">
        <f t="shared" si="168"/>
        <v/>
      </c>
      <c r="BU213">
        <v>6.9174700000000006E-2</v>
      </c>
      <c r="BV213">
        <f t="shared" si="170"/>
        <v>609.92704380000009</v>
      </c>
      <c r="BW213">
        <v>-6.9174700000000006E-2</v>
      </c>
      <c r="BX213">
        <v>-1448.99</v>
      </c>
      <c r="BY213">
        <v>-6.8540000000000004E-2</v>
      </c>
      <c r="BZ213">
        <v>-535.40700000000004</v>
      </c>
    </row>
    <row r="214" spans="1:78" x14ac:dyDescent="0.2">
      <c r="A214" s="4">
        <f t="shared" si="144"/>
        <v>-6.8809999999999996E-2</v>
      </c>
      <c r="B214" s="4">
        <f t="shared" si="144"/>
        <v>-536.29399999999998</v>
      </c>
      <c r="D214" s="4">
        <v>6.8809999999999996E-2</v>
      </c>
      <c r="E214">
        <v>536.29399999999998</v>
      </c>
      <c r="G214">
        <f t="shared" si="145"/>
        <v>-6.9444900000000004E-2</v>
      </c>
      <c r="H214">
        <f t="shared" si="146"/>
        <v>-611.24832179999999</v>
      </c>
      <c r="J214" s="4">
        <f t="shared" si="147"/>
        <v>6.9444900000000004E-2</v>
      </c>
      <c r="K214">
        <f t="shared" si="148"/>
        <v>1459.15</v>
      </c>
      <c r="Q214" s="26">
        <f t="shared" si="129"/>
        <v>1E-3</v>
      </c>
      <c r="R214" s="4">
        <f t="shared" si="130"/>
        <v>1.0849629999999999E-2</v>
      </c>
      <c r="S214" s="4">
        <f t="shared" si="131"/>
        <v>-2.7512265385850479E-3</v>
      </c>
      <c r="T214" s="3">
        <f t="shared" si="132"/>
        <v>0</v>
      </c>
      <c r="U214" s="17">
        <f t="shared" si="149"/>
        <v>-156.97047398016008</v>
      </c>
      <c r="V214" s="24">
        <f t="shared" si="133"/>
        <v>-151.30160254855537</v>
      </c>
      <c r="W214" s="4">
        <f t="shared" si="150"/>
        <v>-2.7512265385850479E-3</v>
      </c>
      <c r="X214">
        <f t="shared" si="151"/>
        <v>1.3600856538585041E-2</v>
      </c>
      <c r="Y214" s="4">
        <f t="shared" si="152"/>
        <v>1.0849629999999992E-2</v>
      </c>
      <c r="AA214" s="4">
        <f t="shared" si="134"/>
        <v>1.9682030000000003E-2</v>
      </c>
      <c r="AB214" s="4">
        <f t="shared" si="135"/>
        <v>3.002753314581998E-3</v>
      </c>
      <c r="AC214" s="3">
        <f t="shared" si="136"/>
        <v>0</v>
      </c>
      <c r="AD214" s="17">
        <f t="shared" si="153"/>
        <v>128.37088529937211</v>
      </c>
      <c r="AE214" s="23">
        <f t="shared" si="154"/>
        <v>130.03332068642527</v>
      </c>
      <c r="AF214" s="4">
        <f t="shared" si="155"/>
        <v>3.0027415890627402E-3</v>
      </c>
      <c r="AG214">
        <f t="shared" si="156"/>
        <v>1.6675177022493617E-2</v>
      </c>
      <c r="AH214" s="4">
        <f t="shared" si="157"/>
        <v>1.9677918611556357E-2</v>
      </c>
      <c r="AJ214" s="4">
        <f t="shared" si="137"/>
        <v>9.9300000000000013E-3</v>
      </c>
      <c r="AK214" s="21">
        <f t="shared" si="138"/>
        <v>127.13520000000008</v>
      </c>
      <c r="AL214" s="4">
        <f t="shared" si="139"/>
        <v>2.9800000000000007E-2</v>
      </c>
      <c r="AM214" s="18">
        <f t="shared" si="140"/>
        <v>223.95200000000006</v>
      </c>
      <c r="AO214" s="4">
        <f t="shared" si="158"/>
        <v>1.4000000000000005E-2</v>
      </c>
      <c r="AP214" s="4">
        <f t="shared" si="159"/>
        <v>-6.8071244211147372E-4</v>
      </c>
      <c r="AQ214" s="3">
        <f t="shared" si="160"/>
        <v>0</v>
      </c>
      <c r="AR214" s="17">
        <f t="shared" si="161"/>
        <v>-36.781723561647333</v>
      </c>
      <c r="AS214" s="35">
        <f t="shared" si="162"/>
        <v>-35.861310433955545</v>
      </c>
      <c r="AT214" s="4">
        <f t="shared" si="163"/>
        <v>-6.8072416763073065E-4</v>
      </c>
      <c r="AU214">
        <f t="shared" si="164"/>
        <v>1.4676692555849241E-2</v>
      </c>
      <c r="AV214" s="4">
        <f t="shared" si="165"/>
        <v>1.399596838821851E-2</v>
      </c>
      <c r="AX214" s="4">
        <f t="shared" si="166"/>
        <v>1.4000000000000005E-2</v>
      </c>
      <c r="AY214" s="41">
        <f t="shared" si="167"/>
        <v>147.42430000000007</v>
      </c>
      <c r="AZ214">
        <f t="shared" si="141"/>
        <v>1.2601611108271505E-2</v>
      </c>
      <c r="BA214">
        <f t="shared" si="142"/>
        <v>3.8939515723063148E-3</v>
      </c>
      <c r="BB214" s="22">
        <f t="shared" si="143"/>
        <v>1.4000000000000005E-2</v>
      </c>
      <c r="BC214" s="22">
        <f t="shared" si="169"/>
        <v>93.285355460896341</v>
      </c>
      <c r="BD214" t="str">
        <f t="shared" si="168"/>
        <v/>
      </c>
      <c r="BU214">
        <v>6.9444900000000004E-2</v>
      </c>
      <c r="BV214">
        <f t="shared" si="170"/>
        <v>611.24832179999999</v>
      </c>
      <c r="BW214">
        <v>-6.9444900000000004E-2</v>
      </c>
      <c r="BX214">
        <v>-1459.15</v>
      </c>
      <c r="BY214">
        <v>-6.8809999999999996E-2</v>
      </c>
      <c r="BZ214">
        <v>-536.29399999999998</v>
      </c>
    </row>
    <row r="215" spans="1:78" x14ac:dyDescent="0.2">
      <c r="A215" s="4">
        <f t="shared" si="144"/>
        <v>-6.905E-2</v>
      </c>
      <c r="B215" s="4">
        <f t="shared" si="144"/>
        <v>-537.221</v>
      </c>
      <c r="D215" s="4">
        <v>6.905E-2</v>
      </c>
      <c r="E215">
        <v>537.221</v>
      </c>
      <c r="G215">
        <f t="shared" si="145"/>
        <v>-6.9687399999999997E-2</v>
      </c>
      <c r="H215">
        <f t="shared" si="146"/>
        <v>-612.43414680000001</v>
      </c>
      <c r="J215" s="4">
        <f t="shared" si="147"/>
        <v>6.9687399999999997E-2</v>
      </c>
      <c r="K215">
        <f t="shared" si="148"/>
        <v>1468.18</v>
      </c>
      <c r="Q215" s="26">
        <f t="shared" si="129"/>
        <v>1E-3</v>
      </c>
      <c r="R215" s="4">
        <f t="shared" si="130"/>
        <v>1.184963E-2</v>
      </c>
      <c r="S215" s="4">
        <f t="shared" si="131"/>
        <v>-1.7512265385850479E-3</v>
      </c>
      <c r="T215" s="3">
        <f t="shared" si="132"/>
        <v>0</v>
      </c>
      <c r="U215" s="17">
        <f t="shared" si="149"/>
        <v>-99.016325040320098</v>
      </c>
      <c r="V215" s="24">
        <f t="shared" si="133"/>
        <v>-93.347453608715384</v>
      </c>
      <c r="W215" s="4">
        <f t="shared" si="150"/>
        <v>-1.7512265385850479E-3</v>
      </c>
      <c r="X215">
        <f t="shared" si="151"/>
        <v>1.3600856538585041E-2</v>
      </c>
      <c r="Y215" s="4">
        <f t="shared" si="152"/>
        <v>1.1849629999999993E-2</v>
      </c>
      <c r="AA215" s="4">
        <f t="shared" si="134"/>
        <v>2.0682030000000004E-2</v>
      </c>
      <c r="AB215" s="4">
        <f t="shared" si="135"/>
        <v>4.0027415890627402E-3</v>
      </c>
      <c r="AC215" s="3">
        <f t="shared" si="136"/>
        <v>0</v>
      </c>
      <c r="AD215" s="17">
        <f t="shared" si="153"/>
        <v>186.32435469672262</v>
      </c>
      <c r="AE215" s="23">
        <f t="shared" si="154"/>
        <v>187.98689008377585</v>
      </c>
      <c r="AF215" s="4">
        <f t="shared" si="155"/>
        <v>4.0027298635434833E-3</v>
      </c>
      <c r="AG215">
        <f t="shared" si="156"/>
        <v>1.6675177022493617E-2</v>
      </c>
      <c r="AH215" s="4">
        <f t="shared" si="157"/>
        <v>2.0677906886037101E-2</v>
      </c>
      <c r="AJ215" s="4">
        <f t="shared" si="137"/>
        <v>1.0930000000000002E-2</v>
      </c>
      <c r="AK215" s="21">
        <f t="shared" si="138"/>
        <v>172.53520000000012</v>
      </c>
      <c r="AL215" s="4">
        <f t="shared" si="139"/>
        <v>3.0800000000000008E-2</v>
      </c>
      <c r="AM215" s="18">
        <f t="shared" si="140"/>
        <v>269.35200000000009</v>
      </c>
      <c r="AO215" s="4">
        <f t="shared" si="158"/>
        <v>1.5000000000000006E-2</v>
      </c>
      <c r="AP215" s="4">
        <f t="shared" si="159"/>
        <v>3.1927583236926937E-4</v>
      </c>
      <c r="AQ215" s="3">
        <f t="shared" si="160"/>
        <v>0</v>
      </c>
      <c r="AR215" s="17">
        <f t="shared" si="161"/>
        <v>15.820414136</v>
      </c>
      <c r="AS215" s="35">
        <f t="shared" si="162"/>
        <v>16.740918029849965</v>
      </c>
      <c r="AT215" s="4">
        <f t="shared" si="163"/>
        <v>3.1926393131121475E-4</v>
      </c>
      <c r="AU215">
        <f t="shared" si="164"/>
        <v>1.4676692555849241E-2</v>
      </c>
      <c r="AV215" s="4">
        <f t="shared" si="165"/>
        <v>1.4995956487160456E-2</v>
      </c>
      <c r="AX215" s="4">
        <f t="shared" si="166"/>
        <v>1.5000000000000006E-2</v>
      </c>
      <c r="AY215" s="41">
        <f t="shared" si="167"/>
        <v>192.82430000000011</v>
      </c>
      <c r="AZ215">
        <f t="shared" si="141"/>
        <v>1.3601610521995544E-2</v>
      </c>
      <c r="BA215">
        <f t="shared" si="142"/>
        <v>3.8939515723063148E-3</v>
      </c>
      <c r="BB215" s="22">
        <f t="shared" si="143"/>
        <v>1.5000000000000006E-2</v>
      </c>
      <c r="BC215" s="22">
        <f t="shared" si="169"/>
        <v>142.13771744222791</v>
      </c>
      <c r="BD215" t="str">
        <f t="shared" si="168"/>
        <v/>
      </c>
      <c r="BU215">
        <v>6.9687399999999997E-2</v>
      </c>
      <c r="BV215">
        <f t="shared" si="170"/>
        <v>612.43414680000001</v>
      </c>
      <c r="BW215">
        <v>-6.9687399999999997E-2</v>
      </c>
      <c r="BX215">
        <v>-1468.18</v>
      </c>
      <c r="BY215">
        <v>-6.905E-2</v>
      </c>
      <c r="BZ215">
        <v>-537.221</v>
      </c>
    </row>
    <row r="216" spans="1:78" x14ac:dyDescent="0.2">
      <c r="A216" s="4">
        <f t="shared" si="144"/>
        <v>-6.9269999999999998E-2</v>
      </c>
      <c r="B216" s="4">
        <f t="shared" si="144"/>
        <v>-538.12400000000002</v>
      </c>
      <c r="D216" s="4">
        <v>6.9269999999999998E-2</v>
      </c>
      <c r="E216">
        <v>538.12400000000002</v>
      </c>
      <c r="G216">
        <f t="shared" si="145"/>
        <v>-6.9906099999999999E-2</v>
      </c>
      <c r="H216">
        <f t="shared" si="146"/>
        <v>-613.50358979999999</v>
      </c>
      <c r="J216" s="4">
        <f t="shared" si="147"/>
        <v>6.9906099999999999E-2</v>
      </c>
      <c r="K216">
        <f t="shared" si="148"/>
        <v>1476.32</v>
      </c>
      <c r="Q216" s="26">
        <f t="shared" si="129"/>
        <v>1E-3</v>
      </c>
      <c r="R216" s="4">
        <f t="shared" si="130"/>
        <v>1.2849630000000001E-2</v>
      </c>
      <c r="S216" s="4">
        <f t="shared" si="131"/>
        <v>-7.5122653858504789E-4</v>
      </c>
      <c r="T216" s="3">
        <f t="shared" si="132"/>
        <v>0</v>
      </c>
      <c r="U216" s="17">
        <f t="shared" si="149"/>
        <v>-41.062176100480116</v>
      </c>
      <c r="V216" s="24">
        <f t="shared" si="133"/>
        <v>-35.393304668875402</v>
      </c>
      <c r="W216" s="4">
        <f t="shared" si="150"/>
        <v>-7.5122653858504789E-4</v>
      </c>
      <c r="X216">
        <f t="shared" si="151"/>
        <v>1.3600856538585041E-2</v>
      </c>
      <c r="Y216" s="4">
        <f t="shared" si="152"/>
        <v>1.2849629999999994E-2</v>
      </c>
      <c r="AA216" s="4">
        <f t="shared" si="134"/>
        <v>2.1682030000000005E-2</v>
      </c>
      <c r="AB216" s="4">
        <f t="shared" si="135"/>
        <v>5.0027298635434833E-3</v>
      </c>
      <c r="AC216" s="3">
        <f t="shared" si="136"/>
        <v>0</v>
      </c>
      <c r="AD216" s="17">
        <f t="shared" si="153"/>
        <v>244.2778240940732</v>
      </c>
      <c r="AE216" s="23">
        <f t="shared" si="154"/>
        <v>245.94045948112642</v>
      </c>
      <c r="AF216" s="4">
        <f t="shared" si="155"/>
        <v>5.0027181380242263E-3</v>
      </c>
      <c r="AG216">
        <f t="shared" si="156"/>
        <v>1.6675177022493617E-2</v>
      </c>
      <c r="AH216" s="4">
        <f t="shared" si="157"/>
        <v>2.1677895160517845E-2</v>
      </c>
      <c r="AJ216" s="4">
        <f t="shared" si="137"/>
        <v>1.1930000000000003E-2</v>
      </c>
      <c r="AK216" s="21">
        <f t="shared" si="138"/>
        <v>217.93520000000015</v>
      </c>
      <c r="AL216" s="4">
        <f t="shared" si="139"/>
        <v>3.1800000000000009E-2</v>
      </c>
      <c r="AM216" s="18">
        <f t="shared" si="140"/>
        <v>314.75200000000012</v>
      </c>
      <c r="AO216" s="4">
        <f t="shared" si="158"/>
        <v>1.6000000000000007E-2</v>
      </c>
      <c r="AP216" s="4">
        <f t="shared" si="159"/>
        <v>1.3192639313112148E-3</v>
      </c>
      <c r="AQ216" s="3">
        <f t="shared" si="160"/>
        <v>0</v>
      </c>
      <c r="AR216" s="17">
        <f t="shared" si="161"/>
        <v>73.060418299999995</v>
      </c>
      <c r="AS216" s="35">
        <f t="shared" si="162"/>
        <v>73.981031010627788</v>
      </c>
      <c r="AT216" s="4">
        <f t="shared" si="163"/>
        <v>1.3192521842828044E-3</v>
      </c>
      <c r="AU216">
        <f t="shared" si="164"/>
        <v>1.4676692555849241E-2</v>
      </c>
      <c r="AV216" s="4">
        <f t="shared" si="165"/>
        <v>1.5995944740132047E-2</v>
      </c>
      <c r="AX216" s="4">
        <f t="shared" si="166"/>
        <v>1.6000000000000007E-2</v>
      </c>
      <c r="AY216" s="41">
        <f t="shared" si="167"/>
        <v>238.22430000000014</v>
      </c>
      <c r="AZ216">
        <f t="shared" si="141"/>
        <v>1.4601609935719578E-2</v>
      </c>
      <c r="BA216">
        <f t="shared" si="142"/>
        <v>3.8939515723063148E-3</v>
      </c>
      <c r="BB216" s="22">
        <f t="shared" si="143"/>
        <v>1.6000000000000007E-2</v>
      </c>
      <c r="BC216" s="22">
        <f t="shared" si="169"/>
        <v>190.99007942355945</v>
      </c>
      <c r="BD216" t="str">
        <f t="shared" si="168"/>
        <v/>
      </c>
      <c r="BU216">
        <v>6.9906099999999999E-2</v>
      </c>
      <c r="BV216">
        <f t="shared" si="170"/>
        <v>613.50358979999999</v>
      </c>
      <c r="BW216">
        <v>-6.9906099999999999E-2</v>
      </c>
      <c r="BX216">
        <v>-1476.32</v>
      </c>
      <c r="BY216">
        <v>-6.9269999999999998E-2</v>
      </c>
      <c r="BZ216">
        <v>-538.12400000000002</v>
      </c>
    </row>
    <row r="217" spans="1:78" x14ac:dyDescent="0.2">
      <c r="A217" s="4">
        <f t="shared" si="144"/>
        <v>-6.9489999999999996E-2</v>
      </c>
      <c r="B217" s="4">
        <f t="shared" si="144"/>
        <v>-539.13499999999999</v>
      </c>
      <c r="D217" s="4">
        <v>6.9489999999999996E-2</v>
      </c>
      <c r="E217">
        <v>539.13499999999999</v>
      </c>
      <c r="G217">
        <f t="shared" si="145"/>
        <v>-7.0123599999999994E-2</v>
      </c>
      <c r="H217">
        <f t="shared" si="146"/>
        <v>-614.5671648</v>
      </c>
      <c r="J217" s="4">
        <f t="shared" si="147"/>
        <v>7.0123599999999994E-2</v>
      </c>
      <c r="K217">
        <f t="shared" si="148"/>
        <v>1484.4</v>
      </c>
      <c r="Q217" s="26">
        <f t="shared" si="129"/>
        <v>1E-3</v>
      </c>
      <c r="R217" s="4">
        <f t="shared" si="130"/>
        <v>1.3849630000000002E-2</v>
      </c>
      <c r="S217" s="4">
        <f t="shared" si="131"/>
        <v>2.4877346141495213E-4</v>
      </c>
      <c r="T217" s="3">
        <f t="shared" si="132"/>
        <v>0</v>
      </c>
      <c r="U217" s="17">
        <f t="shared" si="149"/>
        <v>11.426638922</v>
      </c>
      <c r="V217" s="24">
        <f t="shared" si="133"/>
        <v>17.095510353604716</v>
      </c>
      <c r="W217" s="4">
        <f t="shared" si="150"/>
        <v>2.4877346141495213E-4</v>
      </c>
      <c r="X217">
        <f t="shared" si="151"/>
        <v>1.3600856538585041E-2</v>
      </c>
      <c r="Y217" s="4">
        <f t="shared" si="152"/>
        <v>1.3849629999999993E-2</v>
      </c>
      <c r="AA217" s="4">
        <f t="shared" si="134"/>
        <v>2.2682030000000006E-2</v>
      </c>
      <c r="AB217" s="4">
        <f t="shared" si="135"/>
        <v>6.0027181380242264E-3</v>
      </c>
      <c r="AC217" s="3">
        <f t="shared" si="136"/>
        <v>0</v>
      </c>
      <c r="AD217" s="17">
        <f t="shared" si="153"/>
        <v>302.23129349142374</v>
      </c>
      <c r="AE217" s="23">
        <f t="shared" si="154"/>
        <v>303.894028878477</v>
      </c>
      <c r="AF217" s="4">
        <f t="shared" si="155"/>
        <v>6.0027064125049694E-3</v>
      </c>
      <c r="AG217">
        <f t="shared" si="156"/>
        <v>1.6675177022493617E-2</v>
      </c>
      <c r="AH217" s="4">
        <f t="shared" si="157"/>
        <v>2.2677883434998589E-2</v>
      </c>
      <c r="AJ217" s="4">
        <f t="shared" si="137"/>
        <v>1.2930000000000004E-2</v>
      </c>
      <c r="AK217" s="21">
        <f t="shared" si="138"/>
        <v>263.33520000000021</v>
      </c>
      <c r="AL217" s="4">
        <f t="shared" si="139"/>
        <v>3.280000000000001E-2</v>
      </c>
      <c r="AM217" s="18">
        <f t="shared" si="140"/>
        <v>360.15200000000016</v>
      </c>
      <c r="AO217" s="4">
        <f t="shared" si="158"/>
        <v>1.7000000000000008E-2</v>
      </c>
      <c r="AP217" s="4">
        <f t="shared" si="159"/>
        <v>2.3192521842828042E-3</v>
      </c>
      <c r="AQ217" s="3">
        <f t="shared" si="160"/>
        <v>0</v>
      </c>
      <c r="AR217" s="17">
        <f t="shared" si="161"/>
        <v>131.01388645080587</v>
      </c>
      <c r="AS217" s="35">
        <f t="shared" si="162"/>
        <v>131.93460040796589</v>
      </c>
      <c r="AT217" s="4">
        <f t="shared" si="163"/>
        <v>2.3192404587632953E-3</v>
      </c>
      <c r="AU217">
        <f t="shared" si="164"/>
        <v>1.4676692555849241E-2</v>
      </c>
      <c r="AV217" s="4">
        <f t="shared" si="165"/>
        <v>1.6995933014612538E-2</v>
      </c>
      <c r="AX217" s="4">
        <f t="shared" si="166"/>
        <v>1.7000000000000008E-2</v>
      </c>
      <c r="AY217" s="41">
        <f t="shared" si="167"/>
        <v>283.62430000000018</v>
      </c>
      <c r="AZ217">
        <f t="shared" si="141"/>
        <v>1.5601609349443619E-2</v>
      </c>
      <c r="BA217">
        <f t="shared" si="142"/>
        <v>3.8939515723063148E-3</v>
      </c>
      <c r="BB217" s="22">
        <f t="shared" si="143"/>
        <v>1.7000000000000008E-2</v>
      </c>
      <c r="BC217" s="22">
        <f t="shared" si="169"/>
        <v>238.61274127348506</v>
      </c>
      <c r="BD217" t="str">
        <f t="shared" si="168"/>
        <v/>
      </c>
      <c r="BU217">
        <v>7.0123599999999994E-2</v>
      </c>
      <c r="BV217">
        <f t="shared" si="170"/>
        <v>614.5671648</v>
      </c>
      <c r="BW217">
        <v>-7.0123599999999994E-2</v>
      </c>
      <c r="BX217">
        <v>-1484.4</v>
      </c>
      <c r="BY217">
        <v>-6.9489999999999996E-2</v>
      </c>
      <c r="BZ217">
        <v>-539.13499999999999</v>
      </c>
    </row>
    <row r="218" spans="1:78" x14ac:dyDescent="0.2">
      <c r="A218" s="4">
        <f t="shared" si="144"/>
        <v>-6.9699999999999998E-2</v>
      </c>
      <c r="B218" s="4">
        <f t="shared" si="144"/>
        <v>-540.03599999999994</v>
      </c>
      <c r="D218" s="4">
        <v>6.9699999999999998E-2</v>
      </c>
      <c r="E218">
        <v>540.03599999999994</v>
      </c>
      <c r="G218">
        <f t="shared" si="145"/>
        <v>-7.0337399999999994E-2</v>
      </c>
      <c r="H218">
        <f t="shared" si="146"/>
        <v>-615.61264679999999</v>
      </c>
      <c r="J218" s="4">
        <f t="shared" si="147"/>
        <v>7.0337399999999994E-2</v>
      </c>
      <c r="K218">
        <f t="shared" si="148"/>
        <v>1492.34</v>
      </c>
      <c r="Q218" s="26">
        <f t="shared" si="129"/>
        <v>1E-3</v>
      </c>
      <c r="R218" s="4">
        <f t="shared" si="130"/>
        <v>1.4849630000000003E-2</v>
      </c>
      <c r="S218" s="4">
        <f t="shared" si="131"/>
        <v>1.2487734614149522E-3</v>
      </c>
      <c r="T218" s="3">
        <f t="shared" si="132"/>
        <v>0</v>
      </c>
      <c r="U218" s="17">
        <f t="shared" si="149"/>
        <v>68.649201219999995</v>
      </c>
      <c r="V218" s="24">
        <f t="shared" si="133"/>
        <v>74.318072651604709</v>
      </c>
      <c r="W218" s="4">
        <f t="shared" si="150"/>
        <v>1.2487734614149522E-3</v>
      </c>
      <c r="X218">
        <f t="shared" si="151"/>
        <v>1.3600856538585041E-2</v>
      </c>
      <c r="Y218" s="4">
        <f t="shared" si="152"/>
        <v>1.4849629999999992E-2</v>
      </c>
      <c r="AA218" s="4">
        <f t="shared" si="134"/>
        <v>2.3682030000000007E-2</v>
      </c>
      <c r="AB218" s="4">
        <f t="shared" si="135"/>
        <v>7.0027064125049695E-3</v>
      </c>
      <c r="AC218" s="3">
        <f t="shared" si="136"/>
        <v>0</v>
      </c>
      <c r="AD218" s="17">
        <f t="shared" si="153"/>
        <v>360.18476288877429</v>
      </c>
      <c r="AE218" s="23">
        <f t="shared" si="154"/>
        <v>361.84759827582758</v>
      </c>
      <c r="AF218" s="4">
        <f t="shared" si="155"/>
        <v>7.0026946869857134E-3</v>
      </c>
      <c r="AG218">
        <f t="shared" si="156"/>
        <v>1.6675177022493617E-2</v>
      </c>
      <c r="AH218" s="4">
        <f t="shared" si="157"/>
        <v>2.3677871709479333E-2</v>
      </c>
      <c r="AJ218" s="4">
        <f t="shared" si="137"/>
        <v>1.3930000000000005E-2</v>
      </c>
      <c r="AK218" s="21">
        <f t="shared" si="138"/>
        <v>308.73520000000025</v>
      </c>
      <c r="AL218" s="4">
        <f t="shared" si="139"/>
        <v>3.3800000000000011E-2</v>
      </c>
      <c r="AM218" s="18">
        <f t="shared" si="140"/>
        <v>405.55200000000019</v>
      </c>
      <c r="AO218" s="4">
        <f t="shared" si="158"/>
        <v>1.8000000000000009E-2</v>
      </c>
      <c r="AP218" s="4">
        <f t="shared" si="159"/>
        <v>3.3192404587632954E-3</v>
      </c>
      <c r="AQ218" s="3">
        <f t="shared" si="160"/>
        <v>0</v>
      </c>
      <c r="AR218" s="17">
        <f t="shared" si="161"/>
        <v>188.96735584814184</v>
      </c>
      <c r="AS218" s="35">
        <f t="shared" si="162"/>
        <v>189.88816980531647</v>
      </c>
      <c r="AT218" s="4">
        <f t="shared" si="163"/>
        <v>3.3192287332440389E-3</v>
      </c>
      <c r="AU218">
        <f t="shared" si="164"/>
        <v>1.4676692555849241E-2</v>
      </c>
      <c r="AV218" s="4">
        <f t="shared" si="165"/>
        <v>1.7995921289093282E-2</v>
      </c>
      <c r="AX218" s="4">
        <f t="shared" si="166"/>
        <v>1.8000000000000009E-2</v>
      </c>
      <c r="AY218" s="41">
        <f t="shared" si="167"/>
        <v>329.02430000000021</v>
      </c>
      <c r="AZ218">
        <f t="shared" si="141"/>
        <v>1.6601608763167658E-2</v>
      </c>
      <c r="BA218">
        <f t="shared" si="142"/>
        <v>3.8939515723063148E-3</v>
      </c>
      <c r="BB218" s="22">
        <f t="shared" si="143"/>
        <v>1.8000000000000009E-2</v>
      </c>
      <c r="BC218" s="22">
        <f t="shared" si="169"/>
        <v>287.30049626040261</v>
      </c>
      <c r="BD218" t="str">
        <f t="shared" si="168"/>
        <v/>
      </c>
      <c r="BU218">
        <v>7.0337399999999994E-2</v>
      </c>
      <c r="BV218">
        <f t="shared" si="170"/>
        <v>615.61264679999999</v>
      </c>
      <c r="BW218">
        <v>-7.0337399999999994E-2</v>
      </c>
      <c r="BX218">
        <v>-1492.34</v>
      </c>
      <c r="BY218">
        <v>-6.9699999999999998E-2</v>
      </c>
      <c r="BZ218">
        <v>-540.03599999999994</v>
      </c>
    </row>
    <row r="219" spans="1:78" x14ac:dyDescent="0.2">
      <c r="A219" s="4">
        <f t="shared" si="144"/>
        <v>-6.9900000000000004E-2</v>
      </c>
      <c r="B219" s="4">
        <f t="shared" si="144"/>
        <v>-540.83699999999999</v>
      </c>
      <c r="D219" s="4">
        <v>6.9900000000000004E-2</v>
      </c>
      <c r="E219">
        <v>540.83699999999999</v>
      </c>
      <c r="G219">
        <f t="shared" si="145"/>
        <v>-7.0539199999999996E-2</v>
      </c>
      <c r="H219">
        <f t="shared" si="146"/>
        <v>-616.5994488</v>
      </c>
      <c r="J219" s="4">
        <f t="shared" si="147"/>
        <v>7.0539199999999996E-2</v>
      </c>
      <c r="K219">
        <f t="shared" si="148"/>
        <v>1499.86</v>
      </c>
      <c r="Q219" s="26">
        <f t="shared" si="129"/>
        <v>1E-3</v>
      </c>
      <c r="R219" s="4">
        <f t="shared" si="130"/>
        <v>1.5849630000000003E-2</v>
      </c>
      <c r="S219" s="4">
        <f t="shared" si="131"/>
        <v>2.2487734614149522E-3</v>
      </c>
      <c r="T219" s="3">
        <f t="shared" si="132"/>
        <v>0</v>
      </c>
      <c r="U219" s="17">
        <f t="shared" si="149"/>
        <v>126.60335015983998</v>
      </c>
      <c r="V219" s="24">
        <f t="shared" si="133"/>
        <v>132.27222159144469</v>
      </c>
      <c r="W219" s="4">
        <f t="shared" si="150"/>
        <v>2.2487734614149522E-3</v>
      </c>
      <c r="X219">
        <f t="shared" si="151"/>
        <v>1.3600856538585041E-2</v>
      </c>
      <c r="Y219" s="4">
        <f t="shared" si="152"/>
        <v>1.5849629999999993E-2</v>
      </c>
      <c r="AA219" s="4">
        <f t="shared" si="134"/>
        <v>2.4682030000000008E-2</v>
      </c>
      <c r="AB219" s="4">
        <f t="shared" si="135"/>
        <v>8.0026946869857125E-3</v>
      </c>
      <c r="AC219" s="3">
        <f t="shared" si="136"/>
        <v>0</v>
      </c>
      <c r="AD219" s="17">
        <f t="shared" si="153"/>
        <v>418.13823228612483</v>
      </c>
      <c r="AE219" s="23">
        <f t="shared" si="154"/>
        <v>419.80116767317816</v>
      </c>
      <c r="AF219" s="4">
        <f t="shared" si="155"/>
        <v>8.0026829614664573E-3</v>
      </c>
      <c r="AG219">
        <f t="shared" si="156"/>
        <v>1.6675177022493617E-2</v>
      </c>
      <c r="AH219" s="4">
        <f t="shared" si="157"/>
        <v>2.4677859983960077E-2</v>
      </c>
      <c r="AJ219" s="4">
        <f t="shared" si="137"/>
        <v>1.4930000000000006E-2</v>
      </c>
      <c r="AK219" s="21">
        <f t="shared" si="138"/>
        <v>325.90199999999999</v>
      </c>
      <c r="AL219" s="4">
        <f t="shared" si="139"/>
        <v>3.4800000000000011E-2</v>
      </c>
      <c r="AM219" s="18">
        <f t="shared" si="140"/>
        <v>411.63099999999997</v>
      </c>
      <c r="AO219" s="4">
        <f t="shared" si="158"/>
        <v>1.900000000000001E-2</v>
      </c>
      <c r="AP219" s="4">
        <f t="shared" si="159"/>
        <v>4.3192287332440389E-3</v>
      </c>
      <c r="AQ219" s="3">
        <f t="shared" si="160"/>
        <v>0</v>
      </c>
      <c r="AR219" s="17">
        <f t="shared" si="161"/>
        <v>246.92082524549244</v>
      </c>
      <c r="AS219" s="35">
        <f t="shared" si="162"/>
        <v>247.84173920266704</v>
      </c>
      <c r="AT219" s="4">
        <f t="shared" si="163"/>
        <v>4.3192170077247819E-3</v>
      </c>
      <c r="AU219">
        <f t="shared" si="164"/>
        <v>1.4676692555849241E-2</v>
      </c>
      <c r="AV219" s="4">
        <f t="shared" si="165"/>
        <v>1.8995909563574023E-2</v>
      </c>
      <c r="AX219" s="4">
        <f t="shared" si="166"/>
        <v>1.900000000000001E-2</v>
      </c>
      <c r="AY219" s="41">
        <f t="shared" si="167"/>
        <v>344.45299999999997</v>
      </c>
      <c r="AZ219">
        <f t="shared" si="141"/>
        <v>1.7601608176891693E-2</v>
      </c>
      <c r="BA219">
        <f t="shared" si="142"/>
        <v>3.8939515723063148E-3</v>
      </c>
      <c r="BB219" s="22">
        <f t="shared" si="143"/>
        <v>1.900000000000001E-2</v>
      </c>
      <c r="BC219" s="22">
        <f t="shared" si="169"/>
        <v>312.46083324173395</v>
      </c>
      <c r="BD219" t="str">
        <f t="shared" si="168"/>
        <v/>
      </c>
      <c r="BU219">
        <v>7.0539199999999996E-2</v>
      </c>
      <c r="BV219">
        <f t="shared" si="170"/>
        <v>616.5994488</v>
      </c>
      <c r="BW219">
        <v>-7.0539199999999996E-2</v>
      </c>
      <c r="BX219">
        <v>-1499.86</v>
      </c>
      <c r="BY219">
        <v>-6.9900000000000004E-2</v>
      </c>
      <c r="BZ219">
        <v>-540.83699999999999</v>
      </c>
    </row>
    <row r="220" spans="1:78" x14ac:dyDescent="0.2">
      <c r="A220" s="4">
        <f t="shared" si="144"/>
        <v>-7.0099999999999996E-2</v>
      </c>
      <c r="B220" s="4">
        <f t="shared" si="144"/>
        <v>-541.73400000000004</v>
      </c>
      <c r="D220" s="4">
        <v>7.0099999999999996E-2</v>
      </c>
      <c r="E220">
        <v>541.73400000000004</v>
      </c>
      <c r="G220">
        <f t="shared" si="145"/>
        <v>-7.0734599999999995E-2</v>
      </c>
      <c r="H220">
        <f t="shared" si="146"/>
        <v>-617.5549547999999</v>
      </c>
      <c r="J220" s="4">
        <f t="shared" si="147"/>
        <v>7.0734599999999995E-2</v>
      </c>
      <c r="K220">
        <f t="shared" si="148"/>
        <v>1507.12</v>
      </c>
      <c r="Q220" s="26">
        <f t="shared" si="129"/>
        <v>1E-3</v>
      </c>
      <c r="R220" s="4">
        <f t="shared" si="130"/>
        <v>1.6849630000000004E-2</v>
      </c>
      <c r="S220" s="4">
        <f t="shared" si="131"/>
        <v>3.2487734614149522E-3</v>
      </c>
      <c r="T220" s="3">
        <f t="shared" si="132"/>
        <v>0</v>
      </c>
      <c r="U220" s="17">
        <f t="shared" si="149"/>
        <v>184.55749909967994</v>
      </c>
      <c r="V220" s="24">
        <f t="shared" si="133"/>
        <v>190.22637053128466</v>
      </c>
      <c r="W220" s="4">
        <f t="shared" si="150"/>
        <v>3.2487734614149522E-3</v>
      </c>
      <c r="X220">
        <f t="shared" si="151"/>
        <v>1.3600856538585041E-2</v>
      </c>
      <c r="Y220" s="4">
        <f t="shared" si="152"/>
        <v>1.6849629999999994E-2</v>
      </c>
      <c r="AA220" s="4">
        <f t="shared" si="134"/>
        <v>2.5682030000000008E-2</v>
      </c>
      <c r="AB220" s="4">
        <f t="shared" si="135"/>
        <v>9.0026829614664565E-3</v>
      </c>
      <c r="AC220" s="3">
        <f t="shared" si="136"/>
        <v>0</v>
      </c>
      <c r="AD220" s="17">
        <f t="shared" si="153"/>
        <v>445.798</v>
      </c>
      <c r="AE220" s="23">
        <f t="shared" si="154"/>
        <v>447.46098311459747</v>
      </c>
      <c r="AF220" s="4">
        <f t="shared" si="155"/>
        <v>9.0026693461390701E-3</v>
      </c>
      <c r="AG220">
        <f t="shared" si="156"/>
        <v>1.6675177022493617E-2</v>
      </c>
      <c r="AH220" s="4">
        <f t="shared" si="157"/>
        <v>2.5677846368632688E-2</v>
      </c>
      <c r="AJ220" s="4">
        <f t="shared" si="137"/>
        <v>1.5930000000000007E-2</v>
      </c>
      <c r="AK220" s="21">
        <f t="shared" si="138"/>
        <v>331.154</v>
      </c>
      <c r="AL220" s="4">
        <f t="shared" si="139"/>
        <v>3.5800000000000012E-2</v>
      </c>
      <c r="AM220" s="18">
        <f t="shared" si="140"/>
        <v>413.78399999999999</v>
      </c>
      <c r="AO220" s="4">
        <f t="shared" si="158"/>
        <v>2.0000000000000011E-2</v>
      </c>
      <c r="AP220" s="4">
        <f t="shared" si="159"/>
        <v>5.319217007724782E-3</v>
      </c>
      <c r="AQ220" s="3">
        <f t="shared" si="160"/>
        <v>0</v>
      </c>
      <c r="AR220" s="17">
        <f t="shared" si="161"/>
        <v>304.87429464284298</v>
      </c>
      <c r="AS220" s="35">
        <f t="shared" si="162"/>
        <v>305.79530860001762</v>
      </c>
      <c r="AT220" s="4">
        <f t="shared" si="163"/>
        <v>5.319205282205525E-3</v>
      </c>
      <c r="AU220">
        <f t="shared" si="164"/>
        <v>1.4676692555849241E-2</v>
      </c>
      <c r="AV220" s="4">
        <f t="shared" si="165"/>
        <v>1.9995897838054767E-2</v>
      </c>
      <c r="AX220" s="4">
        <f t="shared" si="166"/>
        <v>2.0000000000000011E-2</v>
      </c>
      <c r="AY220" s="41">
        <f t="shared" si="167"/>
        <v>349.57600000000002</v>
      </c>
      <c r="AZ220">
        <f t="shared" si="141"/>
        <v>1.8601607496125327E-2</v>
      </c>
      <c r="BA220">
        <f t="shared" si="142"/>
        <v>3.8939515723063148E-3</v>
      </c>
      <c r="BB220" s="22">
        <f t="shared" si="143"/>
        <v>2.0000000000000011E-2</v>
      </c>
      <c r="BC220" s="22">
        <f t="shared" si="169"/>
        <v>329.82608252526893</v>
      </c>
      <c r="BD220" t="str">
        <f t="shared" si="168"/>
        <v/>
      </c>
      <c r="BU220">
        <v>7.0734599999999995E-2</v>
      </c>
      <c r="BV220">
        <f t="shared" si="170"/>
        <v>617.5549547999999</v>
      </c>
      <c r="BW220">
        <v>-7.0734599999999995E-2</v>
      </c>
      <c r="BX220">
        <v>-1507.12</v>
      </c>
      <c r="BY220">
        <v>-7.0099999999999996E-2</v>
      </c>
      <c r="BZ220">
        <v>-541.73400000000004</v>
      </c>
    </row>
    <row r="221" spans="1:78" x14ac:dyDescent="0.2">
      <c r="A221" s="4">
        <f t="shared" si="144"/>
        <v>-7.0300000000000001E-2</v>
      </c>
      <c r="B221" s="4">
        <f t="shared" si="144"/>
        <v>-542.49699999999996</v>
      </c>
      <c r="D221" s="4">
        <v>7.0300000000000001E-2</v>
      </c>
      <c r="E221">
        <v>542.49699999999996</v>
      </c>
      <c r="G221">
        <f t="shared" si="145"/>
        <v>-7.0934399999999995E-2</v>
      </c>
      <c r="H221">
        <f t="shared" si="146"/>
        <v>-618.53197679999994</v>
      </c>
      <c r="J221" s="4">
        <f t="shared" si="147"/>
        <v>7.0934399999999995E-2</v>
      </c>
      <c r="K221">
        <f t="shared" si="148"/>
        <v>1514.55</v>
      </c>
      <c r="Q221" s="26">
        <f t="shared" si="129"/>
        <v>1E-3</v>
      </c>
      <c r="R221" s="4">
        <f t="shared" si="130"/>
        <v>1.7849630000000005E-2</v>
      </c>
      <c r="S221" s="4">
        <f t="shared" si="131"/>
        <v>4.2487734614149522E-3</v>
      </c>
      <c r="T221" s="3">
        <f t="shared" si="132"/>
        <v>0</v>
      </c>
      <c r="U221" s="17">
        <f t="shared" si="149"/>
        <v>242.51164803951991</v>
      </c>
      <c r="V221" s="24">
        <f t="shared" si="133"/>
        <v>248.18051947112463</v>
      </c>
      <c r="W221" s="4">
        <f t="shared" si="150"/>
        <v>4.2487734614149522E-3</v>
      </c>
      <c r="X221">
        <f t="shared" si="151"/>
        <v>1.3600856538585041E-2</v>
      </c>
      <c r="Y221" s="4">
        <f t="shared" si="152"/>
        <v>1.7849629999999991E-2</v>
      </c>
      <c r="AA221" s="4">
        <f t="shared" si="134"/>
        <v>2.6682030000000009E-2</v>
      </c>
      <c r="AB221" s="4">
        <f t="shared" si="135"/>
        <v>1.0002669346139071E-2</v>
      </c>
      <c r="AC221" s="3">
        <f t="shared" si="136"/>
        <v>0</v>
      </c>
      <c r="AD221" s="17">
        <f t="shared" si="153"/>
        <v>459.23599999999999</v>
      </c>
      <c r="AE221" s="23">
        <f t="shared" si="154"/>
        <v>460.89903169754251</v>
      </c>
      <c r="AF221" s="4">
        <f t="shared" si="155"/>
        <v>1.000265190464914E-2</v>
      </c>
      <c r="AG221">
        <f t="shared" si="156"/>
        <v>1.6675177022493617E-2</v>
      </c>
      <c r="AH221" s="4">
        <f t="shared" si="157"/>
        <v>2.6677828927142759E-2</v>
      </c>
      <c r="AJ221" s="4">
        <f t="shared" si="137"/>
        <v>1.6930000000000008E-2</v>
      </c>
      <c r="AK221" s="21">
        <f t="shared" si="138"/>
        <v>333.803</v>
      </c>
      <c r="AL221" s="4">
        <f t="shared" si="139"/>
        <v>3.6800000000000013E-2</v>
      </c>
      <c r="AM221" s="18">
        <f t="shared" si="140"/>
        <v>418.99799999999999</v>
      </c>
      <c r="AO221" s="4">
        <f t="shared" si="158"/>
        <v>2.1000000000000012E-2</v>
      </c>
      <c r="AP221" s="4">
        <f t="shared" si="159"/>
        <v>6.3192052822055251E-3</v>
      </c>
      <c r="AQ221" s="3">
        <f t="shared" si="160"/>
        <v>0</v>
      </c>
      <c r="AR221" s="17">
        <f t="shared" si="161"/>
        <v>362.82776404019353</v>
      </c>
      <c r="AS221" s="35">
        <f t="shared" si="162"/>
        <v>363.7488779973682</v>
      </c>
      <c r="AT221" s="4">
        <f t="shared" si="163"/>
        <v>6.319193556686269E-3</v>
      </c>
      <c r="AU221">
        <f t="shared" si="164"/>
        <v>1.4676692555849241E-2</v>
      </c>
      <c r="AV221" s="4">
        <f t="shared" si="165"/>
        <v>2.099588611253551E-2</v>
      </c>
      <c r="AX221" s="4">
        <f t="shared" si="166"/>
        <v>2.1000000000000012E-2</v>
      </c>
      <c r="AY221" s="41">
        <f t="shared" si="167"/>
        <v>352.22800000000001</v>
      </c>
      <c r="AZ221">
        <f t="shared" si="141"/>
        <v>1.9601606624050829E-2</v>
      </c>
      <c r="BA221">
        <f t="shared" si="142"/>
        <v>3.8939515723063148E-3</v>
      </c>
      <c r="BB221" s="22">
        <f t="shared" si="143"/>
        <v>2.1000000000000012E-2</v>
      </c>
      <c r="BC221" s="22">
        <f t="shared" si="169"/>
        <v>346.16386846588017</v>
      </c>
      <c r="BD221" t="str">
        <f t="shared" si="168"/>
        <v/>
      </c>
      <c r="BU221">
        <v>7.0934399999999995E-2</v>
      </c>
      <c r="BV221">
        <f t="shared" si="170"/>
        <v>618.53197679999994</v>
      </c>
      <c r="BW221">
        <v>-7.0934399999999995E-2</v>
      </c>
      <c r="BX221">
        <v>-1514.55</v>
      </c>
      <c r="BY221">
        <v>-7.0300000000000001E-2</v>
      </c>
      <c r="BZ221">
        <v>-542.49699999999996</v>
      </c>
    </row>
    <row r="222" spans="1:78" x14ac:dyDescent="0.2">
      <c r="A222" s="4">
        <f t="shared" si="144"/>
        <v>-7.0489999999999997E-2</v>
      </c>
      <c r="B222" s="4">
        <f t="shared" si="144"/>
        <v>-543.42100000000005</v>
      </c>
      <c r="D222" s="4">
        <v>7.0489999999999997E-2</v>
      </c>
      <c r="E222">
        <v>543.42100000000005</v>
      </c>
      <c r="G222">
        <f t="shared" si="145"/>
        <v>-7.11315E-2</v>
      </c>
      <c r="H222">
        <f t="shared" si="146"/>
        <v>-619.4957958</v>
      </c>
      <c r="J222" s="4">
        <f t="shared" si="147"/>
        <v>7.11315E-2</v>
      </c>
      <c r="K222">
        <f t="shared" si="148"/>
        <v>1521.88</v>
      </c>
      <c r="Q222" s="26">
        <f t="shared" si="129"/>
        <v>1E-3</v>
      </c>
      <c r="R222" s="4">
        <f t="shared" si="130"/>
        <v>1.8849630000000006E-2</v>
      </c>
      <c r="S222" s="4">
        <f t="shared" si="131"/>
        <v>5.2487734614149522E-3</v>
      </c>
      <c r="T222" s="3">
        <f t="shared" si="132"/>
        <v>0</v>
      </c>
      <c r="U222" s="17">
        <f t="shared" si="149"/>
        <v>300.46579697935988</v>
      </c>
      <c r="V222" s="24">
        <f t="shared" si="133"/>
        <v>306.13466841096459</v>
      </c>
      <c r="W222" s="4">
        <f t="shared" si="150"/>
        <v>5.2487734614149522E-3</v>
      </c>
      <c r="X222">
        <f t="shared" si="151"/>
        <v>1.3600856538585041E-2</v>
      </c>
      <c r="Y222" s="4">
        <f t="shared" si="152"/>
        <v>1.8849629999999992E-2</v>
      </c>
      <c r="AA222" s="4">
        <f t="shared" si="134"/>
        <v>2.768203000000001E-2</v>
      </c>
      <c r="AB222" s="4">
        <f t="shared" si="135"/>
        <v>1.1002651904649139E-2</v>
      </c>
      <c r="AC222" s="3">
        <f t="shared" si="136"/>
        <v>0</v>
      </c>
      <c r="AD222" s="17">
        <f t="shared" si="153"/>
        <v>465.46800000000002</v>
      </c>
      <c r="AE222" s="23">
        <f t="shared" si="154"/>
        <v>467.13107807325292</v>
      </c>
      <c r="AF222" s="4">
        <f t="shared" si="155"/>
        <v>1.1002625858779572E-2</v>
      </c>
      <c r="AG222">
        <f t="shared" si="156"/>
        <v>1.6675177022493617E-2</v>
      </c>
      <c r="AH222" s="4">
        <f t="shared" si="157"/>
        <v>2.7677802881273188E-2</v>
      </c>
      <c r="AJ222" s="4">
        <f t="shared" si="137"/>
        <v>1.7930000000000008E-2</v>
      </c>
      <c r="AK222" s="21">
        <f t="shared" si="138"/>
        <v>339.21300000000002</v>
      </c>
      <c r="AL222" s="4">
        <f t="shared" si="139"/>
        <v>3.7800000000000014E-2</v>
      </c>
      <c r="AM222" s="18">
        <f t="shared" si="140"/>
        <v>421.52699999999999</v>
      </c>
      <c r="AO222" s="4">
        <f t="shared" si="158"/>
        <v>2.2000000000000013E-2</v>
      </c>
      <c r="AP222" s="4">
        <f t="shared" si="159"/>
        <v>7.319193556686269E-3</v>
      </c>
      <c r="AQ222" s="3">
        <f t="shared" si="160"/>
        <v>0</v>
      </c>
      <c r="AR222" s="17">
        <f t="shared" si="161"/>
        <v>420.78123343754413</v>
      </c>
      <c r="AS222" s="35">
        <f t="shared" si="162"/>
        <v>421.70244739471877</v>
      </c>
      <c r="AT222" s="4">
        <f t="shared" si="163"/>
        <v>7.3191818311670129E-3</v>
      </c>
      <c r="AU222">
        <f t="shared" si="164"/>
        <v>1.4676692555849241E-2</v>
      </c>
      <c r="AV222" s="4">
        <f t="shared" si="165"/>
        <v>2.1995874387016254E-2</v>
      </c>
      <c r="AX222" s="4">
        <f t="shared" si="166"/>
        <v>2.2000000000000013E-2</v>
      </c>
      <c r="AY222" s="41">
        <f t="shared" si="167"/>
        <v>357.65600000000001</v>
      </c>
      <c r="AZ222">
        <f t="shared" si="141"/>
        <v>2.0601605321757352E-2</v>
      </c>
      <c r="BA222">
        <f t="shared" si="142"/>
        <v>3.8939515723063148E-3</v>
      </c>
      <c r="BB222" s="22">
        <f t="shared" si="143"/>
        <v>2.2000000000000013E-2</v>
      </c>
      <c r="BC222" s="22">
        <f t="shared" si="169"/>
        <v>362.64692929612966</v>
      </c>
      <c r="BD222" t="str">
        <f t="shared" si="168"/>
        <v/>
      </c>
      <c r="BU222">
        <v>7.11315E-2</v>
      </c>
      <c r="BV222">
        <f t="shared" si="170"/>
        <v>619.4957958</v>
      </c>
      <c r="BW222">
        <v>-7.11315E-2</v>
      </c>
      <c r="BX222">
        <v>-1521.88</v>
      </c>
      <c r="BY222">
        <v>-7.0489999999999997E-2</v>
      </c>
      <c r="BZ222">
        <v>-543.42100000000005</v>
      </c>
    </row>
    <row r="223" spans="1:78" x14ac:dyDescent="0.2">
      <c r="A223" s="4">
        <f t="shared" si="144"/>
        <v>-7.0699999999999999E-2</v>
      </c>
      <c r="B223" s="4">
        <f t="shared" si="144"/>
        <v>-544.10799999999995</v>
      </c>
      <c r="D223" s="4">
        <v>7.0699999999999999E-2</v>
      </c>
      <c r="E223">
        <v>544.10799999999995</v>
      </c>
      <c r="G223">
        <f t="shared" si="145"/>
        <v>-7.1333199999999999E-2</v>
      </c>
      <c r="H223">
        <f t="shared" si="146"/>
        <v>-620.48210879999999</v>
      </c>
      <c r="J223" s="4">
        <f t="shared" si="147"/>
        <v>7.1333199999999999E-2</v>
      </c>
      <c r="K223">
        <f t="shared" si="148"/>
        <v>1529.35</v>
      </c>
      <c r="Q223" s="26">
        <f t="shared" si="129"/>
        <v>1E-3</v>
      </c>
      <c r="R223" s="4">
        <f t="shared" si="130"/>
        <v>1.9849630000000007E-2</v>
      </c>
      <c r="S223" s="4">
        <f t="shared" si="131"/>
        <v>6.2487734614149523E-3</v>
      </c>
      <c r="T223" s="3">
        <f t="shared" si="132"/>
        <v>0</v>
      </c>
      <c r="U223" s="17">
        <f t="shared" si="149"/>
        <v>358.41994591919985</v>
      </c>
      <c r="V223" s="24">
        <f t="shared" si="133"/>
        <v>364.08881735080456</v>
      </c>
      <c r="W223" s="4">
        <f t="shared" si="150"/>
        <v>6.2487734614149523E-3</v>
      </c>
      <c r="X223">
        <f t="shared" si="151"/>
        <v>1.3600856538585041E-2</v>
      </c>
      <c r="Y223" s="4">
        <f t="shared" si="152"/>
        <v>1.9849629999999993E-2</v>
      </c>
      <c r="AA223" s="4">
        <f t="shared" si="134"/>
        <v>2.8682030000000011E-2</v>
      </c>
      <c r="AB223" s="4">
        <f t="shared" si="135"/>
        <v>1.2002625858779571E-2</v>
      </c>
      <c r="AC223" s="3">
        <f t="shared" si="136"/>
        <v>0</v>
      </c>
      <c r="AD223" s="17">
        <f t="shared" si="153"/>
        <v>478.52300000000002</v>
      </c>
      <c r="AE223" s="23">
        <f t="shared" si="154"/>
        <v>480.18628755544148</v>
      </c>
      <c r="AF223" s="4">
        <f t="shared" si="155"/>
        <v>1.2002608198853964E-2</v>
      </c>
      <c r="AG223">
        <f t="shared" si="156"/>
        <v>1.6675177022493617E-2</v>
      </c>
      <c r="AH223" s="4">
        <f t="shared" si="157"/>
        <v>2.8677785221347583E-2</v>
      </c>
      <c r="AJ223" s="4">
        <f t="shared" si="137"/>
        <v>1.8930000000000009E-2</v>
      </c>
      <c r="AK223" s="21">
        <f t="shared" si="138"/>
        <v>344.45299999999997</v>
      </c>
      <c r="AL223" s="4">
        <f t="shared" si="139"/>
        <v>3.8800000000000015E-2</v>
      </c>
      <c r="AM223" s="18">
        <f t="shared" si="140"/>
        <v>426.577</v>
      </c>
      <c r="AO223" s="4">
        <f t="shared" si="158"/>
        <v>2.3000000000000013E-2</v>
      </c>
      <c r="AP223" s="4">
        <f t="shared" si="159"/>
        <v>8.3191818311670121E-3</v>
      </c>
      <c r="AQ223" s="3">
        <f t="shared" si="160"/>
        <v>0</v>
      </c>
      <c r="AR223" s="17">
        <f t="shared" si="161"/>
        <v>439.334</v>
      </c>
      <c r="AS223" s="35">
        <f t="shared" si="162"/>
        <v>440.25524597038589</v>
      </c>
      <c r="AT223" s="4">
        <f t="shared" si="163"/>
        <v>8.3191664412010057E-3</v>
      </c>
      <c r="AU223">
        <f t="shared" si="164"/>
        <v>1.4676692555849241E-2</v>
      </c>
      <c r="AV223" s="4">
        <f t="shared" si="165"/>
        <v>2.2995858997050249E-2</v>
      </c>
      <c r="AX223" s="4">
        <f t="shared" si="166"/>
        <v>2.3000000000000013E-2</v>
      </c>
      <c r="AY223" s="41">
        <f t="shared" si="167"/>
        <v>362.971</v>
      </c>
      <c r="AZ223">
        <f t="shared" si="141"/>
        <v>2.1601604438761073E-2</v>
      </c>
      <c r="BA223">
        <f t="shared" si="142"/>
        <v>3.8939515723063148E-3</v>
      </c>
      <c r="BB223" s="22">
        <f t="shared" si="143"/>
        <v>2.3000000000000013E-2</v>
      </c>
      <c r="BC223" s="22">
        <f t="shared" si="169"/>
        <v>380.09362328170306</v>
      </c>
      <c r="BD223" t="str">
        <f t="shared" si="168"/>
        <v/>
      </c>
      <c r="BU223">
        <v>7.1333199999999999E-2</v>
      </c>
      <c r="BV223">
        <f t="shared" si="170"/>
        <v>620.48210879999999</v>
      </c>
      <c r="BW223">
        <v>-7.1333199999999999E-2</v>
      </c>
      <c r="BX223">
        <v>-1529.35</v>
      </c>
      <c r="BY223">
        <v>-7.0699999999999999E-2</v>
      </c>
      <c r="BZ223">
        <v>-544.10799999999995</v>
      </c>
    </row>
    <row r="224" spans="1:78" x14ac:dyDescent="0.2">
      <c r="A224" s="4">
        <f t="shared" si="144"/>
        <v>-7.0900000000000005E-2</v>
      </c>
      <c r="B224" s="4">
        <f t="shared" si="144"/>
        <v>-544.97</v>
      </c>
      <c r="D224" s="4">
        <v>7.0900000000000005E-2</v>
      </c>
      <c r="E224">
        <v>544.97</v>
      </c>
      <c r="G224">
        <f t="shared" si="145"/>
        <v>-7.1536299999999997E-2</v>
      </c>
      <c r="H224">
        <f t="shared" si="146"/>
        <v>-621.47526779999998</v>
      </c>
      <c r="J224" s="4">
        <f t="shared" si="147"/>
        <v>7.1536299999999997E-2</v>
      </c>
      <c r="K224">
        <f t="shared" si="148"/>
        <v>1536.87</v>
      </c>
      <c r="Q224" s="26">
        <f t="shared" si="129"/>
        <v>1E-3</v>
      </c>
      <c r="R224" s="4">
        <f t="shared" si="130"/>
        <v>2.0849630000000008E-2</v>
      </c>
      <c r="S224" s="4">
        <f t="shared" si="131"/>
        <v>7.2487734614149523E-3</v>
      </c>
      <c r="T224" s="3">
        <f t="shared" si="132"/>
        <v>0</v>
      </c>
      <c r="U224" s="17">
        <f t="shared" si="149"/>
        <v>410.75</v>
      </c>
      <c r="V224" s="24">
        <f t="shared" si="133"/>
        <v>416.41887143160471</v>
      </c>
      <c r="W224" s="4">
        <f t="shared" si="150"/>
        <v>7.2487734614149523E-3</v>
      </c>
      <c r="X224">
        <f t="shared" si="151"/>
        <v>1.3600856538585041E-2</v>
      </c>
      <c r="Y224" s="4">
        <f t="shared" si="152"/>
        <v>2.0849629999999994E-2</v>
      </c>
      <c r="AA224" s="4">
        <f t="shared" si="134"/>
        <v>2.9682030000000012E-2</v>
      </c>
      <c r="AB224" s="4">
        <f t="shared" si="135"/>
        <v>1.3002608198853963E-2</v>
      </c>
      <c r="AC224" s="3">
        <f t="shared" si="136"/>
        <v>0</v>
      </c>
      <c r="AD224" s="17">
        <f t="shared" si="153"/>
        <v>491.35300000000001</v>
      </c>
      <c r="AE224" s="23">
        <f t="shared" si="154"/>
        <v>493.01638583303981</v>
      </c>
      <c r="AF224" s="4">
        <f t="shared" si="155"/>
        <v>1.3002590404683788E-2</v>
      </c>
      <c r="AG224">
        <f t="shared" si="156"/>
        <v>1.6675177022493617E-2</v>
      </c>
      <c r="AH224" s="4">
        <f t="shared" si="157"/>
        <v>2.9677767427177405E-2</v>
      </c>
      <c r="AJ224" s="4">
        <f t="shared" si="137"/>
        <v>1.993000000000001E-2</v>
      </c>
      <c r="AK224" s="21">
        <f t="shared" si="138"/>
        <v>349.57600000000002</v>
      </c>
      <c r="AL224" s="4">
        <f t="shared" si="139"/>
        <v>3.9800000000000016E-2</v>
      </c>
      <c r="AM224" s="18">
        <f t="shared" si="140"/>
        <v>431.63499999999999</v>
      </c>
      <c r="AO224" s="4">
        <f t="shared" si="158"/>
        <v>2.4000000000000014E-2</v>
      </c>
      <c r="AP224" s="4">
        <f t="shared" si="159"/>
        <v>9.3191664412010065E-3</v>
      </c>
      <c r="AQ224" s="3">
        <f t="shared" si="160"/>
        <v>0</v>
      </c>
      <c r="AR224" s="17">
        <f t="shared" si="161"/>
        <v>445.798</v>
      </c>
      <c r="AS224" s="35">
        <f t="shared" si="162"/>
        <v>446.71928081131392</v>
      </c>
      <c r="AT224" s="4">
        <f t="shared" si="163"/>
        <v>9.3191409712441026E-3</v>
      </c>
      <c r="AU224">
        <f t="shared" si="164"/>
        <v>1.4676692555849241E-2</v>
      </c>
      <c r="AV224" s="4">
        <f t="shared" si="165"/>
        <v>2.3995833527093342E-2</v>
      </c>
      <c r="AX224" s="4">
        <f t="shared" si="166"/>
        <v>2.4000000000000014E-2</v>
      </c>
      <c r="AY224" s="41">
        <f t="shared" si="167"/>
        <v>365.435</v>
      </c>
      <c r="AZ224">
        <f t="shared" si="141"/>
        <v>2.2601603549052562E-2</v>
      </c>
      <c r="BA224">
        <f t="shared" si="142"/>
        <v>3.8939515723063148E-3</v>
      </c>
      <c r="BB224" s="22">
        <f t="shared" si="143"/>
        <v>2.4000000000000014E-2</v>
      </c>
      <c r="BC224" s="22">
        <f t="shared" si="169"/>
        <v>395.93979036376311</v>
      </c>
      <c r="BD224" t="str">
        <f t="shared" si="168"/>
        <v/>
      </c>
      <c r="BU224">
        <v>7.1536299999999997E-2</v>
      </c>
      <c r="BV224">
        <f t="shared" si="170"/>
        <v>621.47526779999998</v>
      </c>
      <c r="BW224">
        <v>-7.1536299999999997E-2</v>
      </c>
      <c r="BX224">
        <v>-1536.87</v>
      </c>
      <c r="BY224">
        <v>-7.0900000000000005E-2</v>
      </c>
      <c r="BZ224">
        <v>-544.97</v>
      </c>
    </row>
    <row r="225" spans="1:78" x14ac:dyDescent="0.2">
      <c r="A225" s="4">
        <f t="shared" si="144"/>
        <v>-7.1099999999999997E-2</v>
      </c>
      <c r="B225" s="4">
        <f t="shared" si="144"/>
        <v>-545.76</v>
      </c>
      <c r="D225" s="4">
        <v>7.1099999999999997E-2</v>
      </c>
      <c r="E225">
        <v>545.76</v>
      </c>
      <c r="G225">
        <f t="shared" si="145"/>
        <v>-7.1737700000000001E-2</v>
      </c>
      <c r="H225">
        <f t="shared" si="146"/>
        <v>-622.46011380000004</v>
      </c>
      <c r="J225" s="4">
        <f t="shared" si="147"/>
        <v>7.1737700000000001E-2</v>
      </c>
      <c r="K225">
        <f t="shared" si="148"/>
        <v>1544.31</v>
      </c>
      <c r="Q225" s="26">
        <f t="shared" si="129"/>
        <v>1E-3</v>
      </c>
      <c r="R225" s="4">
        <f t="shared" si="130"/>
        <v>2.1849630000000009E-2</v>
      </c>
      <c r="S225" s="4">
        <f t="shared" si="131"/>
        <v>8.2487734614149523E-3</v>
      </c>
      <c r="T225" s="3">
        <f t="shared" si="132"/>
        <v>0</v>
      </c>
      <c r="U225" s="17">
        <f t="shared" si="149"/>
        <v>439.334</v>
      </c>
      <c r="V225" s="24">
        <f t="shared" si="133"/>
        <v>445.00287143160472</v>
      </c>
      <c r="W225" s="4">
        <f t="shared" si="150"/>
        <v>8.2487734614149523E-3</v>
      </c>
      <c r="X225">
        <f t="shared" si="151"/>
        <v>1.3600856538585041E-2</v>
      </c>
      <c r="Y225" s="4">
        <f t="shared" si="152"/>
        <v>2.1849629999999995E-2</v>
      </c>
      <c r="AA225" s="4">
        <f t="shared" si="134"/>
        <v>3.0682030000000013E-2</v>
      </c>
      <c r="AB225" s="4">
        <f t="shared" si="135"/>
        <v>1.4002590404683789E-2</v>
      </c>
      <c r="AC225" s="3">
        <f t="shared" si="136"/>
        <v>0</v>
      </c>
      <c r="AD225" s="17">
        <f t="shared" si="153"/>
        <v>497.84800000000001</v>
      </c>
      <c r="AE225" s="23">
        <f t="shared" si="154"/>
        <v>499.51143645656964</v>
      </c>
      <c r="AF225" s="4">
        <f t="shared" si="155"/>
        <v>1.4002565008538038E-2</v>
      </c>
      <c r="AG225">
        <f t="shared" si="156"/>
        <v>1.6675177022493617E-2</v>
      </c>
      <c r="AH225" s="4">
        <f t="shared" si="157"/>
        <v>3.0677742031031657E-2</v>
      </c>
      <c r="AJ225" s="4">
        <f t="shared" si="137"/>
        <v>2.0930000000000011E-2</v>
      </c>
      <c r="AK225" s="21">
        <f t="shared" si="138"/>
        <v>352.22800000000001</v>
      </c>
      <c r="AL225" s="4">
        <f t="shared" si="139"/>
        <v>4.0800000000000017E-2</v>
      </c>
      <c r="AM225" s="18">
        <f t="shared" si="140"/>
        <v>434.13600000000002</v>
      </c>
      <c r="AO225" s="4">
        <f t="shared" si="158"/>
        <v>2.5000000000000015E-2</v>
      </c>
      <c r="AP225" s="4">
        <f t="shared" si="159"/>
        <v>1.0319140971244103E-2</v>
      </c>
      <c r="AQ225" s="3">
        <f t="shared" si="160"/>
        <v>0</v>
      </c>
      <c r="AR225" s="17">
        <f t="shared" si="161"/>
        <v>459.23599999999999</v>
      </c>
      <c r="AS225" s="35">
        <f t="shared" si="162"/>
        <v>460.15748869981081</v>
      </c>
      <c r="AT225" s="4">
        <f t="shared" si="163"/>
        <v>1.0319123529635627E-2</v>
      </c>
      <c r="AU225">
        <f t="shared" si="164"/>
        <v>1.4676692555849241E-2</v>
      </c>
      <c r="AV225" s="4">
        <f t="shared" si="165"/>
        <v>2.4995816085484866E-2</v>
      </c>
      <c r="AX225" s="4">
        <f t="shared" si="166"/>
        <v>2.5000000000000015E-2</v>
      </c>
      <c r="AY225" s="41">
        <f t="shared" si="167"/>
        <v>370.54199999999997</v>
      </c>
      <c r="AZ225">
        <f t="shared" si="141"/>
        <v>2.3601602279245279E-2</v>
      </c>
      <c r="BA225">
        <f t="shared" si="142"/>
        <v>3.8939515723063148E-3</v>
      </c>
      <c r="BB225" s="22">
        <f t="shared" si="143"/>
        <v>2.5000000000000015E-2</v>
      </c>
      <c r="BC225" s="22">
        <f t="shared" si="169"/>
        <v>404.82261789493953</v>
      </c>
      <c r="BD225" t="str">
        <f t="shared" si="168"/>
        <v/>
      </c>
      <c r="BU225">
        <v>7.1737700000000001E-2</v>
      </c>
      <c r="BV225">
        <f t="shared" si="170"/>
        <v>622.46011380000004</v>
      </c>
      <c r="BW225">
        <v>-7.1737700000000001E-2</v>
      </c>
      <c r="BX225">
        <v>-1544.31</v>
      </c>
      <c r="BY225">
        <v>-7.1099999999999997E-2</v>
      </c>
      <c r="BZ225">
        <v>-545.76</v>
      </c>
    </row>
    <row r="226" spans="1:78" x14ac:dyDescent="0.2">
      <c r="A226" s="4">
        <f t="shared" si="144"/>
        <v>-7.1290000000000006E-2</v>
      </c>
      <c r="B226" s="4">
        <f t="shared" si="144"/>
        <v>-546.59199999999998</v>
      </c>
      <c r="D226" s="4">
        <v>7.1290000000000006E-2</v>
      </c>
      <c r="E226">
        <v>546.59199999999998</v>
      </c>
      <c r="G226">
        <f t="shared" si="145"/>
        <v>-7.1933499999999997E-2</v>
      </c>
      <c r="H226">
        <f t="shared" si="146"/>
        <v>-623.41757580000001</v>
      </c>
      <c r="J226" s="4">
        <f t="shared" si="147"/>
        <v>7.1933499999999997E-2</v>
      </c>
      <c r="K226">
        <f t="shared" si="148"/>
        <v>1551.53</v>
      </c>
      <c r="Q226" s="26">
        <f t="shared" si="129"/>
        <v>1E-3</v>
      </c>
      <c r="R226" s="4">
        <f t="shared" si="130"/>
        <v>2.284963000000001E-2</v>
      </c>
      <c r="S226" s="4">
        <f t="shared" si="131"/>
        <v>9.2487734614149532E-3</v>
      </c>
      <c r="T226" s="3">
        <f t="shared" si="132"/>
        <v>0</v>
      </c>
      <c r="U226" s="17">
        <f t="shared" si="149"/>
        <v>445.798</v>
      </c>
      <c r="V226" s="24">
        <f t="shared" si="133"/>
        <v>451.46687143160472</v>
      </c>
      <c r="W226" s="4">
        <f t="shared" si="150"/>
        <v>9.2487734614149532E-3</v>
      </c>
      <c r="X226">
        <f t="shared" si="151"/>
        <v>1.3600856538585041E-2</v>
      </c>
      <c r="Y226" s="4">
        <f t="shared" si="152"/>
        <v>2.2849629999999996E-2</v>
      </c>
      <c r="AA226" s="4">
        <f t="shared" si="134"/>
        <v>3.1682030000000014E-2</v>
      </c>
      <c r="AB226" s="4">
        <f t="shared" si="135"/>
        <v>1.5002565008538037E-2</v>
      </c>
      <c r="AC226" s="3">
        <f t="shared" si="136"/>
        <v>0</v>
      </c>
      <c r="AD226" s="17">
        <f t="shared" si="153"/>
        <v>510.61</v>
      </c>
      <c r="AE226" s="23">
        <f t="shared" si="154"/>
        <v>512.27363294520694</v>
      </c>
      <c r="AF226" s="4">
        <f t="shared" si="155"/>
        <v>1.5002547172761416E-2</v>
      </c>
      <c r="AG226">
        <f t="shared" si="156"/>
        <v>1.6675177022493617E-2</v>
      </c>
      <c r="AH226" s="4">
        <f t="shared" si="157"/>
        <v>3.1677724195255032E-2</v>
      </c>
      <c r="AJ226" s="4">
        <f t="shared" si="137"/>
        <v>2.1930000000000012E-2</v>
      </c>
      <c r="AK226" s="21">
        <f t="shared" si="138"/>
        <v>357.65600000000001</v>
      </c>
      <c r="AL226" s="4">
        <f t="shared" si="139"/>
        <v>4.1800000000000018E-2</v>
      </c>
      <c r="AM226" s="18">
        <f t="shared" si="140"/>
        <v>439.25200000000001</v>
      </c>
      <c r="AO226" s="4">
        <f t="shared" si="158"/>
        <v>2.6000000000000016E-2</v>
      </c>
      <c r="AP226" s="4">
        <f t="shared" si="159"/>
        <v>1.1319123529635627E-2</v>
      </c>
      <c r="AQ226" s="3">
        <f t="shared" si="160"/>
        <v>0</v>
      </c>
      <c r="AR226" s="17">
        <f t="shared" si="161"/>
        <v>471.86</v>
      </c>
      <c r="AS226" s="35">
        <f t="shared" si="162"/>
        <v>472.78158264337532</v>
      </c>
      <c r="AT226" s="4">
        <f t="shared" si="163"/>
        <v>1.1319105608283652E-2</v>
      </c>
      <c r="AU226">
        <f t="shared" si="164"/>
        <v>1.4676692555849241E-2</v>
      </c>
      <c r="AV226" s="4">
        <f t="shared" si="165"/>
        <v>2.5995798164132895E-2</v>
      </c>
      <c r="AX226" s="4">
        <f t="shared" si="166"/>
        <v>2.6000000000000016E-2</v>
      </c>
      <c r="AY226" s="41">
        <f t="shared" si="167"/>
        <v>375.52499999999998</v>
      </c>
      <c r="AZ226">
        <f t="shared" si="141"/>
        <v>2.4601601387456443E-2</v>
      </c>
      <c r="BA226">
        <f t="shared" si="142"/>
        <v>3.8939515723063148E-3</v>
      </c>
      <c r="BB226" s="22">
        <f t="shared" si="143"/>
        <v>2.6000000000000016E-2</v>
      </c>
      <c r="BC226" s="22">
        <f t="shared" si="169"/>
        <v>410.72012771937142</v>
      </c>
      <c r="BD226" t="str">
        <f t="shared" si="168"/>
        <v/>
      </c>
      <c r="BU226">
        <v>7.1933499999999997E-2</v>
      </c>
      <c r="BV226">
        <f t="shared" si="170"/>
        <v>623.41757580000001</v>
      </c>
      <c r="BW226">
        <v>-7.1933499999999997E-2</v>
      </c>
      <c r="BX226">
        <v>-1551.53</v>
      </c>
      <c r="BY226">
        <v>-7.1290000000000006E-2</v>
      </c>
      <c r="BZ226">
        <v>-546.59199999999998</v>
      </c>
    </row>
    <row r="227" spans="1:78" x14ac:dyDescent="0.2">
      <c r="A227" s="4">
        <f t="shared" si="144"/>
        <v>-7.1480000000000002E-2</v>
      </c>
      <c r="B227" s="4">
        <f t="shared" si="144"/>
        <v>-547.45100000000002</v>
      </c>
      <c r="D227" s="4">
        <v>7.1480000000000002E-2</v>
      </c>
      <c r="E227">
        <v>547.45100000000002</v>
      </c>
      <c r="G227">
        <f t="shared" si="145"/>
        <v>-7.2123199999999998E-2</v>
      </c>
      <c r="H227">
        <f t="shared" si="146"/>
        <v>-624.34520880000002</v>
      </c>
      <c r="J227" s="4">
        <f t="shared" si="147"/>
        <v>7.2123199999999998E-2</v>
      </c>
      <c r="K227">
        <f t="shared" si="148"/>
        <v>1558.52</v>
      </c>
      <c r="Q227" s="26">
        <f t="shared" si="129"/>
        <v>1E-3</v>
      </c>
      <c r="R227" s="4">
        <f t="shared" si="130"/>
        <v>2.3849630000000011E-2</v>
      </c>
      <c r="S227" s="4">
        <f t="shared" si="131"/>
        <v>1.0248773461414954E-2</v>
      </c>
      <c r="T227" s="3">
        <f t="shared" si="132"/>
        <v>0</v>
      </c>
      <c r="U227" s="17">
        <f t="shared" si="149"/>
        <v>459.23599999999999</v>
      </c>
      <c r="V227" s="24">
        <f t="shared" si="133"/>
        <v>464.9048714316047</v>
      </c>
      <c r="W227" s="4">
        <f t="shared" si="150"/>
        <v>1.0248773461414954E-2</v>
      </c>
      <c r="X227">
        <f t="shared" si="151"/>
        <v>1.3600856538585041E-2</v>
      </c>
      <c r="Y227" s="4">
        <f t="shared" si="152"/>
        <v>2.3849629999999997E-2</v>
      </c>
      <c r="AA227" s="4">
        <f t="shared" si="134"/>
        <v>3.2682030000000015E-2</v>
      </c>
      <c r="AB227" s="4">
        <f t="shared" si="135"/>
        <v>1.6002547172761415E-2</v>
      </c>
      <c r="AC227" s="3">
        <f t="shared" si="136"/>
        <v>0</v>
      </c>
      <c r="AD227" s="17">
        <f t="shared" si="153"/>
        <v>523.63900000000001</v>
      </c>
      <c r="AE227" s="23">
        <f t="shared" si="154"/>
        <v>525.30273503834053</v>
      </c>
      <c r="AF227" s="4">
        <f t="shared" si="155"/>
        <v>1.6002529497632596E-2</v>
      </c>
      <c r="AG227">
        <f t="shared" si="156"/>
        <v>1.6675177022493617E-2</v>
      </c>
      <c r="AH227" s="4">
        <f t="shared" si="157"/>
        <v>3.2677706520126214E-2</v>
      </c>
      <c r="AJ227" s="4">
        <f t="shared" si="137"/>
        <v>2.2930000000000013E-2</v>
      </c>
      <c r="AK227" s="21">
        <f t="shared" si="138"/>
        <v>362.971</v>
      </c>
      <c r="AL227" s="4">
        <f t="shared" si="139"/>
        <v>4.2800000000000019E-2</v>
      </c>
      <c r="AM227" s="18">
        <f t="shared" si="140"/>
        <v>441.82400000000001</v>
      </c>
      <c r="AO227" s="4">
        <f t="shared" si="158"/>
        <v>2.7000000000000017E-2</v>
      </c>
      <c r="AP227" s="4">
        <f t="shared" si="159"/>
        <v>1.2319105608283653E-2</v>
      </c>
      <c r="AQ227" s="3">
        <f t="shared" si="160"/>
        <v>0</v>
      </c>
      <c r="AR227" s="17">
        <f t="shared" si="161"/>
        <v>484.84</v>
      </c>
      <c r="AS227" s="35">
        <f t="shared" si="162"/>
        <v>485.76168546333838</v>
      </c>
      <c r="AT227" s="4">
        <f t="shared" si="163"/>
        <v>1.2319087904180587E-2</v>
      </c>
      <c r="AU227">
        <f t="shared" si="164"/>
        <v>1.4676692555849241E-2</v>
      </c>
      <c r="AV227" s="4">
        <f t="shared" si="165"/>
        <v>2.6995780460029831E-2</v>
      </c>
      <c r="AX227" s="4">
        <f t="shared" si="166"/>
        <v>2.7000000000000017E-2</v>
      </c>
      <c r="AY227" s="41">
        <f t="shared" si="167"/>
        <v>377.84</v>
      </c>
      <c r="AZ227">
        <f t="shared" si="141"/>
        <v>2.5601600503700007E-2</v>
      </c>
      <c r="BA227">
        <f t="shared" si="142"/>
        <v>3.8939515723063148E-3</v>
      </c>
      <c r="BB227" s="22">
        <f t="shared" si="143"/>
        <v>2.7000000000000017E-2</v>
      </c>
      <c r="BC227" s="22">
        <f t="shared" si="169"/>
        <v>417.19418282402808</v>
      </c>
      <c r="BD227" t="str">
        <f t="shared" si="168"/>
        <v/>
      </c>
      <c r="BT227">
        <v>1</v>
      </c>
      <c r="BU227">
        <v>7.2123199999999998E-2</v>
      </c>
      <c r="BV227">
        <f t="shared" si="170"/>
        <v>624.34520880000002</v>
      </c>
      <c r="BW227">
        <v>-7.2123199999999998E-2</v>
      </c>
      <c r="BX227">
        <v>-1558.52</v>
      </c>
      <c r="BY227">
        <v>-7.1480000000000002E-2</v>
      </c>
      <c r="BZ227">
        <v>-547.45100000000002</v>
      </c>
    </row>
    <row r="228" spans="1:78" x14ac:dyDescent="0.2">
      <c r="A228" s="4">
        <f t="shared" si="144"/>
        <v>-7.1679999999999994E-2</v>
      </c>
      <c r="B228" s="4">
        <f t="shared" si="144"/>
        <v>-548.173</v>
      </c>
      <c r="D228" s="4">
        <v>7.1679999999999994E-2</v>
      </c>
      <c r="E228">
        <v>548.173</v>
      </c>
      <c r="G228">
        <f t="shared" si="145"/>
        <v>-7.23139E-2</v>
      </c>
      <c r="H228">
        <f t="shared" si="146"/>
        <v>-635.46950260000017</v>
      </c>
      <c r="J228" s="4">
        <f t="shared" si="147"/>
        <v>7.23139E-2</v>
      </c>
      <c r="K228">
        <f t="shared" si="148"/>
        <v>1565.54</v>
      </c>
      <c r="Q228" s="26">
        <f t="shared" si="129"/>
        <v>1E-3</v>
      </c>
      <c r="R228" s="4">
        <f t="shared" si="130"/>
        <v>2.4849630000000011E-2</v>
      </c>
      <c r="S228" s="4">
        <f t="shared" si="131"/>
        <v>1.1248773461414955E-2</v>
      </c>
      <c r="T228" s="3">
        <f t="shared" si="132"/>
        <v>0</v>
      </c>
      <c r="U228" s="17">
        <f t="shared" si="149"/>
        <v>471.86</v>
      </c>
      <c r="V228" s="24">
        <f t="shared" si="133"/>
        <v>477.52887143160473</v>
      </c>
      <c r="W228" s="4">
        <f t="shared" si="150"/>
        <v>1.1248773461414955E-2</v>
      </c>
      <c r="X228">
        <f t="shared" si="151"/>
        <v>1.3600856538585041E-2</v>
      </c>
      <c r="Y228" s="4">
        <f t="shared" si="152"/>
        <v>2.4849629999999998E-2</v>
      </c>
      <c r="AA228" s="4">
        <f t="shared" si="134"/>
        <v>3.3682030000000016E-2</v>
      </c>
      <c r="AB228" s="4">
        <f t="shared" si="135"/>
        <v>1.7002529497632597E-2</v>
      </c>
      <c r="AC228" s="3">
        <f t="shared" si="136"/>
        <v>0</v>
      </c>
      <c r="AD228" s="17">
        <f t="shared" si="153"/>
        <v>530.06500000000005</v>
      </c>
      <c r="AE228" s="23">
        <f t="shared" si="154"/>
        <v>531.72878435909695</v>
      </c>
      <c r="AF228" s="4">
        <f t="shared" si="155"/>
        <v>1.7002503936173367E-2</v>
      </c>
      <c r="AG228">
        <f t="shared" si="156"/>
        <v>1.6675177022493617E-2</v>
      </c>
      <c r="AH228" s="4">
        <f t="shared" si="157"/>
        <v>3.3677680958666981E-2</v>
      </c>
      <c r="AJ228" s="4">
        <f t="shared" si="137"/>
        <v>2.3930000000000014E-2</v>
      </c>
      <c r="AK228" s="21">
        <f t="shared" si="138"/>
        <v>365.435</v>
      </c>
      <c r="AL228" s="4">
        <f t="shared" si="139"/>
        <v>4.3800000000000019E-2</v>
      </c>
      <c r="AM228" s="18">
        <f t="shared" si="140"/>
        <v>447.05599999999998</v>
      </c>
      <c r="AO228" s="4">
        <f t="shared" si="158"/>
        <v>2.8000000000000018E-2</v>
      </c>
      <c r="AP228" s="4">
        <f t="shared" si="159"/>
        <v>1.3319087904180588E-2</v>
      </c>
      <c r="AQ228" s="3">
        <f t="shared" si="160"/>
        <v>0</v>
      </c>
      <c r="AR228" s="17">
        <f t="shared" si="161"/>
        <v>491.35300000000001</v>
      </c>
      <c r="AS228" s="35">
        <f t="shared" si="162"/>
        <v>492.27473564054827</v>
      </c>
      <c r="AT228" s="4">
        <f t="shared" si="163"/>
        <v>1.3319062550585258E-2</v>
      </c>
      <c r="AU228">
        <f t="shared" si="164"/>
        <v>1.4676692555849241E-2</v>
      </c>
      <c r="AV228" s="4">
        <f t="shared" si="165"/>
        <v>2.7995755106434497E-2</v>
      </c>
      <c r="AX228" s="4">
        <f t="shared" si="166"/>
        <v>2.8000000000000018E-2</v>
      </c>
      <c r="AY228" s="41">
        <f t="shared" si="167"/>
        <v>383.202</v>
      </c>
      <c r="AZ228">
        <f t="shared" si="141"/>
        <v>2.6601599225627048E-2</v>
      </c>
      <c r="BA228">
        <f t="shared" si="142"/>
        <v>3.8939515723063148E-3</v>
      </c>
      <c r="BB228" s="22">
        <f t="shared" si="143"/>
        <v>2.8000000000000018E-2</v>
      </c>
      <c r="BC228" s="22">
        <f t="shared" si="169"/>
        <v>423.19328529006589</v>
      </c>
      <c r="BD228" t="str">
        <f t="shared" si="168"/>
        <v/>
      </c>
      <c r="BU228">
        <v>7.23139E-2</v>
      </c>
      <c r="BV228">
        <f>$BV$227+58334*(BU228-$BU$227)</f>
        <v>635.46950260000017</v>
      </c>
      <c r="BW228">
        <v>-7.23139E-2</v>
      </c>
      <c r="BX228">
        <v>-1565.54</v>
      </c>
      <c r="BY228">
        <v>-7.1679999999999994E-2</v>
      </c>
      <c r="BZ228">
        <v>-548.173</v>
      </c>
    </row>
    <row r="229" spans="1:78" x14ac:dyDescent="0.2">
      <c r="A229" s="4">
        <f t="shared" si="144"/>
        <v>-7.1870000000000003E-2</v>
      </c>
      <c r="B229" s="4">
        <f t="shared" si="144"/>
        <v>-548.93100000000004</v>
      </c>
      <c r="D229" s="4">
        <v>7.1870000000000003E-2</v>
      </c>
      <c r="E229">
        <v>548.93100000000004</v>
      </c>
      <c r="G229">
        <f t="shared" si="145"/>
        <v>-7.2506399999999999E-2</v>
      </c>
      <c r="H229">
        <f t="shared" si="146"/>
        <v>-646.69879760000003</v>
      </c>
      <c r="J229" s="4">
        <f t="shared" si="147"/>
        <v>7.2506399999999999E-2</v>
      </c>
      <c r="K229">
        <f t="shared" si="148"/>
        <v>1572.63</v>
      </c>
      <c r="Q229" s="26">
        <f t="shared" si="129"/>
        <v>1E-3</v>
      </c>
      <c r="R229" s="4">
        <f t="shared" si="130"/>
        <v>2.5849630000000012E-2</v>
      </c>
      <c r="S229" s="4">
        <f t="shared" si="131"/>
        <v>1.2248773461414956E-2</v>
      </c>
      <c r="T229" s="3">
        <f t="shared" si="132"/>
        <v>0</v>
      </c>
      <c r="U229" s="17">
        <f t="shared" si="149"/>
        <v>484.84</v>
      </c>
      <c r="V229" s="24">
        <f t="shared" si="133"/>
        <v>490.50887143160469</v>
      </c>
      <c r="W229" s="4">
        <f t="shared" si="150"/>
        <v>1.2248773461414956E-2</v>
      </c>
      <c r="X229">
        <f t="shared" si="151"/>
        <v>1.3600856538585041E-2</v>
      </c>
      <c r="Y229" s="4">
        <f t="shared" si="152"/>
        <v>2.5849629999999998E-2</v>
      </c>
      <c r="AA229" s="4">
        <f t="shared" si="134"/>
        <v>3.4682030000000016E-2</v>
      </c>
      <c r="AB229" s="4">
        <f t="shared" si="135"/>
        <v>1.8002503936173368E-2</v>
      </c>
      <c r="AC229" s="3">
        <f t="shared" si="136"/>
        <v>7.6650000000000779E-5</v>
      </c>
      <c r="AD229" s="17">
        <f t="shared" si="153"/>
        <v>543.06600000000003</v>
      </c>
      <c r="AE229" s="23">
        <f t="shared" si="154"/>
        <v>543.80437801892913</v>
      </c>
      <c r="AF229" s="4">
        <f t="shared" si="155"/>
        <v>1.7931293422450464E-2</v>
      </c>
      <c r="AG229">
        <f t="shared" si="156"/>
        <v>1.6746371103480213E-2</v>
      </c>
      <c r="AH229" s="4">
        <f t="shared" si="157"/>
        <v>3.4677664525930678E-2</v>
      </c>
      <c r="AJ229" s="4">
        <f t="shared" si="137"/>
        <v>2.4930000000000015E-2</v>
      </c>
      <c r="AK229" s="21">
        <f t="shared" si="138"/>
        <v>370.54199999999997</v>
      </c>
      <c r="AL229" s="4">
        <f t="shared" si="139"/>
        <v>4.480000000000002E-2</v>
      </c>
      <c r="AM229" s="18">
        <f t="shared" si="140"/>
        <v>449.51400000000001</v>
      </c>
      <c r="AO229" s="4">
        <f t="shared" si="158"/>
        <v>2.9000000000000019E-2</v>
      </c>
      <c r="AP229" s="4">
        <f t="shared" si="159"/>
        <v>1.4319062550585258E-2</v>
      </c>
      <c r="AQ229" s="3">
        <f t="shared" si="160"/>
        <v>0</v>
      </c>
      <c r="AR229" s="17">
        <f t="shared" si="161"/>
        <v>504.19099999999997</v>
      </c>
      <c r="AS229" s="35">
        <f t="shared" si="162"/>
        <v>505.11293275303149</v>
      </c>
      <c r="AT229" s="4">
        <f t="shared" si="163"/>
        <v>1.4319044761194997E-2</v>
      </c>
      <c r="AU229">
        <f t="shared" si="164"/>
        <v>1.4676692555849241E-2</v>
      </c>
      <c r="AV229" s="4">
        <f t="shared" si="165"/>
        <v>2.8995737317044239E-2</v>
      </c>
      <c r="AX229" s="4">
        <f t="shared" si="166"/>
        <v>2.9000000000000019E-2</v>
      </c>
      <c r="AY229" s="41">
        <f t="shared" si="167"/>
        <v>385.64100000000002</v>
      </c>
      <c r="AZ229">
        <f t="shared" si="141"/>
        <v>2.7598038699940902E-2</v>
      </c>
      <c r="BA229">
        <f t="shared" si="142"/>
        <v>3.8975112763556447E-3</v>
      </c>
      <c r="BB229" s="22">
        <f t="shared" si="143"/>
        <v>2.9000000000000019E-2</v>
      </c>
      <c r="BC229" s="22">
        <f t="shared" si="169"/>
        <v>429.42486497305754</v>
      </c>
      <c r="BD229" t="str">
        <f t="shared" si="168"/>
        <v/>
      </c>
      <c r="BU229">
        <v>7.2506399999999999E-2</v>
      </c>
      <c r="BV229">
        <f t="shared" ref="BV229:BV292" si="171">$BV$227+58334*(BU229-$BU$227)</f>
        <v>646.69879760000003</v>
      </c>
      <c r="BW229">
        <v>-7.2506399999999999E-2</v>
      </c>
      <c r="BX229">
        <v>-1572.63</v>
      </c>
      <c r="BY229">
        <v>-7.1870000000000003E-2</v>
      </c>
      <c r="BZ229">
        <v>-548.93100000000004</v>
      </c>
    </row>
    <row r="230" spans="1:78" x14ac:dyDescent="0.2">
      <c r="A230" s="4">
        <f t="shared" si="144"/>
        <v>-7.2059999999999999E-2</v>
      </c>
      <c r="B230" s="4">
        <f t="shared" si="144"/>
        <v>-549.61199999999997</v>
      </c>
      <c r="D230" s="4">
        <v>7.2059999999999999E-2</v>
      </c>
      <c r="E230">
        <v>549.61199999999997</v>
      </c>
      <c r="G230">
        <f t="shared" si="145"/>
        <v>-7.2700000000000001E-2</v>
      </c>
      <c r="H230">
        <f t="shared" si="146"/>
        <v>-657.99226000000021</v>
      </c>
      <c r="J230" s="4">
        <f t="shared" si="147"/>
        <v>7.2700000000000001E-2</v>
      </c>
      <c r="K230">
        <f t="shared" si="148"/>
        <v>1579.74</v>
      </c>
      <c r="Q230" s="26">
        <f t="shared" si="129"/>
        <v>1E-3</v>
      </c>
      <c r="R230" s="4">
        <f t="shared" si="130"/>
        <v>2.6849630000000013E-2</v>
      </c>
      <c r="S230" s="4">
        <f t="shared" si="131"/>
        <v>1.3248773461414957E-2</v>
      </c>
      <c r="T230" s="3">
        <f t="shared" si="132"/>
        <v>0</v>
      </c>
      <c r="U230" s="17">
        <f t="shared" si="149"/>
        <v>491.35300000000001</v>
      </c>
      <c r="V230" s="24">
        <f t="shared" si="133"/>
        <v>497.02187143160472</v>
      </c>
      <c r="W230" s="4">
        <f t="shared" si="150"/>
        <v>1.3248773461414957E-2</v>
      </c>
      <c r="X230">
        <f t="shared" si="151"/>
        <v>1.3600856538585041E-2</v>
      </c>
      <c r="Y230" s="4">
        <f t="shared" si="152"/>
        <v>2.6849629999999999E-2</v>
      </c>
      <c r="AA230" s="4">
        <f t="shared" si="134"/>
        <v>3.5682030000000017E-2</v>
      </c>
      <c r="AB230" s="4">
        <f t="shared" si="135"/>
        <v>1.8931293422450465E-2</v>
      </c>
      <c r="AC230" s="3">
        <f t="shared" si="136"/>
        <v>3.1174999999999779E-4</v>
      </c>
      <c r="AD230" s="17">
        <f t="shared" si="153"/>
        <v>555.53599999999994</v>
      </c>
      <c r="AE230" s="23">
        <f t="shared" si="154"/>
        <v>553.85637524914239</v>
      </c>
      <c r="AF230" s="4">
        <f t="shared" si="155"/>
        <v>1.8679979426853687E-2</v>
      </c>
      <c r="AG230">
        <f t="shared" si="156"/>
        <v>1.6997671032220309E-2</v>
      </c>
      <c r="AH230" s="4">
        <f t="shared" si="157"/>
        <v>3.5677650459073992E-2</v>
      </c>
      <c r="AJ230" s="4">
        <f t="shared" si="137"/>
        <v>2.5930000000000016E-2</v>
      </c>
      <c r="AK230" s="21">
        <f t="shared" si="138"/>
        <v>373.09699999999998</v>
      </c>
      <c r="AL230" s="4">
        <f t="shared" si="139"/>
        <v>4.5800000000000021E-2</v>
      </c>
      <c r="AM230" s="18">
        <f t="shared" si="140"/>
        <v>454.65499999999997</v>
      </c>
      <c r="AO230" s="4">
        <f t="shared" si="158"/>
        <v>3.000000000000002E-2</v>
      </c>
      <c r="AP230" s="4">
        <f t="shared" si="159"/>
        <v>1.5319044761194996E-2</v>
      </c>
      <c r="AQ230" s="3">
        <f t="shared" si="160"/>
        <v>0</v>
      </c>
      <c r="AR230" s="17">
        <f t="shared" si="161"/>
        <v>517.11300000000006</v>
      </c>
      <c r="AS230" s="35">
        <f t="shared" si="162"/>
        <v>518.03503340831662</v>
      </c>
      <c r="AT230" s="4">
        <f t="shared" si="163"/>
        <v>1.5319027022514248E-2</v>
      </c>
      <c r="AU230">
        <f t="shared" si="164"/>
        <v>1.4676692555849241E-2</v>
      </c>
      <c r="AV230" s="4">
        <f t="shared" si="165"/>
        <v>2.999571957836349E-2</v>
      </c>
      <c r="AX230" s="4">
        <f t="shared" si="166"/>
        <v>3.000000000000002E-2</v>
      </c>
      <c r="AY230" s="41">
        <f t="shared" si="167"/>
        <v>390.98200000000003</v>
      </c>
      <c r="AZ230">
        <f t="shared" si="141"/>
        <v>2.8585473000161066E-2</v>
      </c>
      <c r="BA230">
        <f t="shared" si="142"/>
        <v>3.9100762727926498E-3</v>
      </c>
      <c r="BB230" s="22">
        <f t="shared" si="143"/>
        <v>3.000000000000002E-2</v>
      </c>
      <c r="BC230" s="22">
        <f t="shared" si="169"/>
        <v>434.23501483456823</v>
      </c>
      <c r="BD230" t="str">
        <f t="shared" si="168"/>
        <v/>
      </c>
      <c r="BU230">
        <v>7.2700000000000001E-2</v>
      </c>
      <c r="BV230">
        <f t="shared" si="171"/>
        <v>657.99226000000021</v>
      </c>
      <c r="BW230">
        <v>-7.2700000000000001E-2</v>
      </c>
      <c r="BX230">
        <v>-1579.74</v>
      </c>
      <c r="BY230">
        <v>-7.2059999999999999E-2</v>
      </c>
      <c r="BZ230">
        <v>-549.61199999999997</v>
      </c>
    </row>
    <row r="231" spans="1:78" x14ac:dyDescent="0.2">
      <c r="A231" s="4">
        <f t="shared" si="144"/>
        <v>-7.2249999999999995E-2</v>
      </c>
      <c r="B231" s="4">
        <f t="shared" si="144"/>
        <v>-550.32899999999995</v>
      </c>
      <c r="D231" s="4">
        <v>7.2249999999999995E-2</v>
      </c>
      <c r="E231">
        <v>550.32899999999995</v>
      </c>
      <c r="G231">
        <f t="shared" si="145"/>
        <v>-7.2891200000000003E-2</v>
      </c>
      <c r="H231">
        <f t="shared" si="146"/>
        <v>-669.14572080000028</v>
      </c>
      <c r="J231" s="4">
        <f t="shared" si="147"/>
        <v>7.2891200000000003E-2</v>
      </c>
      <c r="K231">
        <f t="shared" si="148"/>
        <v>1586.75</v>
      </c>
      <c r="Q231" s="26">
        <f t="shared" si="129"/>
        <v>1E-3</v>
      </c>
      <c r="R231" s="4">
        <f t="shared" si="130"/>
        <v>2.7849630000000014E-2</v>
      </c>
      <c r="S231" s="4">
        <f t="shared" si="131"/>
        <v>1.4248773461414958E-2</v>
      </c>
      <c r="T231" s="3">
        <f t="shared" si="132"/>
        <v>0</v>
      </c>
      <c r="U231" s="17">
        <f t="shared" si="149"/>
        <v>504.19099999999997</v>
      </c>
      <c r="V231" s="24">
        <f t="shared" si="133"/>
        <v>509.85987143160469</v>
      </c>
      <c r="W231" s="4">
        <f t="shared" si="150"/>
        <v>1.4248773461414958E-2</v>
      </c>
      <c r="X231">
        <f t="shared" si="151"/>
        <v>1.3600856538585041E-2</v>
      </c>
      <c r="Y231" s="4">
        <f t="shared" si="152"/>
        <v>2.784963E-2</v>
      </c>
      <c r="AA231" s="4">
        <f t="shared" si="134"/>
        <v>3.6682030000000018E-2</v>
      </c>
      <c r="AB231" s="4">
        <f t="shared" si="135"/>
        <v>1.9679979426853688E-2</v>
      </c>
      <c r="AC231" s="3">
        <f t="shared" si="136"/>
        <v>1.6435000000000175E-4</v>
      </c>
      <c r="AD231" s="17">
        <f t="shared" si="153"/>
        <v>562.11</v>
      </c>
      <c r="AE231" s="23">
        <f t="shared" si="154"/>
        <v>561.0564505665925</v>
      </c>
      <c r="AF231" s="4">
        <f t="shared" si="155"/>
        <v>1.9499954118571784E-2</v>
      </c>
      <c r="AG231">
        <f t="shared" si="156"/>
        <v>1.7177672912418476E-2</v>
      </c>
      <c r="AH231" s="4">
        <f t="shared" si="157"/>
        <v>3.6677627030990256E-2</v>
      </c>
      <c r="AJ231" s="4">
        <f t="shared" si="137"/>
        <v>2.6930000000000016E-2</v>
      </c>
      <c r="AK231" s="21">
        <f t="shared" si="138"/>
        <v>377.84</v>
      </c>
      <c r="AL231" s="4">
        <f t="shared" si="139"/>
        <v>4.6800000000000022E-2</v>
      </c>
      <c r="AM231" s="18">
        <f t="shared" si="140"/>
        <v>457.15100000000001</v>
      </c>
      <c r="AO231" s="4">
        <f t="shared" si="158"/>
        <v>3.1000000000000021E-2</v>
      </c>
      <c r="AP231" s="4">
        <f t="shared" si="159"/>
        <v>1.6319027022514247E-2</v>
      </c>
      <c r="AQ231" s="3">
        <f t="shared" si="160"/>
        <v>0</v>
      </c>
      <c r="AR231" s="17">
        <f t="shared" si="161"/>
        <v>523.63900000000001</v>
      </c>
      <c r="AS231" s="35">
        <f t="shared" si="162"/>
        <v>524.56108391133796</v>
      </c>
      <c r="AT231" s="4">
        <f t="shared" si="163"/>
        <v>1.6319001699502796E-2</v>
      </c>
      <c r="AU231">
        <f t="shared" si="164"/>
        <v>1.4676692555849241E-2</v>
      </c>
      <c r="AV231" s="4">
        <f t="shared" si="165"/>
        <v>3.0995694255352035E-2</v>
      </c>
      <c r="AX231" s="4">
        <f t="shared" si="166"/>
        <v>3.1000000000000021E-2</v>
      </c>
      <c r="AY231" s="41">
        <f t="shared" si="167"/>
        <v>396.29300000000001</v>
      </c>
      <c r="AZ231">
        <f t="shared" si="141"/>
        <v>2.9576471734746965E-2</v>
      </c>
      <c r="BA231">
        <f t="shared" si="142"/>
        <v>3.9190763668025576E-3</v>
      </c>
      <c r="BB231" s="22">
        <f t="shared" si="143"/>
        <v>3.1000000000000021E-2</v>
      </c>
      <c r="BC231" s="22">
        <f t="shared" si="169"/>
        <v>440.3611186004407</v>
      </c>
      <c r="BD231" t="str">
        <f t="shared" si="168"/>
        <v/>
      </c>
      <c r="BU231">
        <v>7.2891200000000003E-2</v>
      </c>
      <c r="BV231">
        <f t="shared" si="171"/>
        <v>669.14572080000028</v>
      </c>
      <c r="BW231">
        <v>-7.2891200000000003E-2</v>
      </c>
      <c r="BX231">
        <v>-1586.75</v>
      </c>
      <c r="BY231">
        <v>-7.2249999999999995E-2</v>
      </c>
      <c r="BZ231">
        <v>-550.32899999999995</v>
      </c>
    </row>
    <row r="232" spans="1:78" x14ac:dyDescent="0.2">
      <c r="A232" s="4">
        <f t="shared" si="144"/>
        <v>-7.2440000000000004E-2</v>
      </c>
      <c r="B232" s="4">
        <f t="shared" si="144"/>
        <v>-551.06500000000005</v>
      </c>
      <c r="D232" s="4">
        <v>7.2440000000000004E-2</v>
      </c>
      <c r="E232">
        <v>551.06500000000005</v>
      </c>
      <c r="G232">
        <f t="shared" si="145"/>
        <v>-7.3079099999999994E-2</v>
      </c>
      <c r="H232">
        <f t="shared" si="146"/>
        <v>-680.10667939999973</v>
      </c>
      <c r="J232" s="4">
        <f t="shared" si="147"/>
        <v>7.3079099999999994E-2</v>
      </c>
      <c r="K232">
        <f t="shared" si="148"/>
        <v>1593.65</v>
      </c>
      <c r="Q232" s="26">
        <f t="shared" si="129"/>
        <v>1E-3</v>
      </c>
      <c r="R232" s="4">
        <f t="shared" si="130"/>
        <v>2.8849630000000015E-2</v>
      </c>
      <c r="S232" s="4">
        <f t="shared" si="131"/>
        <v>1.5248773461414959E-2</v>
      </c>
      <c r="T232" s="3">
        <f t="shared" si="132"/>
        <v>0</v>
      </c>
      <c r="U232" s="17">
        <f t="shared" si="149"/>
        <v>517.11300000000006</v>
      </c>
      <c r="V232" s="24">
        <f t="shared" si="133"/>
        <v>522.78187143160471</v>
      </c>
      <c r="W232" s="4">
        <f t="shared" si="150"/>
        <v>1.5248773461414955E-2</v>
      </c>
      <c r="X232">
        <f t="shared" si="151"/>
        <v>1.3600856538585041E-2</v>
      </c>
      <c r="Y232" s="4">
        <f t="shared" si="152"/>
        <v>2.8849629999999994E-2</v>
      </c>
      <c r="AA232" s="4">
        <f t="shared" si="134"/>
        <v>3.7682030000000019E-2</v>
      </c>
      <c r="AB232" s="4">
        <f t="shared" si="135"/>
        <v>2.0499954118571785E-2</v>
      </c>
      <c r="AC232" s="3">
        <f t="shared" si="136"/>
        <v>1.5819999999999935E-4</v>
      </c>
      <c r="AD232" s="17">
        <f t="shared" si="153"/>
        <v>568.43799999999999</v>
      </c>
      <c r="AE232" s="23">
        <f t="shared" si="154"/>
        <v>567.52557654410646</v>
      </c>
      <c r="AF232" s="4">
        <f t="shared" si="155"/>
        <v>2.0338202499459817E-2</v>
      </c>
      <c r="AG232">
        <f t="shared" si="156"/>
        <v>1.7339401059300569E-2</v>
      </c>
      <c r="AH232" s="4">
        <f t="shared" si="157"/>
        <v>3.7677603558760389E-2</v>
      </c>
      <c r="AJ232" s="4">
        <f t="shared" si="137"/>
        <v>2.7930000000000017E-2</v>
      </c>
      <c r="AK232" s="21">
        <f t="shared" si="138"/>
        <v>383.202</v>
      </c>
      <c r="AL232" s="4">
        <f t="shared" si="139"/>
        <v>4.7800000000000023E-2</v>
      </c>
      <c r="AM232" s="18">
        <f t="shared" si="140"/>
        <v>462.22800000000001</v>
      </c>
      <c r="AO232" s="4">
        <f t="shared" si="158"/>
        <v>3.2000000000000021E-2</v>
      </c>
      <c r="AP232" s="4">
        <f t="shared" si="159"/>
        <v>1.7319001699502796E-2</v>
      </c>
      <c r="AQ232" s="3">
        <f t="shared" si="160"/>
        <v>0</v>
      </c>
      <c r="AR232" s="17">
        <f t="shared" si="161"/>
        <v>536.50099999999998</v>
      </c>
      <c r="AS232" s="35">
        <f t="shared" si="162"/>
        <v>537.4232809989312</v>
      </c>
      <c r="AT232" s="4">
        <f t="shared" si="163"/>
        <v>1.7318983924647147E-2</v>
      </c>
      <c r="AU232">
        <f t="shared" si="164"/>
        <v>1.4676692555849241E-2</v>
      </c>
      <c r="AV232" s="4">
        <f t="shared" si="165"/>
        <v>3.1995676480496386E-2</v>
      </c>
      <c r="AX232" s="4">
        <f t="shared" si="166"/>
        <v>3.2000000000000021E-2</v>
      </c>
      <c r="AY232" s="41">
        <f t="shared" si="167"/>
        <v>398.81200000000001</v>
      </c>
      <c r="AZ232">
        <f t="shared" si="141"/>
        <v>3.0568384153791366E-2</v>
      </c>
      <c r="BA232">
        <f t="shared" si="142"/>
        <v>3.9271627741466631E-3</v>
      </c>
      <c r="BB232" s="22">
        <f t="shared" si="143"/>
        <v>3.2000000000000021E-2</v>
      </c>
      <c r="BC232" s="22">
        <f t="shared" si="169"/>
        <v>447.11679989931639</v>
      </c>
      <c r="BD232" t="str">
        <f t="shared" si="168"/>
        <v/>
      </c>
      <c r="BU232">
        <v>7.3079099999999994E-2</v>
      </c>
      <c r="BV232">
        <f t="shared" si="171"/>
        <v>680.10667939999973</v>
      </c>
      <c r="BW232">
        <v>-7.3079099999999994E-2</v>
      </c>
      <c r="BX232">
        <v>-1593.65</v>
      </c>
      <c r="BY232">
        <v>-7.2440000000000004E-2</v>
      </c>
      <c r="BZ232">
        <v>-551.06500000000005</v>
      </c>
    </row>
    <row r="233" spans="1:78" x14ac:dyDescent="0.2">
      <c r="A233" s="4">
        <f t="shared" si="144"/>
        <v>-7.2620000000000004E-2</v>
      </c>
      <c r="B233" s="4">
        <f t="shared" si="144"/>
        <v>-551.76099999999997</v>
      </c>
      <c r="D233" s="4">
        <v>7.2620000000000004E-2</v>
      </c>
      <c r="E233">
        <v>551.76099999999997</v>
      </c>
      <c r="G233">
        <f t="shared" si="145"/>
        <v>-7.3263200000000001E-2</v>
      </c>
      <c r="H233">
        <f t="shared" si="146"/>
        <v>-690.84596880000015</v>
      </c>
      <c r="J233" s="4">
        <f t="shared" si="147"/>
        <v>7.3263200000000001E-2</v>
      </c>
      <c r="K233">
        <f t="shared" si="148"/>
        <v>1600.42</v>
      </c>
      <c r="Q233" s="26">
        <f t="shared" si="129"/>
        <v>1E-3</v>
      </c>
      <c r="R233" s="4">
        <f t="shared" si="130"/>
        <v>2.9849630000000016E-2</v>
      </c>
      <c r="S233" s="4">
        <f t="shared" si="131"/>
        <v>1.6248773461414956E-2</v>
      </c>
      <c r="T233" s="3">
        <f t="shared" si="132"/>
        <v>0</v>
      </c>
      <c r="U233" s="17">
        <f t="shared" si="149"/>
        <v>523.63900000000001</v>
      </c>
      <c r="V233" s="24">
        <f t="shared" si="133"/>
        <v>529.30787143160467</v>
      </c>
      <c r="W233" s="4">
        <f t="shared" si="150"/>
        <v>1.6248773461414952E-2</v>
      </c>
      <c r="X233">
        <f t="shared" si="151"/>
        <v>1.3600856538585041E-2</v>
      </c>
      <c r="Y233" s="4">
        <f t="shared" si="152"/>
        <v>2.9849629999999995E-2</v>
      </c>
      <c r="AA233" s="4">
        <f t="shared" si="134"/>
        <v>3.868203000000002E-2</v>
      </c>
      <c r="AB233" s="4">
        <f t="shared" si="135"/>
        <v>2.1338202499459818E-2</v>
      </c>
      <c r="AC233" s="3">
        <f t="shared" si="136"/>
        <v>3.2009999999999938E-4</v>
      </c>
      <c r="AD233" s="17">
        <f t="shared" si="153"/>
        <v>581.24199999999996</v>
      </c>
      <c r="AE233" s="23">
        <f t="shared" si="154"/>
        <v>578.57915047360484</v>
      </c>
      <c r="AF233" s="4">
        <f t="shared" si="155"/>
        <v>2.1061848866594422E-2</v>
      </c>
      <c r="AG233">
        <f t="shared" si="156"/>
        <v>1.76157404053798E-2</v>
      </c>
      <c r="AH233" s="4">
        <f t="shared" si="157"/>
        <v>3.8677589271974219E-2</v>
      </c>
      <c r="AJ233" s="4">
        <f t="shared" si="137"/>
        <v>2.8930000000000018E-2</v>
      </c>
      <c r="AK233" s="21">
        <f t="shared" si="138"/>
        <v>385.64100000000002</v>
      </c>
      <c r="AL233" s="4">
        <f t="shared" si="139"/>
        <v>4.8800000000000024E-2</v>
      </c>
      <c r="AM233" s="18">
        <f t="shared" si="140"/>
        <v>464.40100000000001</v>
      </c>
      <c r="AO233" s="4">
        <f t="shared" si="158"/>
        <v>3.3000000000000022E-2</v>
      </c>
      <c r="AP233" s="4">
        <f t="shared" si="159"/>
        <v>1.8318983924647148E-2</v>
      </c>
      <c r="AQ233" s="3">
        <f t="shared" si="160"/>
        <v>2.3230000000000077E-4</v>
      </c>
      <c r="AR233" s="17">
        <f t="shared" si="161"/>
        <v>549.29200000000003</v>
      </c>
      <c r="AS233" s="35">
        <f t="shared" si="162"/>
        <v>547.80312413922343</v>
      </c>
      <c r="AT233" s="4">
        <f t="shared" si="163"/>
        <v>1.8130458984655956E-2</v>
      </c>
      <c r="AU233">
        <f t="shared" si="164"/>
        <v>1.4865203035298763E-2</v>
      </c>
      <c r="AV233" s="4">
        <f t="shared" si="165"/>
        <v>3.299566201995472E-2</v>
      </c>
      <c r="AX233" s="4">
        <f t="shared" si="166"/>
        <v>3.3000000000000022E-2</v>
      </c>
      <c r="AY233" s="41">
        <f t="shared" si="167"/>
        <v>403.92</v>
      </c>
      <c r="AZ233">
        <f t="shared" si="141"/>
        <v>3.1554566472148105E-2</v>
      </c>
      <c r="BA233">
        <f t="shared" si="142"/>
        <v>3.9409797414506238E-3</v>
      </c>
      <c r="BB233" s="22">
        <f t="shared" si="143"/>
        <v>3.3000000000000022E-2</v>
      </c>
      <c r="BC233" s="22">
        <f t="shared" si="169"/>
        <v>451.09985359579127</v>
      </c>
      <c r="BD233" t="str">
        <f t="shared" si="168"/>
        <v/>
      </c>
      <c r="BU233">
        <v>7.3263200000000001E-2</v>
      </c>
      <c r="BV233">
        <f t="shared" si="171"/>
        <v>690.84596880000015</v>
      </c>
      <c r="BW233">
        <v>-7.3263200000000001E-2</v>
      </c>
      <c r="BX233">
        <v>-1600.42</v>
      </c>
      <c r="BY233">
        <v>-7.2620000000000004E-2</v>
      </c>
      <c r="BZ233">
        <v>-551.76099999999997</v>
      </c>
    </row>
    <row r="234" spans="1:78" x14ac:dyDescent="0.2">
      <c r="A234" s="4">
        <f t="shared" si="144"/>
        <v>-7.281E-2</v>
      </c>
      <c r="B234" s="4">
        <f t="shared" si="144"/>
        <v>-552.44399999999996</v>
      </c>
      <c r="D234" s="4">
        <v>7.281E-2</v>
      </c>
      <c r="E234">
        <v>552.44399999999996</v>
      </c>
      <c r="G234">
        <f t="shared" si="145"/>
        <v>-7.3447200000000004E-2</v>
      </c>
      <c r="H234">
        <f t="shared" si="146"/>
        <v>-701.57942480000031</v>
      </c>
      <c r="J234" s="4">
        <f t="shared" si="147"/>
        <v>7.3447200000000004E-2</v>
      </c>
      <c r="K234">
        <f t="shared" si="148"/>
        <v>1607.17</v>
      </c>
      <c r="Q234" s="26">
        <f t="shared" si="129"/>
        <v>1E-3</v>
      </c>
      <c r="R234" s="4">
        <f t="shared" si="130"/>
        <v>3.0849630000000017E-2</v>
      </c>
      <c r="S234" s="4">
        <f t="shared" si="131"/>
        <v>1.7248773461414953E-2</v>
      </c>
      <c r="T234" s="3">
        <f t="shared" si="132"/>
        <v>0</v>
      </c>
      <c r="U234" s="17">
        <f t="shared" si="149"/>
        <v>536.50099999999998</v>
      </c>
      <c r="V234" s="24">
        <f t="shared" si="133"/>
        <v>542.16987143160463</v>
      </c>
      <c r="W234" s="4">
        <f t="shared" si="150"/>
        <v>1.724877346141495E-2</v>
      </c>
      <c r="X234">
        <f t="shared" si="151"/>
        <v>1.3600856538585041E-2</v>
      </c>
      <c r="Y234" s="4">
        <f t="shared" si="152"/>
        <v>3.0849629999999989E-2</v>
      </c>
      <c r="AA234" s="4">
        <f t="shared" si="134"/>
        <v>3.9682030000000021E-2</v>
      </c>
      <c r="AB234" s="4">
        <f t="shared" si="135"/>
        <v>2.2061848866594423E-2</v>
      </c>
      <c r="AC234" s="3">
        <f t="shared" si="136"/>
        <v>1.5415000000000133E-4</v>
      </c>
      <c r="AD234" s="17">
        <f t="shared" si="153"/>
        <v>587.40800000000002</v>
      </c>
      <c r="AE234" s="23">
        <f t="shared" si="154"/>
        <v>585.60347865218432</v>
      </c>
      <c r="AF234" s="4">
        <f t="shared" si="155"/>
        <v>2.18862159005365E-2</v>
      </c>
      <c r="AG234">
        <f t="shared" si="156"/>
        <v>1.7791348606996278E-2</v>
      </c>
      <c r="AH234" s="4">
        <f t="shared" si="157"/>
        <v>3.9677564507532778E-2</v>
      </c>
      <c r="AJ234" s="4">
        <f t="shared" si="137"/>
        <v>2.9930000000000019E-2</v>
      </c>
      <c r="AK234" s="21">
        <f t="shared" si="138"/>
        <v>390.98200000000003</v>
      </c>
      <c r="AL234" s="4">
        <f t="shared" si="139"/>
        <v>4.9800000000000025E-2</v>
      </c>
      <c r="AM234" s="18">
        <f t="shared" si="140"/>
        <v>469.279</v>
      </c>
      <c r="AO234" s="4">
        <f t="shared" si="158"/>
        <v>3.4000000000000023E-2</v>
      </c>
      <c r="AP234" s="4">
        <f t="shared" si="159"/>
        <v>1.9130458984655957E-2</v>
      </c>
      <c r="AQ234" s="3">
        <f t="shared" si="160"/>
        <v>1.5609999999999783E-4</v>
      </c>
      <c r="AR234" s="17">
        <f t="shared" si="161"/>
        <v>555.53599999999994</v>
      </c>
      <c r="AS234" s="35">
        <f t="shared" si="162"/>
        <v>554.25630356299735</v>
      </c>
      <c r="AT234" s="4">
        <f t="shared" si="163"/>
        <v>1.8969105732810954E-2</v>
      </c>
      <c r="AU234">
        <f t="shared" si="164"/>
        <v>1.5026532518309358E-2</v>
      </c>
      <c r="AV234" s="4">
        <f t="shared" si="165"/>
        <v>3.3995638251120314E-2</v>
      </c>
      <c r="AX234" s="4">
        <f t="shared" si="166"/>
        <v>3.4000000000000023E-2</v>
      </c>
      <c r="AY234" s="41">
        <f t="shared" si="167"/>
        <v>406.31599999999997</v>
      </c>
      <c r="AZ234">
        <f t="shared" si="141"/>
        <v>3.2545784823845209E-2</v>
      </c>
      <c r="BA234">
        <f t="shared" si="142"/>
        <v>3.9497601515314481E-3</v>
      </c>
      <c r="BB234" s="22">
        <f t="shared" si="143"/>
        <v>3.4000000000000023E-2</v>
      </c>
      <c r="BC234" s="22">
        <f t="shared" si="169"/>
        <v>457.79542000472026</v>
      </c>
      <c r="BD234" t="str">
        <f t="shared" si="168"/>
        <v/>
      </c>
      <c r="BU234">
        <v>7.3447200000000004E-2</v>
      </c>
      <c r="BV234">
        <f t="shared" si="171"/>
        <v>701.57942480000031</v>
      </c>
      <c r="BW234">
        <v>-7.3447200000000004E-2</v>
      </c>
      <c r="BX234">
        <v>-1607.17</v>
      </c>
      <c r="BY234">
        <v>-7.281E-2</v>
      </c>
      <c r="BZ234">
        <v>-552.44399999999996</v>
      </c>
    </row>
    <row r="235" spans="1:78" x14ac:dyDescent="0.2">
      <c r="A235" s="4">
        <f t="shared" si="144"/>
        <v>-7.2989999999999999E-2</v>
      </c>
      <c r="B235" s="4">
        <f t="shared" si="144"/>
        <v>-553.11800000000005</v>
      </c>
      <c r="D235" s="4">
        <v>7.2989999999999999E-2</v>
      </c>
      <c r="E235">
        <v>553.11800000000005</v>
      </c>
      <c r="G235">
        <f t="shared" si="145"/>
        <v>-7.3632600000000006E-2</v>
      </c>
      <c r="H235">
        <f t="shared" si="146"/>
        <v>-712.39454840000053</v>
      </c>
      <c r="J235" s="4">
        <f t="shared" si="147"/>
        <v>7.3632600000000006E-2</v>
      </c>
      <c r="K235">
        <f t="shared" si="148"/>
        <v>1613.97</v>
      </c>
      <c r="Q235" s="26">
        <f t="shared" si="129"/>
        <v>1E-3</v>
      </c>
      <c r="R235" s="4">
        <f t="shared" si="130"/>
        <v>3.1849630000000018E-2</v>
      </c>
      <c r="S235" s="4">
        <f t="shared" si="131"/>
        <v>1.8248773461414951E-2</v>
      </c>
      <c r="T235" s="3">
        <f t="shared" si="132"/>
        <v>2.3230000000000077E-4</v>
      </c>
      <c r="U235" s="17">
        <f t="shared" si="149"/>
        <v>549.29200000000003</v>
      </c>
      <c r="V235" s="24">
        <f t="shared" si="133"/>
        <v>552.5496490831506</v>
      </c>
      <c r="W235" s="4">
        <f t="shared" si="150"/>
        <v>1.8060264169846338E-2</v>
      </c>
      <c r="X235">
        <f t="shared" si="151"/>
        <v>1.3789365830153654E-2</v>
      </c>
      <c r="Y235" s="4">
        <f t="shared" si="152"/>
        <v>3.184962999999999E-2</v>
      </c>
      <c r="AA235" s="4">
        <f t="shared" si="134"/>
        <v>4.0682030000000022E-2</v>
      </c>
      <c r="AB235" s="4">
        <f t="shared" si="135"/>
        <v>2.2886215900536501E-2</v>
      </c>
      <c r="AC235" s="3">
        <f t="shared" si="136"/>
        <v>1.5442500000000057E-4</v>
      </c>
      <c r="AD235" s="17">
        <f t="shared" si="153"/>
        <v>593.58500000000004</v>
      </c>
      <c r="AE235" s="23">
        <f t="shared" si="154"/>
        <v>591.91425425930322</v>
      </c>
      <c r="AF235" s="4">
        <f t="shared" si="155"/>
        <v>2.2728422659228219E-2</v>
      </c>
      <c r="AG235">
        <f t="shared" si="156"/>
        <v>1.7949117994620109E-2</v>
      </c>
      <c r="AH235" s="4">
        <f t="shared" si="157"/>
        <v>4.0677540653848328E-2</v>
      </c>
      <c r="AJ235" s="4">
        <f t="shared" si="137"/>
        <v>3.093000000000002E-2</v>
      </c>
      <c r="AK235" s="21">
        <f t="shared" si="138"/>
        <v>396.29300000000001</v>
      </c>
      <c r="AL235" s="4">
        <f t="shared" si="139"/>
        <v>5.0800000000000026E-2</v>
      </c>
      <c r="AM235" s="18">
        <f t="shared" si="140"/>
        <v>471.81599999999997</v>
      </c>
      <c r="AO235" s="4">
        <f t="shared" si="158"/>
        <v>3.5000000000000024E-2</v>
      </c>
      <c r="AP235" s="4">
        <f t="shared" si="159"/>
        <v>1.9969105732810955E-2</v>
      </c>
      <c r="AQ235" s="3">
        <f t="shared" si="160"/>
        <v>3.2255000000000109E-4</v>
      </c>
      <c r="AR235" s="17">
        <f t="shared" si="161"/>
        <v>568.43799999999999</v>
      </c>
      <c r="AS235" s="35">
        <f t="shared" si="162"/>
        <v>565.36715873198386</v>
      </c>
      <c r="AT235" s="4">
        <f t="shared" si="163"/>
        <v>1.9691320144161948E-2</v>
      </c>
      <c r="AU235">
        <f t="shared" si="164"/>
        <v>1.5304303895381089E-2</v>
      </c>
      <c r="AV235" s="4">
        <f t="shared" si="165"/>
        <v>3.4995624039543038E-2</v>
      </c>
      <c r="AX235" s="4">
        <f t="shared" si="166"/>
        <v>3.5000000000000024E-2</v>
      </c>
      <c r="AY235" s="41">
        <f t="shared" si="167"/>
        <v>411.63099999999997</v>
      </c>
      <c r="AZ235">
        <f t="shared" si="141"/>
        <v>3.3495480571176857E-2</v>
      </c>
      <c r="BA235">
        <f t="shared" si="142"/>
        <v>4.0000632115155775E-3</v>
      </c>
      <c r="BB235" s="22">
        <f t="shared" si="143"/>
        <v>3.5000000000000024E-2</v>
      </c>
      <c r="BC235" s="22">
        <f t="shared" si="169"/>
        <v>463.53443375667405</v>
      </c>
      <c r="BD235" t="str">
        <f t="shared" si="168"/>
        <v/>
      </c>
      <c r="BU235">
        <v>7.3632600000000006E-2</v>
      </c>
      <c r="BV235">
        <f t="shared" si="171"/>
        <v>712.39454840000053</v>
      </c>
      <c r="BW235">
        <v>-7.3632600000000006E-2</v>
      </c>
      <c r="BX235">
        <v>-1613.97</v>
      </c>
      <c r="BY235">
        <v>-7.2989999999999999E-2</v>
      </c>
      <c r="BZ235">
        <v>-553.11800000000005</v>
      </c>
    </row>
    <row r="236" spans="1:78" x14ac:dyDescent="0.2">
      <c r="A236" s="4">
        <f t="shared" si="144"/>
        <v>-7.3179999999999995E-2</v>
      </c>
      <c r="B236" s="4">
        <f t="shared" si="144"/>
        <v>-553.79999999999995</v>
      </c>
      <c r="D236" s="4">
        <v>7.3179999999999995E-2</v>
      </c>
      <c r="E236">
        <v>553.79999999999995</v>
      </c>
      <c r="G236">
        <f t="shared" si="145"/>
        <v>-7.3816900000000005E-2</v>
      </c>
      <c r="H236">
        <f t="shared" si="146"/>
        <v>-723.14550460000044</v>
      </c>
      <c r="J236" s="4">
        <f t="shared" si="147"/>
        <v>7.3816900000000005E-2</v>
      </c>
      <c r="K236">
        <f t="shared" si="148"/>
        <v>1620.72</v>
      </c>
      <c r="Q236" s="26">
        <f t="shared" si="129"/>
        <v>1E-3</v>
      </c>
      <c r="R236" s="4">
        <f t="shared" si="130"/>
        <v>3.2849630000000019E-2</v>
      </c>
      <c r="S236" s="4">
        <f t="shared" si="131"/>
        <v>1.9060264169846339E-2</v>
      </c>
      <c r="T236" s="3">
        <f t="shared" si="132"/>
        <v>1.5609999999999783E-4</v>
      </c>
      <c r="U236" s="17">
        <f t="shared" si="149"/>
        <v>555.53599999999994</v>
      </c>
      <c r="V236" s="24">
        <f t="shared" si="133"/>
        <v>559.00279083574389</v>
      </c>
      <c r="W236" s="4">
        <f t="shared" si="150"/>
        <v>1.8898935626031503E-2</v>
      </c>
      <c r="X236">
        <f t="shared" si="151"/>
        <v>1.3950694373968486E-2</v>
      </c>
      <c r="Y236" s="4">
        <f t="shared" si="152"/>
        <v>3.2849629999999991E-2</v>
      </c>
      <c r="AA236" s="4">
        <f t="shared" si="134"/>
        <v>4.1682030000000023E-2</v>
      </c>
      <c r="AB236" s="4">
        <f t="shared" si="135"/>
        <v>2.372842265922822E-2</v>
      </c>
      <c r="AC236" s="3">
        <f t="shared" si="136"/>
        <v>3.2055000000000007E-4</v>
      </c>
      <c r="AD236" s="17">
        <f t="shared" si="153"/>
        <v>606.40700000000004</v>
      </c>
      <c r="AE236" s="23">
        <f t="shared" si="154"/>
        <v>602.94140128096956</v>
      </c>
      <c r="AF236" s="4">
        <f t="shared" si="155"/>
        <v>2.3452729734569595E-2</v>
      </c>
      <c r="AG236">
        <f t="shared" si="156"/>
        <v>1.8224796668011724E-2</v>
      </c>
      <c r="AH236" s="4">
        <f t="shared" si="157"/>
        <v>4.1677526402581322E-2</v>
      </c>
      <c r="AJ236" s="4">
        <f t="shared" si="137"/>
        <v>3.1930000000000021E-2</v>
      </c>
      <c r="AK236" s="21">
        <f t="shared" si="138"/>
        <v>398.81200000000001</v>
      </c>
      <c r="AL236" s="4">
        <f t="shared" si="139"/>
        <v>5.1800000000000027E-2</v>
      </c>
      <c r="AM236" s="18">
        <f t="shared" si="140"/>
        <v>476.68400000000003</v>
      </c>
      <c r="AO236" s="4">
        <f t="shared" si="158"/>
        <v>3.6000000000000025E-2</v>
      </c>
      <c r="AP236" s="4">
        <f t="shared" si="159"/>
        <v>2.0691320144161949E-2</v>
      </c>
      <c r="AQ236" s="3">
        <f t="shared" si="160"/>
        <v>1.5757499999999997E-4</v>
      </c>
      <c r="AR236" s="17">
        <f t="shared" si="161"/>
        <v>574.74099999999999</v>
      </c>
      <c r="AS236" s="35">
        <f t="shared" si="162"/>
        <v>572.53129173625734</v>
      </c>
      <c r="AT236" s="4">
        <f t="shared" si="163"/>
        <v>2.051219242931078E-2</v>
      </c>
      <c r="AU236">
        <f t="shared" si="164"/>
        <v>1.5483407217646369E-2</v>
      </c>
      <c r="AV236" s="4">
        <f t="shared" si="165"/>
        <v>3.5995599646957151E-2</v>
      </c>
      <c r="AX236" s="4">
        <f t="shared" si="166"/>
        <v>3.6000000000000025E-2</v>
      </c>
      <c r="AY236" s="41">
        <f t="shared" si="167"/>
        <v>416.25200000000001</v>
      </c>
      <c r="AZ236">
        <f t="shared" si="141"/>
        <v>3.444539700258558E-2</v>
      </c>
      <c r="BA236">
        <f t="shared" si="142"/>
        <v>4.0501460675434961E-3</v>
      </c>
      <c r="BB236" s="22">
        <f t="shared" si="143"/>
        <v>3.6000000000000025E-2</v>
      </c>
      <c r="BC236" s="22">
        <f t="shared" si="169"/>
        <v>468.22019800209091</v>
      </c>
      <c r="BD236" t="str">
        <f t="shared" si="168"/>
        <v/>
      </c>
      <c r="BU236">
        <v>7.3816900000000005E-2</v>
      </c>
      <c r="BV236">
        <f t="shared" si="171"/>
        <v>723.14550460000044</v>
      </c>
      <c r="BW236">
        <v>-7.3816900000000005E-2</v>
      </c>
      <c r="BX236">
        <v>-1620.72</v>
      </c>
      <c r="BY236">
        <v>-7.3179999999999995E-2</v>
      </c>
      <c r="BZ236">
        <v>-553.79999999999995</v>
      </c>
    </row>
    <row r="237" spans="1:78" x14ac:dyDescent="0.2">
      <c r="A237" s="4">
        <f t="shared" si="144"/>
        <v>-7.3359999999999995E-2</v>
      </c>
      <c r="B237" s="4">
        <f t="shared" si="144"/>
        <v>-554.53200000000004</v>
      </c>
      <c r="D237" s="4">
        <v>7.3359999999999995E-2</v>
      </c>
      <c r="E237">
        <v>554.53200000000004</v>
      </c>
      <c r="G237">
        <f t="shared" si="145"/>
        <v>-7.4000899999999994E-2</v>
      </c>
      <c r="H237">
        <f t="shared" si="146"/>
        <v>-733.8789605999998</v>
      </c>
      <c r="J237" s="4">
        <f t="shared" si="147"/>
        <v>7.4000899999999994E-2</v>
      </c>
      <c r="K237">
        <f t="shared" si="148"/>
        <v>1627.46</v>
      </c>
      <c r="Q237" s="26">
        <f t="shared" si="129"/>
        <v>1E-3</v>
      </c>
      <c r="R237" s="4">
        <f t="shared" si="130"/>
        <v>3.3849630000000019E-2</v>
      </c>
      <c r="S237" s="4">
        <f t="shared" si="131"/>
        <v>1.9898935626031504E-2</v>
      </c>
      <c r="T237" s="3">
        <f t="shared" si="132"/>
        <v>1.6435000000000175E-4</v>
      </c>
      <c r="U237" s="17">
        <f t="shared" si="149"/>
        <v>562.11</v>
      </c>
      <c r="V237" s="24">
        <f t="shared" si="133"/>
        <v>565.55698761733936</v>
      </c>
      <c r="W237" s="4">
        <f t="shared" si="150"/>
        <v>1.973508070649161E-2</v>
      </c>
      <c r="X237">
        <f t="shared" si="151"/>
        <v>1.4114549293508373E-2</v>
      </c>
      <c r="Y237" s="4">
        <f t="shared" si="152"/>
        <v>3.3849629999999985E-2</v>
      </c>
      <c r="AA237" s="4">
        <f t="shared" si="134"/>
        <v>4.2682030000000024E-2</v>
      </c>
      <c r="AB237" s="4">
        <f t="shared" si="135"/>
        <v>2.4452729734569596E-2</v>
      </c>
      <c r="AC237" s="3">
        <f t="shared" si="136"/>
        <v>1.644999999999982E-4</v>
      </c>
      <c r="AD237" s="17">
        <f t="shared" si="153"/>
        <v>612.98699999999997</v>
      </c>
      <c r="AE237" s="23">
        <f t="shared" si="154"/>
        <v>610.34449937904867</v>
      </c>
      <c r="AF237" s="4">
        <f t="shared" si="155"/>
        <v>2.4267628646726713E-2</v>
      </c>
      <c r="AG237">
        <f t="shared" si="156"/>
        <v>1.8409874117650975E-2</v>
      </c>
      <c r="AH237" s="4">
        <f t="shared" si="157"/>
        <v>4.2677502764377692E-2</v>
      </c>
      <c r="AJ237" s="4">
        <f t="shared" si="137"/>
        <v>3.2930000000000022E-2</v>
      </c>
      <c r="AK237" s="21">
        <f t="shared" si="138"/>
        <v>403.92</v>
      </c>
      <c r="AL237" s="4">
        <f t="shared" si="139"/>
        <v>5.2800000000000027E-2</v>
      </c>
      <c r="AM237" s="18">
        <f t="shared" si="140"/>
        <v>478.92599999999999</v>
      </c>
      <c r="AO237" s="4">
        <f t="shared" si="158"/>
        <v>3.7000000000000026E-2</v>
      </c>
      <c r="AP237" s="4">
        <f t="shared" si="159"/>
        <v>2.1512192429310781E-2</v>
      </c>
      <c r="AQ237" s="3">
        <f t="shared" si="160"/>
        <v>1.6252499999999941E-4</v>
      </c>
      <c r="AR237" s="17">
        <f t="shared" si="161"/>
        <v>581.24199999999996</v>
      </c>
      <c r="AS237" s="35">
        <f t="shared" si="162"/>
        <v>579.14198101848706</v>
      </c>
      <c r="AT237" s="4">
        <f t="shared" si="163"/>
        <v>2.1346902188814989E-2</v>
      </c>
      <c r="AU237">
        <f t="shared" si="164"/>
        <v>1.5648674447159932E-2</v>
      </c>
      <c r="AV237" s="4">
        <f t="shared" si="165"/>
        <v>3.6995576635974921E-2</v>
      </c>
      <c r="AX237" s="4">
        <f t="shared" si="166"/>
        <v>3.7000000000000026E-2</v>
      </c>
      <c r="AY237" s="41">
        <f t="shared" si="167"/>
        <v>418.99799999999999</v>
      </c>
      <c r="AZ237">
        <f t="shared" si="141"/>
        <v>3.5399274591296964E-2</v>
      </c>
      <c r="BA237">
        <f t="shared" si="142"/>
        <v>4.096267296921933E-3</v>
      </c>
      <c r="BB237" s="22">
        <f t="shared" si="143"/>
        <v>3.7000000000000026E-2</v>
      </c>
      <c r="BC237" s="22">
        <f t="shared" si="169"/>
        <v>472.74399718285383</v>
      </c>
      <c r="BD237" t="str">
        <f t="shared" si="168"/>
        <v/>
      </c>
      <c r="BU237">
        <v>7.4000899999999994E-2</v>
      </c>
      <c r="BV237">
        <f t="shared" si="171"/>
        <v>733.8789605999998</v>
      </c>
      <c r="BW237">
        <v>-7.4000899999999994E-2</v>
      </c>
      <c r="BX237">
        <v>-1627.46</v>
      </c>
      <c r="BY237">
        <v>-7.3359999999999995E-2</v>
      </c>
      <c r="BZ237">
        <v>-554.53200000000004</v>
      </c>
    </row>
    <row r="238" spans="1:78" x14ac:dyDescent="0.2">
      <c r="A238" s="4">
        <f t="shared" si="144"/>
        <v>-7.3550000000000004E-2</v>
      </c>
      <c r="B238" s="4">
        <f t="shared" si="144"/>
        <v>-555.16999999999996</v>
      </c>
      <c r="D238" s="4">
        <v>7.3550000000000004E-2</v>
      </c>
      <c r="E238">
        <v>555.16999999999996</v>
      </c>
      <c r="G238">
        <f t="shared" si="145"/>
        <v>-7.4185799999999996E-2</v>
      </c>
      <c r="H238">
        <f t="shared" si="146"/>
        <v>-744.66491719999988</v>
      </c>
      <c r="J238" s="4">
        <f t="shared" si="147"/>
        <v>7.4185799999999996E-2</v>
      </c>
      <c r="K238">
        <f t="shared" si="148"/>
        <v>1634.21</v>
      </c>
      <c r="Q238" s="26">
        <f t="shared" si="129"/>
        <v>1E-3</v>
      </c>
      <c r="R238" s="4">
        <f t="shared" si="130"/>
        <v>3.484963000000002E-2</v>
      </c>
      <c r="S238" s="4">
        <f t="shared" si="131"/>
        <v>2.0735080706491611E-2</v>
      </c>
      <c r="T238" s="3">
        <f t="shared" si="132"/>
        <v>3.1577499999999931E-4</v>
      </c>
      <c r="U238" s="17">
        <f t="shared" si="149"/>
        <v>574.74099999999999</v>
      </c>
      <c r="V238" s="24">
        <f t="shared" si="133"/>
        <v>576.52215804388038</v>
      </c>
      <c r="W238" s="4">
        <f t="shared" si="150"/>
        <v>2.0460951445828081E-2</v>
      </c>
      <c r="X238">
        <f t="shared" si="151"/>
        <v>1.4388678554171898E-2</v>
      </c>
      <c r="Y238" s="4">
        <f t="shared" si="152"/>
        <v>3.4849629999999979E-2</v>
      </c>
      <c r="AA238" s="4">
        <f t="shared" si="134"/>
        <v>4.3682030000000024E-2</v>
      </c>
      <c r="AB238" s="4">
        <f t="shared" si="135"/>
        <v>2.5267628646726714E-2</v>
      </c>
      <c r="AC238" s="3">
        <f t="shared" si="136"/>
        <v>1.5587500000000036E-4</v>
      </c>
      <c r="AD238" s="17">
        <f t="shared" si="153"/>
        <v>619.22199999999998</v>
      </c>
      <c r="AE238" s="23">
        <f t="shared" si="154"/>
        <v>616.7671439263255</v>
      </c>
      <c r="AF238" s="4">
        <f t="shared" si="155"/>
        <v>2.5107038769218371E-2</v>
      </c>
      <c r="AG238">
        <f t="shared" si="156"/>
        <v>1.8570440228757659E-2</v>
      </c>
      <c r="AH238" s="4">
        <f t="shared" si="157"/>
        <v>4.3677478997976027E-2</v>
      </c>
      <c r="AJ238" s="4">
        <f t="shared" si="137"/>
        <v>3.3930000000000023E-2</v>
      </c>
      <c r="AK238" s="21">
        <f t="shared" si="138"/>
        <v>406.31599999999997</v>
      </c>
      <c r="AL238" s="4">
        <f t="shared" si="139"/>
        <v>5.3800000000000028E-2</v>
      </c>
      <c r="AM238" s="18">
        <f t="shared" si="140"/>
        <v>482.68799999999999</v>
      </c>
      <c r="AO238" s="4">
        <f t="shared" si="158"/>
        <v>3.8000000000000027E-2</v>
      </c>
      <c r="AP238" s="4">
        <f t="shared" si="159"/>
        <v>2.234690218881499E-2</v>
      </c>
      <c r="AQ238" s="3">
        <f t="shared" si="160"/>
        <v>1.5415000000000133E-4</v>
      </c>
      <c r="AR238" s="17">
        <f t="shared" si="161"/>
        <v>587.40800000000002</v>
      </c>
      <c r="AS238" s="35">
        <f t="shared" si="162"/>
        <v>585.37738253697569</v>
      </c>
      <c r="AT238" s="4">
        <f t="shared" si="163"/>
        <v>2.2190993348852904E-2</v>
      </c>
      <c r="AU238">
        <f t="shared" si="164"/>
        <v>1.5804559482594009E-2</v>
      </c>
      <c r="AV238" s="4">
        <f t="shared" si="165"/>
        <v>3.7995552831446913E-2</v>
      </c>
      <c r="AX238" s="4">
        <f t="shared" si="166"/>
        <v>3.8000000000000027E-2</v>
      </c>
      <c r="AY238" s="41">
        <f t="shared" si="167"/>
        <v>424.03300000000002</v>
      </c>
      <c r="AZ238">
        <f t="shared" si="141"/>
        <v>3.6329566013772255E-2</v>
      </c>
      <c r="BA238">
        <f t="shared" si="142"/>
        <v>4.1659746861265595E-3</v>
      </c>
      <c r="BB238" s="22">
        <f t="shared" si="143"/>
        <v>3.8000000000000027E-2</v>
      </c>
      <c r="BC238" s="22">
        <f t="shared" si="169"/>
        <v>477.90894275618939</v>
      </c>
      <c r="BD238" t="str">
        <f t="shared" si="168"/>
        <v/>
      </c>
      <c r="BU238">
        <v>7.4185799999999996E-2</v>
      </c>
      <c r="BV238">
        <f t="shared" si="171"/>
        <v>744.66491719999988</v>
      </c>
      <c r="BW238">
        <v>-7.4185799999999996E-2</v>
      </c>
      <c r="BX238">
        <v>-1634.21</v>
      </c>
      <c r="BY238">
        <v>-7.3550000000000004E-2</v>
      </c>
      <c r="BZ238">
        <v>-555.16999999999996</v>
      </c>
    </row>
    <row r="239" spans="1:78" x14ac:dyDescent="0.2">
      <c r="A239" s="4">
        <f t="shared" si="144"/>
        <v>-7.3730000000000004E-2</v>
      </c>
      <c r="B239" s="4">
        <f t="shared" si="144"/>
        <v>-555.77</v>
      </c>
      <c r="D239" s="4">
        <v>7.3730000000000004E-2</v>
      </c>
      <c r="E239">
        <v>555.77</v>
      </c>
      <c r="G239">
        <f t="shared" si="145"/>
        <v>-7.4369500000000005E-2</v>
      </c>
      <c r="H239">
        <f t="shared" si="146"/>
        <v>-755.38087300000041</v>
      </c>
      <c r="J239" s="4">
        <f t="shared" si="147"/>
        <v>7.4369500000000005E-2</v>
      </c>
      <c r="K239">
        <f t="shared" si="148"/>
        <v>1640.91</v>
      </c>
      <c r="Q239" s="26">
        <f t="shared" si="129"/>
        <v>1E-3</v>
      </c>
      <c r="R239" s="4">
        <f t="shared" si="130"/>
        <v>3.5849630000000021E-2</v>
      </c>
      <c r="S239" s="4">
        <f t="shared" si="131"/>
        <v>2.1460951445828082E-2</v>
      </c>
      <c r="T239" s="3">
        <f t="shared" si="132"/>
        <v>1.6252499999999941E-4</v>
      </c>
      <c r="U239" s="17">
        <f t="shared" si="149"/>
        <v>581.24199999999996</v>
      </c>
      <c r="V239" s="24">
        <f t="shared" si="133"/>
        <v>583.83984284598841</v>
      </c>
      <c r="W239" s="4">
        <f t="shared" si="150"/>
        <v>2.1278009325775386E-2</v>
      </c>
      <c r="X239">
        <f t="shared" si="151"/>
        <v>1.4571620674224598E-2</v>
      </c>
      <c r="Y239" s="4">
        <f t="shared" si="152"/>
        <v>3.5849629999999987E-2</v>
      </c>
      <c r="AA239" s="4">
        <f t="shared" si="134"/>
        <v>4.4682030000000025E-2</v>
      </c>
      <c r="AB239" s="4">
        <f t="shared" si="135"/>
        <v>2.6107038769218372E-2</v>
      </c>
      <c r="AC239" s="3">
        <f t="shared" si="136"/>
        <v>3.1427500000000069E-4</v>
      </c>
      <c r="AD239" s="17">
        <f t="shared" si="153"/>
        <v>631.79300000000001</v>
      </c>
      <c r="AE239" s="23">
        <f t="shared" si="154"/>
        <v>627.663436850621</v>
      </c>
      <c r="AF239" s="4">
        <f t="shared" si="155"/>
        <v>2.5834616990558418E-2</v>
      </c>
      <c r="AG239">
        <f t="shared" si="156"/>
        <v>1.8842847549698095E-2</v>
      </c>
      <c r="AH239" s="4">
        <f t="shared" si="157"/>
        <v>4.4677464540256513E-2</v>
      </c>
      <c r="AJ239" s="4">
        <f t="shared" si="137"/>
        <v>3.4930000000000024E-2</v>
      </c>
      <c r="AK239" s="21">
        <f t="shared" si="138"/>
        <v>411.63099999999997</v>
      </c>
      <c r="AL239" s="4">
        <f t="shared" si="139"/>
        <v>5.4800000000000029E-2</v>
      </c>
      <c r="AM239" s="18">
        <f t="shared" si="140"/>
        <v>486.36599999999999</v>
      </c>
      <c r="AO239" s="4">
        <f t="shared" si="158"/>
        <v>3.9000000000000028E-2</v>
      </c>
      <c r="AP239" s="4">
        <f t="shared" si="159"/>
        <v>2.3190993348852905E-2</v>
      </c>
      <c r="AQ239" s="3">
        <f t="shared" si="160"/>
        <v>3.1502499999999997E-4</v>
      </c>
      <c r="AR239" s="17">
        <f t="shared" si="161"/>
        <v>600.00900000000001</v>
      </c>
      <c r="AS239" s="35">
        <f t="shared" si="162"/>
        <v>596.24850289853134</v>
      </c>
      <c r="AT239" s="4">
        <f t="shared" si="163"/>
        <v>2.2919200933658779E-2</v>
      </c>
      <c r="AU239">
        <f t="shared" si="164"/>
        <v>1.6076337489476105E-2</v>
      </c>
      <c r="AV239" s="4">
        <f t="shared" si="165"/>
        <v>3.8995538423134884E-2</v>
      </c>
      <c r="AX239" s="4">
        <f t="shared" si="166"/>
        <v>3.9000000000000028E-2</v>
      </c>
      <c r="AY239" s="41">
        <f t="shared" si="167"/>
        <v>426.577</v>
      </c>
      <c r="AZ239">
        <f t="shared" si="141"/>
        <v>3.7274782947827406E-2</v>
      </c>
      <c r="BA239">
        <f t="shared" si="142"/>
        <v>4.2207570291854391E-3</v>
      </c>
      <c r="BB239" s="22">
        <f t="shared" si="143"/>
        <v>3.9000000000000028E-2</v>
      </c>
      <c r="BC239" s="22">
        <f t="shared" si="169"/>
        <v>483.22633648287842</v>
      </c>
      <c r="BD239" t="str">
        <f t="shared" si="168"/>
        <v/>
      </c>
      <c r="BU239">
        <v>7.4369500000000005E-2</v>
      </c>
      <c r="BV239">
        <f t="shared" si="171"/>
        <v>755.38087300000041</v>
      </c>
      <c r="BW239">
        <v>-7.4369500000000005E-2</v>
      </c>
      <c r="BX239">
        <v>-1640.91</v>
      </c>
      <c r="BY239">
        <v>-7.3730000000000004E-2</v>
      </c>
      <c r="BZ239">
        <v>-555.77</v>
      </c>
    </row>
    <row r="240" spans="1:78" x14ac:dyDescent="0.2">
      <c r="A240" s="4">
        <f t="shared" si="144"/>
        <v>-7.3910000000000003E-2</v>
      </c>
      <c r="B240" s="4">
        <f t="shared" si="144"/>
        <v>-556.42899999999997</v>
      </c>
      <c r="D240" s="4">
        <v>7.3910000000000003E-2</v>
      </c>
      <c r="E240">
        <v>556.42899999999997</v>
      </c>
      <c r="G240">
        <f t="shared" si="145"/>
        <v>-7.4547799999999997E-2</v>
      </c>
      <c r="H240">
        <f t="shared" si="146"/>
        <v>-765.78182519999996</v>
      </c>
      <c r="J240" s="4">
        <f t="shared" si="147"/>
        <v>7.4547799999999997E-2</v>
      </c>
      <c r="K240">
        <f t="shared" si="148"/>
        <v>1647.39</v>
      </c>
      <c r="Q240" s="26">
        <f t="shared" si="129"/>
        <v>1E-3</v>
      </c>
      <c r="R240" s="4">
        <f t="shared" si="130"/>
        <v>3.6849630000000022E-2</v>
      </c>
      <c r="S240" s="4">
        <f t="shared" si="131"/>
        <v>2.2278009325775387E-2</v>
      </c>
      <c r="T240" s="3">
        <f t="shared" si="132"/>
        <v>1.5415000000000133E-4</v>
      </c>
      <c r="U240" s="17">
        <f t="shared" si="149"/>
        <v>587.40800000000002</v>
      </c>
      <c r="V240" s="24">
        <f t="shared" si="133"/>
        <v>590.18863812175846</v>
      </c>
      <c r="W240" s="4">
        <f t="shared" si="150"/>
        <v>2.2119289443881144E-2</v>
      </c>
      <c r="X240">
        <f t="shared" si="151"/>
        <v>1.473034055611885E-2</v>
      </c>
      <c r="Y240" s="4">
        <f t="shared" si="152"/>
        <v>3.6849629999999994E-2</v>
      </c>
      <c r="AA240" s="4">
        <f t="shared" si="134"/>
        <v>4.5682030000000026E-2</v>
      </c>
      <c r="AB240" s="4">
        <f t="shared" si="135"/>
        <v>2.6834616990558419E-2</v>
      </c>
      <c r="AC240" s="3">
        <f t="shared" si="136"/>
        <v>1.6522500000000094E-4</v>
      </c>
      <c r="AD240" s="17">
        <f t="shared" si="153"/>
        <v>638.40200000000004</v>
      </c>
      <c r="AE240" s="23">
        <f t="shared" si="154"/>
        <v>635.06588099238718</v>
      </c>
      <c r="AF240" s="4">
        <f t="shared" si="155"/>
        <v>2.664953235607494E-2</v>
      </c>
      <c r="AG240">
        <f t="shared" si="156"/>
        <v>1.9027908650442113E-2</v>
      </c>
      <c r="AH240" s="4">
        <f t="shared" si="157"/>
        <v>4.567744100651705E-2</v>
      </c>
      <c r="AJ240" s="4">
        <f t="shared" si="137"/>
        <v>3.5930000000000024E-2</v>
      </c>
      <c r="AK240" s="21">
        <f t="shared" si="138"/>
        <v>416.25200000000001</v>
      </c>
      <c r="AL240" s="4">
        <f t="shared" si="139"/>
        <v>5.580000000000003E-2</v>
      </c>
      <c r="AM240" s="18">
        <f t="shared" si="140"/>
        <v>490.5</v>
      </c>
      <c r="AO240" s="4">
        <f t="shared" si="158"/>
        <v>4.0000000000000029E-2</v>
      </c>
      <c r="AP240" s="4">
        <f t="shared" si="159"/>
        <v>2.391920093365878E-2</v>
      </c>
      <c r="AQ240" s="3">
        <f t="shared" si="160"/>
        <v>1.5995000000000061E-4</v>
      </c>
      <c r="AR240" s="17">
        <f t="shared" si="161"/>
        <v>606.40700000000004</v>
      </c>
      <c r="AS240" s="35">
        <f t="shared" si="162"/>
        <v>603.452098379218</v>
      </c>
      <c r="AT240" s="4">
        <f t="shared" si="163"/>
        <v>2.3739086972781227E-2</v>
      </c>
      <c r="AU240">
        <f t="shared" si="164"/>
        <v>1.6256427373678488E-2</v>
      </c>
      <c r="AV240" s="4">
        <f t="shared" si="165"/>
        <v>3.9995514346459718E-2</v>
      </c>
      <c r="AX240" s="4">
        <f t="shared" si="166"/>
        <v>4.0000000000000029E-2</v>
      </c>
      <c r="AY240" s="41">
        <f t="shared" si="167"/>
        <v>431.63499999999999</v>
      </c>
      <c r="AZ240">
        <f t="shared" si="141"/>
        <v>3.8229816742677024E-2</v>
      </c>
      <c r="BA240">
        <f t="shared" si="142"/>
        <v>4.2657220576488471E-3</v>
      </c>
      <c r="BB240" s="22">
        <f t="shared" si="143"/>
        <v>4.0000000000000029E-2</v>
      </c>
      <c r="BC240" s="22">
        <f t="shared" si="169"/>
        <v>488.28493762701504</v>
      </c>
      <c r="BD240" t="str">
        <f t="shared" si="168"/>
        <v/>
      </c>
      <c r="BU240">
        <v>7.4547799999999997E-2</v>
      </c>
      <c r="BV240">
        <f t="shared" si="171"/>
        <v>765.78182519999996</v>
      </c>
      <c r="BW240">
        <v>-7.4547799999999997E-2</v>
      </c>
      <c r="BX240">
        <v>-1647.39</v>
      </c>
      <c r="BY240">
        <v>-7.3910000000000003E-2</v>
      </c>
      <c r="BZ240">
        <v>-556.42899999999997</v>
      </c>
    </row>
    <row r="241" spans="1:78" x14ac:dyDescent="0.2">
      <c r="A241" s="4">
        <f t="shared" si="144"/>
        <v>-7.4090000000000003E-2</v>
      </c>
      <c r="B241" s="4">
        <f t="shared" si="144"/>
        <v>-556.96</v>
      </c>
      <c r="D241" s="4">
        <v>7.4090000000000003E-2</v>
      </c>
      <c r="E241">
        <v>556.96</v>
      </c>
      <c r="G241">
        <f t="shared" si="145"/>
        <v>-7.4728000000000003E-2</v>
      </c>
      <c r="H241">
        <f t="shared" si="146"/>
        <v>-776.29361200000028</v>
      </c>
      <c r="J241" s="4">
        <f t="shared" si="147"/>
        <v>7.4728000000000003E-2</v>
      </c>
      <c r="K241">
        <f t="shared" si="148"/>
        <v>1653.93</v>
      </c>
      <c r="Q241" s="26">
        <f t="shared" si="129"/>
        <v>1E-3</v>
      </c>
      <c r="R241" s="4">
        <f t="shared" si="130"/>
        <v>3.7849630000000023E-2</v>
      </c>
      <c r="S241" s="4">
        <f t="shared" si="131"/>
        <v>2.3119289443881145E-2</v>
      </c>
      <c r="T241" s="3">
        <f t="shared" si="132"/>
        <v>3.1502499999999997E-4</v>
      </c>
      <c r="U241" s="17">
        <f t="shared" si="149"/>
        <v>600.00900000000001</v>
      </c>
      <c r="V241" s="24">
        <f t="shared" si="133"/>
        <v>601.08628079642097</v>
      </c>
      <c r="W241" s="4">
        <f t="shared" si="150"/>
        <v>2.2846848377014579E-2</v>
      </c>
      <c r="X241">
        <f t="shared" si="151"/>
        <v>1.5002781622985413E-2</v>
      </c>
      <c r="Y241" s="4">
        <f t="shared" si="152"/>
        <v>3.7849629999999995E-2</v>
      </c>
      <c r="AA241" s="4">
        <f t="shared" si="134"/>
        <v>4.6682030000000027E-2</v>
      </c>
      <c r="AB241" s="4">
        <f t="shared" si="135"/>
        <v>2.7649532356074941E-2</v>
      </c>
      <c r="AC241" s="3">
        <f t="shared" si="136"/>
        <v>1.563999999999993E-4</v>
      </c>
      <c r="AD241" s="17">
        <f t="shared" si="153"/>
        <v>644.65800000000002</v>
      </c>
      <c r="AE241" s="23">
        <f t="shared" si="154"/>
        <v>641.5065652595722</v>
      </c>
      <c r="AF241" s="4">
        <f t="shared" si="155"/>
        <v>2.7488491543710948E-2</v>
      </c>
      <c r="AG241">
        <f t="shared" si="156"/>
        <v>1.9188925754547937E-2</v>
      </c>
      <c r="AH241" s="4">
        <f t="shared" si="157"/>
        <v>4.6677417298258889E-2</v>
      </c>
      <c r="AJ241" s="4">
        <f t="shared" si="137"/>
        <v>3.6930000000000025E-2</v>
      </c>
      <c r="AK241" s="21">
        <f t="shared" si="138"/>
        <v>418.99799999999999</v>
      </c>
      <c r="AL241" s="4">
        <f t="shared" si="139"/>
        <v>5.6800000000000031E-2</v>
      </c>
      <c r="AM241" s="18">
        <f t="shared" si="140"/>
        <v>494.041</v>
      </c>
      <c r="AO241" s="4">
        <f t="shared" si="158"/>
        <v>4.1000000000000029E-2</v>
      </c>
      <c r="AP241" s="4">
        <f t="shared" si="159"/>
        <v>2.4739086972781228E-2</v>
      </c>
      <c r="AQ241" s="3">
        <f t="shared" si="160"/>
        <v>1.644999999999982E-4</v>
      </c>
      <c r="AR241" s="17">
        <f t="shared" si="161"/>
        <v>612.98699999999997</v>
      </c>
      <c r="AS241" s="35">
        <f t="shared" si="162"/>
        <v>610.13639995957158</v>
      </c>
      <c r="AT241" s="4">
        <f t="shared" si="163"/>
        <v>2.4571956617165974E-2</v>
      </c>
      <c r="AU241">
        <f t="shared" si="164"/>
        <v>1.64235349106477E-2</v>
      </c>
      <c r="AV241" s="4">
        <f t="shared" si="165"/>
        <v>4.0995491527813677E-2</v>
      </c>
      <c r="AX241" s="4">
        <f t="shared" si="166"/>
        <v>4.1000000000000029E-2</v>
      </c>
      <c r="AY241" s="41">
        <f t="shared" si="167"/>
        <v>434.13600000000002</v>
      </c>
      <c r="AZ241">
        <f t="shared" si="141"/>
        <v>3.9160465462013849E-2</v>
      </c>
      <c r="BA241">
        <f t="shared" si="142"/>
        <v>4.335072152899115E-3</v>
      </c>
      <c r="BB241" s="22">
        <f t="shared" si="143"/>
        <v>4.1000000000000029E-2</v>
      </c>
      <c r="BC241" s="22">
        <f t="shared" si="169"/>
        <v>493.24391644217332</v>
      </c>
      <c r="BD241" t="str">
        <f t="shared" si="168"/>
        <v/>
      </c>
      <c r="BU241">
        <v>7.4728000000000003E-2</v>
      </c>
      <c r="BV241">
        <f t="shared" si="171"/>
        <v>776.29361200000028</v>
      </c>
      <c r="BW241">
        <v>-7.4728000000000003E-2</v>
      </c>
      <c r="BX241">
        <v>-1653.93</v>
      </c>
      <c r="BY241">
        <v>-7.4090000000000003E-2</v>
      </c>
      <c r="BZ241">
        <v>-556.96</v>
      </c>
    </row>
    <row r="242" spans="1:78" x14ac:dyDescent="0.2">
      <c r="A242" s="4">
        <f t="shared" si="144"/>
        <v>-7.4270000000000003E-2</v>
      </c>
      <c r="B242" s="4">
        <f t="shared" si="144"/>
        <v>-557.51800000000003</v>
      </c>
      <c r="D242" s="4">
        <v>7.4270000000000003E-2</v>
      </c>
      <c r="E242">
        <v>557.51800000000003</v>
      </c>
      <c r="G242">
        <f t="shared" si="145"/>
        <v>-7.4908699999999995E-2</v>
      </c>
      <c r="H242">
        <f t="shared" si="146"/>
        <v>-786.83456579999984</v>
      </c>
      <c r="J242" s="4">
        <f t="shared" si="147"/>
        <v>7.4908699999999995E-2</v>
      </c>
      <c r="K242">
        <f t="shared" si="148"/>
        <v>1660.48</v>
      </c>
      <c r="Q242" s="26">
        <f t="shared" si="129"/>
        <v>1E-3</v>
      </c>
      <c r="R242" s="4">
        <f t="shared" si="130"/>
        <v>3.8849630000000024E-2</v>
      </c>
      <c r="S242" s="4">
        <f t="shared" si="131"/>
        <v>2.384684837701458E-2</v>
      </c>
      <c r="T242" s="3">
        <f t="shared" si="132"/>
        <v>1.5995000000000061E-4</v>
      </c>
      <c r="U242" s="17">
        <f t="shared" si="149"/>
        <v>606.40700000000004</v>
      </c>
      <c r="V242" s="24">
        <f t="shared" si="133"/>
        <v>608.29522231930935</v>
      </c>
      <c r="W242" s="4">
        <f t="shared" si="150"/>
        <v>2.3666624838942364E-2</v>
      </c>
      <c r="X242">
        <f t="shared" si="151"/>
        <v>1.5183005161057623E-2</v>
      </c>
      <c r="Y242" s="4">
        <f t="shared" si="152"/>
        <v>3.8849629999999989E-2</v>
      </c>
      <c r="AA242" s="4">
        <f t="shared" si="134"/>
        <v>4.7682030000000028E-2</v>
      </c>
      <c r="AB242" s="4">
        <f t="shared" si="135"/>
        <v>2.8488491543710949E-2</v>
      </c>
      <c r="AC242" s="3">
        <f t="shared" si="136"/>
        <v>1.566249999999997E-4</v>
      </c>
      <c r="AD242" s="17">
        <f t="shared" si="153"/>
        <v>650.923</v>
      </c>
      <c r="AE242" s="23">
        <f t="shared" si="154"/>
        <v>647.79928982325805</v>
      </c>
      <c r="AF242" s="4">
        <f t="shared" si="155"/>
        <v>2.833114993511205E-2</v>
      </c>
      <c r="AG242">
        <f t="shared" si="156"/>
        <v>1.9346243866129022E-2</v>
      </c>
      <c r="AH242" s="4">
        <f t="shared" si="157"/>
        <v>4.7677393801241072E-2</v>
      </c>
      <c r="AJ242" s="4">
        <f t="shared" si="137"/>
        <v>3.7930000000000026E-2</v>
      </c>
      <c r="AK242" s="21">
        <f t="shared" si="138"/>
        <v>424.03300000000002</v>
      </c>
      <c r="AL242" s="4">
        <f t="shared" si="139"/>
        <v>5.7800000000000032E-2</v>
      </c>
      <c r="AM242" s="18">
        <f t="shared" si="140"/>
        <v>498.45800000000003</v>
      </c>
      <c r="AO242" s="4">
        <f t="shared" si="158"/>
        <v>4.200000000000003E-2</v>
      </c>
      <c r="AP242" s="4">
        <f t="shared" si="159"/>
        <v>2.5571956617165974E-2</v>
      </c>
      <c r="AQ242" s="3">
        <f t="shared" si="160"/>
        <v>3.1392500000000043E-4</v>
      </c>
      <c r="AR242" s="17">
        <f t="shared" si="161"/>
        <v>625.54399999999998</v>
      </c>
      <c r="AS242" s="35">
        <f t="shared" si="162"/>
        <v>621.08595449920881</v>
      </c>
      <c r="AT242" s="4">
        <f t="shared" si="163"/>
        <v>2.5298203250194225E-2</v>
      </c>
      <c r="AU242">
        <f t="shared" si="164"/>
        <v>1.6697273771958659E-2</v>
      </c>
      <c r="AV242" s="4">
        <f t="shared" si="165"/>
        <v>4.199547702215288E-2</v>
      </c>
      <c r="AX242" s="4">
        <f t="shared" si="166"/>
        <v>4.200000000000003E-2</v>
      </c>
      <c r="AY242" s="41">
        <f t="shared" si="167"/>
        <v>439.25200000000001</v>
      </c>
      <c r="AZ242">
        <f t="shared" si="141"/>
        <v>4.011204808551766E-2</v>
      </c>
      <c r="BA242">
        <f t="shared" si="142"/>
        <v>4.383488354544416E-3</v>
      </c>
      <c r="BB242" s="22">
        <f t="shared" si="143"/>
        <v>4.200000000000003E-2</v>
      </c>
      <c r="BC242" s="22">
        <f t="shared" si="169"/>
        <v>498.66908951300752</v>
      </c>
      <c r="BD242" t="str">
        <f t="shared" si="168"/>
        <v/>
      </c>
      <c r="BU242">
        <v>7.4908699999999995E-2</v>
      </c>
      <c r="BV242">
        <f t="shared" si="171"/>
        <v>786.83456579999984</v>
      </c>
      <c r="BW242">
        <v>-7.4908699999999995E-2</v>
      </c>
      <c r="BX242">
        <v>-1660.48</v>
      </c>
      <c r="BY242">
        <v>-7.4270000000000003E-2</v>
      </c>
      <c r="BZ242">
        <v>-557.51800000000003</v>
      </c>
    </row>
    <row r="243" spans="1:78" x14ac:dyDescent="0.2">
      <c r="A243" s="4">
        <f t="shared" si="144"/>
        <v>-7.4450000000000002E-2</v>
      </c>
      <c r="B243" s="4">
        <f t="shared" si="144"/>
        <v>-558.01</v>
      </c>
      <c r="D243" s="8">
        <v>7.4450000000000002E-2</v>
      </c>
      <c r="E243" s="6">
        <v>558.01</v>
      </c>
      <c r="F243" t="s">
        <v>5</v>
      </c>
      <c r="G243">
        <f t="shared" si="145"/>
        <v>-7.5086100000000003E-2</v>
      </c>
      <c r="H243">
        <f t="shared" si="146"/>
        <v>-797.18301740000027</v>
      </c>
      <c r="J243" s="4">
        <f t="shared" si="147"/>
        <v>7.5086100000000003E-2</v>
      </c>
      <c r="K243">
        <f t="shared" si="148"/>
        <v>1666.9</v>
      </c>
      <c r="Q243" s="26">
        <f t="shared" si="129"/>
        <v>1E-3</v>
      </c>
      <c r="R243" s="4">
        <f t="shared" si="130"/>
        <v>3.9849630000000025E-2</v>
      </c>
      <c r="S243" s="4">
        <f t="shared" si="131"/>
        <v>2.4666624838942365E-2</v>
      </c>
      <c r="T243" s="3">
        <f t="shared" si="132"/>
        <v>1.644999999999982E-4</v>
      </c>
      <c r="U243" s="17">
        <f t="shared" si="149"/>
        <v>612.98699999999997</v>
      </c>
      <c r="V243" s="24">
        <f t="shared" si="133"/>
        <v>614.98033595812626</v>
      </c>
      <c r="W243" s="4">
        <f t="shared" si="150"/>
        <v>2.4499496997971933E-2</v>
      </c>
      <c r="X243">
        <f t="shared" si="151"/>
        <v>1.5350133002028046E-2</v>
      </c>
      <c r="Y243" s="4">
        <f t="shared" si="152"/>
        <v>3.9849629999999983E-2</v>
      </c>
      <c r="AA243" s="4">
        <f t="shared" si="134"/>
        <v>4.8682030000000029E-2</v>
      </c>
      <c r="AB243" s="4">
        <f t="shared" si="135"/>
        <v>2.9331149935112051E-2</v>
      </c>
      <c r="AC243" s="3">
        <f t="shared" si="136"/>
        <v>3.2050000000000129E-4</v>
      </c>
      <c r="AD243" s="17">
        <f t="shared" si="153"/>
        <v>663.74300000000005</v>
      </c>
      <c r="AE243" s="23">
        <f t="shared" si="154"/>
        <v>658.82090981807039</v>
      </c>
      <c r="AF243" s="4">
        <f t="shared" si="155"/>
        <v>2.9055595187135259E-2</v>
      </c>
      <c r="AG243">
        <f t="shared" si="156"/>
        <v>1.962178436385003E-2</v>
      </c>
      <c r="AH243" s="4">
        <f t="shared" si="157"/>
        <v>4.8677379550985292E-2</v>
      </c>
      <c r="AJ243" s="4">
        <f t="shared" si="137"/>
        <v>3.8930000000000027E-2</v>
      </c>
      <c r="AK243" s="21">
        <f t="shared" si="138"/>
        <v>426.577</v>
      </c>
      <c r="AL243" s="4">
        <f t="shared" si="139"/>
        <v>5.8800000000000033E-2</v>
      </c>
      <c r="AM243" s="18">
        <f t="shared" si="140"/>
        <v>501.55700000000002</v>
      </c>
      <c r="AO243" s="4">
        <f t="shared" si="158"/>
        <v>4.3000000000000031E-2</v>
      </c>
      <c r="AP243" s="4">
        <f t="shared" si="159"/>
        <v>2.6298203250194226E-2</v>
      </c>
      <c r="AQ243" s="3">
        <f t="shared" si="160"/>
        <v>1.5622500000000056E-4</v>
      </c>
      <c r="AR243" s="17">
        <f t="shared" si="161"/>
        <v>631.79300000000001</v>
      </c>
      <c r="AS243" s="35">
        <f t="shared" si="162"/>
        <v>628.16712170555218</v>
      </c>
      <c r="AT243" s="4">
        <f t="shared" si="163"/>
        <v>2.6121149569106855E-2</v>
      </c>
      <c r="AU243">
        <f t="shared" si="164"/>
        <v>1.6874302949284322E-2</v>
      </c>
      <c r="AV243" s="4">
        <f t="shared" si="165"/>
        <v>4.2995452518391181E-2</v>
      </c>
      <c r="AX243" s="4">
        <f t="shared" si="166"/>
        <v>4.3000000000000031E-2</v>
      </c>
      <c r="AY243" s="41">
        <f t="shared" si="167"/>
        <v>444.61900000000003</v>
      </c>
      <c r="AZ243">
        <f t="shared" si="141"/>
        <v>4.1060666583900472E-2</v>
      </c>
      <c r="BA243">
        <f t="shared" si="142"/>
        <v>4.4348691436488126E-3</v>
      </c>
      <c r="BB243" s="22">
        <f t="shared" si="143"/>
        <v>4.3000000000000031E-2</v>
      </c>
      <c r="BC243" s="22">
        <f t="shared" si="169"/>
        <v>503.00364608148192</v>
      </c>
      <c r="BD243" t="str">
        <f t="shared" si="168"/>
        <v/>
      </c>
      <c r="BU243">
        <v>7.5086100000000003E-2</v>
      </c>
      <c r="BV243">
        <f t="shared" si="171"/>
        <v>797.18301740000027</v>
      </c>
      <c r="BW243">
        <v>-7.5086100000000003E-2</v>
      </c>
      <c r="BX243">
        <v>-1666.9</v>
      </c>
      <c r="BY243">
        <v>-7.4450000000000002E-2</v>
      </c>
      <c r="BZ243">
        <v>-558.01</v>
      </c>
    </row>
    <row r="244" spans="1:78" x14ac:dyDescent="0.2">
      <c r="A244" s="4">
        <f t="shared" si="144"/>
        <v>-7.4630000000000002E-2</v>
      </c>
      <c r="B244" s="4">
        <f t="shared" si="144"/>
        <v>-566.38199999999995</v>
      </c>
      <c r="D244" s="4">
        <v>7.4630000000000002E-2</v>
      </c>
      <c r="E244">
        <v>566.38199999999995</v>
      </c>
      <c r="G244">
        <f t="shared" si="145"/>
        <v>-7.52607E-2</v>
      </c>
      <c r="H244">
        <f t="shared" si="146"/>
        <v>-807.36813380000012</v>
      </c>
      <c r="J244" s="4">
        <f t="shared" si="147"/>
        <v>7.52607E-2</v>
      </c>
      <c r="K244">
        <f t="shared" si="148"/>
        <v>1673.18</v>
      </c>
      <c r="Q244" s="26">
        <f t="shared" si="129"/>
        <v>1E-3</v>
      </c>
      <c r="R244" s="4">
        <f t="shared" si="130"/>
        <v>4.0849630000000026E-2</v>
      </c>
      <c r="S244" s="4">
        <f t="shared" si="131"/>
        <v>2.5499496997971934E-2</v>
      </c>
      <c r="T244" s="3">
        <f t="shared" si="132"/>
        <v>3.1392500000000043E-4</v>
      </c>
      <c r="U244" s="17">
        <f t="shared" si="149"/>
        <v>625.54399999999998</v>
      </c>
      <c r="V244" s="24">
        <f t="shared" si="133"/>
        <v>625.9299619675121</v>
      </c>
      <c r="W244" s="4">
        <f t="shared" si="150"/>
        <v>2.5225756347737282E-2</v>
      </c>
      <c r="X244">
        <f t="shared" si="151"/>
        <v>1.5623873652262692E-2</v>
      </c>
      <c r="Y244" s="4">
        <f t="shared" si="152"/>
        <v>4.084962999999997E-2</v>
      </c>
      <c r="AA244" s="4">
        <f t="shared" si="134"/>
        <v>4.968203000000003E-2</v>
      </c>
      <c r="AB244" s="4">
        <f t="shared" si="135"/>
        <v>3.005559518713526E-2</v>
      </c>
      <c r="AC244" s="3">
        <f t="shared" si="136"/>
        <v>1.551249999999982E-4</v>
      </c>
      <c r="AD244" s="17">
        <f t="shared" si="153"/>
        <v>669.94799999999998</v>
      </c>
      <c r="AE244" s="23">
        <f t="shared" si="154"/>
        <v>665.87541108242601</v>
      </c>
      <c r="AF244" s="4">
        <f t="shared" si="155"/>
        <v>2.9879208013093617E-2</v>
      </c>
      <c r="AG244">
        <f t="shared" si="156"/>
        <v>1.9798146892616657E-2</v>
      </c>
      <c r="AH244" s="4">
        <f t="shared" si="157"/>
        <v>4.9677354905710278E-2</v>
      </c>
      <c r="AJ244" s="4">
        <f t="shared" si="137"/>
        <v>3.9930000000000028E-2</v>
      </c>
      <c r="AK244" s="21">
        <f t="shared" si="138"/>
        <v>431.63499999999999</v>
      </c>
      <c r="AL244" s="4">
        <f t="shared" si="139"/>
        <v>5.9800000000000034E-2</v>
      </c>
      <c r="AM244" s="18">
        <f t="shared" si="140"/>
        <v>505.589</v>
      </c>
      <c r="AO244" s="4">
        <f t="shared" si="158"/>
        <v>4.4000000000000032E-2</v>
      </c>
      <c r="AP244" s="4">
        <f t="shared" si="159"/>
        <v>2.7121149569106856E-2</v>
      </c>
      <c r="AQ244" s="3">
        <f t="shared" si="160"/>
        <v>1.6522500000000094E-4</v>
      </c>
      <c r="AR244" s="17">
        <f t="shared" si="161"/>
        <v>638.40200000000004</v>
      </c>
      <c r="AS244" s="35">
        <f t="shared" si="162"/>
        <v>634.85516556300172</v>
      </c>
      <c r="AT244" s="4">
        <f t="shared" si="163"/>
        <v>2.6953925752432013E-2</v>
      </c>
      <c r="AU244">
        <f t="shared" si="164"/>
        <v>1.7041504043190662E-2</v>
      </c>
      <c r="AV244" s="4">
        <f t="shared" si="165"/>
        <v>4.3995429795622674E-2</v>
      </c>
      <c r="AX244" s="4">
        <f t="shared" si="166"/>
        <v>4.4000000000000032E-2</v>
      </c>
      <c r="AY244" s="41">
        <f t="shared" si="167"/>
        <v>447.05599999999998</v>
      </c>
      <c r="AZ244">
        <f t="shared" si="141"/>
        <v>4.1990255578895595E-2</v>
      </c>
      <c r="BA244">
        <f t="shared" si="142"/>
        <v>4.5052789163899385E-3</v>
      </c>
      <c r="BB244" s="22">
        <f t="shared" si="143"/>
        <v>4.4000000000000032E-2</v>
      </c>
      <c r="BC244" s="22">
        <f t="shared" si="169"/>
        <v>508.94283699681154</v>
      </c>
      <c r="BD244" t="str">
        <f t="shared" si="168"/>
        <v/>
      </c>
      <c r="BU244">
        <v>7.52607E-2</v>
      </c>
      <c r="BV244">
        <f t="shared" si="171"/>
        <v>807.36813380000012</v>
      </c>
      <c r="BW244">
        <v>-7.52607E-2</v>
      </c>
      <c r="BX244">
        <v>-1673.18</v>
      </c>
      <c r="BY244">
        <v>-7.4630000000000002E-2</v>
      </c>
      <c r="BZ244">
        <v>-566.38199999999995</v>
      </c>
    </row>
    <row r="245" spans="1:78" x14ac:dyDescent="0.2">
      <c r="A245" s="4">
        <f t="shared" si="144"/>
        <v>-7.4819999999999998E-2</v>
      </c>
      <c r="B245" s="4">
        <f t="shared" si="144"/>
        <v>-574.75400000000002</v>
      </c>
      <c r="D245" s="4">
        <v>7.4819999999999998E-2</v>
      </c>
      <c r="E245">
        <v>574.75400000000002</v>
      </c>
      <c r="G245">
        <f t="shared" si="145"/>
        <v>-7.5261999999999996E-2</v>
      </c>
      <c r="H245">
        <f t="shared" si="146"/>
        <v>-807.44396799999981</v>
      </c>
      <c r="J245" s="4">
        <f t="shared" si="147"/>
        <v>7.5261999999999996E-2</v>
      </c>
      <c r="K245">
        <f t="shared" si="148"/>
        <v>1673.2</v>
      </c>
      <c r="L245">
        <v>1</v>
      </c>
      <c r="Q245" s="26">
        <f t="shared" si="129"/>
        <v>1E-3</v>
      </c>
      <c r="R245" s="4">
        <f t="shared" si="130"/>
        <v>4.1849630000000027E-2</v>
      </c>
      <c r="S245" s="4">
        <f t="shared" si="131"/>
        <v>2.6225756347737283E-2</v>
      </c>
      <c r="T245" s="3">
        <f t="shared" si="132"/>
        <v>1.5622500000000056E-4</v>
      </c>
      <c r="U245" s="17">
        <f t="shared" si="149"/>
        <v>631.79300000000001</v>
      </c>
      <c r="V245" s="24">
        <f t="shared" si="133"/>
        <v>633.01110737440979</v>
      </c>
      <c r="W245" s="4">
        <f t="shared" si="150"/>
        <v>2.6048727712564834E-2</v>
      </c>
      <c r="X245">
        <f t="shared" si="151"/>
        <v>1.5800902287435133E-2</v>
      </c>
      <c r="Y245" s="4">
        <f t="shared" si="152"/>
        <v>4.1849629999999971E-2</v>
      </c>
      <c r="AA245" s="4">
        <f t="shared" si="134"/>
        <v>5.0682030000000031E-2</v>
      </c>
      <c r="AB245" s="4">
        <f t="shared" si="135"/>
        <v>3.0879208013093618E-2</v>
      </c>
      <c r="AC245" s="3">
        <f t="shared" si="136"/>
        <v>1.575500000000005E-4</v>
      </c>
      <c r="AD245" s="17">
        <f t="shared" si="153"/>
        <v>676.25</v>
      </c>
      <c r="AE245" s="23">
        <f t="shared" si="154"/>
        <v>672.29833661936652</v>
      </c>
      <c r="AF245" s="4">
        <f t="shared" si="155"/>
        <v>3.0718611363151481E-2</v>
      </c>
      <c r="AG245">
        <f t="shared" si="156"/>
        <v>1.9958720028492197E-2</v>
      </c>
      <c r="AH245" s="4">
        <f t="shared" si="157"/>
        <v>5.0677331391643682E-2</v>
      </c>
      <c r="AJ245" s="4">
        <f t="shared" si="137"/>
        <v>4.0930000000000029E-2</v>
      </c>
      <c r="AK245" s="21">
        <f t="shared" si="138"/>
        <v>434.13600000000002</v>
      </c>
      <c r="AL245" s="4">
        <f t="shared" si="139"/>
        <v>6.0800000000000035E-2</v>
      </c>
      <c r="AM245" s="18">
        <f t="shared" si="140"/>
        <v>508.541</v>
      </c>
      <c r="AO245" s="4">
        <f t="shared" si="158"/>
        <v>4.5000000000000033E-2</v>
      </c>
      <c r="AP245" s="4">
        <f t="shared" si="159"/>
        <v>2.7953925752432014E-2</v>
      </c>
      <c r="AQ245" s="3">
        <f t="shared" si="160"/>
        <v>3.1302499999999895E-4</v>
      </c>
      <c r="AR245" s="17">
        <f t="shared" si="161"/>
        <v>650.923</v>
      </c>
      <c r="AS245" s="35">
        <f t="shared" si="162"/>
        <v>645.78279498590882</v>
      </c>
      <c r="AT245" s="4">
        <f t="shared" si="163"/>
        <v>2.768072048481178E-2</v>
      </c>
      <c r="AU245">
        <f t="shared" si="164"/>
        <v>1.7314694776581478E-2</v>
      </c>
      <c r="AV245" s="4">
        <f t="shared" si="165"/>
        <v>4.4995415261393258E-2</v>
      </c>
      <c r="AX245" s="4">
        <f t="shared" si="166"/>
        <v>4.5000000000000033E-2</v>
      </c>
      <c r="AY245" s="41">
        <f t="shared" si="167"/>
        <v>452.22500000000002</v>
      </c>
      <c r="AZ245">
        <f t="shared" si="141"/>
        <v>4.2942394303484684E-2</v>
      </c>
      <c r="BA245">
        <f t="shared" si="142"/>
        <v>4.5531390160975151E-3</v>
      </c>
      <c r="BB245" s="22">
        <f t="shared" si="143"/>
        <v>4.5000000000000033E-2</v>
      </c>
      <c r="BC245" s="22">
        <f t="shared" si="169"/>
        <v>513.06129099021052</v>
      </c>
      <c r="BD245" t="str">
        <f t="shared" si="168"/>
        <v/>
      </c>
      <c r="BU245">
        <v>7.5261999999999996E-2</v>
      </c>
      <c r="BV245">
        <f t="shared" si="171"/>
        <v>807.44396799999981</v>
      </c>
      <c r="BW245">
        <v>-7.5261999999999996E-2</v>
      </c>
      <c r="BX245">
        <v>-1673.2</v>
      </c>
      <c r="BY245">
        <v>-7.4819999999999998E-2</v>
      </c>
      <c r="BZ245">
        <v>-574.75400000000002</v>
      </c>
    </row>
    <row r="246" spans="1:78" x14ac:dyDescent="0.2">
      <c r="A246" s="4">
        <f t="shared" si="144"/>
        <v>-7.4999999999999997E-2</v>
      </c>
      <c r="B246" s="4">
        <f t="shared" si="144"/>
        <v>-583.12599999999998</v>
      </c>
      <c r="D246" s="4">
        <v>7.4999999999999997E-2</v>
      </c>
      <c r="E246">
        <v>583.12599999999998</v>
      </c>
      <c r="G246">
        <f t="shared" si="145"/>
        <v>-7.5138700000000003E-2</v>
      </c>
      <c r="H246">
        <f t="shared" si="146"/>
        <v>-800.25138580000021</v>
      </c>
      <c r="J246" s="4">
        <f t="shared" si="147"/>
        <v>7.5138700000000003E-2</v>
      </c>
      <c r="K246">
        <f t="shared" si="148"/>
        <v>1668.72</v>
      </c>
      <c r="Q246" s="26">
        <f t="shared" si="129"/>
        <v>1E-3</v>
      </c>
      <c r="R246" s="4">
        <f t="shared" si="130"/>
        <v>4.2849630000000027E-2</v>
      </c>
      <c r="S246" s="4">
        <f t="shared" si="131"/>
        <v>2.7048727712564835E-2</v>
      </c>
      <c r="T246" s="3">
        <f t="shared" si="132"/>
        <v>1.6522500000000094E-4</v>
      </c>
      <c r="U246" s="17">
        <f t="shared" si="149"/>
        <v>638.40200000000004</v>
      </c>
      <c r="V246" s="24">
        <f t="shared" si="133"/>
        <v>639.69904940215986</v>
      </c>
      <c r="W246" s="4">
        <f t="shared" si="150"/>
        <v>2.688152916187108E-2</v>
      </c>
      <c r="X246">
        <f t="shared" si="151"/>
        <v>1.5968100838128885E-2</v>
      </c>
      <c r="Y246" s="4">
        <f t="shared" si="152"/>
        <v>4.2849629999999965E-2</v>
      </c>
      <c r="AA246" s="4">
        <f t="shared" si="134"/>
        <v>5.1682030000000032E-2</v>
      </c>
      <c r="AB246" s="4">
        <f t="shared" si="135"/>
        <v>3.1718611363151482E-2</v>
      </c>
      <c r="AC246" s="3">
        <f t="shared" si="136"/>
        <v>3.1924999999999955E-4</v>
      </c>
      <c r="AD246" s="17">
        <f t="shared" si="153"/>
        <v>689.02</v>
      </c>
      <c r="AE246" s="23">
        <f t="shared" si="154"/>
        <v>683.31965700493174</v>
      </c>
      <c r="AF246" s="4">
        <f t="shared" si="155"/>
        <v>3.1443064049794849E-2</v>
      </c>
      <c r="AG246">
        <f t="shared" si="156"/>
        <v>2.0234253035973669E-2</v>
      </c>
      <c r="AH246" s="4">
        <f t="shared" si="157"/>
        <v>5.1677317085768518E-2</v>
      </c>
      <c r="AJ246" s="4">
        <f t="shared" si="137"/>
        <v>4.193000000000003E-2</v>
      </c>
      <c r="AK246" s="21">
        <f t="shared" si="138"/>
        <v>439.25200000000001</v>
      </c>
      <c r="AL246" s="4">
        <f t="shared" si="139"/>
        <v>6.1800000000000035E-2</v>
      </c>
      <c r="AM246" s="18">
        <f t="shared" si="140"/>
        <v>512.36599999999999</v>
      </c>
      <c r="AO246" s="4">
        <f t="shared" si="158"/>
        <v>4.6000000000000034E-2</v>
      </c>
      <c r="AP246" s="4">
        <f t="shared" si="159"/>
        <v>2.8680720484811781E-2</v>
      </c>
      <c r="AQ246" s="3">
        <f t="shared" si="160"/>
        <v>1.579000000000008E-4</v>
      </c>
      <c r="AR246" s="17">
        <f t="shared" si="161"/>
        <v>657.23900000000003</v>
      </c>
      <c r="AS246" s="35">
        <f t="shared" si="162"/>
        <v>652.9219000102604</v>
      </c>
      <c r="AT246" s="4">
        <f t="shared" si="163"/>
        <v>2.8502218549377671E-2</v>
      </c>
      <c r="AU246">
        <f t="shared" si="164"/>
        <v>1.7493172399364466E-2</v>
      </c>
      <c r="AV246" s="4">
        <f t="shared" si="165"/>
        <v>4.5995390948742138E-2</v>
      </c>
      <c r="AX246" s="4">
        <f t="shared" si="166"/>
        <v>4.6000000000000034E-2</v>
      </c>
      <c r="AY246" s="41">
        <f t="shared" si="167"/>
        <v>454.65499999999997</v>
      </c>
      <c r="AZ246">
        <f t="shared" si="141"/>
        <v>4.3890997263910762E-2</v>
      </c>
      <c r="BA246">
        <f t="shared" si="142"/>
        <v>4.6045353403776825E-3</v>
      </c>
      <c r="BB246" s="22">
        <f t="shared" si="143"/>
        <v>4.6000000000000034E-2</v>
      </c>
      <c r="BC246" s="22">
        <f t="shared" si="169"/>
        <v>518.20261896573254</v>
      </c>
      <c r="BD246" t="str">
        <f t="shared" si="168"/>
        <v/>
      </c>
      <c r="BU246">
        <v>7.5138700000000003E-2</v>
      </c>
      <c r="BV246">
        <f t="shared" si="171"/>
        <v>800.25138580000021</v>
      </c>
      <c r="BW246">
        <v>-7.5138700000000003E-2</v>
      </c>
      <c r="BX246">
        <v>-1668.72</v>
      </c>
      <c r="BY246">
        <v>-7.4999999999999997E-2</v>
      </c>
      <c r="BZ246">
        <v>-583.12599999999998</v>
      </c>
    </row>
    <row r="247" spans="1:78" x14ac:dyDescent="0.2">
      <c r="A247" s="4">
        <f t="shared" si="144"/>
        <v>-7.5179999999999997E-2</v>
      </c>
      <c r="B247" s="4">
        <f t="shared" si="144"/>
        <v>-591.49800000000005</v>
      </c>
      <c r="D247" s="4">
        <v>7.5179999999999997E-2</v>
      </c>
      <c r="E247">
        <v>591.49800000000005</v>
      </c>
      <c r="G247">
        <f t="shared" si="145"/>
        <v>-7.5010800000000002E-2</v>
      </c>
      <c r="H247">
        <f t="shared" si="146"/>
        <v>-792.79046720000019</v>
      </c>
      <c r="J247" s="4">
        <f t="shared" si="147"/>
        <v>7.5010800000000002E-2</v>
      </c>
      <c r="K247">
        <f t="shared" si="148"/>
        <v>1664.07</v>
      </c>
      <c r="Q247" s="26">
        <f t="shared" si="129"/>
        <v>1E-3</v>
      </c>
      <c r="R247" s="4">
        <f t="shared" si="130"/>
        <v>4.3849630000000028E-2</v>
      </c>
      <c r="S247" s="4">
        <f t="shared" si="131"/>
        <v>2.7881529161871081E-2</v>
      </c>
      <c r="T247" s="3">
        <f t="shared" si="132"/>
        <v>1.563999999999993E-4</v>
      </c>
      <c r="U247" s="17">
        <f t="shared" si="149"/>
        <v>644.65800000000002</v>
      </c>
      <c r="V247" s="24">
        <f t="shared" si="133"/>
        <v>646.02334260289012</v>
      </c>
      <c r="W247" s="4">
        <f t="shared" si="150"/>
        <v>2.7723421831852831E-2</v>
      </c>
      <c r="X247">
        <f t="shared" si="151"/>
        <v>1.6126208168147142E-2</v>
      </c>
      <c r="Y247" s="4">
        <f t="shared" si="152"/>
        <v>4.3849629999999973E-2</v>
      </c>
      <c r="AA247" s="4">
        <f t="shared" si="134"/>
        <v>5.2682030000000032E-2</v>
      </c>
      <c r="AB247" s="4">
        <f t="shared" si="135"/>
        <v>3.2443064049794849E-2</v>
      </c>
      <c r="AC247" s="3">
        <f t="shared" si="136"/>
        <v>1.5992500000000119E-4</v>
      </c>
      <c r="AD247" s="17">
        <f t="shared" si="153"/>
        <v>695.41700000000003</v>
      </c>
      <c r="AE247" s="23">
        <f t="shared" si="154"/>
        <v>690.55291013205226</v>
      </c>
      <c r="AF247" s="4">
        <f t="shared" si="155"/>
        <v>3.2262208609222395E-2</v>
      </c>
      <c r="AG247">
        <f t="shared" si="156"/>
        <v>2.0415084361324866E-2</v>
      </c>
      <c r="AH247" s="4">
        <f t="shared" si="157"/>
        <v>5.2677292970547261E-2</v>
      </c>
      <c r="AJ247" s="4">
        <f t="shared" si="137"/>
        <v>4.2930000000000031E-2</v>
      </c>
      <c r="AK247" s="21">
        <f t="shared" si="138"/>
        <v>441.82400000000001</v>
      </c>
      <c r="AL247" s="4">
        <f t="shared" si="139"/>
        <v>6.2800000000000036E-2</v>
      </c>
      <c r="AM247" s="18">
        <f t="shared" si="140"/>
        <v>516.29499999999996</v>
      </c>
      <c r="AO247" s="4">
        <f t="shared" si="158"/>
        <v>4.7000000000000035E-2</v>
      </c>
      <c r="AP247" s="4">
        <f t="shared" si="159"/>
        <v>2.9502218549377672E-2</v>
      </c>
      <c r="AQ247" s="3">
        <f t="shared" si="160"/>
        <v>1.6260000000000048E-4</v>
      </c>
      <c r="AR247" s="17">
        <f t="shared" si="161"/>
        <v>663.74300000000005</v>
      </c>
      <c r="AS247" s="35">
        <f t="shared" si="162"/>
        <v>659.5309302927925</v>
      </c>
      <c r="AT247" s="4">
        <f t="shared" si="163"/>
        <v>2.933696979639993E-2</v>
      </c>
      <c r="AU247">
        <f t="shared" si="164"/>
        <v>1.7658398153887398E-2</v>
      </c>
      <c r="AV247" s="4">
        <f t="shared" si="165"/>
        <v>4.6995367950287331E-2</v>
      </c>
      <c r="AX247" s="4">
        <f t="shared" si="166"/>
        <v>4.7000000000000035E-2</v>
      </c>
      <c r="AY247" s="41">
        <f t="shared" si="167"/>
        <v>459.72199999999998</v>
      </c>
      <c r="AZ247">
        <f t="shared" si="141"/>
        <v>4.4846380342628028E-2</v>
      </c>
      <c r="BA247">
        <f t="shared" si="142"/>
        <v>4.6491510558993501E-3</v>
      </c>
      <c r="BB247" s="22">
        <f t="shared" si="143"/>
        <v>4.7000000000000035E-2</v>
      </c>
      <c r="BC247" s="22">
        <f t="shared" si="169"/>
        <v>522.4746225922529</v>
      </c>
      <c r="BD247" t="str">
        <f t="shared" si="168"/>
        <v/>
      </c>
      <c r="BU247">
        <v>7.5010800000000002E-2</v>
      </c>
      <c r="BV247">
        <f t="shared" si="171"/>
        <v>792.79046720000019</v>
      </c>
      <c r="BW247">
        <v>-7.5010800000000002E-2</v>
      </c>
      <c r="BX247">
        <v>-1664.07</v>
      </c>
      <c r="BY247">
        <v>-7.5179999999999997E-2</v>
      </c>
      <c r="BZ247">
        <v>-591.49800000000005</v>
      </c>
    </row>
    <row r="248" spans="1:78" x14ac:dyDescent="0.2">
      <c r="A248" s="4">
        <f t="shared" si="144"/>
        <v>-7.5370000000000006E-2</v>
      </c>
      <c r="B248" s="4">
        <f t="shared" si="144"/>
        <v>-599.87</v>
      </c>
      <c r="D248" s="4">
        <v>7.5370000000000006E-2</v>
      </c>
      <c r="E248">
        <v>599.87</v>
      </c>
      <c r="G248">
        <f t="shared" si="145"/>
        <v>-7.4882400000000002E-2</v>
      </c>
      <c r="H248">
        <f t="shared" si="146"/>
        <v>-785.30038160000026</v>
      </c>
      <c r="J248" s="4">
        <f t="shared" si="147"/>
        <v>7.4882400000000002E-2</v>
      </c>
      <c r="K248">
        <f t="shared" si="148"/>
        <v>1659.4</v>
      </c>
      <c r="Q248" s="26">
        <f t="shared" si="129"/>
        <v>1E-3</v>
      </c>
      <c r="R248" s="4">
        <f t="shared" si="130"/>
        <v>4.4849630000000029E-2</v>
      </c>
      <c r="S248" s="4">
        <f t="shared" si="131"/>
        <v>2.8723421831852832E-2</v>
      </c>
      <c r="T248" s="3">
        <f t="shared" si="132"/>
        <v>3.1452500000000045E-4</v>
      </c>
      <c r="U248" s="17">
        <f t="shared" si="149"/>
        <v>657.23900000000003</v>
      </c>
      <c r="V248" s="24">
        <f t="shared" si="133"/>
        <v>656.90262984190178</v>
      </c>
      <c r="W248" s="4">
        <f t="shared" si="150"/>
        <v>2.8451439650877545E-2</v>
      </c>
      <c r="X248">
        <f t="shared" si="151"/>
        <v>1.6398190349122432E-2</v>
      </c>
      <c r="Y248" s="4">
        <f t="shared" si="152"/>
        <v>4.4849629999999974E-2</v>
      </c>
      <c r="AA248" s="4">
        <f t="shared" si="134"/>
        <v>5.3682030000000033E-2</v>
      </c>
      <c r="AB248" s="4">
        <f t="shared" si="135"/>
        <v>3.3262208609222396E-2</v>
      </c>
      <c r="AC248" s="3">
        <f t="shared" si="136"/>
        <v>1.5519999999999922E-4</v>
      </c>
      <c r="AD248" s="17">
        <f t="shared" si="153"/>
        <v>701.625</v>
      </c>
      <c r="AE248" s="23">
        <f t="shared" si="154"/>
        <v>696.92430742263127</v>
      </c>
      <c r="AF248" s="4">
        <f t="shared" si="155"/>
        <v>3.3102899871690662E-2</v>
      </c>
      <c r="AG248">
        <f t="shared" si="156"/>
        <v>2.0574369291023541E-2</v>
      </c>
      <c r="AH248" s="4">
        <f t="shared" si="157"/>
        <v>5.3677269162714203E-2</v>
      </c>
      <c r="AJ248" s="4">
        <f t="shared" si="137"/>
        <v>4.3930000000000032E-2</v>
      </c>
      <c r="AK248" s="21">
        <f t="shared" si="138"/>
        <v>447.05599999999998</v>
      </c>
      <c r="AL248" s="4">
        <f t="shared" si="139"/>
        <v>6.3800000000000037E-2</v>
      </c>
      <c r="AM248" s="18">
        <f t="shared" si="140"/>
        <v>519.11500000000001</v>
      </c>
      <c r="AO248" s="4">
        <f t="shared" si="158"/>
        <v>4.8000000000000036E-2</v>
      </c>
      <c r="AP248" s="4">
        <f t="shared" si="159"/>
        <v>3.033696979639993E-2</v>
      </c>
      <c r="AQ248" s="3">
        <f t="shared" si="160"/>
        <v>1.551249999999982E-4</v>
      </c>
      <c r="AR248" s="17">
        <f t="shared" si="161"/>
        <v>669.94799999999998</v>
      </c>
      <c r="AS248" s="35">
        <f t="shared" si="162"/>
        <v>665.79932731180918</v>
      </c>
      <c r="AT248" s="4">
        <f t="shared" si="163"/>
        <v>3.0180236178642735E-2</v>
      </c>
      <c r="AU248">
        <f t="shared" si="164"/>
        <v>1.7815108076837272E-2</v>
      </c>
      <c r="AV248" s="4">
        <f t="shared" si="165"/>
        <v>4.7995344255480007E-2</v>
      </c>
      <c r="AX248" s="4">
        <f t="shared" si="166"/>
        <v>4.8000000000000036E-2</v>
      </c>
      <c r="AY248" s="41">
        <f t="shared" si="167"/>
        <v>462.22800000000001</v>
      </c>
      <c r="AZ248">
        <f t="shared" si="141"/>
        <v>4.5777218915032003E-2</v>
      </c>
      <c r="BA248">
        <f t="shared" si="142"/>
        <v>4.7183112931037247E-3</v>
      </c>
      <c r="BB248" s="22">
        <f t="shared" si="143"/>
        <v>4.8000000000000036E-2</v>
      </c>
      <c r="BC248" s="22">
        <f t="shared" si="169"/>
        <v>528.09833208555949</v>
      </c>
      <c r="BD248" t="str">
        <f t="shared" si="168"/>
        <v/>
      </c>
      <c r="BU248">
        <v>7.4882400000000002E-2</v>
      </c>
      <c r="BV248">
        <f t="shared" si="171"/>
        <v>785.30038160000026</v>
      </c>
      <c r="BW248">
        <v>-7.4882400000000002E-2</v>
      </c>
      <c r="BX248">
        <v>-1659.4</v>
      </c>
      <c r="BY248">
        <v>-7.5370000000000006E-2</v>
      </c>
      <c r="BZ248">
        <v>-599.87</v>
      </c>
    </row>
    <row r="249" spans="1:78" x14ac:dyDescent="0.2">
      <c r="A249" s="4">
        <f t="shared" si="144"/>
        <v>-7.5550000000000006E-2</v>
      </c>
      <c r="B249" s="4">
        <f t="shared" si="144"/>
        <v>-608.24199999999996</v>
      </c>
      <c r="D249" s="4">
        <v>7.5550000000000006E-2</v>
      </c>
      <c r="E249">
        <v>608.24199999999996</v>
      </c>
      <c r="G249">
        <f t="shared" si="145"/>
        <v>-7.4754000000000001E-2</v>
      </c>
      <c r="H249">
        <f t="shared" si="146"/>
        <v>-777.81029600000011</v>
      </c>
      <c r="J249" s="4">
        <f t="shared" si="147"/>
        <v>7.4754000000000001E-2</v>
      </c>
      <c r="K249">
        <f t="shared" si="148"/>
        <v>1654.72</v>
      </c>
      <c r="Q249" s="26">
        <f t="shared" si="129"/>
        <v>1E-3</v>
      </c>
      <c r="R249" s="4">
        <f t="shared" si="130"/>
        <v>4.584963000000003E-2</v>
      </c>
      <c r="S249" s="4">
        <f t="shared" si="131"/>
        <v>2.9451439650877546E-2</v>
      </c>
      <c r="T249" s="3">
        <f t="shared" si="132"/>
        <v>1.6260000000000048E-4</v>
      </c>
      <c r="U249" s="17">
        <f t="shared" si="149"/>
        <v>663.74300000000005</v>
      </c>
      <c r="V249" s="24">
        <f t="shared" si="133"/>
        <v>664.20542556534951</v>
      </c>
      <c r="W249" s="4">
        <f t="shared" si="150"/>
        <v>2.9268869757791353E-2</v>
      </c>
      <c r="X249">
        <f t="shared" si="151"/>
        <v>1.6580760242208625E-2</v>
      </c>
      <c r="Y249" s="4">
        <f t="shared" si="152"/>
        <v>4.5849629999999975E-2</v>
      </c>
      <c r="AA249" s="4">
        <f t="shared" si="134"/>
        <v>5.4682030000000034E-2</v>
      </c>
      <c r="AB249" s="4">
        <f t="shared" si="135"/>
        <v>3.4102899871690663E-2</v>
      </c>
      <c r="AC249" s="3">
        <f t="shared" si="136"/>
        <v>1.6067500000000053E-4</v>
      </c>
      <c r="AD249" s="17">
        <f t="shared" si="153"/>
        <v>708.05200000000002</v>
      </c>
      <c r="AE249" s="23">
        <f t="shared" si="154"/>
        <v>703.3424743403873</v>
      </c>
      <c r="AF249" s="4">
        <f t="shared" si="155"/>
        <v>3.3942422650054212E-2</v>
      </c>
      <c r="AG249">
        <f t="shared" si="156"/>
        <v>2.0734823461470878E-2</v>
      </c>
      <c r="AH249" s="4">
        <f t="shared" si="157"/>
        <v>5.4677246111525094E-2</v>
      </c>
      <c r="AJ249" s="4">
        <f t="shared" si="137"/>
        <v>4.4930000000000032E-2</v>
      </c>
      <c r="AK249" s="21">
        <f t="shared" si="138"/>
        <v>449.51400000000001</v>
      </c>
      <c r="AL249" s="4">
        <f t="shared" si="139"/>
        <v>6.4800000000000038E-2</v>
      </c>
      <c r="AM249" s="18">
        <f t="shared" si="140"/>
        <v>522.97199999999998</v>
      </c>
      <c r="AO249" s="4">
        <f t="shared" si="158"/>
        <v>4.9000000000000037E-2</v>
      </c>
      <c r="AP249" s="4">
        <f t="shared" si="159"/>
        <v>3.1180236178642736E-2</v>
      </c>
      <c r="AQ249" s="3">
        <f t="shared" si="160"/>
        <v>3.1920000000000077E-4</v>
      </c>
      <c r="AR249" s="17">
        <f t="shared" si="161"/>
        <v>682.71600000000001</v>
      </c>
      <c r="AS249" s="35">
        <f t="shared" si="162"/>
        <v>676.78277626185695</v>
      </c>
      <c r="AT249" s="4">
        <f t="shared" si="163"/>
        <v>3.0905635671179238E-2</v>
      </c>
      <c r="AU249">
        <f t="shared" si="164"/>
        <v>1.8089694298437885E-2</v>
      </c>
      <c r="AV249" s="4">
        <f t="shared" si="165"/>
        <v>4.8995329969617127E-2</v>
      </c>
      <c r="AX249" s="4">
        <f t="shared" si="166"/>
        <v>4.9000000000000037E-2</v>
      </c>
      <c r="AY249" s="41">
        <f t="shared" si="167"/>
        <v>466.74099999999999</v>
      </c>
      <c r="AZ249">
        <f t="shared" si="141"/>
        <v>4.6728116828005789E-2</v>
      </c>
      <c r="BA249">
        <f t="shared" si="142"/>
        <v>4.7674122275704845E-3</v>
      </c>
      <c r="BB249" s="22">
        <f t="shared" si="143"/>
        <v>4.9000000000000037E-2</v>
      </c>
      <c r="BC249" s="22">
        <f t="shared" si="169"/>
        <v>532.43464446922303</v>
      </c>
      <c r="BD249" t="str">
        <f t="shared" si="168"/>
        <v/>
      </c>
      <c r="BU249">
        <v>7.4754000000000001E-2</v>
      </c>
      <c r="BV249">
        <f t="shared" si="171"/>
        <v>777.81029600000011</v>
      </c>
      <c r="BW249">
        <v>-7.4754000000000001E-2</v>
      </c>
      <c r="BX249">
        <v>-1654.72</v>
      </c>
      <c r="BY249">
        <v>-7.5550000000000006E-2</v>
      </c>
      <c r="BZ249">
        <v>-608.24199999999996</v>
      </c>
    </row>
    <row r="250" spans="1:78" x14ac:dyDescent="0.2">
      <c r="A250" s="4">
        <f t="shared" si="144"/>
        <v>-7.5740000000000002E-2</v>
      </c>
      <c r="B250" s="4">
        <f t="shared" si="144"/>
        <v>-616.61400000000003</v>
      </c>
      <c r="D250" s="4">
        <v>7.5740000000000002E-2</v>
      </c>
      <c r="E250">
        <v>616.61400000000003</v>
      </c>
      <c r="G250">
        <f t="shared" si="145"/>
        <v>-7.4625800000000006E-2</v>
      </c>
      <c r="H250">
        <f t="shared" si="146"/>
        <v>-770.33187720000046</v>
      </c>
      <c r="J250" s="4">
        <f t="shared" si="147"/>
        <v>7.4625800000000006E-2</v>
      </c>
      <c r="K250">
        <f t="shared" si="148"/>
        <v>1650.05</v>
      </c>
      <c r="Q250" s="26">
        <f t="shared" si="129"/>
        <v>1E-3</v>
      </c>
      <c r="R250" s="4">
        <f t="shared" si="130"/>
        <v>4.6849630000000031E-2</v>
      </c>
      <c r="S250" s="4">
        <f t="shared" si="131"/>
        <v>3.0268869757791354E-2</v>
      </c>
      <c r="T250" s="3">
        <f t="shared" si="132"/>
        <v>1.551249999999982E-4</v>
      </c>
      <c r="U250" s="17">
        <f t="shared" si="149"/>
        <v>669.94799999999998</v>
      </c>
      <c r="V250" s="24">
        <f t="shared" si="133"/>
        <v>670.58552676053023</v>
      </c>
      <c r="W250" s="4">
        <f t="shared" si="150"/>
        <v>3.010936722791183E-2</v>
      </c>
      <c r="X250">
        <f t="shared" si="151"/>
        <v>1.6740262772088142E-2</v>
      </c>
      <c r="Y250" s="4">
        <f t="shared" si="152"/>
        <v>4.6849629999999975E-2</v>
      </c>
      <c r="AA250" s="4">
        <f t="shared" si="134"/>
        <v>5.5682030000000035E-2</v>
      </c>
      <c r="AB250" s="4">
        <f t="shared" si="135"/>
        <v>3.4942422650054213E-2</v>
      </c>
      <c r="AC250" s="3">
        <f t="shared" si="136"/>
        <v>3.1957500000000038E-4</v>
      </c>
      <c r="AD250" s="17">
        <f t="shared" si="153"/>
        <v>720.83500000000004</v>
      </c>
      <c r="AE250" s="23">
        <f t="shared" si="154"/>
        <v>714.37078442389588</v>
      </c>
      <c r="AF250" s="4">
        <f t="shared" si="155"/>
        <v>3.466670060469447E-2</v>
      </c>
      <c r="AG250">
        <f t="shared" si="156"/>
        <v>2.1010531211401763E-2</v>
      </c>
      <c r="AH250" s="4">
        <f t="shared" si="157"/>
        <v>5.5677231816096233E-2</v>
      </c>
      <c r="AJ250" s="4">
        <f t="shared" si="137"/>
        <v>4.5930000000000033E-2</v>
      </c>
      <c r="AK250" s="21">
        <f t="shared" si="138"/>
        <v>454.65499999999997</v>
      </c>
      <c r="AL250" s="4">
        <f t="shared" si="139"/>
        <v>6.5800000000000039E-2</v>
      </c>
      <c r="AM250" s="18">
        <f t="shared" si="140"/>
        <v>525.93700000000001</v>
      </c>
      <c r="AO250" s="4">
        <f t="shared" si="158"/>
        <v>5.0000000000000037E-2</v>
      </c>
      <c r="AP250" s="4">
        <f t="shared" si="159"/>
        <v>3.1905635671179239E-2</v>
      </c>
      <c r="AQ250" s="3">
        <f t="shared" si="160"/>
        <v>1.5759999999999933E-4</v>
      </c>
      <c r="AR250" s="17">
        <f t="shared" si="161"/>
        <v>689.02</v>
      </c>
      <c r="AS250" s="35">
        <f t="shared" si="162"/>
        <v>683.92199736115833</v>
      </c>
      <c r="AT250" s="4">
        <f t="shared" si="163"/>
        <v>3.1727130787458979E-2</v>
      </c>
      <c r="AU250">
        <f t="shared" si="164"/>
        <v>1.8268174823089192E-2</v>
      </c>
      <c r="AV250" s="4">
        <f t="shared" si="165"/>
        <v>4.9995305610548171E-2</v>
      </c>
      <c r="AX250" s="4">
        <f t="shared" si="166"/>
        <v>5.0000000000000037E-2</v>
      </c>
      <c r="AY250" s="41">
        <f t="shared" si="167"/>
        <v>469.279</v>
      </c>
      <c r="AZ250">
        <f t="shared" si="141"/>
        <v>4.7678442656514913E-2</v>
      </c>
      <c r="BA250">
        <f t="shared" si="142"/>
        <v>4.8170856842899203E-3</v>
      </c>
      <c r="BB250" s="22">
        <f t="shared" si="143"/>
        <v>5.0000000000000037E-2</v>
      </c>
      <c r="BC250" s="22">
        <f t="shared" si="169"/>
        <v>537.29010774231404</v>
      </c>
      <c r="BD250" t="str">
        <f t="shared" si="168"/>
        <v/>
      </c>
      <c r="BU250">
        <v>7.4625800000000006E-2</v>
      </c>
      <c r="BV250">
        <f t="shared" si="171"/>
        <v>770.33187720000046</v>
      </c>
      <c r="BW250">
        <v>-7.4625800000000006E-2</v>
      </c>
      <c r="BX250">
        <v>-1650.05</v>
      </c>
      <c r="BY250">
        <v>-7.5740000000000002E-2</v>
      </c>
      <c r="BZ250">
        <v>-616.61400000000003</v>
      </c>
    </row>
    <row r="251" spans="1:78" x14ac:dyDescent="0.2">
      <c r="A251" s="4">
        <f t="shared" si="144"/>
        <v>-7.5920000000000001E-2</v>
      </c>
      <c r="B251" s="4">
        <f t="shared" si="144"/>
        <v>-624.98599999999999</v>
      </c>
      <c r="D251" s="4">
        <v>7.5920000000000001E-2</v>
      </c>
      <c r="E251">
        <v>624.98599999999999</v>
      </c>
      <c r="G251">
        <f t="shared" si="145"/>
        <v>-7.4497599999999997E-2</v>
      </c>
      <c r="H251">
        <f t="shared" si="146"/>
        <v>-762.85345839999991</v>
      </c>
      <c r="J251" s="4">
        <f t="shared" si="147"/>
        <v>7.4497599999999997E-2</v>
      </c>
      <c r="K251">
        <f t="shared" si="148"/>
        <v>1645.38</v>
      </c>
      <c r="Q251" s="26">
        <f t="shared" si="129"/>
        <v>1E-3</v>
      </c>
      <c r="R251" s="4">
        <f t="shared" si="130"/>
        <v>4.7849630000000032E-2</v>
      </c>
      <c r="S251" s="4">
        <f t="shared" si="131"/>
        <v>3.1109367227911831E-2</v>
      </c>
      <c r="T251" s="3">
        <f t="shared" si="132"/>
        <v>3.1920000000000077E-4</v>
      </c>
      <c r="U251" s="17">
        <f t="shared" si="149"/>
        <v>682.71600000000001</v>
      </c>
      <c r="V251" s="24">
        <f t="shared" si="133"/>
        <v>681.59529467756602</v>
      </c>
      <c r="W251" s="4">
        <f t="shared" si="150"/>
        <v>3.0834123029985932E-2</v>
      </c>
      <c r="X251">
        <f t="shared" si="151"/>
        <v>1.7015506970014038E-2</v>
      </c>
      <c r="Y251" s="4">
        <f t="shared" si="152"/>
        <v>4.7849629999999969E-2</v>
      </c>
      <c r="AA251" s="4">
        <f t="shared" si="134"/>
        <v>5.6682030000000036E-2</v>
      </c>
      <c r="AB251" s="4">
        <f t="shared" si="135"/>
        <v>3.5666700604694471E-2</v>
      </c>
      <c r="AC251" s="3">
        <f t="shared" si="136"/>
        <v>1.548999999999978E-4</v>
      </c>
      <c r="AD251" s="17">
        <f t="shared" si="153"/>
        <v>727.03099999999995</v>
      </c>
      <c r="AE251" s="23">
        <f t="shared" si="154"/>
        <v>721.41819671759049</v>
      </c>
      <c r="AF251" s="4">
        <f t="shared" si="155"/>
        <v>3.5490490627706331E-2</v>
      </c>
      <c r="AG251">
        <f t="shared" si="156"/>
        <v>2.1186716515900594E-2</v>
      </c>
      <c r="AH251" s="4">
        <f t="shared" si="157"/>
        <v>5.6677207143606925E-2</v>
      </c>
      <c r="AJ251" s="4">
        <f t="shared" si="137"/>
        <v>4.6930000000000034E-2</v>
      </c>
      <c r="AK251" s="21">
        <f t="shared" si="138"/>
        <v>457.15100000000001</v>
      </c>
      <c r="AL251" s="4">
        <f t="shared" si="139"/>
        <v>6.680000000000004E-2</v>
      </c>
      <c r="AM251" s="18">
        <f t="shared" si="140"/>
        <v>529.73599999999999</v>
      </c>
      <c r="AO251" s="4">
        <f t="shared" si="158"/>
        <v>5.1000000000000038E-2</v>
      </c>
      <c r="AP251" s="4">
        <f t="shared" si="159"/>
        <v>3.272713078745898E-2</v>
      </c>
      <c r="AQ251" s="3">
        <f t="shared" si="160"/>
        <v>1.5992500000000124E-4</v>
      </c>
      <c r="AR251" s="17">
        <f t="shared" si="161"/>
        <v>695.41700000000003</v>
      </c>
      <c r="AS251" s="35">
        <f t="shared" si="162"/>
        <v>690.44003659175462</v>
      </c>
      <c r="AT251" s="4">
        <f t="shared" si="163"/>
        <v>3.2564156532820875E-2</v>
      </c>
      <c r="AU251">
        <f t="shared" si="164"/>
        <v>1.8431125801306795E-2</v>
      </c>
      <c r="AV251" s="4">
        <f t="shared" si="165"/>
        <v>5.0995282334127673E-2</v>
      </c>
      <c r="AX251" s="4">
        <f t="shared" si="166"/>
        <v>5.1000000000000038E-2</v>
      </c>
      <c r="AY251" s="41">
        <f t="shared" si="167"/>
        <v>471.81599999999997</v>
      </c>
      <c r="AZ251">
        <f t="shared" si="141"/>
        <v>4.8607702213132174E-2</v>
      </c>
      <c r="BA251">
        <f t="shared" si="142"/>
        <v>4.8878248940481886E-3</v>
      </c>
      <c r="BB251" s="22">
        <f t="shared" si="143"/>
        <v>5.1000000000000038E-2</v>
      </c>
      <c r="BC251" s="22">
        <f t="shared" si="169"/>
        <v>542.29170113833186</v>
      </c>
      <c r="BD251" t="str">
        <f t="shared" si="168"/>
        <v/>
      </c>
      <c r="BU251">
        <v>7.4497599999999997E-2</v>
      </c>
      <c r="BV251">
        <f t="shared" si="171"/>
        <v>762.85345839999991</v>
      </c>
      <c r="BW251">
        <v>-7.4497599999999997E-2</v>
      </c>
      <c r="BX251">
        <v>-1645.38</v>
      </c>
      <c r="BY251">
        <v>-7.5920000000000001E-2</v>
      </c>
      <c r="BZ251">
        <v>-624.98599999999999</v>
      </c>
    </row>
    <row r="252" spans="1:78" x14ac:dyDescent="0.2">
      <c r="A252" s="4">
        <f t="shared" si="144"/>
        <v>-7.6100000000000001E-2</v>
      </c>
      <c r="B252" s="4">
        <f t="shared" si="144"/>
        <v>-633.35799999999995</v>
      </c>
      <c r="D252" s="4">
        <v>7.6100000000000001E-2</v>
      </c>
      <c r="E252">
        <v>633.35799999999995</v>
      </c>
      <c r="G252">
        <f t="shared" si="145"/>
        <v>-7.4369500000000005E-2</v>
      </c>
      <c r="H252">
        <f t="shared" si="146"/>
        <v>-755.38087300000041</v>
      </c>
      <c r="J252" s="4">
        <f t="shared" si="147"/>
        <v>7.4369500000000005E-2</v>
      </c>
      <c r="K252">
        <f t="shared" si="148"/>
        <v>1640.7</v>
      </c>
      <c r="Q252" s="26">
        <f t="shared" si="129"/>
        <v>1E-3</v>
      </c>
      <c r="R252" s="4">
        <f t="shared" si="130"/>
        <v>4.8849630000000033E-2</v>
      </c>
      <c r="S252" s="4">
        <f t="shared" si="131"/>
        <v>3.1834123029985929E-2</v>
      </c>
      <c r="T252" s="3">
        <f t="shared" si="132"/>
        <v>1.5759999999999933E-4</v>
      </c>
      <c r="U252" s="17">
        <f t="shared" si="149"/>
        <v>689.02</v>
      </c>
      <c r="V252" s="24">
        <f t="shared" si="133"/>
        <v>688.73980484589219</v>
      </c>
      <c r="W252" s="4">
        <f t="shared" si="150"/>
        <v>3.165551027577778E-2</v>
      </c>
      <c r="X252">
        <f t="shared" si="151"/>
        <v>1.7194119724222193E-2</v>
      </c>
      <c r="Y252" s="4">
        <f t="shared" si="152"/>
        <v>4.8849629999999977E-2</v>
      </c>
      <c r="AA252" s="4">
        <f t="shared" si="134"/>
        <v>5.7682030000000037E-2</v>
      </c>
      <c r="AB252" s="4">
        <f t="shared" si="135"/>
        <v>3.6490490627706332E-2</v>
      </c>
      <c r="AC252" s="3">
        <f t="shared" si="136"/>
        <v>1.6025000000000202E-4</v>
      </c>
      <c r="AD252" s="17">
        <f t="shared" si="153"/>
        <v>733.44100000000003</v>
      </c>
      <c r="AE252" s="23">
        <f t="shared" si="154"/>
        <v>727.93209321685697</v>
      </c>
      <c r="AF252" s="4">
        <f t="shared" si="155"/>
        <v>3.6327619993399153E-2</v>
      </c>
      <c r="AG252">
        <f t="shared" si="156"/>
        <v>2.1349563925841735E-2</v>
      </c>
      <c r="AH252" s="4">
        <f t="shared" si="157"/>
        <v>5.7677183919240885E-2</v>
      </c>
      <c r="AJ252" s="4">
        <f t="shared" si="137"/>
        <v>4.7930000000000035E-2</v>
      </c>
      <c r="AK252" s="21">
        <f t="shared" si="138"/>
        <v>462.22800000000001</v>
      </c>
      <c r="AL252" s="4">
        <f t="shared" si="139"/>
        <v>6.7800000000000041E-2</v>
      </c>
      <c r="AM252" s="18">
        <f t="shared" si="140"/>
        <v>532.52099999999996</v>
      </c>
      <c r="AO252" s="4">
        <f t="shared" si="158"/>
        <v>5.2000000000000039E-2</v>
      </c>
      <c r="AP252" s="4">
        <f t="shared" si="159"/>
        <v>3.3564156532820875E-2</v>
      </c>
      <c r="AQ252" s="3">
        <f t="shared" si="160"/>
        <v>1.5519999999999927E-4</v>
      </c>
      <c r="AR252" s="17">
        <f t="shared" si="161"/>
        <v>701.625</v>
      </c>
      <c r="AS252" s="35">
        <f t="shared" si="162"/>
        <v>696.69661425388642</v>
      </c>
      <c r="AT252" s="4">
        <f t="shared" si="163"/>
        <v>3.3407718424713802E-2</v>
      </c>
      <c r="AU252">
        <f t="shared" si="164"/>
        <v>1.8587540240340528E-2</v>
      </c>
      <c r="AV252" s="4">
        <f t="shared" si="165"/>
        <v>5.1995258665054334E-2</v>
      </c>
      <c r="AX252" s="4">
        <f t="shared" si="166"/>
        <v>5.2000000000000039E-2</v>
      </c>
      <c r="AY252" s="41">
        <f t="shared" si="167"/>
        <v>476.68400000000003</v>
      </c>
      <c r="AZ252">
        <f t="shared" si="141"/>
        <v>4.9559370811719988E-2</v>
      </c>
      <c r="BA252">
        <f t="shared" si="142"/>
        <v>4.9361551342420804E-3</v>
      </c>
      <c r="BB252" s="22">
        <f t="shared" si="143"/>
        <v>5.2000000000000039E-2</v>
      </c>
      <c r="BC252" s="22">
        <f t="shared" si="169"/>
        <v>547.25453575116865</v>
      </c>
      <c r="BD252" t="str">
        <f t="shared" si="168"/>
        <v/>
      </c>
      <c r="BU252">
        <v>7.4369500000000005E-2</v>
      </c>
      <c r="BV252">
        <f t="shared" si="171"/>
        <v>755.38087300000041</v>
      </c>
      <c r="BW252">
        <v>-7.4369500000000005E-2</v>
      </c>
      <c r="BX252">
        <v>-1640.7</v>
      </c>
      <c r="BY252">
        <v>-7.6100000000000001E-2</v>
      </c>
      <c r="BZ252">
        <v>-633.35799999999995</v>
      </c>
    </row>
    <row r="253" spans="1:78" x14ac:dyDescent="0.2">
      <c r="A253" s="4">
        <f t="shared" si="144"/>
        <v>-7.6289999999999997E-2</v>
      </c>
      <c r="B253" s="4">
        <f t="shared" si="144"/>
        <v>-641.73</v>
      </c>
      <c r="D253" s="4">
        <v>7.6289999999999997E-2</v>
      </c>
      <c r="E253">
        <v>641.73</v>
      </c>
      <c r="G253">
        <f t="shared" si="145"/>
        <v>-7.4241500000000002E-2</v>
      </c>
      <c r="H253">
        <f t="shared" si="146"/>
        <v>-747.91412100000025</v>
      </c>
      <c r="J253" s="4">
        <f t="shared" si="147"/>
        <v>7.4241500000000002E-2</v>
      </c>
      <c r="K253">
        <f t="shared" si="148"/>
        <v>1636.02</v>
      </c>
      <c r="Q253" s="26">
        <f t="shared" si="129"/>
        <v>1E-3</v>
      </c>
      <c r="R253" s="4">
        <f t="shared" si="130"/>
        <v>4.9849630000000034E-2</v>
      </c>
      <c r="S253" s="4">
        <f t="shared" si="131"/>
        <v>3.2655510275777781E-2</v>
      </c>
      <c r="T253" s="3">
        <f t="shared" si="132"/>
        <v>1.5992500000000124E-4</v>
      </c>
      <c r="U253" s="17">
        <f t="shared" si="149"/>
        <v>695.41700000000003</v>
      </c>
      <c r="V253" s="24">
        <f t="shared" si="133"/>
        <v>695.25862699188315</v>
      </c>
      <c r="W253" s="4">
        <f t="shared" si="150"/>
        <v>3.2492539722128004E-2</v>
      </c>
      <c r="X253">
        <f t="shared" si="151"/>
        <v>1.7357090277871967E-2</v>
      </c>
      <c r="Y253" s="4">
        <f t="shared" si="152"/>
        <v>4.9849629999999971E-2</v>
      </c>
      <c r="AA253" s="4">
        <f t="shared" si="134"/>
        <v>5.8682030000000038E-2</v>
      </c>
      <c r="AB253" s="4">
        <f t="shared" si="135"/>
        <v>3.7327619993399154E-2</v>
      </c>
      <c r="AC253" s="3">
        <f t="shared" si="136"/>
        <v>1.548999999999978E-4</v>
      </c>
      <c r="AD253" s="17">
        <f t="shared" si="153"/>
        <v>739.63699999999994</v>
      </c>
      <c r="AE253" s="23">
        <f t="shared" si="154"/>
        <v>734.17781310890257</v>
      </c>
      <c r="AF253" s="4">
        <f t="shared" si="155"/>
        <v>3.7171453296851849E-2</v>
      </c>
      <c r="AG253">
        <f t="shared" si="156"/>
        <v>2.1505706920622814E-2</v>
      </c>
      <c r="AH253" s="4">
        <f t="shared" si="157"/>
        <v>5.8677160217474662E-2</v>
      </c>
      <c r="AJ253" s="4">
        <f t="shared" si="137"/>
        <v>4.8930000000000036E-2</v>
      </c>
      <c r="AK253" s="21">
        <f t="shared" si="138"/>
        <v>464.40100000000001</v>
      </c>
      <c r="AL253" s="4">
        <f t="shared" si="139"/>
        <v>6.8800000000000042E-2</v>
      </c>
      <c r="AM253" s="18">
        <f t="shared" si="140"/>
        <v>535.40700000000004</v>
      </c>
      <c r="AO253" s="4">
        <f t="shared" si="158"/>
        <v>5.300000000000004E-2</v>
      </c>
      <c r="AP253" s="4">
        <f t="shared" si="159"/>
        <v>3.4407718424713803E-2</v>
      </c>
      <c r="AQ253" s="3">
        <f t="shared" si="160"/>
        <v>3.2104999999999965E-4</v>
      </c>
      <c r="AR253" s="17">
        <f t="shared" si="161"/>
        <v>714.46699999999998</v>
      </c>
      <c r="AS253" s="35">
        <f t="shared" si="162"/>
        <v>707.72336902244672</v>
      </c>
      <c r="AT253" s="4">
        <f t="shared" si="163"/>
        <v>3.413203532880317E-2</v>
      </c>
      <c r="AU253">
        <f t="shared" si="164"/>
        <v>1.8863209107407915E-2</v>
      </c>
      <c r="AV253" s="4">
        <f t="shared" si="165"/>
        <v>5.2995244436211085E-2</v>
      </c>
      <c r="AX253" s="4">
        <f t="shared" si="166"/>
        <v>5.300000000000004E-2</v>
      </c>
      <c r="AY253" s="41">
        <f t="shared" si="167"/>
        <v>480.93099999999998</v>
      </c>
      <c r="AZ253">
        <f t="shared" si="141"/>
        <v>5.051489410232142E-2</v>
      </c>
      <c r="BA253">
        <f t="shared" si="142"/>
        <v>4.9806306585523331E-3</v>
      </c>
      <c r="BB253" s="22">
        <f t="shared" si="143"/>
        <v>5.300000000000004E-2</v>
      </c>
      <c r="BC253" s="22">
        <f t="shared" si="169"/>
        <v>551.01245672861887</v>
      </c>
      <c r="BD253" t="str">
        <f t="shared" si="168"/>
        <v/>
      </c>
      <c r="BU253">
        <v>7.4241500000000002E-2</v>
      </c>
      <c r="BV253">
        <f t="shared" si="171"/>
        <v>747.91412100000025</v>
      </c>
      <c r="BW253">
        <v>-7.4241500000000002E-2</v>
      </c>
      <c r="BX253">
        <v>-1636.02</v>
      </c>
      <c r="BY253">
        <v>-7.6289999999999997E-2</v>
      </c>
      <c r="BZ253">
        <v>-641.73</v>
      </c>
    </row>
    <row r="254" spans="1:78" x14ac:dyDescent="0.2">
      <c r="A254" s="4">
        <f t="shared" si="144"/>
        <v>-7.6469999999999996E-2</v>
      </c>
      <c r="B254" s="4">
        <f t="shared" si="144"/>
        <v>-650.10199999999998</v>
      </c>
      <c r="D254" s="4">
        <v>7.6469999999999996E-2</v>
      </c>
      <c r="E254">
        <v>650.10199999999998</v>
      </c>
      <c r="G254">
        <f t="shared" si="145"/>
        <v>-7.4113499999999999E-2</v>
      </c>
      <c r="H254">
        <f t="shared" si="146"/>
        <v>-740.44736900000009</v>
      </c>
      <c r="J254" s="4">
        <f t="shared" si="147"/>
        <v>7.4113499999999999E-2</v>
      </c>
      <c r="K254">
        <f t="shared" si="148"/>
        <v>1631.35</v>
      </c>
      <c r="Q254" s="26">
        <f t="shared" si="129"/>
        <v>1E-3</v>
      </c>
      <c r="R254" s="4">
        <f t="shared" si="130"/>
        <v>5.0849630000000035E-2</v>
      </c>
      <c r="S254" s="4">
        <f t="shared" si="131"/>
        <v>3.3492539722128005E-2</v>
      </c>
      <c r="T254" s="3">
        <f t="shared" si="132"/>
        <v>1.5519999999999927E-4</v>
      </c>
      <c r="U254" s="17">
        <f t="shared" si="149"/>
        <v>701.625</v>
      </c>
      <c r="V254" s="24">
        <f t="shared" si="133"/>
        <v>701.51524437290846</v>
      </c>
      <c r="W254" s="4">
        <f t="shared" si="150"/>
        <v>3.3336124287602367E-2</v>
      </c>
      <c r="X254">
        <f t="shared" si="151"/>
        <v>1.7513505712397601E-2</v>
      </c>
      <c r="Y254" s="4">
        <f t="shared" si="152"/>
        <v>5.0849629999999965E-2</v>
      </c>
      <c r="AA254" s="4">
        <f t="shared" si="134"/>
        <v>5.9682030000000039E-2</v>
      </c>
      <c r="AB254" s="4">
        <f t="shared" si="135"/>
        <v>3.817145329685185E-2</v>
      </c>
      <c r="AC254" s="3">
        <f t="shared" si="136"/>
        <v>3.1357500000000018E-4</v>
      </c>
      <c r="AD254" s="17">
        <f t="shared" si="153"/>
        <v>752.18</v>
      </c>
      <c r="AE254" s="23">
        <f t="shared" si="154"/>
        <v>745.01486308692949</v>
      </c>
      <c r="AF254" s="4">
        <f t="shared" si="155"/>
        <v>3.7900512595003058E-2</v>
      </c>
      <c r="AG254">
        <f t="shared" si="156"/>
        <v>2.1776633167913506E-2</v>
      </c>
      <c r="AH254" s="4">
        <f t="shared" si="157"/>
        <v>5.9677145762916564E-2</v>
      </c>
      <c r="AJ254" s="4">
        <f t="shared" si="137"/>
        <v>4.9930000000000037E-2</v>
      </c>
      <c r="AK254" s="21">
        <f t="shared" si="138"/>
        <v>469.279</v>
      </c>
      <c r="AL254" s="4">
        <f t="shared" si="139"/>
        <v>6.9800000000000043E-2</v>
      </c>
      <c r="AM254" s="18">
        <f t="shared" si="140"/>
        <v>540.03599999999994</v>
      </c>
      <c r="AO254" s="4">
        <f t="shared" si="158"/>
        <v>5.4000000000000041E-2</v>
      </c>
      <c r="AP254" s="4">
        <f t="shared" si="159"/>
        <v>3.5132035328803171E-2</v>
      </c>
      <c r="AQ254" s="3">
        <f t="shared" si="160"/>
        <v>1.5920000000000132E-4</v>
      </c>
      <c r="AR254" s="17">
        <f t="shared" si="161"/>
        <v>720.83500000000004</v>
      </c>
      <c r="AS254" s="35">
        <f t="shared" si="162"/>
        <v>714.93084620341995</v>
      </c>
      <c r="AT254" s="4">
        <f t="shared" si="163"/>
        <v>3.4951824207435297E-2</v>
      </c>
      <c r="AU254">
        <f t="shared" si="164"/>
        <v>1.9043396034102676E-2</v>
      </c>
      <c r="AV254" s="4">
        <f t="shared" si="165"/>
        <v>5.3995220241537974E-2</v>
      </c>
      <c r="AX254" s="4">
        <f t="shared" si="166"/>
        <v>5.4000000000000041E-2</v>
      </c>
      <c r="AY254" s="41">
        <f t="shared" si="167"/>
        <v>484.51400000000001</v>
      </c>
      <c r="AZ254">
        <f t="shared" si="141"/>
        <v>5.1466153594460717E-2</v>
      </c>
      <c r="BA254">
        <f t="shared" si="142"/>
        <v>5.0293704436851355E-3</v>
      </c>
      <c r="BB254" s="22">
        <f t="shared" si="143"/>
        <v>5.4000000000000041E-2</v>
      </c>
      <c r="BC254" s="22">
        <f t="shared" si="169"/>
        <v>556.3006231382509</v>
      </c>
      <c r="BD254" t="str">
        <f t="shared" si="168"/>
        <v/>
      </c>
      <c r="BU254">
        <v>7.4113499999999999E-2</v>
      </c>
      <c r="BV254">
        <f t="shared" si="171"/>
        <v>740.44736900000009</v>
      </c>
      <c r="BW254">
        <v>-7.4113499999999999E-2</v>
      </c>
      <c r="BX254">
        <v>-1631.35</v>
      </c>
      <c r="BY254">
        <v>-7.6469999999999996E-2</v>
      </c>
      <c r="BZ254">
        <v>-650.10199999999998</v>
      </c>
    </row>
    <row r="255" spans="1:78" x14ac:dyDescent="0.2">
      <c r="A255" s="4">
        <f t="shared" si="144"/>
        <v>-7.6660000000000006E-2</v>
      </c>
      <c r="B255" s="4">
        <f t="shared" si="144"/>
        <v>-658.47400000000005</v>
      </c>
      <c r="D255" s="4">
        <v>7.6660000000000006E-2</v>
      </c>
      <c r="E255">
        <v>658.47400000000005</v>
      </c>
      <c r="G255">
        <f t="shared" si="145"/>
        <v>-7.3985599999999999E-2</v>
      </c>
      <c r="H255">
        <f t="shared" si="146"/>
        <v>-732.98645040000008</v>
      </c>
      <c r="J255" s="4">
        <f t="shared" si="147"/>
        <v>7.3985599999999999E-2</v>
      </c>
      <c r="K255">
        <f t="shared" si="148"/>
        <v>1626.67</v>
      </c>
      <c r="Q255" s="26">
        <f t="shared" si="129"/>
        <v>1E-3</v>
      </c>
      <c r="R255" s="4">
        <f t="shared" si="130"/>
        <v>5.1849630000000035E-2</v>
      </c>
      <c r="S255" s="4">
        <f t="shared" si="131"/>
        <v>3.4336124287602368E-2</v>
      </c>
      <c r="T255" s="3">
        <f t="shared" si="132"/>
        <v>3.2104999999999965E-4</v>
      </c>
      <c r="U255" s="17">
        <f t="shared" si="149"/>
        <v>714.46699999999998</v>
      </c>
      <c r="V255" s="24">
        <f t="shared" si="133"/>
        <v>712.54187914805732</v>
      </c>
      <c r="W255" s="4">
        <f t="shared" si="150"/>
        <v>3.4060458418223645E-2</v>
      </c>
      <c r="X255">
        <f t="shared" si="151"/>
        <v>1.7789171581776324E-2</v>
      </c>
      <c r="Y255" s="4">
        <f t="shared" si="152"/>
        <v>5.1849629999999966E-2</v>
      </c>
      <c r="AA255" s="4">
        <f t="shared" si="134"/>
        <v>6.068203000000004E-2</v>
      </c>
      <c r="AB255" s="4">
        <f t="shared" si="135"/>
        <v>3.8900512595003059E-2</v>
      </c>
      <c r="AC255" s="3">
        <f t="shared" si="136"/>
        <v>1.5447500000000222E-4</v>
      </c>
      <c r="AD255" s="17">
        <f t="shared" si="153"/>
        <v>758.35900000000004</v>
      </c>
      <c r="AE255" s="23">
        <f t="shared" si="154"/>
        <v>752.00828720038874</v>
      </c>
      <c r="AF255" s="4">
        <f t="shared" si="155"/>
        <v>3.8725652320178612E-2</v>
      </c>
      <c r="AG255">
        <f t="shared" si="156"/>
        <v>2.1951468767920475E-2</v>
      </c>
      <c r="AH255" s="4">
        <f t="shared" si="157"/>
        <v>6.0677121088099084E-2</v>
      </c>
      <c r="AJ255" s="4">
        <f t="shared" si="137"/>
        <v>5.0930000000000038E-2</v>
      </c>
      <c r="AK255" s="21">
        <f t="shared" si="138"/>
        <v>471.81599999999997</v>
      </c>
      <c r="AL255" s="4">
        <f t="shared" si="139"/>
        <v>7.0800000000000043E-2</v>
      </c>
      <c r="AM255" s="18">
        <f t="shared" si="140"/>
        <v>544.10799999999995</v>
      </c>
      <c r="AO255" s="4">
        <f t="shared" si="158"/>
        <v>5.5000000000000042E-2</v>
      </c>
      <c r="AP255" s="4">
        <f t="shared" si="159"/>
        <v>3.5951824207435298E-2</v>
      </c>
      <c r="AQ255" s="3">
        <f t="shared" si="160"/>
        <v>1.548999999999978E-4</v>
      </c>
      <c r="AR255" s="17">
        <f t="shared" si="161"/>
        <v>727.03099999999995</v>
      </c>
      <c r="AS255" s="35">
        <f t="shared" si="162"/>
        <v>721.28768125866827</v>
      </c>
      <c r="AT255" s="4">
        <f t="shared" si="163"/>
        <v>3.5792879497309811E-2</v>
      </c>
      <c r="AU255">
        <f t="shared" si="164"/>
        <v>1.9202316907918991E-2</v>
      </c>
      <c r="AV255" s="4">
        <f t="shared" si="165"/>
        <v>5.4995196405228805E-2</v>
      </c>
      <c r="AX255" s="4">
        <f t="shared" si="166"/>
        <v>5.5000000000000042E-2</v>
      </c>
      <c r="AY255" s="41">
        <f t="shared" si="167"/>
        <v>487.31299999999999</v>
      </c>
      <c r="AZ255">
        <f t="shared" si="141"/>
        <v>5.2395385760109284E-2</v>
      </c>
      <c r="BA255">
        <f t="shared" si="142"/>
        <v>5.1001370442956967E-3</v>
      </c>
      <c r="BB255" s="22">
        <f t="shared" si="143"/>
        <v>5.5000000000000042E-2</v>
      </c>
      <c r="BC255" s="22">
        <f t="shared" si="169"/>
        <v>561.41893716833226</v>
      </c>
      <c r="BD255" t="str">
        <f t="shared" si="168"/>
        <v/>
      </c>
      <c r="BU255">
        <v>7.3985599999999999E-2</v>
      </c>
      <c r="BV255">
        <f t="shared" si="171"/>
        <v>732.98645040000008</v>
      </c>
      <c r="BW255">
        <v>-7.3985599999999999E-2</v>
      </c>
      <c r="BX255">
        <v>-1626.67</v>
      </c>
      <c r="BY255">
        <v>-7.6660000000000006E-2</v>
      </c>
      <c r="BZ255">
        <v>-658.47400000000005</v>
      </c>
    </row>
    <row r="256" spans="1:78" x14ac:dyDescent="0.2">
      <c r="A256" s="4">
        <f t="shared" si="144"/>
        <v>-7.6840000000000006E-2</v>
      </c>
      <c r="B256" s="4">
        <f t="shared" si="144"/>
        <v>-666.846</v>
      </c>
      <c r="D256" s="4">
        <v>7.6840000000000006E-2</v>
      </c>
      <c r="E256">
        <v>666.846</v>
      </c>
      <c r="G256">
        <f t="shared" si="145"/>
        <v>-7.3857699999999998E-2</v>
      </c>
      <c r="H256">
        <f t="shared" si="146"/>
        <v>-725.52553180000007</v>
      </c>
      <c r="J256" s="4">
        <f t="shared" si="147"/>
        <v>7.3857699999999998E-2</v>
      </c>
      <c r="K256">
        <f t="shared" si="148"/>
        <v>1621.99</v>
      </c>
      <c r="Q256" s="26">
        <f t="shared" si="129"/>
        <v>1E-3</v>
      </c>
      <c r="R256" s="4">
        <f t="shared" si="130"/>
        <v>5.2849630000000036E-2</v>
      </c>
      <c r="S256" s="4">
        <f t="shared" si="131"/>
        <v>3.5060458418223646E-2</v>
      </c>
      <c r="T256" s="3">
        <f t="shared" si="132"/>
        <v>1.5920000000000132E-4</v>
      </c>
      <c r="U256" s="17">
        <f t="shared" si="149"/>
        <v>720.83500000000004</v>
      </c>
      <c r="V256" s="24">
        <f t="shared" si="133"/>
        <v>719.74929737820787</v>
      </c>
      <c r="W256" s="4">
        <f t="shared" si="150"/>
        <v>3.4880272962469878E-2</v>
      </c>
      <c r="X256">
        <f t="shared" si="151"/>
        <v>1.7969357037530088E-2</v>
      </c>
      <c r="Y256" s="4">
        <f t="shared" si="152"/>
        <v>5.2849629999999967E-2</v>
      </c>
      <c r="AA256" s="4">
        <f t="shared" si="134"/>
        <v>6.168203000000004E-2</v>
      </c>
      <c r="AB256" s="4">
        <f t="shared" si="135"/>
        <v>3.9725652320178613E-2</v>
      </c>
      <c r="AC256" s="3">
        <f t="shared" si="136"/>
        <v>1.6020000000000042E-4</v>
      </c>
      <c r="AD256" s="17">
        <f t="shared" si="153"/>
        <v>764.76700000000005</v>
      </c>
      <c r="AE256" s="23">
        <f t="shared" si="154"/>
        <v>758.51156196291868</v>
      </c>
      <c r="AF256" s="4">
        <f t="shared" si="155"/>
        <v>3.9563047234473812E-2</v>
      </c>
      <c r="AG256">
        <f t="shared" si="156"/>
        <v>2.2114050634446554E-2</v>
      </c>
      <c r="AH256" s="4">
        <f t="shared" si="157"/>
        <v>6.1677097868920366E-2</v>
      </c>
      <c r="AJ256" s="4">
        <f t="shared" si="137"/>
        <v>5.1930000000000039E-2</v>
      </c>
      <c r="AK256" s="21">
        <f t="shared" si="138"/>
        <v>476.68400000000003</v>
      </c>
      <c r="AL256" s="4">
        <f t="shared" si="139"/>
        <v>7.1800000000000044E-2</v>
      </c>
      <c r="AM256" s="18">
        <f t="shared" si="140"/>
        <v>548.173</v>
      </c>
      <c r="AO256" s="4">
        <f t="shared" si="158"/>
        <v>5.6000000000000043E-2</v>
      </c>
      <c r="AP256" s="4">
        <f t="shared" si="159"/>
        <v>3.6792879497309812E-2</v>
      </c>
      <c r="AQ256" s="3">
        <f t="shared" si="160"/>
        <v>1.6025000000000202E-4</v>
      </c>
      <c r="AR256" s="17">
        <f t="shared" si="161"/>
        <v>733.44100000000003</v>
      </c>
      <c r="AS256" s="35">
        <f t="shared" si="162"/>
        <v>727.68926132522586</v>
      </c>
      <c r="AT256" s="4">
        <f t="shared" si="163"/>
        <v>3.6632816905233782E-2</v>
      </c>
      <c r="AU256">
        <f t="shared" si="164"/>
        <v>1.9362356407086213E-2</v>
      </c>
      <c r="AV256" s="4">
        <f t="shared" si="165"/>
        <v>5.5995173312319999E-2</v>
      </c>
      <c r="AX256" s="4">
        <f t="shared" si="166"/>
        <v>5.6000000000000043E-2</v>
      </c>
      <c r="AY256" s="41">
        <f t="shared" si="167"/>
        <v>491.44400000000002</v>
      </c>
      <c r="AZ256">
        <f t="shared" si="141"/>
        <v>5.3346713778279438E-2</v>
      </c>
      <c r="BA256">
        <f t="shared" si="142"/>
        <v>5.1488078651665981E-3</v>
      </c>
      <c r="BB256" s="22">
        <f t="shared" si="143"/>
        <v>5.6000000000000043E-2</v>
      </c>
      <c r="BC256" s="22">
        <f t="shared" si="169"/>
        <v>566.60054500824276</v>
      </c>
      <c r="BD256" t="str">
        <f t="shared" si="168"/>
        <v/>
      </c>
      <c r="BU256">
        <v>7.3857699999999998E-2</v>
      </c>
      <c r="BV256">
        <f t="shared" si="171"/>
        <v>725.52553180000007</v>
      </c>
      <c r="BW256">
        <v>-7.3857699999999998E-2</v>
      </c>
      <c r="BX256">
        <v>-1621.99</v>
      </c>
      <c r="BY256">
        <v>-7.6840000000000006E-2</v>
      </c>
      <c r="BZ256">
        <v>-666.846</v>
      </c>
    </row>
    <row r="257" spans="1:78" x14ac:dyDescent="0.2">
      <c r="A257" s="4">
        <f t="shared" si="144"/>
        <v>-7.7020000000000005E-2</v>
      </c>
      <c r="B257" s="4">
        <f t="shared" si="144"/>
        <v>-675.21799999999996</v>
      </c>
      <c r="D257" s="4">
        <v>7.7020000000000005E-2</v>
      </c>
      <c r="E257">
        <v>675.21799999999996</v>
      </c>
      <c r="G257">
        <f t="shared" si="145"/>
        <v>-7.3730000000000004E-2</v>
      </c>
      <c r="H257">
        <f t="shared" si="146"/>
        <v>-718.07628000000034</v>
      </c>
      <c r="J257" s="4">
        <f t="shared" si="147"/>
        <v>7.3730000000000004E-2</v>
      </c>
      <c r="K257">
        <f t="shared" si="148"/>
        <v>1617.31</v>
      </c>
      <c r="Q257" s="26">
        <f t="shared" si="129"/>
        <v>1E-3</v>
      </c>
      <c r="R257" s="4">
        <f t="shared" si="130"/>
        <v>5.3849630000000037E-2</v>
      </c>
      <c r="S257" s="4">
        <f t="shared" si="131"/>
        <v>3.5880272962469879E-2</v>
      </c>
      <c r="T257" s="3">
        <f t="shared" si="132"/>
        <v>1.548999999999978E-4</v>
      </c>
      <c r="U257" s="17">
        <f t="shared" si="149"/>
        <v>727.03099999999995</v>
      </c>
      <c r="V257" s="24">
        <f t="shared" si="133"/>
        <v>726.10603026639046</v>
      </c>
      <c r="W257" s="4">
        <f t="shared" si="150"/>
        <v>3.5721354640265317E-2</v>
      </c>
      <c r="X257">
        <f t="shared" si="151"/>
        <v>1.8128275359734655E-2</v>
      </c>
      <c r="Y257" s="4">
        <f t="shared" si="152"/>
        <v>5.3849629999999968E-2</v>
      </c>
      <c r="AA257" s="4">
        <f t="shared" si="134"/>
        <v>6.2682030000000041E-2</v>
      </c>
      <c r="AB257" s="4">
        <f t="shared" si="135"/>
        <v>4.0563047234473813E-2</v>
      </c>
      <c r="AC257" s="3">
        <f t="shared" si="136"/>
        <v>1.5487499999999844E-4</v>
      </c>
      <c r="AD257" s="17">
        <f t="shared" si="153"/>
        <v>770.96199999999999</v>
      </c>
      <c r="AE257" s="23">
        <f t="shared" si="154"/>
        <v>764.75475998673448</v>
      </c>
      <c r="AF257" s="4">
        <f t="shared" si="155"/>
        <v>4.0406943583859822E-2</v>
      </c>
      <c r="AG257">
        <f t="shared" si="156"/>
        <v>2.2270130582522498E-2</v>
      </c>
      <c r="AH257" s="4">
        <f t="shared" si="157"/>
        <v>6.2677074166382324E-2</v>
      </c>
      <c r="AJ257" s="4">
        <f t="shared" si="137"/>
        <v>5.293000000000004E-2</v>
      </c>
      <c r="AK257" s="21">
        <f t="shared" si="138"/>
        <v>478.92599999999999</v>
      </c>
      <c r="AL257" s="4">
        <f t="shared" si="139"/>
        <v>7.2800000000000045E-2</v>
      </c>
      <c r="AM257" s="18">
        <f t="shared" si="140"/>
        <v>551.76099999999997</v>
      </c>
      <c r="AO257" s="4">
        <f t="shared" si="158"/>
        <v>5.7000000000000044E-2</v>
      </c>
      <c r="AP257" s="4">
        <f t="shared" si="159"/>
        <v>3.7632816905233783E-2</v>
      </c>
      <c r="AQ257" s="3">
        <f t="shared" si="160"/>
        <v>3.1140000000000047E-4</v>
      </c>
      <c r="AR257" s="17">
        <f t="shared" si="161"/>
        <v>745.89700000000005</v>
      </c>
      <c r="AS257" s="35">
        <f t="shared" si="162"/>
        <v>738.50788992878506</v>
      </c>
      <c r="AT257" s="4">
        <f t="shared" si="163"/>
        <v>3.7362336647895261E-2</v>
      </c>
      <c r="AU257">
        <f t="shared" si="164"/>
        <v>1.9632822120003824E-2</v>
      </c>
      <c r="AV257" s="4">
        <f t="shared" si="165"/>
        <v>5.6995158767899082E-2</v>
      </c>
      <c r="AX257" s="4">
        <f t="shared" si="166"/>
        <v>5.7000000000000044E-2</v>
      </c>
      <c r="AY257" s="41">
        <f t="shared" si="167"/>
        <v>495.17899999999997</v>
      </c>
      <c r="AZ257">
        <f t="shared" si="141"/>
        <v>5.4303151973252722E-2</v>
      </c>
      <c r="BA257">
        <f t="shared" si="142"/>
        <v>5.1923684850664221E-3</v>
      </c>
      <c r="BB257" s="22">
        <f t="shared" si="143"/>
        <v>5.7000000000000044E-2</v>
      </c>
      <c r="BC257" s="22">
        <f t="shared" si="169"/>
        <v>570.48786980927457</v>
      </c>
      <c r="BD257" t="str">
        <f t="shared" si="168"/>
        <v/>
      </c>
      <c r="BU257">
        <v>7.3730000000000004E-2</v>
      </c>
      <c r="BV257">
        <f t="shared" si="171"/>
        <v>718.07628000000034</v>
      </c>
      <c r="BW257">
        <v>-7.3730000000000004E-2</v>
      </c>
      <c r="BX257">
        <v>-1617.31</v>
      </c>
      <c r="BY257">
        <v>-7.7020000000000005E-2</v>
      </c>
      <c r="BZ257">
        <v>-675.21799999999996</v>
      </c>
    </row>
    <row r="258" spans="1:78" x14ac:dyDescent="0.2">
      <c r="A258" s="4">
        <f t="shared" si="144"/>
        <v>-7.7210000000000001E-2</v>
      </c>
      <c r="B258" s="4">
        <f t="shared" si="144"/>
        <v>-683.59</v>
      </c>
      <c r="D258" s="4">
        <v>7.7210000000000001E-2</v>
      </c>
      <c r="E258">
        <v>683.59</v>
      </c>
      <c r="G258">
        <f t="shared" si="145"/>
        <v>-7.3602200000000007E-2</v>
      </c>
      <c r="H258">
        <f t="shared" si="146"/>
        <v>-710.62119480000047</v>
      </c>
      <c r="J258" s="4">
        <f t="shared" si="147"/>
        <v>7.3602200000000007E-2</v>
      </c>
      <c r="K258">
        <f t="shared" si="148"/>
        <v>1612.63</v>
      </c>
      <c r="Q258" s="26">
        <f t="shared" si="129"/>
        <v>1E-3</v>
      </c>
      <c r="R258" s="4">
        <f t="shared" si="130"/>
        <v>5.4849630000000038E-2</v>
      </c>
      <c r="S258" s="4">
        <f t="shared" si="131"/>
        <v>3.6721354640265318E-2</v>
      </c>
      <c r="T258" s="3">
        <f t="shared" si="132"/>
        <v>1.6025000000000202E-4</v>
      </c>
      <c r="U258" s="17">
        <f t="shared" si="149"/>
        <v>733.44100000000003</v>
      </c>
      <c r="V258" s="24">
        <f t="shared" si="133"/>
        <v>732.50750556387879</v>
      </c>
      <c r="W258" s="4">
        <f t="shared" si="150"/>
        <v>3.6561317757828102E-2</v>
      </c>
      <c r="X258">
        <f t="shared" si="151"/>
        <v>1.8288312242171863E-2</v>
      </c>
      <c r="Y258" s="4">
        <f t="shared" si="152"/>
        <v>5.4849629999999969E-2</v>
      </c>
      <c r="AA258" s="4">
        <f t="shared" si="134"/>
        <v>6.3682030000000042E-2</v>
      </c>
      <c r="AB258" s="4">
        <f t="shared" si="135"/>
        <v>4.1406943583859823E-2</v>
      </c>
      <c r="AC258" s="3">
        <f t="shared" si="136"/>
        <v>3.1667500000000074E-4</v>
      </c>
      <c r="AD258" s="17">
        <f t="shared" si="153"/>
        <v>783.62900000000002</v>
      </c>
      <c r="AE258" s="23">
        <f t="shared" si="154"/>
        <v>775.66911769780859</v>
      </c>
      <c r="AF258" s="4">
        <f t="shared" si="155"/>
        <v>4.1134070284388632E-2</v>
      </c>
      <c r="AG258">
        <f t="shared" si="156"/>
        <v>2.2542989523145259E-2</v>
      </c>
      <c r="AH258" s="4">
        <f t="shared" si="157"/>
        <v>6.3677059807533895E-2</v>
      </c>
      <c r="AJ258" s="4">
        <f t="shared" si="137"/>
        <v>5.393000000000004E-2</v>
      </c>
      <c r="AK258" s="21">
        <f t="shared" si="138"/>
        <v>484.51400000000001</v>
      </c>
      <c r="AL258" s="4">
        <f t="shared" si="139"/>
        <v>7.3800000000000046E-2</v>
      </c>
      <c r="AM258" s="18">
        <f t="shared" si="140"/>
        <v>555.77</v>
      </c>
      <c r="AO258" s="4">
        <f t="shared" si="158"/>
        <v>5.8000000000000045E-2</v>
      </c>
      <c r="AP258" s="4">
        <f t="shared" si="159"/>
        <v>3.8362336647895262E-2</v>
      </c>
      <c r="AQ258" s="3">
        <f t="shared" si="160"/>
        <v>1.5707499999999757E-4</v>
      </c>
      <c r="AR258" s="17">
        <f t="shared" si="161"/>
        <v>752.18</v>
      </c>
      <c r="AS258" s="35">
        <f t="shared" si="162"/>
        <v>745.59447507510311</v>
      </c>
      <c r="AT258" s="4">
        <f t="shared" si="163"/>
        <v>3.8185147644424156E-2</v>
      </c>
      <c r="AU258">
        <f t="shared" si="164"/>
        <v>1.9809986745842029E-2</v>
      </c>
      <c r="AV258" s="4">
        <f t="shared" si="165"/>
        <v>5.7995134390266184E-2</v>
      </c>
      <c r="AX258" s="4">
        <f t="shared" si="166"/>
        <v>5.8000000000000045E-2</v>
      </c>
      <c r="AY258" s="41">
        <f t="shared" si="167"/>
        <v>498.45800000000003</v>
      </c>
      <c r="AZ258">
        <f t="shared" si="141"/>
        <v>5.5253500009730797E-2</v>
      </c>
      <c r="BA258">
        <f t="shared" si="142"/>
        <v>5.2420197306459323E-3</v>
      </c>
      <c r="BB258" s="22">
        <f t="shared" si="143"/>
        <v>5.8000000000000045E-2</v>
      </c>
      <c r="BC258" s="22">
        <f t="shared" si="169"/>
        <v>575.86009463676316</v>
      </c>
      <c r="BD258" t="str">
        <f t="shared" si="168"/>
        <v/>
      </c>
      <c r="BU258">
        <v>7.3602200000000007E-2</v>
      </c>
      <c r="BV258">
        <f t="shared" si="171"/>
        <v>710.62119480000047</v>
      </c>
      <c r="BW258">
        <v>-7.3602200000000007E-2</v>
      </c>
      <c r="BX258">
        <v>-1612.63</v>
      </c>
      <c r="BY258">
        <v>-7.7210000000000001E-2</v>
      </c>
      <c r="BZ258">
        <v>-683.59</v>
      </c>
    </row>
    <row r="259" spans="1:78" x14ac:dyDescent="0.2">
      <c r="A259" s="4">
        <f t="shared" si="144"/>
        <v>-7.739E-2</v>
      </c>
      <c r="B259" s="4">
        <f t="shared" si="144"/>
        <v>-691.96199999999999</v>
      </c>
      <c r="D259" s="4">
        <v>7.739E-2</v>
      </c>
      <c r="E259">
        <v>691.96199999999999</v>
      </c>
      <c r="G259">
        <f t="shared" si="145"/>
        <v>-7.3474499999999998E-2</v>
      </c>
      <c r="H259">
        <f t="shared" si="146"/>
        <v>-703.17194300000006</v>
      </c>
      <c r="J259" s="4">
        <f t="shared" si="147"/>
        <v>7.3474499999999998E-2</v>
      </c>
      <c r="K259">
        <f t="shared" si="148"/>
        <v>1607.95</v>
      </c>
      <c r="Q259" s="26">
        <f t="shared" ref="Q259:Q322" si="172">IF(Q258&gt;=0,
IF(BC258&lt;=$N$6, $N$8, -$N$8),
IF(BC258&lt;$N$7, $N$8, -$N$8))</f>
        <v>1E-3</v>
      </c>
      <c r="R259" s="4">
        <f t="shared" ref="R259:R322" si="173">R258+Q259</f>
        <v>5.5849630000000039E-2</v>
      </c>
      <c r="S259" s="4">
        <f t="shared" ref="S259:S322" si="174">W258+Q259</f>
        <v>3.7561317757828103E-2</v>
      </c>
      <c r="T259" s="3">
        <f t="shared" ref="T259:T322" si="175">IF(Q259&gt;0,IF(Q259&gt;0,IF(U259&gt;$N$20, IF(U258&gt;$N$20, ((1/$N$21)*(U259-U258)+T258)-T258, ((1/$N$21)*(U259-$N$20)+T258)-T258), 0),0),0)</f>
        <v>3.1140000000000047E-4</v>
      </c>
      <c r="U259" s="17">
        <f t="shared" si="149"/>
        <v>745.89700000000005</v>
      </c>
      <c r="V259" s="24">
        <f t="shared" ref="V259:V322" si="176">V258+(U259-U258)*Q259/(S259-S258+T259)</f>
        <v>743.32598655393076</v>
      </c>
      <c r="W259" s="4">
        <f t="shared" si="150"/>
        <v>3.7290855733076798E-2</v>
      </c>
      <c r="X259">
        <f t="shared" si="151"/>
        <v>1.8558774266923164E-2</v>
      </c>
      <c r="Y259" s="4">
        <f t="shared" si="152"/>
        <v>5.5849629999999963E-2</v>
      </c>
      <c r="AA259" s="4">
        <f t="shared" ref="AA259:AA322" si="177">AA258+Q259</f>
        <v>6.4682030000000043E-2</v>
      </c>
      <c r="AB259" s="4">
        <f t="shared" ref="AB259:AB322" si="178">AF258+Q259</f>
        <v>4.2134070284388633E-2</v>
      </c>
      <c r="AC259" s="3">
        <f t="shared" ref="AC259:AC322" si="179">IF(Q259&gt;0,IF(Q259&gt;0,IF(AD259&gt;$N$20, IF(AD258&gt;$N$20, ((1/$N$21)*(AD259-AD258)+AC258)-AC258, ((1/$N$21)*(AD259-$N$20)+AC258)-AC258), 0),0),0)</f>
        <v>1.5392499999999812E-4</v>
      </c>
      <c r="AD259" s="17">
        <f t="shared" si="153"/>
        <v>789.78599999999994</v>
      </c>
      <c r="AE259" s="23">
        <f t="shared" si="154"/>
        <v>782.65727754666432</v>
      </c>
      <c r="AF259" s="4">
        <f t="shared" si="155"/>
        <v>4.1959341534435965E-2</v>
      </c>
      <c r="AG259">
        <f t="shared" si="156"/>
        <v>2.2717693516529167E-2</v>
      </c>
      <c r="AH259" s="4">
        <f t="shared" si="157"/>
        <v>6.4677035050965129E-2</v>
      </c>
      <c r="AJ259" s="4">
        <f t="shared" ref="AJ259:AJ322" si="180">AJ258+Q259</f>
        <v>5.4930000000000041E-2</v>
      </c>
      <c r="AK259" s="21">
        <f t="shared" ref="AK259:AK322" si="181">IF(AJ259&lt;0,INDEX($B$3:$B$244,MATCH(AJ259,$A$3:$A$244,-1)),
    IF(Q259&gt;0, IF(INDEX($E$3:$E$319,MATCH(AJ259,$D$3:$D$319,2))&gt;($M$11*(AJ259-AJ258)+AK258),
      $M$11*(AJ259-AJ258)+AK258, INDEX($E$3:$E$319,MATCH(AJ259,$D$3:$D$319,2))),
    IF(INDEX($E$319:$E$637,MATCH(AJ259,$D$319:$D$637,-1))&lt;($M$11*(AJ259-AJ258)+AK258),
       $M$11*(AJ259-AJ258)+AK258,INDEX($E$319:$E$637,MATCH(AJ259,$D$319:$D$637,-1)))))</f>
        <v>487.31299999999999</v>
      </c>
      <c r="AL259" s="4">
        <f t="shared" ref="AL259:AL322" si="182">AL258+Q259</f>
        <v>7.4800000000000047E-2</v>
      </c>
      <c r="AM259" s="18">
        <f t="shared" ref="AM259:AM322" si="183">IF(AL259&lt;0,INDEX($B$3:$B$244,MATCH(AL259,$A$3:$A$244,-1)),
      IF(Q259&gt;0, IF(INDEX($E$3:$E$319,MATCH(AL259,$D$3:$D$319,2))&gt;($M$11*(AL259-AL258)+AM258),
           $M$11*(AL259-AL258)+AM258, INDEX($E$3:$E$319,MATCH(AL259,$D$3:$D$319,2))),
      IF(INDEX($E$319:$E$637,MATCH(AL259,$D$319:$D$637,-1))&lt;($M$11*(AL259-AL258)+AM258),
           $M$11*(AL259-AL258)+AM258, INDEX($E$319:$E$637,MATCH(AL259,$D$319:$D$637,-1)))))</f>
        <v>566.38199999999995</v>
      </c>
      <c r="AO259" s="4">
        <f t="shared" si="158"/>
        <v>5.9000000000000045E-2</v>
      </c>
      <c r="AP259" s="4">
        <f t="shared" si="159"/>
        <v>3.9185147644424156E-2</v>
      </c>
      <c r="AQ259" s="3">
        <f t="shared" si="160"/>
        <v>1.5447500000000217E-4</v>
      </c>
      <c r="AR259" s="17">
        <f t="shared" si="161"/>
        <v>758.35900000000004</v>
      </c>
      <c r="AS259" s="35">
        <f t="shared" si="162"/>
        <v>751.91702220713501</v>
      </c>
      <c r="AT259" s="4">
        <f t="shared" si="163"/>
        <v>3.9027060108425063E-2</v>
      </c>
      <c r="AU259">
        <f t="shared" si="164"/>
        <v>1.9968050421584747E-2</v>
      </c>
      <c r="AV259" s="4">
        <f t="shared" si="165"/>
        <v>5.899511053000981E-2</v>
      </c>
      <c r="AX259" s="4">
        <f t="shared" si="166"/>
        <v>5.9000000000000045E-2</v>
      </c>
      <c r="AY259" s="41">
        <f t="shared" si="167"/>
        <v>502.58699999999999</v>
      </c>
      <c r="AZ259">
        <f t="shared" ref="AZ259:AZ322" si="184">AX259*$BM$6+AT259*$BM$7+AL259*$BM$8+AF259*$BM$9+W259*$BM$10+AJ259*$BM$11</f>
        <v>5.6183909616664113E-2</v>
      </c>
      <c r="BA259">
        <f t="shared" ref="BA259:BA322" si="185">AU259*$BM$7+AG259*$BM$9+X259*$BM$10</f>
        <v>5.3116088858841705E-3</v>
      </c>
      <c r="BB259" s="22">
        <f t="shared" ref="BB259:BB322" si="186">BB258+Q259</f>
        <v>5.9000000000000045E-2</v>
      </c>
      <c r="BC259" s="22">
        <f t="shared" si="169"/>
        <v>582.9545108519676</v>
      </c>
      <c r="BD259" t="str">
        <f t="shared" si="168"/>
        <v/>
      </c>
      <c r="BU259">
        <v>7.3474499999999998E-2</v>
      </c>
      <c r="BV259">
        <f t="shared" si="171"/>
        <v>703.17194300000006</v>
      </c>
      <c r="BW259">
        <v>-7.3474499999999998E-2</v>
      </c>
      <c r="BX259">
        <v>-1607.95</v>
      </c>
      <c r="BY259">
        <v>-7.739E-2</v>
      </c>
      <c r="BZ259">
        <v>-691.96199999999999</v>
      </c>
    </row>
    <row r="260" spans="1:78" x14ac:dyDescent="0.2">
      <c r="A260" s="4">
        <f t="shared" ref="A260:B323" si="187">-D260</f>
        <v>-7.7579999999999996E-2</v>
      </c>
      <c r="B260" s="4">
        <f t="shared" si="187"/>
        <v>-700.33399999999995</v>
      </c>
      <c r="D260" s="4">
        <v>7.7579999999999996E-2</v>
      </c>
      <c r="E260">
        <v>700.33399999999995</v>
      </c>
      <c r="G260">
        <f t="shared" ref="G260:G323" si="188">-BU260</f>
        <v>-7.3346499999999995E-2</v>
      </c>
      <c r="H260">
        <f t="shared" ref="H260:H323" si="189">-BV260</f>
        <v>-695.70519099999979</v>
      </c>
      <c r="J260" s="4">
        <f t="shared" ref="J260:J323" si="190">-BW260</f>
        <v>7.3346499999999995E-2</v>
      </c>
      <c r="K260">
        <f t="shared" ref="K260:K323" si="191">-BX260</f>
        <v>1603.25</v>
      </c>
      <c r="Q260" s="26">
        <f t="shared" si="172"/>
        <v>1E-3</v>
      </c>
      <c r="R260" s="4">
        <f t="shared" si="173"/>
        <v>5.684963000000004E-2</v>
      </c>
      <c r="S260" s="4">
        <f t="shared" si="174"/>
        <v>3.8290855733076799E-2</v>
      </c>
      <c r="T260" s="3">
        <f t="shared" si="175"/>
        <v>1.5707499999999757E-4</v>
      </c>
      <c r="U260" s="17">
        <f t="shared" ref="U260:U323" si="192">IF(S260&lt;0, IF(Q260&gt;0, IF(INDEX($H$245:$H$485, MATCH(S260, $G$245:$G$485, 1))&gt;($M$12*(S260-S259)+U259),
        $M$12*(S260-S259)+U259, INDEX($H$245:$H$485, MATCH(S260, $G$245:$G$485, 1))),
     IF(INDEX($H$3:$H$244, MATCH(S260, $G$3:$G$244, -1))&lt;($M$12*(S260-S259)+U259),
         $M$12*(S260-S259)+U259, INDEX($H$3:$H$244, MATCH(S260, $G$3:$G$244, -1)))),
     IF(Q260&gt;0, IF(INDEX($K$3:$K$244, MATCH(S260, $J$3:$J$244, 1))&gt;($M$12*(S260-S259)+U259),
        $M$12*(S260-S259)+U259, INDEX($K$3:$K$244, MATCH(S260, $J$3:$J$244, 1))),
     IF(INDEX($K$245:$K$485, MATCH(S260, $J$245:$J$485, -1))&lt;($M$12*(S260-S259)+U259),
         $M$12*(S260-S259)+U259, INDEX($K$245:$K$485, MATCH(S260, $J$245:$J$485, -1)))))</f>
        <v>752.18</v>
      </c>
      <c r="V260" s="24">
        <f t="shared" si="176"/>
        <v>750.41250589822243</v>
      </c>
      <c r="W260" s="4">
        <f t="shared" ref="W260:W323" si="193">W259+(V260-V259)*(S260-S259)/(U260-U259)</f>
        <v>3.8113692749469498E-2</v>
      </c>
      <c r="X260">
        <f t="shared" ref="X260:X323" si="194">X259+(V260-V259)*T260/(U260-U259)</f>
        <v>1.8735937250530455E-2</v>
      </c>
      <c r="Y260" s="4">
        <f t="shared" ref="Y260:Y323" si="195">W260+X260</f>
        <v>5.6849629999999957E-2</v>
      </c>
      <c r="AA260" s="4">
        <f t="shared" si="177"/>
        <v>6.5682030000000044E-2</v>
      </c>
      <c r="AB260" s="4">
        <f t="shared" si="178"/>
        <v>4.2959341534435966E-2</v>
      </c>
      <c r="AC260" s="3">
        <f t="shared" si="179"/>
        <v>1.5157500000000253E-4</v>
      </c>
      <c r="AD260" s="17">
        <f t="shared" ref="AD260:AD323" si="196">IF(AB260&lt;0, IF(Q260&gt;0, IF(INDEX($H$245:$H$485, MATCH(AB260, $G$245:$G$485, 1))&gt;($M$12*(AB260-AB259)+AD259),
        $M$12*(AB260-AB259)+AD259, INDEX($H$245:$H$485, MATCH(AB260, $G$245:$G$485, 1))),
     IF(INDEX($H$3:$H$244, MATCH(AB260, $G$3:$G$244, -1))&lt;($M$12*(AB260-AB259)+AD259),
         $M$12*(AB260-AB259)+AD259, INDEX($H$3:$H$244, MATCH(AB260, $G$3:$G$244, -1)))),
     IF(Q260&gt;0, IF(INDEX($K$3:$K$244, MATCH(AB260, $J$3:$J$244, 1))&gt;($M$12*(AB260-AB259)+AD259),
        $M$12*(AB260-AB259)+AD259, INDEX($K$3:$K$244, MATCH(AB260, $J$3:$J$244, 1))),
     IF(INDEX($K$245:$K$485, MATCH(AB260, $J$245:$J$485, -1))&lt;($M$12*(AB260-AB259)+AD259),
         $M$12*(AB260-AB259)+AD259, INDEX($K$245:$K$485, MATCH(AB260, $J$245:$J$485, -1)))))</f>
        <v>795.84900000000005</v>
      </c>
      <c r="AE260" s="23">
        <f t="shared" ref="AE260:AE323" si="197">AE259+(AD260-AD259)*Q260/(AB260-AB259+AC260+0.00000001)</f>
        <v>788.86392258753528</v>
      </c>
      <c r="AF260" s="4">
        <f t="shared" ref="AF260:AF323" si="198">AF259+(AE260-AE259)*(AB260-AB259)/(AD260-AD259+0.0001)</f>
        <v>4.2804151237637228E-2</v>
      </c>
      <c r="AG260">
        <f t="shared" ref="AG260:AG323" si="199">AG259+(AE260-AE259)*AC260/(AD260-AD259+0.0000001)</f>
        <v>2.2872859639991711E-2</v>
      </c>
      <c r="AH260" s="4">
        <f t="shared" ref="AH260:AH323" si="200">AF260+AG260</f>
        <v>6.5677010877628936E-2</v>
      </c>
      <c r="AJ260" s="4">
        <f t="shared" si="180"/>
        <v>5.5930000000000042E-2</v>
      </c>
      <c r="AK260" s="21">
        <f t="shared" si="181"/>
        <v>491.44400000000002</v>
      </c>
      <c r="AL260" s="4">
        <f t="shared" si="182"/>
        <v>7.5800000000000048E-2</v>
      </c>
      <c r="AM260" s="18">
        <f t="shared" si="183"/>
        <v>611.78200000000004</v>
      </c>
      <c r="AO260" s="4">
        <f t="shared" ref="AO260:AO323" si="201">AO259+Q260</f>
        <v>6.0000000000000046E-2</v>
      </c>
      <c r="AP260" s="4">
        <f t="shared" ref="AP260:AP323" si="202">AT259+Q260</f>
        <v>4.0027060108425064E-2</v>
      </c>
      <c r="AQ260" s="3">
        <f t="shared" ref="AQ260:AQ323" si="203">IF(Q260&gt;0,IF(Q260&gt;0,IF(AR260&gt;$N$20, IF(AR259&gt;$N$20, ((1/$N$21)*(AR260-AR259)+AQ259)-AQ259, ((1/$N$21)*(AR260-$N$20)+AQ259)-AQ259), 0),0),0)</f>
        <v>1.6020000000000037E-4</v>
      </c>
      <c r="AR260" s="17">
        <f t="shared" ref="AR260:AR323" si="204">IF(AP260&lt;0, IF(Q260&gt;0, IF(INDEX($H$245:$H$485, MATCH(AP260, $G$245:$G$485, 1))&gt;($M$12*(AP260-AP259)+AR259),
        $M$12*(AP260-AP259)+AR259, INDEX($H$245:$H$485, MATCH(AP260, $G$245:$G$485, 1))),
     IF(INDEX($H$3:$H$244, MATCH(AP260, $G$3:$G$244, -1))&lt;($M$12*(AP260-AP259)+AR259),
         $M$12*(AP260-AP259)+AR259, INDEX($H$3:$H$244, MATCH(AP260, $G$3:$G$244, -1)))),
     IF(Q260&gt;0, IF(INDEX($K$3:$K$244, MATCH(AP260, $J$3:$J$244, 1))&gt;($M$12*(AP260-AP259)+AR259),
        $M$12*(AP260-AP259)+AR259, INDEX($K$3:$K$244, MATCH(AP260, $J$3:$J$244, 1))),
     IF(INDEX($K$245:$K$485, MATCH(AP260, $J$245:$J$485, -1))&lt;($M$12*(AP260-AP259)+AR259),
         $M$12*(AP260-AP259)+AR259, INDEX($K$245:$K$485, MATCH(AP260, $J$245:$J$485, -1)))))</f>
        <v>764.76700000000005</v>
      </c>
      <c r="AS260" s="35">
        <f t="shared" ref="AS260:AS323" si="205">AS259+(AR260-AR259)*Q260/(AP260-AP259+AQ260+0.00000001)</f>
        <v>758.3114502637784</v>
      </c>
      <c r="AT260" s="4">
        <f t="shared" ref="AT260:AT323" si="206">AT259+(AS260-AS259)*(AP260-AP259)/(AR260-AR259+0.0001)</f>
        <v>3.9867176317760926E-2</v>
      </c>
      <c r="AU260">
        <f t="shared" ref="AU260:AU323" si="207">AU259+(AS260-AS259)*AQ260/(AR260-AR259+0.0000001)</f>
        <v>2.0127911120506128E-2</v>
      </c>
      <c r="AV260" s="4">
        <f t="shared" ref="AV260:AV323" si="208">AT260+AU260</f>
        <v>5.999508743826705E-2</v>
      </c>
      <c r="AX260" s="4">
        <f t="shared" ref="AX260:AX323" si="209">AX259+Q260</f>
        <v>6.0000000000000046E-2</v>
      </c>
      <c r="AY260" s="41">
        <f t="shared" ref="AY260:AY323" si="210">IF(AX260&lt;0,INDEX($B$3:$B$244,MATCH(AX260,$A$3:$A$244,-1)),
    IF(Q260&gt;0, IF(INDEX($E$3:$E$319,MATCH(AX260,$D$3:$D$319,2))&gt;($M$11*(AX260-AX259)+AY259),
      $M$11*(AX260-AX259)+AY259, INDEX($E$3:$E$319,MATCH(AX260,$D$3:$D$319,2))),
    IF(INDEX($E$319:$E$637,MATCH(AX260,$D$319:$D$637,-1))&lt;($M$11*(AX260-AX259)+AY259),
       $M$11*(AX260-AX259)+AY259,INDEX($E$319:$E$637,MATCH(AX260,$D$319:$D$637,-1)))))</f>
        <v>506.53</v>
      </c>
      <c r="AZ260">
        <f t="shared" si="184"/>
        <v>5.7136288430512536E-2</v>
      </c>
      <c r="BA260">
        <f t="shared" si="185"/>
        <v>5.3592288633689377E-3</v>
      </c>
      <c r="BB260" s="22">
        <f t="shared" si="186"/>
        <v>6.0000000000000046E-2</v>
      </c>
      <c r="BC260" s="22">
        <f t="shared" si="169"/>
        <v>599.18445995647687</v>
      </c>
      <c r="BD260" t="str">
        <f t="shared" ref="BD260:BD323" si="211">IF(BC260&lt;10, 1, "")</f>
        <v/>
      </c>
      <c r="BU260">
        <v>7.3346499999999995E-2</v>
      </c>
      <c r="BV260">
        <f t="shared" si="171"/>
        <v>695.70519099999979</v>
      </c>
      <c r="BW260">
        <v>-7.3346499999999995E-2</v>
      </c>
      <c r="BX260">
        <v>-1603.25</v>
      </c>
      <c r="BY260">
        <v>-7.7579999999999996E-2</v>
      </c>
      <c r="BZ260">
        <v>-700.33399999999995</v>
      </c>
    </row>
    <row r="261" spans="1:78" x14ac:dyDescent="0.2">
      <c r="A261" s="4">
        <f t="shared" si="187"/>
        <v>-7.7759999999999996E-2</v>
      </c>
      <c r="B261" s="4">
        <f t="shared" si="187"/>
        <v>-708.70600000000002</v>
      </c>
      <c r="D261" s="4">
        <v>7.7759999999999996E-2</v>
      </c>
      <c r="E261">
        <v>708.70600000000002</v>
      </c>
      <c r="G261">
        <f t="shared" si="188"/>
        <v>-7.3218099999999994E-2</v>
      </c>
      <c r="H261">
        <f t="shared" si="189"/>
        <v>-688.21510539999974</v>
      </c>
      <c r="J261" s="4">
        <f t="shared" si="190"/>
        <v>7.3218099999999994E-2</v>
      </c>
      <c r="K261">
        <f t="shared" si="191"/>
        <v>1598.53</v>
      </c>
      <c r="Q261" s="26">
        <f t="shared" si="172"/>
        <v>1E-3</v>
      </c>
      <c r="R261" s="4">
        <f t="shared" si="173"/>
        <v>5.7849630000000041E-2</v>
      </c>
      <c r="S261" s="4">
        <f t="shared" si="174"/>
        <v>3.9113692749469499E-2</v>
      </c>
      <c r="T261" s="3">
        <f t="shared" si="175"/>
        <v>1.5447500000000217E-4</v>
      </c>
      <c r="U261" s="17">
        <f t="shared" si="192"/>
        <v>758.35900000000004</v>
      </c>
      <c r="V261" s="24">
        <f t="shared" si="176"/>
        <v>756.73494939258057</v>
      </c>
      <c r="W261" s="4">
        <f t="shared" si="193"/>
        <v>3.8955631662110544E-2</v>
      </c>
      <c r="X261">
        <f t="shared" si="194"/>
        <v>1.889399833788941E-2</v>
      </c>
      <c r="Y261" s="4">
        <f t="shared" si="195"/>
        <v>5.7849629999999957E-2</v>
      </c>
      <c r="AA261" s="4">
        <f t="shared" si="177"/>
        <v>6.6682030000000045E-2</v>
      </c>
      <c r="AB261" s="4">
        <f t="shared" si="178"/>
        <v>4.3804151237637229E-2</v>
      </c>
      <c r="AC261" s="3">
        <f t="shared" si="179"/>
        <v>1.5582499999999865E-4</v>
      </c>
      <c r="AD261" s="17">
        <f t="shared" si="196"/>
        <v>802.08199999999999</v>
      </c>
      <c r="AE261" s="23">
        <f t="shared" si="197"/>
        <v>795.09290674151055</v>
      </c>
      <c r="AF261" s="4">
        <f t="shared" si="198"/>
        <v>4.3648403095358945E-2</v>
      </c>
      <c r="AG261">
        <f t="shared" si="199"/>
        <v>2.3028584241342704E-2</v>
      </c>
      <c r="AH261" s="4">
        <f t="shared" si="200"/>
        <v>6.6676987336701646E-2</v>
      </c>
      <c r="AJ261" s="4">
        <f t="shared" si="180"/>
        <v>5.6930000000000043E-2</v>
      </c>
      <c r="AK261" s="21">
        <f t="shared" si="181"/>
        <v>495.17899999999997</v>
      </c>
      <c r="AL261" s="4">
        <f t="shared" si="182"/>
        <v>7.6800000000000049E-2</v>
      </c>
      <c r="AM261" s="18">
        <f t="shared" si="183"/>
        <v>657.18200000000013</v>
      </c>
      <c r="AO261" s="4">
        <f t="shared" si="201"/>
        <v>6.1000000000000047E-2</v>
      </c>
      <c r="AP261" s="4">
        <f t="shared" si="202"/>
        <v>4.0867176317760927E-2</v>
      </c>
      <c r="AQ261" s="3">
        <f t="shared" si="203"/>
        <v>3.1522499999999808E-4</v>
      </c>
      <c r="AR261" s="17">
        <f t="shared" si="204"/>
        <v>777.37599999999998</v>
      </c>
      <c r="AS261" s="35">
        <f t="shared" si="205"/>
        <v>769.22501481290635</v>
      </c>
      <c r="AT261" s="4">
        <f t="shared" si="206"/>
        <v>4.0594322781771497E-2</v>
      </c>
      <c r="AU261">
        <f t="shared" si="207"/>
        <v>2.0400750232070483E-2</v>
      </c>
      <c r="AV261" s="4">
        <f t="shared" si="208"/>
        <v>6.099507301384198E-2</v>
      </c>
      <c r="AX261" s="4">
        <f t="shared" si="209"/>
        <v>6.1000000000000047E-2</v>
      </c>
      <c r="AY261" s="41">
        <f t="shared" si="210"/>
        <v>509.54300000000001</v>
      </c>
      <c r="AZ261">
        <f t="shared" si="184"/>
        <v>5.8092937278742846E-2</v>
      </c>
      <c r="BA261">
        <f t="shared" si="185"/>
        <v>5.4025788380922526E-3</v>
      </c>
      <c r="BB261" s="22">
        <f t="shared" si="186"/>
        <v>6.1000000000000047E-2</v>
      </c>
      <c r="BC261" s="22">
        <f t="shared" ref="BC261:BC324" si="212">$BM$6*AY261+$BM$7*AS261+$BM$8*AM261+$BM$9*AE261+$BM$10*V261+$BM$11*AK261</f>
        <v>615.0120089504062</v>
      </c>
      <c r="BD261" t="str">
        <f t="shared" si="211"/>
        <v/>
      </c>
      <c r="BU261">
        <v>7.3218099999999994E-2</v>
      </c>
      <c r="BV261">
        <f t="shared" si="171"/>
        <v>688.21510539999974</v>
      </c>
      <c r="BW261">
        <v>-7.3218099999999994E-2</v>
      </c>
      <c r="BX261">
        <v>-1598.53</v>
      </c>
      <c r="BY261">
        <v>-7.7759999999999996E-2</v>
      </c>
      <c r="BZ261">
        <v>-708.70600000000002</v>
      </c>
    </row>
    <row r="262" spans="1:78" x14ac:dyDescent="0.2">
      <c r="A262" s="4">
        <f t="shared" si="187"/>
        <v>-7.7939999999999995E-2</v>
      </c>
      <c r="B262" s="4">
        <f t="shared" si="187"/>
        <v>-717.07799999999997</v>
      </c>
      <c r="D262" s="4">
        <v>7.7939999999999995E-2</v>
      </c>
      <c r="E262">
        <v>717.07799999999997</v>
      </c>
      <c r="G262">
        <f t="shared" si="188"/>
        <v>-7.3089299999999996E-2</v>
      </c>
      <c r="H262">
        <f t="shared" si="189"/>
        <v>-680.70168619999993</v>
      </c>
      <c r="J262" s="4">
        <f t="shared" si="190"/>
        <v>7.3089299999999996E-2</v>
      </c>
      <c r="K262">
        <f t="shared" si="191"/>
        <v>1593.79</v>
      </c>
      <c r="Q262" s="26">
        <f t="shared" si="172"/>
        <v>-1E-3</v>
      </c>
      <c r="R262" s="4">
        <f t="shared" si="173"/>
        <v>5.684963000000004E-2</v>
      </c>
      <c r="S262" s="4">
        <f t="shared" si="174"/>
        <v>3.7955631662110544E-2</v>
      </c>
      <c r="T262" s="3">
        <f t="shared" si="175"/>
        <v>0</v>
      </c>
      <c r="U262" s="17">
        <f t="shared" si="192"/>
        <v>691.2445552617661</v>
      </c>
      <c r="V262" s="24">
        <f t="shared" si="176"/>
        <v>698.78080045274055</v>
      </c>
      <c r="W262" s="4">
        <f t="shared" si="193"/>
        <v>3.7955631662110544E-2</v>
      </c>
      <c r="X262">
        <f t="shared" si="194"/>
        <v>1.889399833788941E-2</v>
      </c>
      <c r="Y262" s="4">
        <f t="shared" si="195"/>
        <v>5.6849629999999957E-2</v>
      </c>
      <c r="AA262" s="4">
        <f t="shared" si="177"/>
        <v>6.5682030000000044E-2</v>
      </c>
      <c r="AB262" s="4">
        <f t="shared" si="178"/>
        <v>4.2648403095358944E-2</v>
      </c>
      <c r="AC262" s="3">
        <f t="shared" si="179"/>
        <v>0</v>
      </c>
      <c r="AD262" s="17">
        <f t="shared" si="196"/>
        <v>735.10160002546093</v>
      </c>
      <c r="AE262" s="23">
        <f t="shared" si="197"/>
        <v>737.13825635461421</v>
      </c>
      <c r="AF262" s="4">
        <f t="shared" si="198"/>
        <v>4.2648392949890736E-2</v>
      </c>
      <c r="AG262">
        <f t="shared" si="199"/>
        <v>2.3028584241342704E-2</v>
      </c>
      <c r="AH262" s="4">
        <f t="shared" si="200"/>
        <v>6.5676977191233443E-2</v>
      </c>
      <c r="AJ262" s="4">
        <f t="shared" si="180"/>
        <v>5.5930000000000042E-2</v>
      </c>
      <c r="AK262" s="21">
        <f t="shared" si="181"/>
        <v>449.77899999999994</v>
      </c>
      <c r="AL262" s="4">
        <f t="shared" si="182"/>
        <v>7.5800000000000048E-2</v>
      </c>
      <c r="AM262" s="18">
        <f t="shared" si="183"/>
        <v>627.28200000000072</v>
      </c>
      <c r="AO262" s="4">
        <f t="shared" si="201"/>
        <v>6.0000000000000046E-2</v>
      </c>
      <c r="AP262" s="4">
        <f t="shared" si="202"/>
        <v>3.9594322781771496E-2</v>
      </c>
      <c r="AQ262" s="3">
        <f t="shared" si="203"/>
        <v>0</v>
      </c>
      <c r="AR262" s="17">
        <f t="shared" si="204"/>
        <v>703.60885659666656</v>
      </c>
      <c r="AS262" s="35">
        <f t="shared" si="205"/>
        <v>711.27041056063172</v>
      </c>
      <c r="AT262" s="4">
        <f t="shared" si="206"/>
        <v>3.9594313569716752E-2</v>
      </c>
      <c r="AU262">
        <f t="shared" si="207"/>
        <v>2.0400750232070483E-2</v>
      </c>
      <c r="AV262" s="4">
        <f t="shared" si="208"/>
        <v>5.9995063801787235E-2</v>
      </c>
      <c r="AX262" s="4">
        <f t="shared" si="209"/>
        <v>6.0000000000000046E-2</v>
      </c>
      <c r="AY262" s="41">
        <f t="shared" si="210"/>
        <v>464.14299999999997</v>
      </c>
      <c r="AZ262">
        <f t="shared" si="184"/>
        <v>5.7092936771469441E-2</v>
      </c>
      <c r="BA262">
        <f t="shared" si="185"/>
        <v>5.4025788380922526E-3</v>
      </c>
      <c r="BB262" s="22">
        <f t="shared" si="186"/>
        <v>6.0000000000000046E-2</v>
      </c>
      <c r="BC262" s="22">
        <f t="shared" si="212"/>
        <v>570.4220929195975</v>
      </c>
      <c r="BD262" t="str">
        <f t="shared" si="211"/>
        <v/>
      </c>
      <c r="BU262">
        <v>7.3089299999999996E-2</v>
      </c>
      <c r="BV262">
        <f t="shared" si="171"/>
        <v>680.70168619999993</v>
      </c>
      <c r="BW262">
        <v>-7.3089299999999996E-2</v>
      </c>
      <c r="BX262">
        <v>-1593.79</v>
      </c>
      <c r="BY262">
        <v>-7.7939999999999995E-2</v>
      </c>
      <c r="BZ262">
        <v>-717.07799999999997</v>
      </c>
    </row>
    <row r="263" spans="1:78" x14ac:dyDescent="0.2">
      <c r="A263" s="4">
        <f t="shared" si="187"/>
        <v>-7.8130000000000005E-2</v>
      </c>
      <c r="B263" s="4">
        <f t="shared" si="187"/>
        <v>-725.45</v>
      </c>
      <c r="D263" s="4">
        <v>7.8130000000000005E-2</v>
      </c>
      <c r="E263">
        <v>725.45</v>
      </c>
      <c r="G263">
        <f t="shared" si="188"/>
        <v>-7.29601E-2</v>
      </c>
      <c r="H263">
        <f t="shared" si="189"/>
        <v>-673.16493340000011</v>
      </c>
      <c r="J263" s="4">
        <f t="shared" si="190"/>
        <v>7.29601E-2</v>
      </c>
      <c r="K263">
        <f t="shared" si="191"/>
        <v>1589.03</v>
      </c>
      <c r="Q263" s="26">
        <f t="shared" si="172"/>
        <v>-1E-3</v>
      </c>
      <c r="R263" s="4">
        <f t="shared" si="173"/>
        <v>5.5849630000000039E-2</v>
      </c>
      <c r="S263" s="4">
        <f t="shared" si="174"/>
        <v>3.6955631662110543E-2</v>
      </c>
      <c r="T263" s="3">
        <f t="shared" si="175"/>
        <v>0</v>
      </c>
      <c r="U263" s="17">
        <f t="shared" si="192"/>
        <v>633.29040632192607</v>
      </c>
      <c r="V263" s="24">
        <f t="shared" si="176"/>
        <v>640.82665151290053</v>
      </c>
      <c r="W263" s="4">
        <f t="shared" si="193"/>
        <v>3.6955631662110543E-2</v>
      </c>
      <c r="X263">
        <f t="shared" si="194"/>
        <v>1.889399833788941E-2</v>
      </c>
      <c r="Y263" s="4">
        <f t="shared" si="195"/>
        <v>5.5849629999999956E-2</v>
      </c>
      <c r="AA263" s="4">
        <f t="shared" si="177"/>
        <v>6.4682030000000043E-2</v>
      </c>
      <c r="AB263" s="4">
        <f t="shared" si="178"/>
        <v>4.1648392949890735E-2</v>
      </c>
      <c r="AC263" s="3">
        <f t="shared" si="179"/>
        <v>0</v>
      </c>
      <c r="AD263" s="17">
        <f t="shared" si="196"/>
        <v>677.14686311364528</v>
      </c>
      <c r="AE263" s="23">
        <f t="shared" si="197"/>
        <v>679.18352787336914</v>
      </c>
      <c r="AF263" s="4">
        <f t="shared" si="198"/>
        <v>4.1648381224387465E-2</v>
      </c>
      <c r="AG263">
        <f t="shared" si="199"/>
        <v>2.3028584241342704E-2</v>
      </c>
      <c r="AH263" s="4">
        <f t="shared" si="200"/>
        <v>6.4676965465730166E-2</v>
      </c>
      <c r="AJ263" s="4">
        <f t="shared" si="180"/>
        <v>5.4930000000000041E-2</v>
      </c>
      <c r="AK263" s="21">
        <f t="shared" si="181"/>
        <v>404.37899999999991</v>
      </c>
      <c r="AL263" s="4">
        <f t="shared" si="182"/>
        <v>7.4800000000000047E-2</v>
      </c>
      <c r="AM263" s="18">
        <f t="shared" si="183"/>
        <v>586.78200000000061</v>
      </c>
      <c r="AO263" s="4">
        <f t="shared" si="201"/>
        <v>5.9000000000000045E-2</v>
      </c>
      <c r="AP263" s="4">
        <f t="shared" si="202"/>
        <v>3.8594313569716751E-2</v>
      </c>
      <c r="AQ263" s="3">
        <f t="shared" si="203"/>
        <v>0</v>
      </c>
      <c r="AR263" s="17">
        <f t="shared" si="204"/>
        <v>645.65417378003383</v>
      </c>
      <c r="AS263" s="35">
        <f t="shared" si="205"/>
        <v>653.31568207884573</v>
      </c>
      <c r="AT263" s="4">
        <f t="shared" si="206"/>
        <v>3.8594301844202532E-2</v>
      </c>
      <c r="AU263">
        <f t="shared" si="207"/>
        <v>2.0400750232070483E-2</v>
      </c>
      <c r="AV263" s="4">
        <f t="shared" si="208"/>
        <v>5.8995052076273015E-2</v>
      </c>
      <c r="AX263" s="4">
        <f t="shared" si="209"/>
        <v>5.9000000000000045E-2</v>
      </c>
      <c r="AY263" s="41">
        <f t="shared" si="210"/>
        <v>418.74299999999994</v>
      </c>
      <c r="AZ263">
        <f t="shared" si="184"/>
        <v>5.609293618519428E-2</v>
      </c>
      <c r="BA263">
        <f t="shared" si="185"/>
        <v>5.4025788380922526E-3</v>
      </c>
      <c r="BB263" s="22">
        <f t="shared" si="186"/>
        <v>5.9000000000000045E-2</v>
      </c>
      <c r="BC263" s="22">
        <f t="shared" si="212"/>
        <v>522.91717298407127</v>
      </c>
      <c r="BD263" t="str">
        <f t="shared" si="211"/>
        <v/>
      </c>
      <c r="BU263">
        <v>7.29601E-2</v>
      </c>
      <c r="BV263">
        <f t="shared" si="171"/>
        <v>673.16493340000011</v>
      </c>
      <c r="BW263">
        <v>-7.29601E-2</v>
      </c>
      <c r="BX263">
        <v>-1589.03</v>
      </c>
      <c r="BY263">
        <v>-7.8130000000000005E-2</v>
      </c>
      <c r="BZ263">
        <v>-725.45</v>
      </c>
    </row>
    <row r="264" spans="1:78" x14ac:dyDescent="0.2">
      <c r="A264" s="4">
        <f t="shared" si="187"/>
        <v>-7.8310000000000005E-2</v>
      </c>
      <c r="B264" s="4">
        <f t="shared" si="187"/>
        <v>-733.822</v>
      </c>
      <c r="D264" s="4">
        <v>7.8310000000000005E-2</v>
      </c>
      <c r="E264">
        <v>733.822</v>
      </c>
      <c r="G264">
        <f t="shared" si="188"/>
        <v>-7.2830300000000001E-2</v>
      </c>
      <c r="H264">
        <f t="shared" si="189"/>
        <v>-665.59318020000012</v>
      </c>
      <c r="J264" s="4">
        <f t="shared" si="190"/>
        <v>7.2830300000000001E-2</v>
      </c>
      <c r="K264">
        <f t="shared" si="191"/>
        <v>1584.25</v>
      </c>
      <c r="Q264" s="26">
        <f t="shared" si="172"/>
        <v>-1E-3</v>
      </c>
      <c r="R264" s="4">
        <f t="shared" si="173"/>
        <v>5.4849630000000038E-2</v>
      </c>
      <c r="S264" s="4">
        <f t="shared" si="174"/>
        <v>3.5955631662110542E-2</v>
      </c>
      <c r="T264" s="3">
        <f t="shared" si="175"/>
        <v>0</v>
      </c>
      <c r="U264" s="17">
        <f t="shared" si="192"/>
        <v>575.33625738208605</v>
      </c>
      <c r="V264" s="24">
        <f t="shared" si="176"/>
        <v>582.8725025730605</v>
      </c>
      <c r="W264" s="4">
        <f t="shared" si="193"/>
        <v>3.5955631662110542E-2</v>
      </c>
      <c r="X264">
        <f t="shared" si="194"/>
        <v>1.889399833788941E-2</v>
      </c>
      <c r="Y264" s="4">
        <f t="shared" si="195"/>
        <v>5.4849629999999955E-2</v>
      </c>
      <c r="AA264" s="4">
        <f t="shared" si="177"/>
        <v>6.3682030000000042E-2</v>
      </c>
      <c r="AB264" s="4">
        <f t="shared" si="178"/>
        <v>4.0648381224387464E-2</v>
      </c>
      <c r="AC264" s="3">
        <f t="shared" si="179"/>
        <v>0</v>
      </c>
      <c r="AD264" s="17">
        <f t="shared" si="196"/>
        <v>619.19203463224233</v>
      </c>
      <c r="AE264" s="23">
        <f t="shared" si="197"/>
        <v>621.22879939303971</v>
      </c>
      <c r="AF264" s="4">
        <f t="shared" si="198"/>
        <v>4.0648369498902721E-2</v>
      </c>
      <c r="AG264">
        <f t="shared" si="199"/>
        <v>2.3028584241342704E-2</v>
      </c>
      <c r="AH264" s="4">
        <f t="shared" si="200"/>
        <v>6.3676953740245429E-2</v>
      </c>
      <c r="AJ264" s="4">
        <f t="shared" si="180"/>
        <v>5.393000000000004E-2</v>
      </c>
      <c r="AK264" s="21">
        <f t="shared" si="181"/>
        <v>358.97899999999987</v>
      </c>
      <c r="AL264" s="4">
        <f t="shared" si="182"/>
        <v>7.3800000000000046E-2</v>
      </c>
      <c r="AM264" s="18">
        <f t="shared" si="183"/>
        <v>541.38200000000052</v>
      </c>
      <c r="AO264" s="4">
        <f t="shared" si="201"/>
        <v>5.8000000000000045E-2</v>
      </c>
      <c r="AP264" s="4">
        <f t="shared" si="202"/>
        <v>3.7594301844202531E-2</v>
      </c>
      <c r="AQ264" s="3">
        <f t="shared" si="203"/>
        <v>0</v>
      </c>
      <c r="AR264" s="17">
        <f t="shared" si="204"/>
        <v>587.69934529799639</v>
      </c>
      <c r="AS264" s="35">
        <f t="shared" si="205"/>
        <v>595.3609535985164</v>
      </c>
      <c r="AT264" s="4">
        <f t="shared" si="206"/>
        <v>3.7594290118717788E-2</v>
      </c>
      <c r="AU264">
        <f t="shared" si="207"/>
        <v>2.0400750232070483E-2</v>
      </c>
      <c r="AV264" s="4">
        <f t="shared" si="208"/>
        <v>5.7995040350788271E-2</v>
      </c>
      <c r="AX264" s="4">
        <f t="shared" si="209"/>
        <v>5.8000000000000045E-2</v>
      </c>
      <c r="AY264" s="41">
        <f t="shared" si="210"/>
        <v>373.3429999999999</v>
      </c>
      <c r="AZ264">
        <f t="shared" si="184"/>
        <v>5.5092935598920048E-2</v>
      </c>
      <c r="BA264">
        <f t="shared" si="185"/>
        <v>5.4025788380922526E-3</v>
      </c>
      <c r="BB264" s="22">
        <f t="shared" si="186"/>
        <v>5.8000000000000045E-2</v>
      </c>
      <c r="BC264" s="22">
        <f t="shared" si="212"/>
        <v>474.06475304859072</v>
      </c>
      <c r="BD264" t="str">
        <f t="shared" si="211"/>
        <v/>
      </c>
      <c r="BU264">
        <v>7.2830300000000001E-2</v>
      </c>
      <c r="BV264">
        <f t="shared" si="171"/>
        <v>665.59318020000012</v>
      </c>
      <c r="BW264">
        <v>-7.2830300000000001E-2</v>
      </c>
      <c r="BX264">
        <v>-1584.25</v>
      </c>
      <c r="BY264">
        <v>-7.8310000000000005E-2</v>
      </c>
      <c r="BZ264">
        <v>-733.822</v>
      </c>
    </row>
    <row r="265" spans="1:78" x14ac:dyDescent="0.2">
      <c r="A265" s="4">
        <f t="shared" si="187"/>
        <v>-7.85E-2</v>
      </c>
      <c r="B265" s="4">
        <f t="shared" si="187"/>
        <v>-742.19399999999996</v>
      </c>
      <c r="D265" s="4">
        <v>7.85E-2</v>
      </c>
      <c r="E265">
        <v>742.19399999999996</v>
      </c>
      <c r="G265">
        <f t="shared" si="188"/>
        <v>-7.2700200000000006E-2</v>
      </c>
      <c r="H265">
        <f t="shared" si="189"/>
        <v>-658.0039268000005</v>
      </c>
      <c r="J265" s="4">
        <f t="shared" si="190"/>
        <v>7.2700200000000006E-2</v>
      </c>
      <c r="K265">
        <f t="shared" si="191"/>
        <v>1579.46</v>
      </c>
      <c r="Q265" s="26">
        <f t="shared" si="172"/>
        <v>-1E-3</v>
      </c>
      <c r="R265" s="4">
        <f t="shared" si="173"/>
        <v>5.3849630000000037E-2</v>
      </c>
      <c r="S265" s="4">
        <f t="shared" si="174"/>
        <v>3.4955631662110541E-2</v>
      </c>
      <c r="T265" s="3">
        <f t="shared" si="175"/>
        <v>0</v>
      </c>
      <c r="U265" s="17">
        <f t="shared" si="192"/>
        <v>517.38210844224602</v>
      </c>
      <c r="V265" s="24">
        <f t="shared" si="176"/>
        <v>524.91835363322048</v>
      </c>
      <c r="W265" s="4">
        <f t="shared" si="193"/>
        <v>3.4955631662110541E-2</v>
      </c>
      <c r="X265">
        <f t="shared" si="194"/>
        <v>1.889399833788941E-2</v>
      </c>
      <c r="Y265" s="4">
        <f t="shared" si="195"/>
        <v>5.3849629999999954E-2</v>
      </c>
      <c r="AA265" s="4">
        <f t="shared" si="177"/>
        <v>6.2682030000000041E-2</v>
      </c>
      <c r="AB265" s="4">
        <f t="shared" si="178"/>
        <v>3.964836949890272E-2</v>
      </c>
      <c r="AC265" s="3">
        <f t="shared" si="179"/>
        <v>0</v>
      </c>
      <c r="AD265" s="17">
        <f t="shared" si="196"/>
        <v>561.23720615191314</v>
      </c>
      <c r="AE265" s="23">
        <f t="shared" si="197"/>
        <v>563.27407091271039</v>
      </c>
      <c r="AF265" s="4">
        <f t="shared" si="198"/>
        <v>3.9648357773417978E-2</v>
      </c>
      <c r="AG265">
        <f t="shared" si="199"/>
        <v>2.3028584241342704E-2</v>
      </c>
      <c r="AH265" s="4">
        <f t="shared" si="200"/>
        <v>6.2676942014760678E-2</v>
      </c>
      <c r="AJ265" s="4">
        <f t="shared" si="180"/>
        <v>5.293000000000004E-2</v>
      </c>
      <c r="AK265" s="21">
        <f t="shared" si="181"/>
        <v>313.57899999999984</v>
      </c>
      <c r="AL265" s="4">
        <f t="shared" si="182"/>
        <v>7.2800000000000045E-2</v>
      </c>
      <c r="AM265" s="18">
        <f t="shared" si="183"/>
        <v>518.88900000000001</v>
      </c>
      <c r="AO265" s="4">
        <f t="shared" si="201"/>
        <v>5.7000000000000044E-2</v>
      </c>
      <c r="AP265" s="4">
        <f t="shared" si="202"/>
        <v>3.6594290118717787E-2</v>
      </c>
      <c r="AQ265" s="3">
        <f t="shared" si="203"/>
        <v>0</v>
      </c>
      <c r="AR265" s="17">
        <f t="shared" si="204"/>
        <v>529.7445168176672</v>
      </c>
      <c r="AS265" s="35">
        <f t="shared" si="205"/>
        <v>537.40622511818708</v>
      </c>
      <c r="AT265" s="4">
        <f t="shared" si="206"/>
        <v>3.6594278393233044E-2</v>
      </c>
      <c r="AU265">
        <f t="shared" si="207"/>
        <v>2.0400750232070483E-2</v>
      </c>
      <c r="AV265" s="4">
        <f t="shared" si="208"/>
        <v>5.6995028625303527E-2</v>
      </c>
      <c r="AX265" s="4">
        <f t="shared" si="209"/>
        <v>5.7000000000000044E-2</v>
      </c>
      <c r="AY265" s="41">
        <f t="shared" si="210"/>
        <v>327.94299999999987</v>
      </c>
      <c r="AZ265">
        <f t="shared" si="184"/>
        <v>5.4092935012645803E-2</v>
      </c>
      <c r="BA265">
        <f t="shared" si="185"/>
        <v>5.4025788380922526E-3</v>
      </c>
      <c r="BB265" s="22">
        <f t="shared" si="186"/>
        <v>5.7000000000000044E-2</v>
      </c>
      <c r="BC265" s="22">
        <f t="shared" si="212"/>
        <v>431.51175811311009</v>
      </c>
      <c r="BD265" t="str">
        <f t="shared" si="211"/>
        <v/>
      </c>
      <c r="BU265">
        <v>7.2700200000000006E-2</v>
      </c>
      <c r="BV265">
        <f t="shared" si="171"/>
        <v>658.0039268000005</v>
      </c>
      <c r="BW265">
        <v>-7.2700200000000006E-2</v>
      </c>
      <c r="BX265">
        <v>-1579.46</v>
      </c>
      <c r="BY265">
        <v>-7.85E-2</v>
      </c>
      <c r="BZ265">
        <v>-742.19399999999996</v>
      </c>
    </row>
    <row r="266" spans="1:78" x14ac:dyDescent="0.2">
      <c r="A266" s="4">
        <f t="shared" si="187"/>
        <v>-7.868E-2</v>
      </c>
      <c r="B266" s="4">
        <f t="shared" si="187"/>
        <v>-750.56600000000003</v>
      </c>
      <c r="D266" s="4">
        <v>7.868E-2</v>
      </c>
      <c r="E266">
        <v>750.56600000000003</v>
      </c>
      <c r="G266">
        <f t="shared" si="188"/>
        <v>-7.2570399999999993E-2</v>
      </c>
      <c r="H266">
        <f t="shared" si="189"/>
        <v>-650.43217359999971</v>
      </c>
      <c r="J266" s="4">
        <f t="shared" si="190"/>
        <v>7.2570399999999993E-2</v>
      </c>
      <c r="K266">
        <f t="shared" si="191"/>
        <v>1574.67</v>
      </c>
      <c r="Q266" s="26">
        <f t="shared" si="172"/>
        <v>-1E-3</v>
      </c>
      <c r="R266" s="4">
        <f t="shared" si="173"/>
        <v>5.2849630000000036E-2</v>
      </c>
      <c r="S266" s="4">
        <f t="shared" si="174"/>
        <v>3.395563166211054E-2</v>
      </c>
      <c r="T266" s="3">
        <f t="shared" si="175"/>
        <v>0</v>
      </c>
      <c r="U266" s="17">
        <f t="shared" si="192"/>
        <v>459.427959502406</v>
      </c>
      <c r="V266" s="24">
        <f t="shared" si="176"/>
        <v>466.96420469338051</v>
      </c>
      <c r="W266" s="4">
        <f t="shared" si="193"/>
        <v>3.395563166211054E-2</v>
      </c>
      <c r="X266">
        <f t="shared" si="194"/>
        <v>1.889399833788941E-2</v>
      </c>
      <c r="Y266" s="4">
        <f t="shared" si="195"/>
        <v>5.2849629999999953E-2</v>
      </c>
      <c r="AA266" s="4">
        <f t="shared" si="177"/>
        <v>6.168203000000004E-2</v>
      </c>
      <c r="AB266" s="4">
        <f t="shared" si="178"/>
        <v>3.8648357773417977E-2</v>
      </c>
      <c r="AC266" s="3">
        <f t="shared" si="179"/>
        <v>0</v>
      </c>
      <c r="AD266" s="17">
        <f t="shared" si="196"/>
        <v>503.28237767158396</v>
      </c>
      <c r="AE266" s="23">
        <f t="shared" si="197"/>
        <v>505.31934243238101</v>
      </c>
      <c r="AF266" s="4">
        <f t="shared" si="198"/>
        <v>3.8648346047933227E-2</v>
      </c>
      <c r="AG266">
        <f t="shared" si="199"/>
        <v>2.3028584241342704E-2</v>
      </c>
      <c r="AH266" s="4">
        <f t="shared" si="200"/>
        <v>6.1676930289275927E-2</v>
      </c>
      <c r="AJ266" s="4">
        <f t="shared" si="180"/>
        <v>5.1930000000000039E-2</v>
      </c>
      <c r="AK266" s="21">
        <f t="shared" si="181"/>
        <v>268.1789999999998</v>
      </c>
      <c r="AL266" s="4">
        <f t="shared" si="182"/>
        <v>7.1800000000000044E-2</v>
      </c>
      <c r="AM266" s="18">
        <f t="shared" si="183"/>
        <v>498.45600000000002</v>
      </c>
      <c r="AO266" s="4">
        <f t="shared" si="201"/>
        <v>5.6000000000000043E-2</v>
      </c>
      <c r="AP266" s="4">
        <f t="shared" si="202"/>
        <v>3.5594278393233043E-2</v>
      </c>
      <c r="AQ266" s="3">
        <f t="shared" si="203"/>
        <v>0</v>
      </c>
      <c r="AR266" s="17">
        <f t="shared" si="204"/>
        <v>471.78968833733802</v>
      </c>
      <c r="AS266" s="35">
        <f t="shared" si="205"/>
        <v>479.4514966378577</v>
      </c>
      <c r="AT266" s="4">
        <f t="shared" si="206"/>
        <v>3.5594266667748301E-2</v>
      </c>
      <c r="AU266">
        <f t="shared" si="207"/>
        <v>2.0400750232070483E-2</v>
      </c>
      <c r="AV266" s="4">
        <f t="shared" si="208"/>
        <v>5.5995016899818784E-2</v>
      </c>
      <c r="AX266" s="4">
        <f t="shared" si="209"/>
        <v>5.6000000000000043E-2</v>
      </c>
      <c r="AY266" s="41">
        <f t="shared" si="210"/>
        <v>282.54299999999984</v>
      </c>
      <c r="AZ266">
        <f t="shared" si="184"/>
        <v>5.3092934426371564E-2</v>
      </c>
      <c r="BA266">
        <f t="shared" si="185"/>
        <v>5.4025788380922526E-3</v>
      </c>
      <c r="BB266" s="22">
        <f t="shared" si="186"/>
        <v>5.6000000000000043E-2</v>
      </c>
      <c r="BC266" s="22">
        <f t="shared" si="212"/>
        <v>389.5252631776296</v>
      </c>
      <c r="BD266" t="str">
        <f t="shared" si="211"/>
        <v/>
      </c>
      <c r="BU266">
        <v>7.2570399999999993E-2</v>
      </c>
      <c r="BV266">
        <f t="shared" si="171"/>
        <v>650.43217359999971</v>
      </c>
      <c r="BW266">
        <v>-7.2570399999999993E-2</v>
      </c>
      <c r="BX266">
        <v>-1574.67</v>
      </c>
      <c r="BY266">
        <v>-7.868E-2</v>
      </c>
      <c r="BZ266">
        <v>-750.56600000000003</v>
      </c>
    </row>
    <row r="267" spans="1:78" x14ac:dyDescent="0.2">
      <c r="A267" s="4">
        <f t="shared" si="187"/>
        <v>-7.886E-2</v>
      </c>
      <c r="B267" s="4">
        <f t="shared" si="187"/>
        <v>-758.93799999999999</v>
      </c>
      <c r="D267" s="4">
        <v>7.886E-2</v>
      </c>
      <c r="E267">
        <v>758.93799999999999</v>
      </c>
      <c r="G267">
        <f t="shared" si="188"/>
        <v>-7.2442099999999995E-2</v>
      </c>
      <c r="H267">
        <f t="shared" si="189"/>
        <v>-642.94792139999981</v>
      </c>
      <c r="J267" s="4">
        <f t="shared" si="190"/>
        <v>7.2442099999999995E-2</v>
      </c>
      <c r="K267">
        <f t="shared" si="191"/>
        <v>1569.94</v>
      </c>
      <c r="Q267" s="26">
        <f t="shared" si="172"/>
        <v>-1E-3</v>
      </c>
      <c r="R267" s="4">
        <f t="shared" si="173"/>
        <v>5.1849630000000035E-2</v>
      </c>
      <c r="S267" s="4">
        <f t="shared" si="174"/>
        <v>3.2955631662110539E-2</v>
      </c>
      <c r="T267" s="3">
        <f t="shared" si="175"/>
        <v>0</v>
      </c>
      <c r="U267" s="17">
        <f t="shared" si="192"/>
        <v>401.47381056256597</v>
      </c>
      <c r="V267" s="24">
        <f t="shared" si="176"/>
        <v>409.01005575354054</v>
      </c>
      <c r="W267" s="4">
        <f t="shared" si="193"/>
        <v>3.2955631662110539E-2</v>
      </c>
      <c r="X267">
        <f t="shared" si="194"/>
        <v>1.889399833788941E-2</v>
      </c>
      <c r="Y267" s="4">
        <f t="shared" si="195"/>
        <v>5.1849629999999952E-2</v>
      </c>
      <c r="AA267" s="4">
        <f t="shared" si="177"/>
        <v>6.068203000000004E-2</v>
      </c>
      <c r="AB267" s="4">
        <f t="shared" si="178"/>
        <v>3.7648346047933226E-2</v>
      </c>
      <c r="AC267" s="3">
        <f t="shared" si="179"/>
        <v>0</v>
      </c>
      <c r="AD267" s="17">
        <f t="shared" si="196"/>
        <v>445.32754919125432</v>
      </c>
      <c r="AE267" s="23">
        <f t="shared" si="197"/>
        <v>447.36461395205163</v>
      </c>
      <c r="AF267" s="4">
        <f t="shared" si="198"/>
        <v>3.7648334322448483E-2</v>
      </c>
      <c r="AG267">
        <f t="shared" si="199"/>
        <v>2.3028584241342704E-2</v>
      </c>
      <c r="AH267" s="4">
        <f t="shared" si="200"/>
        <v>6.0676918563791191E-2</v>
      </c>
      <c r="AJ267" s="4">
        <f t="shared" si="180"/>
        <v>5.0930000000000038E-2</v>
      </c>
      <c r="AK267" s="21">
        <f t="shared" si="181"/>
        <v>235.85400000000001</v>
      </c>
      <c r="AL267" s="4">
        <f t="shared" si="182"/>
        <v>7.0800000000000043E-2</v>
      </c>
      <c r="AM267" s="18">
        <f t="shared" si="183"/>
        <v>480.077</v>
      </c>
      <c r="AO267" s="4">
        <f t="shared" si="201"/>
        <v>5.5000000000000042E-2</v>
      </c>
      <c r="AP267" s="4">
        <f t="shared" si="202"/>
        <v>3.45942666677483E-2</v>
      </c>
      <c r="AQ267" s="3">
        <f t="shared" si="203"/>
        <v>0</v>
      </c>
      <c r="AR267" s="17">
        <f t="shared" si="204"/>
        <v>413.83485985700884</v>
      </c>
      <c r="AS267" s="35">
        <f t="shared" si="205"/>
        <v>421.49676815752832</v>
      </c>
      <c r="AT267" s="4">
        <f t="shared" si="206"/>
        <v>3.459425494226355E-2</v>
      </c>
      <c r="AU267">
        <f t="shared" si="207"/>
        <v>2.0400750232070483E-2</v>
      </c>
      <c r="AV267" s="4">
        <f t="shared" si="208"/>
        <v>5.4995005174334033E-2</v>
      </c>
      <c r="AX267" s="4">
        <f t="shared" si="209"/>
        <v>5.5000000000000042E-2</v>
      </c>
      <c r="AY267" s="41">
        <f t="shared" si="210"/>
        <v>255.02500000000001</v>
      </c>
      <c r="AZ267">
        <f t="shared" si="184"/>
        <v>5.2092933840097319E-2</v>
      </c>
      <c r="BA267">
        <f t="shared" si="185"/>
        <v>5.4025788380922526E-3</v>
      </c>
      <c r="BB267" s="22">
        <f t="shared" si="186"/>
        <v>5.5000000000000042E-2</v>
      </c>
      <c r="BC267" s="22">
        <f t="shared" si="212"/>
        <v>354.46806824214923</v>
      </c>
      <c r="BD267" t="str">
        <f t="shared" si="211"/>
        <v/>
      </c>
      <c r="BU267">
        <v>7.2442099999999995E-2</v>
      </c>
      <c r="BV267">
        <f t="shared" si="171"/>
        <v>642.94792139999981</v>
      </c>
      <c r="BW267">
        <v>-7.2442099999999995E-2</v>
      </c>
      <c r="BX267">
        <v>-1569.94</v>
      </c>
      <c r="BY267">
        <v>-7.886E-2</v>
      </c>
      <c r="BZ267">
        <v>-758.93799999999999</v>
      </c>
    </row>
    <row r="268" spans="1:78" x14ac:dyDescent="0.2">
      <c r="A268" s="4">
        <f t="shared" si="187"/>
        <v>-7.9049999999999995E-2</v>
      </c>
      <c r="B268" s="4">
        <f t="shared" si="187"/>
        <v>-767.31</v>
      </c>
      <c r="D268" s="4">
        <v>7.9049999999999995E-2</v>
      </c>
      <c r="E268">
        <v>767.31</v>
      </c>
      <c r="G268">
        <f t="shared" si="188"/>
        <v>-7.2313799999999998E-2</v>
      </c>
      <c r="H268">
        <f t="shared" si="189"/>
        <v>-635.46366920000003</v>
      </c>
      <c r="J268" s="4">
        <f t="shared" si="190"/>
        <v>7.2313799999999998E-2</v>
      </c>
      <c r="K268">
        <f t="shared" si="191"/>
        <v>1565.2</v>
      </c>
      <c r="Q268" s="26">
        <f t="shared" si="172"/>
        <v>-1E-3</v>
      </c>
      <c r="R268" s="4">
        <f t="shared" si="173"/>
        <v>5.0849630000000035E-2</v>
      </c>
      <c r="S268" s="4">
        <f t="shared" si="174"/>
        <v>3.1955631662110538E-2</v>
      </c>
      <c r="T268" s="3">
        <f t="shared" si="175"/>
        <v>0</v>
      </c>
      <c r="U268" s="17">
        <f t="shared" si="192"/>
        <v>353.01900000000001</v>
      </c>
      <c r="V268" s="24">
        <f t="shared" si="176"/>
        <v>360.55524519097463</v>
      </c>
      <c r="W268" s="4">
        <f t="shared" si="193"/>
        <v>3.1955631662110538E-2</v>
      </c>
      <c r="X268">
        <f t="shared" si="194"/>
        <v>1.889399833788941E-2</v>
      </c>
      <c r="Y268" s="4">
        <f t="shared" si="195"/>
        <v>5.0849629999999951E-2</v>
      </c>
      <c r="AA268" s="4">
        <f t="shared" si="177"/>
        <v>5.9682030000000039E-2</v>
      </c>
      <c r="AB268" s="4">
        <f t="shared" si="178"/>
        <v>3.6648334322448482E-2</v>
      </c>
      <c r="AC268" s="3">
        <f t="shared" si="179"/>
        <v>0</v>
      </c>
      <c r="AD268" s="17">
        <f t="shared" si="196"/>
        <v>404.40800000000002</v>
      </c>
      <c r="AE268" s="23">
        <f t="shared" si="197"/>
        <v>406.44513536673333</v>
      </c>
      <c r="AF268" s="4">
        <f t="shared" si="198"/>
        <v>3.6648321878615636E-2</v>
      </c>
      <c r="AG268">
        <f t="shared" si="199"/>
        <v>2.3028584241342704E-2</v>
      </c>
      <c r="AH268" s="4">
        <f t="shared" si="200"/>
        <v>5.9676906119958337E-2</v>
      </c>
      <c r="AJ268" s="4">
        <f t="shared" si="180"/>
        <v>4.9930000000000037E-2</v>
      </c>
      <c r="AK268" s="21">
        <f t="shared" si="181"/>
        <v>231.245</v>
      </c>
      <c r="AL268" s="4">
        <f t="shared" si="182"/>
        <v>6.9800000000000043E-2</v>
      </c>
      <c r="AM268" s="18">
        <f t="shared" si="183"/>
        <v>459.09199999999998</v>
      </c>
      <c r="AO268" s="4">
        <f t="shared" si="201"/>
        <v>5.4000000000000041E-2</v>
      </c>
      <c r="AP268" s="4">
        <f t="shared" si="202"/>
        <v>3.3594254942263549E-2</v>
      </c>
      <c r="AQ268" s="3">
        <f t="shared" si="203"/>
        <v>0</v>
      </c>
      <c r="AR268" s="17">
        <f t="shared" si="204"/>
        <v>372.54399999999998</v>
      </c>
      <c r="AS268" s="35">
        <f t="shared" si="205"/>
        <v>380.20597954714555</v>
      </c>
      <c r="AT268" s="4">
        <f t="shared" si="206"/>
        <v>3.3594242520407235E-2</v>
      </c>
      <c r="AU268">
        <f t="shared" si="207"/>
        <v>2.0400750232070483E-2</v>
      </c>
      <c r="AV268" s="4">
        <f t="shared" si="208"/>
        <v>5.3994992752477718E-2</v>
      </c>
      <c r="AX268" s="4">
        <f t="shared" si="209"/>
        <v>5.4000000000000041E-2</v>
      </c>
      <c r="AY268" s="41">
        <f t="shared" si="210"/>
        <v>248.90199999999999</v>
      </c>
      <c r="AZ268">
        <f t="shared" si="184"/>
        <v>5.1092933217905687E-2</v>
      </c>
      <c r="BA268">
        <f t="shared" si="185"/>
        <v>5.4025788380922526E-3</v>
      </c>
      <c r="BB268" s="22">
        <f t="shared" si="186"/>
        <v>5.4000000000000041E-2</v>
      </c>
      <c r="BC268" s="22">
        <f t="shared" si="212"/>
        <v>333.52343693630598</v>
      </c>
      <c r="BD268" t="str">
        <f t="shared" si="211"/>
        <v/>
      </c>
      <c r="BU268">
        <v>7.2313799999999998E-2</v>
      </c>
      <c r="BV268">
        <f t="shared" si="171"/>
        <v>635.46366920000003</v>
      </c>
      <c r="BW268">
        <v>-7.2313799999999998E-2</v>
      </c>
      <c r="BX268">
        <v>-1565.2</v>
      </c>
      <c r="BY268">
        <v>-7.9049999999999995E-2</v>
      </c>
      <c r="BZ268">
        <v>-767.31</v>
      </c>
    </row>
    <row r="269" spans="1:78" x14ac:dyDescent="0.2">
      <c r="A269" s="4">
        <f t="shared" si="187"/>
        <v>-7.9229999999999995E-2</v>
      </c>
      <c r="B269" s="4">
        <f t="shared" si="187"/>
        <v>-775.68200000000002</v>
      </c>
      <c r="D269" s="4">
        <v>7.9229999999999995E-2</v>
      </c>
      <c r="E269">
        <v>775.68200000000002</v>
      </c>
      <c r="G269">
        <f t="shared" si="188"/>
        <v>-7.2184899999999996E-2</v>
      </c>
      <c r="H269">
        <f t="shared" si="189"/>
        <v>-627.94441659999995</v>
      </c>
      <c r="J269" s="4">
        <f t="shared" si="190"/>
        <v>7.2184899999999996E-2</v>
      </c>
      <c r="K269">
        <f t="shared" si="191"/>
        <v>1560.45</v>
      </c>
      <c r="Q269" s="26">
        <f t="shared" si="172"/>
        <v>-1E-3</v>
      </c>
      <c r="R269" s="4">
        <f t="shared" si="173"/>
        <v>4.9849630000000034E-2</v>
      </c>
      <c r="S269" s="4">
        <f t="shared" si="174"/>
        <v>3.0955631662110537E-2</v>
      </c>
      <c r="T269" s="3">
        <f t="shared" si="175"/>
        <v>0</v>
      </c>
      <c r="U269" s="17">
        <f t="shared" si="192"/>
        <v>346.66300000000001</v>
      </c>
      <c r="V269" s="24">
        <f t="shared" si="176"/>
        <v>354.19924519097464</v>
      </c>
      <c r="W269" s="4">
        <f t="shared" si="193"/>
        <v>3.0955631662110537E-2</v>
      </c>
      <c r="X269">
        <f t="shared" si="194"/>
        <v>1.889399833788941E-2</v>
      </c>
      <c r="Y269" s="4">
        <f t="shared" si="195"/>
        <v>4.984962999999995E-2</v>
      </c>
      <c r="AA269" s="4">
        <f t="shared" si="177"/>
        <v>5.8682030000000038E-2</v>
      </c>
      <c r="AB269" s="4">
        <f t="shared" si="178"/>
        <v>3.5648321878615635E-2</v>
      </c>
      <c r="AC269" s="3">
        <f t="shared" si="179"/>
        <v>0</v>
      </c>
      <c r="AD269" s="17">
        <f t="shared" si="196"/>
        <v>391.20600000000002</v>
      </c>
      <c r="AE269" s="23">
        <f t="shared" si="197"/>
        <v>393.2431676301357</v>
      </c>
      <c r="AF269" s="4">
        <f t="shared" si="198"/>
        <v>3.5648304303897045E-2</v>
      </c>
      <c r="AG269">
        <f t="shared" si="199"/>
        <v>2.3028584241342704E-2</v>
      </c>
      <c r="AH269" s="4">
        <f t="shared" si="200"/>
        <v>5.8676888545239753E-2</v>
      </c>
      <c r="AJ269" s="4">
        <f t="shared" si="180"/>
        <v>4.8930000000000036E-2</v>
      </c>
      <c r="AK269" s="21">
        <f t="shared" si="181"/>
        <v>226.59800000000001</v>
      </c>
      <c r="AL269" s="4">
        <f t="shared" si="182"/>
        <v>6.8800000000000042E-2</v>
      </c>
      <c r="AM269" s="18">
        <f t="shared" si="183"/>
        <v>439.18200000000002</v>
      </c>
      <c r="AO269" s="4">
        <f t="shared" si="201"/>
        <v>5.300000000000004E-2</v>
      </c>
      <c r="AP269" s="4">
        <f t="shared" si="202"/>
        <v>3.2594242520407234E-2</v>
      </c>
      <c r="AQ269" s="3">
        <f t="shared" si="203"/>
        <v>0</v>
      </c>
      <c r="AR269" s="17">
        <f t="shared" si="204"/>
        <v>359.56099999999998</v>
      </c>
      <c r="AS269" s="35">
        <f t="shared" si="205"/>
        <v>367.22301099002993</v>
      </c>
      <c r="AT269" s="4">
        <f t="shared" si="206"/>
        <v>3.2594224817915067E-2</v>
      </c>
      <c r="AU269">
        <f t="shared" si="207"/>
        <v>2.0400750232070483E-2</v>
      </c>
      <c r="AV269" s="4">
        <f t="shared" si="208"/>
        <v>5.299497504998555E-2</v>
      </c>
      <c r="AX269" s="4">
        <f t="shared" si="209"/>
        <v>5.300000000000004E-2</v>
      </c>
      <c r="AY269" s="41">
        <f t="shared" si="210"/>
        <v>244.65600000000001</v>
      </c>
      <c r="AZ269">
        <f t="shared" si="184"/>
        <v>5.0092932339169755E-2</v>
      </c>
      <c r="BA269">
        <f t="shared" si="185"/>
        <v>5.4025788380922526E-3</v>
      </c>
      <c r="BB269" s="22">
        <f t="shared" si="186"/>
        <v>5.300000000000004E-2</v>
      </c>
      <c r="BC269" s="22">
        <f t="shared" si="212"/>
        <v>323.90693854947614</v>
      </c>
      <c r="BD269" t="str">
        <f t="shared" si="211"/>
        <v/>
      </c>
      <c r="BU269">
        <v>7.2184899999999996E-2</v>
      </c>
      <c r="BV269">
        <f t="shared" si="171"/>
        <v>627.94441659999995</v>
      </c>
      <c r="BW269">
        <v>-7.2184899999999996E-2</v>
      </c>
      <c r="BX269">
        <v>-1560.45</v>
      </c>
      <c r="BY269">
        <v>-7.9229999999999995E-2</v>
      </c>
      <c r="BZ269">
        <v>-775.68200000000002</v>
      </c>
    </row>
    <row r="270" spans="1:78" x14ac:dyDescent="0.2">
      <c r="A270" s="4">
        <f t="shared" si="187"/>
        <v>-7.9420000000000004E-2</v>
      </c>
      <c r="B270" s="4">
        <f t="shared" si="187"/>
        <v>-784.05399999999997</v>
      </c>
      <c r="D270" s="4">
        <v>7.9420000000000004E-2</v>
      </c>
      <c r="E270">
        <v>784.05399999999997</v>
      </c>
      <c r="G270">
        <f t="shared" si="188"/>
        <v>-7.2056300000000004E-2</v>
      </c>
      <c r="H270">
        <f t="shared" si="189"/>
        <v>-620.44266420000031</v>
      </c>
      <c r="J270" s="4">
        <f t="shared" si="190"/>
        <v>7.2056300000000004E-2</v>
      </c>
      <c r="K270">
        <f t="shared" si="191"/>
        <v>1555.7</v>
      </c>
      <c r="Q270" s="26">
        <f t="shared" si="172"/>
        <v>-1E-3</v>
      </c>
      <c r="R270" s="4">
        <f t="shared" si="173"/>
        <v>4.8849630000000033E-2</v>
      </c>
      <c r="S270" s="4">
        <f t="shared" si="174"/>
        <v>2.9955631662110536E-2</v>
      </c>
      <c r="T270" s="3">
        <f t="shared" si="175"/>
        <v>0</v>
      </c>
      <c r="U270" s="17">
        <f t="shared" si="192"/>
        <v>333.91500000000002</v>
      </c>
      <c r="V270" s="24">
        <f t="shared" si="176"/>
        <v>341.45124519097465</v>
      </c>
      <c r="W270" s="4">
        <f t="shared" si="193"/>
        <v>2.9955631662110536E-2</v>
      </c>
      <c r="X270">
        <f t="shared" si="194"/>
        <v>1.889399833788941E-2</v>
      </c>
      <c r="Y270" s="4">
        <f t="shared" si="195"/>
        <v>4.8849629999999949E-2</v>
      </c>
      <c r="AA270" s="4">
        <f t="shared" si="177"/>
        <v>5.7682030000000037E-2</v>
      </c>
      <c r="AB270" s="4">
        <f t="shared" si="178"/>
        <v>3.4648304303897044E-2</v>
      </c>
      <c r="AC270" s="3">
        <f t="shared" si="179"/>
        <v>0</v>
      </c>
      <c r="AD270" s="17">
        <f t="shared" si="196"/>
        <v>385.017</v>
      </c>
      <c r="AE270" s="23">
        <f t="shared" si="197"/>
        <v>387.05421450971392</v>
      </c>
      <c r="AF270" s="4">
        <f t="shared" si="198"/>
        <v>3.4648278145850989E-2</v>
      </c>
      <c r="AG270">
        <f t="shared" si="199"/>
        <v>2.3028584241342704E-2</v>
      </c>
      <c r="AH270" s="4">
        <f t="shared" si="200"/>
        <v>5.7676862387193689E-2</v>
      </c>
      <c r="AJ270" s="4">
        <f t="shared" si="180"/>
        <v>4.7930000000000035E-2</v>
      </c>
      <c r="AK270" s="21">
        <f t="shared" si="181"/>
        <v>221.88</v>
      </c>
      <c r="AL270" s="4">
        <f t="shared" si="182"/>
        <v>6.7800000000000041E-2</v>
      </c>
      <c r="AM270" s="18">
        <f t="shared" si="183"/>
        <v>418.255</v>
      </c>
      <c r="AO270" s="4">
        <f t="shared" si="201"/>
        <v>5.2000000000000039E-2</v>
      </c>
      <c r="AP270" s="4">
        <f t="shared" si="202"/>
        <v>3.1594224817915066E-2</v>
      </c>
      <c r="AQ270" s="3">
        <f t="shared" si="203"/>
        <v>0</v>
      </c>
      <c r="AR270" s="17">
        <f t="shared" si="204"/>
        <v>353.01900000000001</v>
      </c>
      <c r="AS270" s="35">
        <f t="shared" si="205"/>
        <v>360.68106137934558</v>
      </c>
      <c r="AT270" s="4">
        <f t="shared" si="206"/>
        <v>3.1594199531760264E-2</v>
      </c>
      <c r="AU270">
        <f t="shared" si="207"/>
        <v>2.0400750232070483E-2</v>
      </c>
      <c r="AV270" s="4">
        <f t="shared" si="208"/>
        <v>5.1994949763830747E-2</v>
      </c>
      <c r="AX270" s="4">
        <f t="shared" si="209"/>
        <v>5.2000000000000039E-2</v>
      </c>
      <c r="AY270" s="41">
        <f t="shared" si="210"/>
        <v>240.39099999999999</v>
      </c>
      <c r="AZ270">
        <f t="shared" si="184"/>
        <v>4.9092931031267446E-2</v>
      </c>
      <c r="BA270">
        <f t="shared" si="185"/>
        <v>5.4025788380922526E-3</v>
      </c>
      <c r="BB270" s="22">
        <f t="shared" si="186"/>
        <v>5.2000000000000039E-2</v>
      </c>
      <c r="BC270" s="22">
        <f t="shared" si="212"/>
        <v>312.896465893455</v>
      </c>
      <c r="BD270" t="str">
        <f t="shared" si="211"/>
        <v/>
      </c>
      <c r="BU270">
        <v>7.2056300000000004E-2</v>
      </c>
      <c r="BV270">
        <f t="shared" si="171"/>
        <v>620.44266420000031</v>
      </c>
      <c r="BW270">
        <v>-7.2056300000000004E-2</v>
      </c>
      <c r="BX270">
        <v>-1555.7</v>
      </c>
      <c r="BY270">
        <v>-7.9420000000000004E-2</v>
      </c>
      <c r="BZ270">
        <v>-784.05399999999997</v>
      </c>
    </row>
    <row r="271" spans="1:78" x14ac:dyDescent="0.2">
      <c r="A271" s="4">
        <f t="shared" si="187"/>
        <v>-7.9600000000000004E-2</v>
      </c>
      <c r="B271" s="4">
        <f t="shared" si="187"/>
        <v>-792.42600000000004</v>
      </c>
      <c r="D271" s="4">
        <v>7.9600000000000004E-2</v>
      </c>
      <c r="E271">
        <v>792.42600000000004</v>
      </c>
      <c r="G271">
        <f t="shared" si="188"/>
        <v>-7.1928400000000003E-2</v>
      </c>
      <c r="H271">
        <f t="shared" si="189"/>
        <v>-612.98174560000029</v>
      </c>
      <c r="J271" s="4">
        <f t="shared" si="190"/>
        <v>7.1928400000000003E-2</v>
      </c>
      <c r="K271">
        <f t="shared" si="191"/>
        <v>1550.97</v>
      </c>
      <c r="Q271" s="26">
        <f t="shared" si="172"/>
        <v>-1E-3</v>
      </c>
      <c r="R271" s="4">
        <f t="shared" si="173"/>
        <v>4.7849630000000032E-2</v>
      </c>
      <c r="S271" s="4">
        <f t="shared" si="174"/>
        <v>2.8955631662110536E-2</v>
      </c>
      <c r="T271" s="3">
        <f t="shared" si="175"/>
        <v>0</v>
      </c>
      <c r="U271" s="17">
        <f t="shared" si="192"/>
        <v>327.42399999999998</v>
      </c>
      <c r="V271" s="24">
        <f t="shared" si="176"/>
        <v>334.9602451909746</v>
      </c>
      <c r="W271" s="4">
        <f t="shared" si="193"/>
        <v>2.8955631662110536E-2</v>
      </c>
      <c r="X271">
        <f t="shared" si="194"/>
        <v>1.889399833788941E-2</v>
      </c>
      <c r="Y271" s="4">
        <f t="shared" si="195"/>
        <v>4.7849629999999949E-2</v>
      </c>
      <c r="AA271" s="4">
        <f t="shared" si="177"/>
        <v>5.6682030000000036E-2</v>
      </c>
      <c r="AB271" s="4">
        <f t="shared" si="178"/>
        <v>3.3648278145850988E-2</v>
      </c>
      <c r="AC271" s="3">
        <f t="shared" si="179"/>
        <v>0</v>
      </c>
      <c r="AD271" s="17">
        <f t="shared" si="196"/>
        <v>372.54399999999998</v>
      </c>
      <c r="AE271" s="23">
        <f t="shared" si="197"/>
        <v>374.58141604576593</v>
      </c>
      <c r="AF271" s="4">
        <f t="shared" si="198"/>
        <v>3.3648260128550711E-2</v>
      </c>
      <c r="AG271">
        <f t="shared" si="199"/>
        <v>2.3028584241342704E-2</v>
      </c>
      <c r="AH271" s="4">
        <f t="shared" si="200"/>
        <v>5.6676844369893412E-2</v>
      </c>
      <c r="AJ271" s="4">
        <f t="shared" si="180"/>
        <v>4.6930000000000034E-2</v>
      </c>
      <c r="AK271" s="21">
        <f t="shared" si="181"/>
        <v>217.96600000000001</v>
      </c>
      <c r="AL271" s="4">
        <f t="shared" si="182"/>
        <v>6.680000000000004E-2</v>
      </c>
      <c r="AM271" s="18">
        <f t="shared" si="183"/>
        <v>397.96800000000002</v>
      </c>
      <c r="AO271" s="4">
        <f t="shared" si="201"/>
        <v>5.1000000000000038E-2</v>
      </c>
      <c r="AP271" s="4">
        <f t="shared" si="202"/>
        <v>3.0594199531760263E-2</v>
      </c>
      <c r="AQ271" s="3">
        <f t="shared" si="203"/>
        <v>0</v>
      </c>
      <c r="AR271" s="17">
        <f t="shared" si="204"/>
        <v>340.29300000000001</v>
      </c>
      <c r="AS271" s="35">
        <f t="shared" si="205"/>
        <v>347.95525590797803</v>
      </c>
      <c r="AT271" s="4">
        <f t="shared" si="206"/>
        <v>3.0594181673844149E-2</v>
      </c>
      <c r="AU271">
        <f t="shared" si="207"/>
        <v>2.0400750232070483E-2</v>
      </c>
      <c r="AV271" s="4">
        <f t="shared" si="208"/>
        <v>5.0994931905914628E-2</v>
      </c>
      <c r="AX271" s="4">
        <f t="shared" si="209"/>
        <v>5.1000000000000038E-2</v>
      </c>
      <c r="AY271" s="41">
        <f t="shared" si="210"/>
        <v>235.85400000000001</v>
      </c>
      <c r="AZ271">
        <f t="shared" si="184"/>
        <v>4.8092930130402431E-2</v>
      </c>
      <c r="BA271">
        <f t="shared" si="185"/>
        <v>5.4025788380922526E-3</v>
      </c>
      <c r="BB271" s="22">
        <f t="shared" si="186"/>
        <v>5.1000000000000038E-2</v>
      </c>
      <c r="BC271" s="22">
        <f t="shared" si="212"/>
        <v>303.4098259702576</v>
      </c>
      <c r="BD271" t="str">
        <f t="shared" si="211"/>
        <v/>
      </c>
      <c r="BU271">
        <v>7.1928400000000003E-2</v>
      </c>
      <c r="BV271">
        <f t="shared" si="171"/>
        <v>612.98174560000029</v>
      </c>
      <c r="BW271">
        <v>-7.1928400000000003E-2</v>
      </c>
      <c r="BX271">
        <v>-1550.97</v>
      </c>
      <c r="BY271">
        <v>-7.9600000000000004E-2</v>
      </c>
      <c r="BZ271">
        <v>-792.42600000000004</v>
      </c>
    </row>
    <row r="272" spans="1:78" x14ac:dyDescent="0.2">
      <c r="A272" s="4">
        <f t="shared" si="187"/>
        <v>-7.9780000000000004E-2</v>
      </c>
      <c r="B272" s="4">
        <f t="shared" si="187"/>
        <v>-800.798</v>
      </c>
      <c r="D272" s="4">
        <v>7.9780000000000004E-2</v>
      </c>
      <c r="E272">
        <v>800.798</v>
      </c>
      <c r="G272">
        <f t="shared" si="188"/>
        <v>-7.18004E-2</v>
      </c>
      <c r="H272">
        <f t="shared" si="189"/>
        <v>-605.51499360000014</v>
      </c>
      <c r="J272" s="4">
        <f t="shared" si="190"/>
        <v>7.18004E-2</v>
      </c>
      <c r="K272">
        <f t="shared" si="191"/>
        <v>1546.23</v>
      </c>
      <c r="Q272" s="26">
        <f t="shared" si="172"/>
        <v>-1E-3</v>
      </c>
      <c r="R272" s="4">
        <f t="shared" si="173"/>
        <v>4.6849630000000031E-2</v>
      </c>
      <c r="S272" s="4">
        <f t="shared" si="174"/>
        <v>2.7955631662110535E-2</v>
      </c>
      <c r="T272" s="3">
        <f t="shared" si="175"/>
        <v>0</v>
      </c>
      <c r="U272" s="17">
        <f t="shared" si="192"/>
        <v>314.41399999999999</v>
      </c>
      <c r="V272" s="24">
        <f t="shared" si="176"/>
        <v>321.95024519097461</v>
      </c>
      <c r="W272" s="4">
        <f t="shared" si="193"/>
        <v>2.7955631662110535E-2</v>
      </c>
      <c r="X272">
        <f t="shared" si="194"/>
        <v>1.889399833788941E-2</v>
      </c>
      <c r="Y272" s="4">
        <f t="shared" si="195"/>
        <v>4.6849629999999948E-2</v>
      </c>
      <c r="AA272" s="4">
        <f t="shared" si="177"/>
        <v>5.5682030000000035E-2</v>
      </c>
      <c r="AB272" s="4">
        <f t="shared" si="178"/>
        <v>3.264826012855071E-2</v>
      </c>
      <c r="AC272" s="3">
        <f t="shared" si="179"/>
        <v>0</v>
      </c>
      <c r="AD272" s="17">
        <f t="shared" si="196"/>
        <v>366.00400000000002</v>
      </c>
      <c r="AE272" s="23">
        <f t="shared" si="197"/>
        <v>368.04146847848943</v>
      </c>
      <c r="AF272" s="4">
        <f t="shared" si="198"/>
        <v>3.2648234837724298E-2</v>
      </c>
      <c r="AG272">
        <f t="shared" si="199"/>
        <v>2.3028584241342704E-2</v>
      </c>
      <c r="AH272" s="4">
        <f t="shared" si="200"/>
        <v>5.5676819079067005E-2</v>
      </c>
      <c r="AJ272" s="4">
        <f t="shared" si="180"/>
        <v>4.5930000000000033E-2</v>
      </c>
      <c r="AK272" s="21">
        <f t="shared" si="181"/>
        <v>213.084</v>
      </c>
      <c r="AL272" s="4">
        <f t="shared" si="182"/>
        <v>6.5800000000000039E-2</v>
      </c>
      <c r="AM272" s="18">
        <f t="shared" si="183"/>
        <v>381.85500000000002</v>
      </c>
      <c r="AO272" s="4">
        <f t="shared" si="201"/>
        <v>5.0000000000000037E-2</v>
      </c>
      <c r="AP272" s="4">
        <f t="shared" si="202"/>
        <v>2.9594181673844148E-2</v>
      </c>
      <c r="AQ272" s="3">
        <f t="shared" si="203"/>
        <v>0</v>
      </c>
      <c r="AR272" s="17">
        <f t="shared" si="204"/>
        <v>333.91500000000002</v>
      </c>
      <c r="AS272" s="35">
        <f t="shared" si="205"/>
        <v>341.57730602537322</v>
      </c>
      <c r="AT272" s="4">
        <f t="shared" si="206"/>
        <v>2.9594155994623901E-2</v>
      </c>
      <c r="AU272">
        <f t="shared" si="207"/>
        <v>2.0400750232070483E-2</v>
      </c>
      <c r="AV272" s="4">
        <f t="shared" si="208"/>
        <v>4.9994906226694384E-2</v>
      </c>
      <c r="AX272" s="4">
        <f t="shared" si="209"/>
        <v>5.0000000000000037E-2</v>
      </c>
      <c r="AY272" s="41">
        <f t="shared" si="210"/>
        <v>231.245</v>
      </c>
      <c r="AZ272">
        <f t="shared" si="184"/>
        <v>4.7092928865861111E-2</v>
      </c>
      <c r="BA272">
        <f t="shared" si="185"/>
        <v>5.4025788380922526E-3</v>
      </c>
      <c r="BB272" s="22">
        <f t="shared" si="186"/>
        <v>5.0000000000000037E-2</v>
      </c>
      <c r="BC272" s="22">
        <f t="shared" si="212"/>
        <v>293.55490359189378</v>
      </c>
      <c r="BD272" t="str">
        <f t="shared" si="211"/>
        <v/>
      </c>
      <c r="BT272">
        <v>2</v>
      </c>
      <c r="BU272">
        <v>7.18004E-2</v>
      </c>
      <c r="BV272">
        <f t="shared" si="171"/>
        <v>605.51499360000014</v>
      </c>
      <c r="BW272">
        <v>-7.18004E-2</v>
      </c>
      <c r="BX272">
        <v>-1546.23</v>
      </c>
      <c r="BY272">
        <v>-7.9780000000000004E-2</v>
      </c>
      <c r="BZ272">
        <v>-800.798</v>
      </c>
    </row>
    <row r="273" spans="1:78" x14ac:dyDescent="0.2">
      <c r="A273" s="4">
        <f t="shared" si="187"/>
        <v>-7.9969999999999999E-2</v>
      </c>
      <c r="B273" s="4">
        <f t="shared" si="187"/>
        <v>-809.17</v>
      </c>
      <c r="D273" s="4">
        <v>7.9969999999999999E-2</v>
      </c>
      <c r="E273">
        <v>809.17</v>
      </c>
      <c r="G273">
        <f t="shared" si="188"/>
        <v>-7.1672299999999994E-2</v>
      </c>
      <c r="H273">
        <f t="shared" si="189"/>
        <v>-598.04240819999973</v>
      </c>
      <c r="J273" s="4">
        <f t="shared" si="190"/>
        <v>7.1672299999999994E-2</v>
      </c>
      <c r="K273">
        <f t="shared" si="191"/>
        <v>1541.49</v>
      </c>
      <c r="Q273" s="26">
        <f t="shared" si="172"/>
        <v>-1E-3</v>
      </c>
      <c r="R273" s="4">
        <f t="shared" si="173"/>
        <v>4.584963000000003E-2</v>
      </c>
      <c r="S273" s="4">
        <f t="shared" si="174"/>
        <v>2.6955631662110534E-2</v>
      </c>
      <c r="T273" s="3">
        <f t="shared" si="175"/>
        <v>0</v>
      </c>
      <c r="U273" s="17">
        <f t="shared" si="192"/>
        <v>301.54899999999998</v>
      </c>
      <c r="V273" s="24">
        <f t="shared" si="176"/>
        <v>309.0852451909746</v>
      </c>
      <c r="W273" s="4">
        <f t="shared" si="193"/>
        <v>2.6955631662110534E-2</v>
      </c>
      <c r="X273">
        <f t="shared" si="194"/>
        <v>1.889399833788941E-2</v>
      </c>
      <c r="Y273" s="4">
        <f t="shared" si="195"/>
        <v>4.5849629999999947E-2</v>
      </c>
      <c r="AA273" s="4">
        <f t="shared" si="177"/>
        <v>5.4682030000000034E-2</v>
      </c>
      <c r="AB273" s="4">
        <f t="shared" si="178"/>
        <v>3.1648234837724297E-2</v>
      </c>
      <c r="AC273" s="3">
        <f t="shared" si="179"/>
        <v>0</v>
      </c>
      <c r="AD273" s="17">
        <f t="shared" si="196"/>
        <v>353.01900000000001</v>
      </c>
      <c r="AE273" s="23">
        <f t="shared" si="197"/>
        <v>355.05666702683442</v>
      </c>
      <c r="AF273" s="4">
        <f t="shared" si="198"/>
        <v>3.1648217136547196E-2</v>
      </c>
      <c r="AG273">
        <f t="shared" si="199"/>
        <v>2.3028584241342704E-2</v>
      </c>
      <c r="AH273" s="4">
        <f t="shared" si="200"/>
        <v>5.4676801377889897E-2</v>
      </c>
      <c r="AJ273" s="4">
        <f t="shared" si="180"/>
        <v>4.4930000000000032E-2</v>
      </c>
      <c r="AK273" s="21">
        <f t="shared" si="181"/>
        <v>208.83600000000001</v>
      </c>
      <c r="AL273" s="4">
        <f t="shared" si="182"/>
        <v>6.4800000000000038E-2</v>
      </c>
      <c r="AM273" s="18">
        <f t="shared" si="183"/>
        <v>363.12299999999999</v>
      </c>
      <c r="AO273" s="4">
        <f t="shared" si="201"/>
        <v>4.9000000000000037E-2</v>
      </c>
      <c r="AP273" s="4">
        <f t="shared" si="202"/>
        <v>2.85941559946239E-2</v>
      </c>
      <c r="AQ273" s="3">
        <f t="shared" si="203"/>
        <v>0</v>
      </c>
      <c r="AR273" s="17">
        <f t="shared" si="204"/>
        <v>320.86099999999999</v>
      </c>
      <c r="AS273" s="35">
        <f t="shared" si="205"/>
        <v>328.52351069870519</v>
      </c>
      <c r="AT273" s="4">
        <f t="shared" si="206"/>
        <v>2.8594138334158196E-2</v>
      </c>
      <c r="AU273">
        <f t="shared" si="207"/>
        <v>2.0400750232070483E-2</v>
      </c>
      <c r="AV273" s="4">
        <f t="shared" si="208"/>
        <v>4.8994888566228675E-2</v>
      </c>
      <c r="AX273" s="4">
        <f t="shared" si="209"/>
        <v>4.9000000000000037E-2</v>
      </c>
      <c r="AY273" s="41">
        <f t="shared" si="210"/>
        <v>226.59800000000001</v>
      </c>
      <c r="AZ273">
        <f t="shared" si="184"/>
        <v>4.6092927980802258E-2</v>
      </c>
      <c r="BA273">
        <f t="shared" si="185"/>
        <v>5.4025788380922526E-3</v>
      </c>
      <c r="BB273" s="22">
        <f t="shared" si="186"/>
        <v>4.9000000000000037E-2</v>
      </c>
      <c r="BC273" s="22">
        <f t="shared" si="212"/>
        <v>282.908238519311</v>
      </c>
      <c r="BD273" t="str">
        <f t="shared" si="211"/>
        <v/>
      </c>
      <c r="BU273">
        <v>7.1672299999999994E-2</v>
      </c>
      <c r="BV273">
        <f t="shared" si="171"/>
        <v>598.04240819999973</v>
      </c>
      <c r="BW273">
        <v>-7.1672299999999994E-2</v>
      </c>
      <c r="BX273">
        <v>-1541.49</v>
      </c>
      <c r="BY273">
        <v>-7.9969999999999999E-2</v>
      </c>
      <c r="BZ273">
        <v>-809.17</v>
      </c>
    </row>
    <row r="274" spans="1:78" x14ac:dyDescent="0.2">
      <c r="A274" s="4">
        <f t="shared" si="187"/>
        <v>-8.0149999999999999E-2</v>
      </c>
      <c r="B274" s="4">
        <f t="shared" si="187"/>
        <v>-817.54200000000003</v>
      </c>
      <c r="D274" s="4">
        <v>8.0149999999999999E-2</v>
      </c>
      <c r="E274">
        <v>817.54200000000003</v>
      </c>
      <c r="G274">
        <f t="shared" si="188"/>
        <v>-7.1544499999999997E-2</v>
      </c>
      <c r="H274">
        <f t="shared" si="189"/>
        <v>-590.58732299999997</v>
      </c>
      <c r="J274" s="4">
        <f t="shared" si="190"/>
        <v>7.1544499999999997E-2</v>
      </c>
      <c r="K274">
        <f t="shared" si="191"/>
        <v>1536.76</v>
      </c>
      <c r="Q274" s="26">
        <f t="shared" si="172"/>
        <v>-1E-3</v>
      </c>
      <c r="R274" s="4">
        <f t="shared" si="173"/>
        <v>4.4849630000000029E-2</v>
      </c>
      <c r="S274" s="4">
        <f t="shared" si="174"/>
        <v>2.5955631662110533E-2</v>
      </c>
      <c r="T274" s="3">
        <f t="shared" si="175"/>
        <v>0</v>
      </c>
      <c r="U274" s="17">
        <f t="shared" si="192"/>
        <v>295.113</v>
      </c>
      <c r="V274" s="24">
        <f t="shared" si="176"/>
        <v>302.64924519097463</v>
      </c>
      <c r="W274" s="4">
        <f t="shared" si="193"/>
        <v>2.5955631662110533E-2</v>
      </c>
      <c r="X274">
        <f t="shared" si="194"/>
        <v>1.889399833788941E-2</v>
      </c>
      <c r="Y274" s="4">
        <f t="shared" si="195"/>
        <v>4.4849629999999946E-2</v>
      </c>
      <c r="AA274" s="4">
        <f t="shared" si="177"/>
        <v>5.3682030000000033E-2</v>
      </c>
      <c r="AB274" s="4">
        <f t="shared" si="178"/>
        <v>3.0648217136547196E-2</v>
      </c>
      <c r="AC274" s="3">
        <f t="shared" si="179"/>
        <v>0</v>
      </c>
      <c r="AD274" s="17">
        <f t="shared" si="196"/>
        <v>340.29300000000001</v>
      </c>
      <c r="AE274" s="23">
        <f t="shared" si="197"/>
        <v>342.33076503125949</v>
      </c>
      <c r="AF274" s="4">
        <f t="shared" si="198"/>
        <v>3.0648199278555232E-2</v>
      </c>
      <c r="AG274">
        <f t="shared" si="199"/>
        <v>2.3028584241342704E-2</v>
      </c>
      <c r="AH274" s="4">
        <f t="shared" si="200"/>
        <v>5.3676783519897936E-2</v>
      </c>
      <c r="AJ274" s="4">
        <f t="shared" si="180"/>
        <v>4.3930000000000032E-2</v>
      </c>
      <c r="AK274" s="21">
        <f t="shared" si="181"/>
        <v>204.12100000000001</v>
      </c>
      <c r="AL274" s="4">
        <f t="shared" si="182"/>
        <v>6.3800000000000037E-2</v>
      </c>
      <c r="AM274" s="18">
        <f t="shared" si="183"/>
        <v>341.72199999999998</v>
      </c>
      <c r="AO274" s="4">
        <f t="shared" si="201"/>
        <v>4.8000000000000036E-2</v>
      </c>
      <c r="AP274" s="4">
        <f t="shared" si="202"/>
        <v>2.7594138334158195E-2</v>
      </c>
      <c r="AQ274" s="3">
        <f t="shared" si="203"/>
        <v>0</v>
      </c>
      <c r="AR274" s="17">
        <f t="shared" si="204"/>
        <v>308.07400000000001</v>
      </c>
      <c r="AS274" s="35">
        <f t="shared" si="205"/>
        <v>315.73660865232983</v>
      </c>
      <c r="AT274" s="4">
        <f t="shared" si="206"/>
        <v>2.7594120513652801E-2</v>
      </c>
      <c r="AU274">
        <f t="shared" si="207"/>
        <v>2.0400750232070483E-2</v>
      </c>
      <c r="AV274" s="4">
        <f t="shared" si="208"/>
        <v>4.7994870745723284E-2</v>
      </c>
      <c r="AX274" s="4">
        <f t="shared" si="209"/>
        <v>4.8000000000000036E-2</v>
      </c>
      <c r="AY274" s="41">
        <f t="shared" si="210"/>
        <v>223.131</v>
      </c>
      <c r="AZ274">
        <f t="shared" si="184"/>
        <v>4.5092927087902662E-2</v>
      </c>
      <c r="BA274">
        <f t="shared" si="185"/>
        <v>5.4025788380922526E-3</v>
      </c>
      <c r="BB274" s="22">
        <f t="shared" si="186"/>
        <v>4.8000000000000036E-2</v>
      </c>
      <c r="BC274" s="22">
        <f t="shared" si="212"/>
        <v>272.94161841953229</v>
      </c>
      <c r="BD274" t="str">
        <f t="shared" si="211"/>
        <v/>
      </c>
      <c r="BU274">
        <v>7.1544499999999997E-2</v>
      </c>
      <c r="BV274">
        <f t="shared" si="171"/>
        <v>590.58732299999997</v>
      </c>
      <c r="BW274">
        <v>-7.1544499999999997E-2</v>
      </c>
      <c r="BX274">
        <v>-1536.76</v>
      </c>
      <c r="BY274">
        <v>-8.0149999999999999E-2</v>
      </c>
      <c r="BZ274">
        <v>-817.54200000000003</v>
      </c>
    </row>
    <row r="275" spans="1:78" x14ac:dyDescent="0.2">
      <c r="A275" s="4">
        <f t="shared" si="187"/>
        <v>-8.0339999999999995E-2</v>
      </c>
      <c r="B275" s="4">
        <f t="shared" si="187"/>
        <v>-825.91399999999999</v>
      </c>
      <c r="D275" s="4">
        <v>8.0339999999999995E-2</v>
      </c>
      <c r="E275">
        <v>825.91399999999999</v>
      </c>
      <c r="G275">
        <f t="shared" si="188"/>
        <v>-7.1416499999999994E-2</v>
      </c>
      <c r="H275">
        <f t="shared" si="189"/>
        <v>-583.1205709999997</v>
      </c>
      <c r="J275" s="4">
        <f t="shared" si="190"/>
        <v>7.1416499999999994E-2</v>
      </c>
      <c r="K275">
        <f t="shared" si="191"/>
        <v>1532.02</v>
      </c>
      <c r="Q275" s="26">
        <f t="shared" si="172"/>
        <v>-1E-3</v>
      </c>
      <c r="R275" s="4">
        <f t="shared" si="173"/>
        <v>4.3849630000000028E-2</v>
      </c>
      <c r="S275" s="4">
        <f t="shared" si="174"/>
        <v>2.4955631662110532E-2</v>
      </c>
      <c r="T275" s="3">
        <f t="shared" si="175"/>
        <v>0</v>
      </c>
      <c r="U275" s="17">
        <f t="shared" si="192"/>
        <v>282.161</v>
      </c>
      <c r="V275" s="24">
        <f t="shared" si="176"/>
        <v>289.69724519097463</v>
      </c>
      <c r="W275" s="4">
        <f t="shared" si="193"/>
        <v>2.4955631662110532E-2</v>
      </c>
      <c r="X275">
        <f t="shared" si="194"/>
        <v>1.889399833788941E-2</v>
      </c>
      <c r="Y275" s="4">
        <f t="shared" si="195"/>
        <v>4.3849629999999945E-2</v>
      </c>
      <c r="AA275" s="4">
        <f t="shared" si="177"/>
        <v>5.2682030000000032E-2</v>
      </c>
      <c r="AB275" s="4">
        <f t="shared" si="178"/>
        <v>2.9648199278555231E-2</v>
      </c>
      <c r="AC275" s="3">
        <f t="shared" si="179"/>
        <v>0</v>
      </c>
      <c r="AD275" s="17">
        <f t="shared" si="196"/>
        <v>333.91500000000002</v>
      </c>
      <c r="AE275" s="23">
        <f t="shared" si="197"/>
        <v>335.95281514913842</v>
      </c>
      <c r="AF275" s="4">
        <f t="shared" si="198"/>
        <v>2.9648173599334981E-2</v>
      </c>
      <c r="AG275">
        <f t="shared" si="199"/>
        <v>2.3028584241342704E-2</v>
      </c>
      <c r="AH275" s="4">
        <f t="shared" si="200"/>
        <v>5.2676757840677685E-2</v>
      </c>
      <c r="AJ275" s="4">
        <f t="shared" si="180"/>
        <v>4.2930000000000031E-2</v>
      </c>
      <c r="AK275" s="21">
        <f t="shared" si="181"/>
        <v>200.26</v>
      </c>
      <c r="AL275" s="4">
        <f t="shared" si="182"/>
        <v>6.2800000000000036E-2</v>
      </c>
      <c r="AM275" s="18">
        <f t="shared" si="183"/>
        <v>322.00700000000001</v>
      </c>
      <c r="AO275" s="4">
        <f t="shared" si="201"/>
        <v>4.7000000000000035E-2</v>
      </c>
      <c r="AP275" s="4">
        <f t="shared" si="202"/>
        <v>2.65941205136528E-2</v>
      </c>
      <c r="AQ275" s="3">
        <f t="shared" si="203"/>
        <v>0</v>
      </c>
      <c r="AR275" s="17">
        <f t="shared" si="204"/>
        <v>301.54899999999998</v>
      </c>
      <c r="AS275" s="35">
        <f t="shared" si="205"/>
        <v>309.21165968072842</v>
      </c>
      <c r="AT275" s="4">
        <f t="shared" si="206"/>
        <v>2.6594095187672365E-2</v>
      </c>
      <c r="AU275">
        <f t="shared" si="207"/>
        <v>2.0400750232070483E-2</v>
      </c>
      <c r="AV275" s="4">
        <f t="shared" si="208"/>
        <v>4.6994845419742845E-2</v>
      </c>
      <c r="AX275" s="4">
        <f t="shared" si="209"/>
        <v>4.7000000000000035E-2</v>
      </c>
      <c r="AY275" s="41">
        <f t="shared" si="210"/>
        <v>217.96600000000001</v>
      </c>
      <c r="AZ275">
        <f t="shared" si="184"/>
        <v>4.4092925803941647E-2</v>
      </c>
      <c r="BA275">
        <f t="shared" si="185"/>
        <v>5.4025788380922526E-3</v>
      </c>
      <c r="BB275" s="22">
        <f t="shared" si="186"/>
        <v>4.7000000000000035E-2</v>
      </c>
      <c r="BC275" s="22">
        <f t="shared" si="212"/>
        <v>262.41904592542625</v>
      </c>
      <c r="BD275" t="str">
        <f t="shared" si="211"/>
        <v/>
      </c>
      <c r="BU275">
        <v>7.1416499999999994E-2</v>
      </c>
      <c r="BV275">
        <f t="shared" si="171"/>
        <v>583.1205709999997</v>
      </c>
      <c r="BW275">
        <v>-7.1416499999999994E-2</v>
      </c>
      <c r="BX275">
        <v>-1532.02</v>
      </c>
      <c r="BY275">
        <v>-8.0339999999999995E-2</v>
      </c>
      <c r="BZ275">
        <v>-825.91399999999999</v>
      </c>
    </row>
    <row r="276" spans="1:78" x14ac:dyDescent="0.2">
      <c r="A276" s="4">
        <f t="shared" si="187"/>
        <v>-8.0519999999999994E-2</v>
      </c>
      <c r="B276" s="4">
        <f t="shared" si="187"/>
        <v>-834.28599999999994</v>
      </c>
      <c r="D276" s="4">
        <v>8.0519999999999994E-2</v>
      </c>
      <c r="E276">
        <v>834.28599999999994</v>
      </c>
      <c r="G276">
        <f t="shared" si="188"/>
        <v>-7.1288400000000002E-2</v>
      </c>
      <c r="H276">
        <f t="shared" si="189"/>
        <v>-575.6479856000002</v>
      </c>
      <c r="J276" s="4">
        <f t="shared" si="190"/>
        <v>7.1288400000000002E-2</v>
      </c>
      <c r="K276">
        <f t="shared" si="191"/>
        <v>1527.28</v>
      </c>
      <c r="Q276" s="26">
        <f t="shared" si="172"/>
        <v>-1E-3</v>
      </c>
      <c r="R276" s="4">
        <f t="shared" si="173"/>
        <v>4.2849630000000027E-2</v>
      </c>
      <c r="S276" s="4">
        <f t="shared" si="174"/>
        <v>2.3955631662110531E-2</v>
      </c>
      <c r="T276" s="3">
        <f t="shared" si="175"/>
        <v>0</v>
      </c>
      <c r="U276" s="17">
        <f t="shared" si="192"/>
        <v>269.286</v>
      </c>
      <c r="V276" s="24">
        <f t="shared" si="176"/>
        <v>276.82224519097463</v>
      </c>
      <c r="W276" s="4">
        <f t="shared" si="193"/>
        <v>2.3955631662110531E-2</v>
      </c>
      <c r="X276">
        <f t="shared" si="194"/>
        <v>1.889399833788941E-2</v>
      </c>
      <c r="Y276" s="4">
        <f t="shared" si="195"/>
        <v>4.2849629999999944E-2</v>
      </c>
      <c r="AA276" s="4">
        <f t="shared" si="177"/>
        <v>5.1682030000000032E-2</v>
      </c>
      <c r="AB276" s="4">
        <f t="shared" si="178"/>
        <v>2.864817359933498E-2</v>
      </c>
      <c r="AC276" s="3">
        <f t="shared" si="179"/>
        <v>0</v>
      </c>
      <c r="AD276" s="17">
        <f t="shared" si="196"/>
        <v>320.86099999999999</v>
      </c>
      <c r="AE276" s="23">
        <f t="shared" si="197"/>
        <v>322.89901982247045</v>
      </c>
      <c r="AF276" s="4">
        <f t="shared" si="198"/>
        <v>2.8648155938869279E-2</v>
      </c>
      <c r="AG276">
        <f t="shared" si="199"/>
        <v>2.3028584241342704E-2</v>
      </c>
      <c r="AH276" s="4">
        <f t="shared" si="200"/>
        <v>5.1676740180211983E-2</v>
      </c>
      <c r="AJ276" s="4">
        <f t="shared" si="180"/>
        <v>4.193000000000003E-2</v>
      </c>
      <c r="AK276" s="21">
        <f t="shared" si="181"/>
        <v>196.01</v>
      </c>
      <c r="AL276" s="4">
        <f t="shared" si="182"/>
        <v>6.1800000000000035E-2</v>
      </c>
      <c r="AM276" s="18">
        <f t="shared" si="183"/>
        <v>300.74900000000002</v>
      </c>
      <c r="AO276" s="4">
        <f t="shared" si="201"/>
        <v>4.6000000000000034E-2</v>
      </c>
      <c r="AP276" s="4">
        <f t="shared" si="202"/>
        <v>2.5594095187672364E-2</v>
      </c>
      <c r="AQ276" s="3">
        <f t="shared" si="203"/>
        <v>0</v>
      </c>
      <c r="AR276" s="17">
        <f t="shared" si="204"/>
        <v>288.79199999999997</v>
      </c>
      <c r="AS276" s="35">
        <f t="shared" si="205"/>
        <v>296.45485519126441</v>
      </c>
      <c r="AT276" s="4">
        <f t="shared" si="206"/>
        <v>2.5594077348852204E-2</v>
      </c>
      <c r="AU276">
        <f t="shared" si="207"/>
        <v>2.0400750232070483E-2</v>
      </c>
      <c r="AV276" s="4">
        <f t="shared" si="208"/>
        <v>4.5994827580922687E-2</v>
      </c>
      <c r="AX276" s="4">
        <f t="shared" si="209"/>
        <v>4.6000000000000034E-2</v>
      </c>
      <c r="AY276" s="41">
        <f t="shared" si="210"/>
        <v>213.084</v>
      </c>
      <c r="AZ276">
        <f t="shared" si="184"/>
        <v>4.3092924920918353E-2</v>
      </c>
      <c r="BA276">
        <f t="shared" si="185"/>
        <v>5.4025788380922526E-3</v>
      </c>
      <c r="BB276" s="22">
        <f t="shared" si="186"/>
        <v>4.6000000000000034E-2</v>
      </c>
      <c r="BC276" s="22">
        <f t="shared" si="212"/>
        <v>251.04783115909282</v>
      </c>
      <c r="BD276" t="str">
        <f t="shared" si="211"/>
        <v/>
      </c>
      <c r="BU276">
        <v>7.1288400000000002E-2</v>
      </c>
      <c r="BV276">
        <f t="shared" si="171"/>
        <v>575.6479856000002</v>
      </c>
      <c r="BW276">
        <v>-7.1288400000000002E-2</v>
      </c>
      <c r="BX276">
        <v>-1527.28</v>
      </c>
      <c r="BY276">
        <v>-8.0519999999999994E-2</v>
      </c>
      <c r="BZ276">
        <v>-834.28599999999994</v>
      </c>
    </row>
    <row r="277" spans="1:78" x14ac:dyDescent="0.2">
      <c r="A277" s="4">
        <f t="shared" si="187"/>
        <v>-8.0699999999999994E-2</v>
      </c>
      <c r="B277" s="4">
        <f t="shared" si="187"/>
        <v>-842.65800000000002</v>
      </c>
      <c r="D277" s="4">
        <v>8.0699999999999994E-2</v>
      </c>
      <c r="E277">
        <v>842.65800000000002</v>
      </c>
      <c r="G277">
        <f t="shared" si="188"/>
        <v>-7.1160200000000007E-2</v>
      </c>
      <c r="H277">
        <f t="shared" si="189"/>
        <v>-568.16956680000055</v>
      </c>
      <c r="J277" s="4">
        <f t="shared" si="190"/>
        <v>7.1160200000000007E-2</v>
      </c>
      <c r="K277">
        <f t="shared" si="191"/>
        <v>1522.52</v>
      </c>
      <c r="Q277" s="26">
        <f t="shared" si="172"/>
        <v>-1E-3</v>
      </c>
      <c r="R277" s="4">
        <f t="shared" si="173"/>
        <v>4.1849630000000027E-2</v>
      </c>
      <c r="S277" s="4">
        <f t="shared" si="174"/>
        <v>2.295563166211053E-2</v>
      </c>
      <c r="T277" s="3">
        <f t="shared" si="175"/>
        <v>0</v>
      </c>
      <c r="U277" s="17">
        <f t="shared" si="192"/>
        <v>262.89600000000002</v>
      </c>
      <c r="V277" s="24">
        <f t="shared" si="176"/>
        <v>270.43224519097464</v>
      </c>
      <c r="W277" s="4">
        <f t="shared" si="193"/>
        <v>2.295563166211053E-2</v>
      </c>
      <c r="X277">
        <f t="shared" si="194"/>
        <v>1.889399833788941E-2</v>
      </c>
      <c r="Y277" s="4">
        <f t="shared" si="195"/>
        <v>4.1849629999999943E-2</v>
      </c>
      <c r="AA277" s="4">
        <f t="shared" si="177"/>
        <v>5.0682030000000031E-2</v>
      </c>
      <c r="AB277" s="4">
        <f t="shared" si="178"/>
        <v>2.7648155938869278E-2</v>
      </c>
      <c r="AC277" s="3">
        <f t="shared" si="179"/>
        <v>0</v>
      </c>
      <c r="AD277" s="17">
        <f t="shared" si="196"/>
        <v>308.07400000000001</v>
      </c>
      <c r="AE277" s="23">
        <f t="shared" si="197"/>
        <v>310.11211777609503</v>
      </c>
      <c r="AF277" s="4">
        <f t="shared" si="198"/>
        <v>2.764813811836388E-2</v>
      </c>
      <c r="AG277">
        <f t="shared" si="199"/>
        <v>2.3028584241342704E-2</v>
      </c>
      <c r="AH277" s="4">
        <f t="shared" si="200"/>
        <v>5.0676722359706584E-2</v>
      </c>
      <c r="AJ277" s="4">
        <f t="shared" si="180"/>
        <v>4.0930000000000029E-2</v>
      </c>
      <c r="AK277" s="21">
        <f t="shared" si="181"/>
        <v>190.54900000000001</v>
      </c>
      <c r="AL277" s="4">
        <f t="shared" si="182"/>
        <v>6.0800000000000035E-2</v>
      </c>
      <c r="AM277" s="18">
        <f t="shared" si="183"/>
        <v>287.12400000000002</v>
      </c>
      <c r="AO277" s="4">
        <f t="shared" si="201"/>
        <v>4.5000000000000033E-2</v>
      </c>
      <c r="AP277" s="4">
        <f t="shared" si="202"/>
        <v>2.4594077348852203E-2</v>
      </c>
      <c r="AQ277" s="3">
        <f t="shared" si="203"/>
        <v>0</v>
      </c>
      <c r="AR277" s="17">
        <f t="shared" si="204"/>
        <v>275.66500000000002</v>
      </c>
      <c r="AS277" s="35">
        <f t="shared" si="205"/>
        <v>283.3279580906501</v>
      </c>
      <c r="AT277" s="4">
        <f t="shared" si="206"/>
        <v>2.4594059730909581E-2</v>
      </c>
      <c r="AU277">
        <f t="shared" si="207"/>
        <v>2.0400750232070483E-2</v>
      </c>
      <c r="AV277" s="4">
        <f t="shared" si="208"/>
        <v>4.4994809962980067E-2</v>
      </c>
      <c r="AX277" s="4">
        <f t="shared" si="209"/>
        <v>4.5000000000000033E-2</v>
      </c>
      <c r="AY277" s="41">
        <f t="shared" si="210"/>
        <v>208.83600000000001</v>
      </c>
      <c r="AZ277">
        <f t="shared" si="184"/>
        <v>4.2092924029893085E-2</v>
      </c>
      <c r="BA277">
        <f t="shared" si="185"/>
        <v>5.4025788380922526E-3</v>
      </c>
      <c r="BB277" s="22">
        <f t="shared" si="186"/>
        <v>4.5000000000000033E-2</v>
      </c>
      <c r="BC277" s="22">
        <f t="shared" si="212"/>
        <v>242.88771105677407</v>
      </c>
      <c r="BD277" t="str">
        <f t="shared" si="211"/>
        <v/>
      </c>
      <c r="BU277">
        <v>7.1160200000000007E-2</v>
      </c>
      <c r="BV277">
        <f t="shared" si="171"/>
        <v>568.16956680000055</v>
      </c>
      <c r="BW277">
        <v>-7.1160200000000007E-2</v>
      </c>
      <c r="BX277">
        <v>-1522.52</v>
      </c>
      <c r="BY277">
        <v>-8.0699999999999994E-2</v>
      </c>
      <c r="BZ277">
        <v>-842.65800000000002</v>
      </c>
    </row>
    <row r="278" spans="1:78" x14ac:dyDescent="0.2">
      <c r="A278" s="4">
        <f t="shared" si="187"/>
        <v>-8.0890000000000004E-2</v>
      </c>
      <c r="B278" s="4">
        <f t="shared" si="187"/>
        <v>-851.03</v>
      </c>
      <c r="D278" s="4">
        <v>8.0890000000000004E-2</v>
      </c>
      <c r="E278">
        <v>851.03</v>
      </c>
      <c r="G278">
        <f t="shared" si="188"/>
        <v>-7.10316E-2</v>
      </c>
      <c r="H278">
        <f t="shared" si="189"/>
        <v>-560.66781440000011</v>
      </c>
      <c r="J278" s="4">
        <f t="shared" si="190"/>
        <v>7.10316E-2</v>
      </c>
      <c r="K278">
        <f t="shared" si="191"/>
        <v>1517.75</v>
      </c>
      <c r="Q278" s="26">
        <f t="shared" si="172"/>
        <v>-1E-3</v>
      </c>
      <c r="R278" s="4">
        <f t="shared" si="173"/>
        <v>4.0849630000000026E-2</v>
      </c>
      <c r="S278" s="4">
        <f t="shared" si="174"/>
        <v>2.1955631662110529E-2</v>
      </c>
      <c r="T278" s="3">
        <f t="shared" si="175"/>
        <v>0</v>
      </c>
      <c r="U278" s="17">
        <f t="shared" si="192"/>
        <v>249.39699999999999</v>
      </c>
      <c r="V278" s="24">
        <f t="shared" si="176"/>
        <v>256.93324519097462</v>
      </c>
      <c r="W278" s="4">
        <f t="shared" si="193"/>
        <v>2.1955631662110529E-2</v>
      </c>
      <c r="X278">
        <f t="shared" si="194"/>
        <v>1.889399833788941E-2</v>
      </c>
      <c r="Y278" s="4">
        <f t="shared" si="195"/>
        <v>4.0849629999999942E-2</v>
      </c>
      <c r="AA278" s="4">
        <f t="shared" si="177"/>
        <v>4.968203000000003E-2</v>
      </c>
      <c r="AB278" s="4">
        <f t="shared" si="178"/>
        <v>2.6648138118363879E-2</v>
      </c>
      <c r="AC278" s="3">
        <f t="shared" si="179"/>
        <v>0</v>
      </c>
      <c r="AD278" s="17">
        <f t="shared" si="196"/>
        <v>301.54899999999998</v>
      </c>
      <c r="AE278" s="23">
        <f t="shared" si="197"/>
        <v>303.58716880449367</v>
      </c>
      <c r="AF278" s="4">
        <f t="shared" si="198"/>
        <v>2.6648112792383452E-2</v>
      </c>
      <c r="AG278">
        <f t="shared" si="199"/>
        <v>2.3028584241342704E-2</v>
      </c>
      <c r="AH278" s="4">
        <f t="shared" si="200"/>
        <v>4.9676697033726153E-2</v>
      </c>
      <c r="AJ278" s="4">
        <f t="shared" si="180"/>
        <v>3.9930000000000028E-2</v>
      </c>
      <c r="AK278" s="21">
        <f t="shared" si="181"/>
        <v>187.75299999999999</v>
      </c>
      <c r="AL278" s="4">
        <f t="shared" si="182"/>
        <v>5.9800000000000034E-2</v>
      </c>
      <c r="AM278" s="18">
        <f t="shared" si="183"/>
        <v>279.80099999999999</v>
      </c>
      <c r="AO278" s="4">
        <f t="shared" si="201"/>
        <v>4.4000000000000032E-2</v>
      </c>
      <c r="AP278" s="4">
        <f t="shared" si="202"/>
        <v>2.359405973090958E-2</v>
      </c>
      <c r="AQ278" s="3">
        <f t="shared" si="203"/>
        <v>0</v>
      </c>
      <c r="AR278" s="17">
        <f t="shared" si="204"/>
        <v>269.286</v>
      </c>
      <c r="AS278" s="35">
        <f t="shared" si="205"/>
        <v>276.94900668513588</v>
      </c>
      <c r="AT278" s="4">
        <f t="shared" si="206"/>
        <v>2.3594034054144928E-2</v>
      </c>
      <c r="AU278">
        <f t="shared" si="207"/>
        <v>2.0400750232070483E-2</v>
      </c>
      <c r="AV278" s="4">
        <f t="shared" si="208"/>
        <v>4.3994784286215408E-2</v>
      </c>
      <c r="AX278" s="4">
        <f t="shared" si="209"/>
        <v>4.4000000000000032E-2</v>
      </c>
      <c r="AY278" s="41">
        <f t="shared" si="210"/>
        <v>205.60900000000001</v>
      </c>
      <c r="AZ278">
        <f t="shared" si="184"/>
        <v>4.1092922763594067E-2</v>
      </c>
      <c r="BA278">
        <f t="shared" si="185"/>
        <v>5.4025788380922526E-3</v>
      </c>
      <c r="BB278" s="22">
        <f t="shared" si="186"/>
        <v>4.4000000000000032E-2</v>
      </c>
      <c r="BC278" s="22">
        <f t="shared" si="212"/>
        <v>236.20906360819399</v>
      </c>
      <c r="BD278" t="str">
        <f t="shared" si="211"/>
        <v/>
      </c>
      <c r="BU278">
        <v>7.10316E-2</v>
      </c>
      <c r="BV278">
        <f t="shared" si="171"/>
        <v>560.66781440000011</v>
      </c>
      <c r="BW278">
        <v>-7.10316E-2</v>
      </c>
      <c r="BX278">
        <v>-1517.75</v>
      </c>
      <c r="BY278">
        <v>-8.0890000000000004E-2</v>
      </c>
      <c r="BZ278">
        <v>-851.03</v>
      </c>
    </row>
    <row r="279" spans="1:78" x14ac:dyDescent="0.2">
      <c r="A279" s="4">
        <f t="shared" si="187"/>
        <v>-8.1070000000000003E-2</v>
      </c>
      <c r="B279" s="4">
        <f t="shared" si="187"/>
        <v>-859.40200000000004</v>
      </c>
      <c r="D279" s="4">
        <v>8.1070000000000003E-2</v>
      </c>
      <c r="E279">
        <v>859.40200000000004</v>
      </c>
      <c r="G279">
        <f t="shared" si="188"/>
        <v>-7.0903400000000005E-2</v>
      </c>
      <c r="H279">
        <f t="shared" si="189"/>
        <v>-553.18939560000047</v>
      </c>
      <c r="J279" s="4">
        <f t="shared" si="190"/>
        <v>7.0903400000000005E-2</v>
      </c>
      <c r="K279">
        <f t="shared" si="191"/>
        <v>1512.99</v>
      </c>
      <c r="Q279" s="26">
        <f t="shared" si="172"/>
        <v>-1E-3</v>
      </c>
      <c r="R279" s="4">
        <f t="shared" si="173"/>
        <v>3.9849630000000025E-2</v>
      </c>
      <c r="S279" s="4">
        <f t="shared" si="174"/>
        <v>2.0955631662110528E-2</v>
      </c>
      <c r="T279" s="3">
        <f t="shared" si="175"/>
        <v>0</v>
      </c>
      <c r="U279" s="17">
        <f t="shared" si="192"/>
        <v>236.18700000000001</v>
      </c>
      <c r="V279" s="24">
        <f t="shared" si="176"/>
        <v>243.72324519097464</v>
      </c>
      <c r="W279" s="4">
        <f t="shared" si="193"/>
        <v>2.0955631662110528E-2</v>
      </c>
      <c r="X279">
        <f t="shared" si="194"/>
        <v>1.889399833788941E-2</v>
      </c>
      <c r="Y279" s="4">
        <f t="shared" si="195"/>
        <v>3.9849629999999941E-2</v>
      </c>
      <c r="AA279" s="4">
        <f t="shared" si="177"/>
        <v>4.8682030000000029E-2</v>
      </c>
      <c r="AB279" s="4">
        <f t="shared" si="178"/>
        <v>2.5648112792383451E-2</v>
      </c>
      <c r="AC279" s="3">
        <f t="shared" si="179"/>
        <v>0</v>
      </c>
      <c r="AD279" s="17">
        <f t="shared" si="196"/>
        <v>288.79199999999997</v>
      </c>
      <c r="AE279" s="23">
        <f t="shared" si="197"/>
        <v>290.83036431502961</v>
      </c>
      <c r="AF279" s="4">
        <f t="shared" si="198"/>
        <v>2.5648094953563294E-2</v>
      </c>
      <c r="AG279">
        <f t="shared" si="199"/>
        <v>2.3028584241342704E-2</v>
      </c>
      <c r="AH279" s="4">
        <f t="shared" si="200"/>
        <v>4.8676679194905995E-2</v>
      </c>
      <c r="AJ279" s="4">
        <f t="shared" si="180"/>
        <v>3.8930000000000027E-2</v>
      </c>
      <c r="AK279" s="21">
        <f t="shared" si="181"/>
        <v>182.19499999999999</v>
      </c>
      <c r="AL279" s="4">
        <f t="shared" si="182"/>
        <v>5.8800000000000033E-2</v>
      </c>
      <c r="AM279" s="18">
        <f t="shared" si="183"/>
        <v>275.33600000000001</v>
      </c>
      <c r="AO279" s="4">
        <f t="shared" si="201"/>
        <v>4.3000000000000031E-2</v>
      </c>
      <c r="AP279" s="4">
        <f t="shared" si="202"/>
        <v>2.2594034054144927E-2</v>
      </c>
      <c r="AQ279" s="3">
        <f t="shared" si="203"/>
        <v>0</v>
      </c>
      <c r="AR279" s="17">
        <f t="shared" si="204"/>
        <v>256.15800000000002</v>
      </c>
      <c r="AS279" s="35">
        <f t="shared" si="205"/>
        <v>263.82121248647599</v>
      </c>
      <c r="AT279" s="4">
        <f t="shared" si="206"/>
        <v>2.2594016436860979E-2</v>
      </c>
      <c r="AU279">
        <f t="shared" si="207"/>
        <v>2.0400750232070483E-2</v>
      </c>
      <c r="AV279" s="4">
        <f t="shared" si="208"/>
        <v>4.2994766668931463E-2</v>
      </c>
      <c r="AX279" s="4">
        <f t="shared" si="209"/>
        <v>4.3000000000000031E-2</v>
      </c>
      <c r="AY279" s="41">
        <f t="shared" si="210"/>
        <v>200.26</v>
      </c>
      <c r="AZ279">
        <f t="shared" si="184"/>
        <v>4.0092921871653059E-2</v>
      </c>
      <c r="BA279">
        <f t="shared" si="185"/>
        <v>5.4025788380922526E-3</v>
      </c>
      <c r="BB279" s="22">
        <f t="shared" si="186"/>
        <v>4.3000000000000031E-2</v>
      </c>
      <c r="BC279" s="22">
        <f t="shared" si="212"/>
        <v>228.89089838372078</v>
      </c>
      <c r="BD279" t="str">
        <f t="shared" si="211"/>
        <v/>
      </c>
      <c r="BU279">
        <v>7.0903400000000005E-2</v>
      </c>
      <c r="BV279">
        <f t="shared" si="171"/>
        <v>553.18939560000047</v>
      </c>
      <c r="BW279">
        <v>-7.0903400000000005E-2</v>
      </c>
      <c r="BX279">
        <v>-1512.99</v>
      </c>
      <c r="BY279">
        <v>-8.1070000000000003E-2</v>
      </c>
      <c r="BZ279">
        <v>-859.40200000000004</v>
      </c>
    </row>
    <row r="280" spans="1:78" x14ac:dyDescent="0.2">
      <c r="A280" s="4">
        <f t="shared" si="187"/>
        <v>-8.1259999999999999E-2</v>
      </c>
      <c r="B280" s="4">
        <f t="shared" si="187"/>
        <v>-867.774</v>
      </c>
      <c r="D280" s="4">
        <v>8.1259999999999999E-2</v>
      </c>
      <c r="E280">
        <v>867.774</v>
      </c>
      <c r="G280">
        <f t="shared" si="188"/>
        <v>-7.0774900000000002E-2</v>
      </c>
      <c r="H280">
        <f t="shared" si="189"/>
        <v>-545.69347660000017</v>
      </c>
      <c r="J280" s="4">
        <f t="shared" si="190"/>
        <v>7.0774900000000002E-2</v>
      </c>
      <c r="K280">
        <f t="shared" si="191"/>
        <v>1508.22</v>
      </c>
      <c r="Q280" s="26">
        <f t="shared" si="172"/>
        <v>-1E-3</v>
      </c>
      <c r="R280" s="4">
        <f t="shared" si="173"/>
        <v>3.8849630000000024E-2</v>
      </c>
      <c r="S280" s="4">
        <f t="shared" si="174"/>
        <v>1.9955631662110528E-2</v>
      </c>
      <c r="T280" s="3">
        <f t="shared" si="175"/>
        <v>0</v>
      </c>
      <c r="U280" s="17">
        <f t="shared" si="192"/>
        <v>229.59399999999999</v>
      </c>
      <c r="V280" s="24">
        <f t="shared" si="176"/>
        <v>237.13024519097462</v>
      </c>
      <c r="W280" s="4">
        <f t="shared" si="193"/>
        <v>1.9955631662110528E-2</v>
      </c>
      <c r="X280">
        <f t="shared" si="194"/>
        <v>1.889399833788941E-2</v>
      </c>
      <c r="Y280" s="4">
        <f t="shared" si="195"/>
        <v>3.8849629999999941E-2</v>
      </c>
      <c r="AA280" s="4">
        <f t="shared" si="177"/>
        <v>4.7682030000000028E-2</v>
      </c>
      <c r="AB280" s="4">
        <f t="shared" si="178"/>
        <v>2.4648094953563293E-2</v>
      </c>
      <c r="AC280" s="3">
        <f t="shared" si="179"/>
        <v>0</v>
      </c>
      <c r="AD280" s="17">
        <f t="shared" si="196"/>
        <v>275.66500000000002</v>
      </c>
      <c r="AE280" s="23">
        <f t="shared" si="197"/>
        <v>277.70346721441524</v>
      </c>
      <c r="AF280" s="4">
        <f t="shared" si="198"/>
        <v>2.4648077335620671E-2</v>
      </c>
      <c r="AG280">
        <f t="shared" si="199"/>
        <v>2.3028584241342704E-2</v>
      </c>
      <c r="AH280" s="4">
        <f t="shared" si="200"/>
        <v>4.7676661576963375E-2</v>
      </c>
      <c r="AJ280" s="4">
        <f t="shared" si="180"/>
        <v>3.7930000000000026E-2</v>
      </c>
      <c r="AK280" s="21">
        <f t="shared" si="181"/>
        <v>179.53299999999999</v>
      </c>
      <c r="AL280" s="4">
        <f t="shared" si="182"/>
        <v>5.7800000000000032E-2</v>
      </c>
      <c r="AM280" s="18">
        <f t="shared" si="183"/>
        <v>270.14999999999998</v>
      </c>
      <c r="AO280" s="4">
        <f t="shared" si="201"/>
        <v>4.200000000000003E-2</v>
      </c>
      <c r="AP280" s="4">
        <f t="shared" si="202"/>
        <v>2.1594016436860979E-2</v>
      </c>
      <c r="AQ280" s="3">
        <f t="shared" si="203"/>
        <v>0</v>
      </c>
      <c r="AR280" s="17">
        <f t="shared" si="204"/>
        <v>242.86</v>
      </c>
      <c r="AS280" s="35">
        <f t="shared" si="205"/>
        <v>250.52331378034634</v>
      </c>
      <c r="AT280" s="4">
        <f t="shared" si="206"/>
        <v>2.1593998916877594E-2</v>
      </c>
      <c r="AU280">
        <f t="shared" si="207"/>
        <v>2.0400750232070483E-2</v>
      </c>
      <c r="AV280" s="4">
        <f t="shared" si="208"/>
        <v>4.1994749148948074E-2</v>
      </c>
      <c r="AX280" s="4">
        <f t="shared" si="209"/>
        <v>4.200000000000003E-2</v>
      </c>
      <c r="AY280" s="41">
        <f t="shared" si="210"/>
        <v>196.01</v>
      </c>
      <c r="AZ280">
        <f t="shared" si="184"/>
        <v>3.9092920990755925E-2</v>
      </c>
      <c r="BA280">
        <f t="shared" si="185"/>
        <v>5.4025788380922526E-3</v>
      </c>
      <c r="BB280" s="22">
        <f t="shared" si="186"/>
        <v>4.200000000000003E-2</v>
      </c>
      <c r="BC280" s="22">
        <f t="shared" si="212"/>
        <v>223.96827852869006</v>
      </c>
      <c r="BD280" t="str">
        <f t="shared" si="211"/>
        <v/>
      </c>
      <c r="BU280">
        <v>7.0774900000000002E-2</v>
      </c>
      <c r="BV280">
        <f t="shared" si="171"/>
        <v>545.69347660000017</v>
      </c>
      <c r="BW280">
        <v>-7.0774900000000002E-2</v>
      </c>
      <c r="BX280">
        <v>-1508.22</v>
      </c>
      <c r="BY280">
        <v>-8.1259999999999999E-2</v>
      </c>
      <c r="BZ280">
        <v>-867.774</v>
      </c>
    </row>
    <row r="281" spans="1:78" x14ac:dyDescent="0.2">
      <c r="A281" s="4">
        <f t="shared" si="187"/>
        <v>-8.1439999999999999E-2</v>
      </c>
      <c r="B281" s="4">
        <f t="shared" si="187"/>
        <v>-876.14599999999996</v>
      </c>
      <c r="D281" s="4">
        <v>8.1439999999999999E-2</v>
      </c>
      <c r="E281">
        <v>876.14599999999996</v>
      </c>
      <c r="G281">
        <f t="shared" si="188"/>
        <v>-7.0646100000000003E-2</v>
      </c>
      <c r="H281">
        <f t="shared" si="189"/>
        <v>-538.18005740000035</v>
      </c>
      <c r="J281" s="4">
        <f t="shared" si="190"/>
        <v>7.0646100000000003E-2</v>
      </c>
      <c r="K281">
        <f t="shared" si="191"/>
        <v>1503.43</v>
      </c>
      <c r="Q281" s="26">
        <f t="shared" si="172"/>
        <v>-1E-3</v>
      </c>
      <c r="R281" s="4">
        <f t="shared" si="173"/>
        <v>3.7849630000000023E-2</v>
      </c>
      <c r="S281" s="4">
        <f t="shared" si="174"/>
        <v>1.8955631662110527E-2</v>
      </c>
      <c r="T281" s="3">
        <f t="shared" si="175"/>
        <v>0</v>
      </c>
      <c r="U281" s="17">
        <f t="shared" si="192"/>
        <v>216.405</v>
      </c>
      <c r="V281" s="24">
        <f t="shared" si="176"/>
        <v>223.94124519097463</v>
      </c>
      <c r="W281" s="4">
        <f t="shared" si="193"/>
        <v>1.8955631662110527E-2</v>
      </c>
      <c r="X281">
        <f t="shared" si="194"/>
        <v>1.889399833788941E-2</v>
      </c>
      <c r="Y281" s="4">
        <f t="shared" si="195"/>
        <v>3.784962999999994E-2</v>
      </c>
      <c r="AA281" s="4">
        <f t="shared" si="177"/>
        <v>4.6682030000000027E-2</v>
      </c>
      <c r="AB281" s="4">
        <f t="shared" si="178"/>
        <v>2.364807733562067E-2</v>
      </c>
      <c r="AC281" s="3">
        <f t="shared" si="179"/>
        <v>0</v>
      </c>
      <c r="AD281" s="17">
        <f t="shared" si="196"/>
        <v>269.286</v>
      </c>
      <c r="AE281" s="23">
        <f t="shared" si="197"/>
        <v>271.32451580890103</v>
      </c>
      <c r="AF281" s="4">
        <f t="shared" si="198"/>
        <v>2.3648051658856018E-2</v>
      </c>
      <c r="AG281">
        <f t="shared" si="199"/>
        <v>2.3028584241342704E-2</v>
      </c>
      <c r="AH281" s="4">
        <f t="shared" si="200"/>
        <v>4.6676635900198722E-2</v>
      </c>
      <c r="AJ281" s="4">
        <f t="shared" si="180"/>
        <v>3.6930000000000025E-2</v>
      </c>
      <c r="AK281" s="21">
        <f t="shared" si="181"/>
        <v>173.90700000000001</v>
      </c>
      <c r="AL281" s="4">
        <f t="shared" si="182"/>
        <v>5.6800000000000031E-2</v>
      </c>
      <c r="AM281" s="18">
        <f t="shared" si="183"/>
        <v>263.64800000000002</v>
      </c>
      <c r="AO281" s="4">
        <f t="shared" si="201"/>
        <v>4.1000000000000029E-2</v>
      </c>
      <c r="AP281" s="4">
        <f t="shared" si="202"/>
        <v>2.0593998916877593E-2</v>
      </c>
      <c r="AQ281" s="3">
        <f t="shared" si="203"/>
        <v>0</v>
      </c>
      <c r="AR281" s="17">
        <f t="shared" si="204"/>
        <v>236.18700000000001</v>
      </c>
      <c r="AS281" s="35">
        <f t="shared" si="205"/>
        <v>243.8503639608181</v>
      </c>
      <c r="AT281" s="4">
        <f t="shared" si="206"/>
        <v>2.0593973930814833E-2</v>
      </c>
      <c r="AU281">
        <f t="shared" si="207"/>
        <v>2.0400750232070483E-2</v>
      </c>
      <c r="AV281" s="4">
        <f t="shared" si="208"/>
        <v>4.0994724162885313E-2</v>
      </c>
      <c r="AX281" s="4">
        <f t="shared" si="209"/>
        <v>4.1000000000000029E-2</v>
      </c>
      <c r="AY281" s="41">
        <f t="shared" si="210"/>
        <v>193.428</v>
      </c>
      <c r="AZ281">
        <f t="shared" si="184"/>
        <v>3.8092919706917694E-2</v>
      </c>
      <c r="BA281">
        <f t="shared" si="185"/>
        <v>5.4025788380922526E-3</v>
      </c>
      <c r="BB281" s="22">
        <f t="shared" si="186"/>
        <v>4.1000000000000029E-2</v>
      </c>
      <c r="BC281" s="22">
        <f t="shared" si="212"/>
        <v>216.66645595841433</v>
      </c>
      <c r="BD281" t="str">
        <f t="shared" si="211"/>
        <v/>
      </c>
      <c r="BU281">
        <v>7.0646100000000003E-2</v>
      </c>
      <c r="BV281">
        <f t="shared" si="171"/>
        <v>538.18005740000035</v>
      </c>
      <c r="BW281">
        <v>-7.0646100000000003E-2</v>
      </c>
      <c r="BX281">
        <v>-1503.43</v>
      </c>
      <c r="BY281">
        <v>-8.1439999999999999E-2</v>
      </c>
      <c r="BZ281">
        <v>-876.14599999999996</v>
      </c>
    </row>
    <row r="282" spans="1:78" x14ac:dyDescent="0.2">
      <c r="A282" s="4">
        <f t="shared" si="187"/>
        <v>-8.1619999999999998E-2</v>
      </c>
      <c r="B282" s="4">
        <f t="shared" si="187"/>
        <v>-884.51800000000003</v>
      </c>
      <c r="D282" s="4">
        <v>8.1619999999999998E-2</v>
      </c>
      <c r="E282">
        <v>884.51800000000003</v>
      </c>
      <c r="G282">
        <f t="shared" si="188"/>
        <v>-7.0517700000000003E-2</v>
      </c>
      <c r="H282">
        <f t="shared" si="189"/>
        <v>-530.68997180000031</v>
      </c>
      <c r="J282" s="4">
        <f t="shared" si="190"/>
        <v>7.0517700000000003E-2</v>
      </c>
      <c r="K282">
        <f t="shared" si="191"/>
        <v>1498.65</v>
      </c>
      <c r="Q282" s="26">
        <f t="shared" si="172"/>
        <v>-1E-3</v>
      </c>
      <c r="R282" s="4">
        <f t="shared" si="173"/>
        <v>3.6849630000000022E-2</v>
      </c>
      <c r="S282" s="4">
        <f t="shared" si="174"/>
        <v>1.7955631662110526E-2</v>
      </c>
      <c r="T282" s="3">
        <f t="shared" si="175"/>
        <v>0</v>
      </c>
      <c r="U282" s="17">
        <f t="shared" si="192"/>
        <v>203.46</v>
      </c>
      <c r="V282" s="24">
        <f t="shared" si="176"/>
        <v>210.99624519097463</v>
      </c>
      <c r="W282" s="4">
        <f t="shared" si="193"/>
        <v>1.7955631662110526E-2</v>
      </c>
      <c r="X282">
        <f t="shared" si="194"/>
        <v>1.889399833788941E-2</v>
      </c>
      <c r="Y282" s="4">
        <f t="shared" si="195"/>
        <v>3.6849629999999939E-2</v>
      </c>
      <c r="AA282" s="4">
        <f t="shared" si="177"/>
        <v>4.5682030000000026E-2</v>
      </c>
      <c r="AB282" s="4">
        <f t="shared" si="178"/>
        <v>2.2648051658856017E-2</v>
      </c>
      <c r="AC282" s="3">
        <f t="shared" si="179"/>
        <v>0</v>
      </c>
      <c r="AD282" s="17">
        <f t="shared" si="196"/>
        <v>256.15800000000002</v>
      </c>
      <c r="AE282" s="23">
        <f t="shared" si="197"/>
        <v>258.19672161024113</v>
      </c>
      <c r="AF282" s="4">
        <f t="shared" si="198"/>
        <v>2.264803404157207E-2</v>
      </c>
      <c r="AG282">
        <f t="shared" si="199"/>
        <v>2.3028584241342704E-2</v>
      </c>
      <c r="AH282" s="4">
        <f t="shared" si="200"/>
        <v>4.5676618282914777E-2</v>
      </c>
      <c r="AJ282" s="4">
        <f t="shared" si="180"/>
        <v>3.5930000000000024E-2</v>
      </c>
      <c r="AK282" s="21">
        <f t="shared" si="181"/>
        <v>168.59899999999999</v>
      </c>
      <c r="AL282" s="4">
        <f t="shared" si="182"/>
        <v>5.580000000000003E-2</v>
      </c>
      <c r="AM282" s="18">
        <f t="shared" si="183"/>
        <v>258.40800000000002</v>
      </c>
      <c r="AO282" s="4">
        <f t="shared" si="201"/>
        <v>4.0000000000000029E-2</v>
      </c>
      <c r="AP282" s="4">
        <f t="shared" si="202"/>
        <v>1.9593973930814832E-2</v>
      </c>
      <c r="AQ282" s="3">
        <f t="shared" si="203"/>
        <v>0</v>
      </c>
      <c r="AR282" s="17">
        <f t="shared" si="204"/>
        <v>222.86199999999999</v>
      </c>
      <c r="AS282" s="35">
        <f t="shared" si="205"/>
        <v>230.52556364711188</v>
      </c>
      <c r="AT282" s="4">
        <f t="shared" si="206"/>
        <v>1.9593956426142894E-2</v>
      </c>
      <c r="AU282">
        <f t="shared" si="207"/>
        <v>2.0400750232070483E-2</v>
      </c>
      <c r="AV282" s="4">
        <f t="shared" si="208"/>
        <v>3.9994706658213378E-2</v>
      </c>
      <c r="AX282" s="4">
        <f t="shared" si="209"/>
        <v>4.0000000000000029E-2</v>
      </c>
      <c r="AY282" s="41">
        <f t="shared" si="210"/>
        <v>187.75299999999999</v>
      </c>
      <c r="AZ282">
        <f t="shared" si="184"/>
        <v>3.7092918826053492E-2</v>
      </c>
      <c r="BA282">
        <f t="shared" si="185"/>
        <v>5.4025788380922526E-3</v>
      </c>
      <c r="BB282" s="22">
        <f t="shared" si="186"/>
        <v>4.0000000000000029E-2</v>
      </c>
      <c r="BC282" s="22">
        <f t="shared" si="212"/>
        <v>209.23114124848135</v>
      </c>
      <c r="BD282" t="str">
        <f t="shared" si="211"/>
        <v/>
      </c>
      <c r="BU282">
        <v>7.0517700000000003E-2</v>
      </c>
      <c r="BV282">
        <f t="shared" si="171"/>
        <v>530.68997180000031</v>
      </c>
      <c r="BW282">
        <v>-7.0517700000000003E-2</v>
      </c>
      <c r="BX282">
        <v>-1498.65</v>
      </c>
      <c r="BY282">
        <v>-8.1619999999999998E-2</v>
      </c>
      <c r="BZ282">
        <v>-884.51800000000003</v>
      </c>
    </row>
    <row r="283" spans="1:78" x14ac:dyDescent="0.2">
      <c r="A283" s="4">
        <f t="shared" si="187"/>
        <v>-8.1809999999999994E-2</v>
      </c>
      <c r="B283" s="4">
        <f t="shared" si="187"/>
        <v>-892.89</v>
      </c>
      <c r="D283" s="4">
        <v>8.1809999999999994E-2</v>
      </c>
      <c r="E283">
        <v>892.89</v>
      </c>
      <c r="G283">
        <f t="shared" si="188"/>
        <v>-7.0389099999999996E-2</v>
      </c>
      <c r="H283">
        <f t="shared" si="189"/>
        <v>-523.18821939999987</v>
      </c>
      <c r="J283" s="4">
        <f t="shared" si="190"/>
        <v>7.0389099999999996E-2</v>
      </c>
      <c r="K283">
        <f t="shared" si="191"/>
        <v>1493.85</v>
      </c>
      <c r="Q283" s="26">
        <f t="shared" si="172"/>
        <v>-1E-3</v>
      </c>
      <c r="R283" s="4">
        <f t="shared" si="173"/>
        <v>3.5849630000000021E-2</v>
      </c>
      <c r="S283" s="4">
        <f t="shared" si="174"/>
        <v>1.6955631662110525E-2</v>
      </c>
      <c r="T283" s="3">
        <f t="shared" si="175"/>
        <v>0</v>
      </c>
      <c r="U283" s="17">
        <f t="shared" si="192"/>
        <v>196.78899999999999</v>
      </c>
      <c r="V283" s="24">
        <f t="shared" si="176"/>
        <v>204.32524519097461</v>
      </c>
      <c r="W283" s="4">
        <f t="shared" si="193"/>
        <v>1.6955631662110525E-2</v>
      </c>
      <c r="X283">
        <f t="shared" si="194"/>
        <v>1.889399833788941E-2</v>
      </c>
      <c r="Y283" s="4">
        <f t="shared" si="195"/>
        <v>3.5849629999999938E-2</v>
      </c>
      <c r="AA283" s="4">
        <f t="shared" si="177"/>
        <v>4.4682030000000025E-2</v>
      </c>
      <c r="AB283" s="4">
        <f t="shared" si="178"/>
        <v>2.1648034041572069E-2</v>
      </c>
      <c r="AC283" s="3">
        <f t="shared" si="179"/>
        <v>0</v>
      </c>
      <c r="AD283" s="17">
        <f t="shared" si="196"/>
        <v>242.86</v>
      </c>
      <c r="AE283" s="23">
        <f t="shared" si="197"/>
        <v>244.89882290411148</v>
      </c>
      <c r="AF283" s="4">
        <f t="shared" si="198"/>
        <v>2.1648016521588685E-2</v>
      </c>
      <c r="AG283">
        <f t="shared" si="199"/>
        <v>2.3028584241342704E-2</v>
      </c>
      <c r="AH283" s="4">
        <f t="shared" si="200"/>
        <v>4.4676600762931389E-2</v>
      </c>
      <c r="AJ283" s="4">
        <f t="shared" si="180"/>
        <v>3.4930000000000024E-2</v>
      </c>
      <c r="AK283" s="21">
        <f t="shared" si="181"/>
        <v>165.89</v>
      </c>
      <c r="AL283" s="4">
        <f t="shared" si="182"/>
        <v>5.4800000000000029E-2</v>
      </c>
      <c r="AM283" s="18">
        <f t="shared" si="183"/>
        <v>255.02500000000001</v>
      </c>
      <c r="AO283" s="4">
        <f t="shared" si="201"/>
        <v>3.9000000000000028E-2</v>
      </c>
      <c r="AP283" s="4">
        <f t="shared" si="202"/>
        <v>1.8593956426142894E-2</v>
      </c>
      <c r="AQ283" s="3">
        <f t="shared" si="203"/>
        <v>0</v>
      </c>
      <c r="AR283" s="17">
        <f t="shared" si="204"/>
        <v>209.989</v>
      </c>
      <c r="AS283" s="35">
        <f t="shared" si="205"/>
        <v>217.65266025402875</v>
      </c>
      <c r="AT283" s="4">
        <f t="shared" si="206"/>
        <v>1.8593938657882912E-2</v>
      </c>
      <c r="AU283">
        <f t="shared" si="207"/>
        <v>2.0400750232070483E-2</v>
      </c>
      <c r="AV283" s="4">
        <f t="shared" si="208"/>
        <v>3.8994688889953395E-2</v>
      </c>
      <c r="AX283" s="4">
        <f t="shared" si="209"/>
        <v>3.9000000000000028E-2</v>
      </c>
      <c r="AY283" s="41">
        <f t="shared" si="210"/>
        <v>182.19499999999999</v>
      </c>
      <c r="AZ283">
        <f t="shared" si="184"/>
        <v>3.6092917950054322E-2</v>
      </c>
      <c r="BA283">
        <f t="shared" si="185"/>
        <v>5.4025788380922526E-3</v>
      </c>
      <c r="BB283" s="22">
        <f t="shared" si="186"/>
        <v>3.9000000000000028E-2</v>
      </c>
      <c r="BC283" s="22">
        <f t="shared" si="212"/>
        <v>204.63099631317485</v>
      </c>
      <c r="BD283" t="str">
        <f t="shared" si="211"/>
        <v/>
      </c>
      <c r="BU283">
        <v>7.0389099999999996E-2</v>
      </c>
      <c r="BV283">
        <f t="shared" si="171"/>
        <v>523.18821939999987</v>
      </c>
      <c r="BW283">
        <v>-7.0389099999999996E-2</v>
      </c>
      <c r="BX283">
        <v>-1493.85</v>
      </c>
      <c r="BY283">
        <v>-8.1809999999999994E-2</v>
      </c>
      <c r="BZ283">
        <v>-892.89</v>
      </c>
    </row>
    <row r="284" spans="1:78" x14ac:dyDescent="0.2">
      <c r="A284" s="4">
        <f t="shared" si="187"/>
        <v>-8.1989999999999993E-2</v>
      </c>
      <c r="B284" s="4">
        <f t="shared" si="187"/>
        <v>-901.26199999999994</v>
      </c>
      <c r="D284" s="4">
        <v>8.1989999999999993E-2</v>
      </c>
      <c r="E284">
        <v>901.26199999999994</v>
      </c>
      <c r="G284">
        <f t="shared" si="188"/>
        <v>-7.0260400000000001E-2</v>
      </c>
      <c r="H284">
        <f t="shared" si="189"/>
        <v>-515.68063360000019</v>
      </c>
      <c r="J284" s="4">
        <f t="shared" si="190"/>
        <v>7.0260400000000001E-2</v>
      </c>
      <c r="K284">
        <f t="shared" si="191"/>
        <v>1489.04</v>
      </c>
      <c r="Q284" s="26">
        <f t="shared" si="172"/>
        <v>-1E-3</v>
      </c>
      <c r="R284" s="4">
        <f t="shared" si="173"/>
        <v>3.484963000000002E-2</v>
      </c>
      <c r="S284" s="4">
        <f t="shared" si="174"/>
        <v>1.5955631662110524E-2</v>
      </c>
      <c r="T284" s="3">
        <f t="shared" si="175"/>
        <v>0</v>
      </c>
      <c r="U284" s="17">
        <f t="shared" si="192"/>
        <v>183.40600000000001</v>
      </c>
      <c r="V284" s="24">
        <f t="shared" si="176"/>
        <v>190.94224519097463</v>
      </c>
      <c r="W284" s="4">
        <f t="shared" si="193"/>
        <v>1.5955631662110524E-2</v>
      </c>
      <c r="X284">
        <f t="shared" si="194"/>
        <v>1.889399833788941E-2</v>
      </c>
      <c r="Y284" s="4">
        <f t="shared" si="195"/>
        <v>3.4849629999999937E-2</v>
      </c>
      <c r="AA284" s="4">
        <f t="shared" si="177"/>
        <v>4.3682030000000024E-2</v>
      </c>
      <c r="AB284" s="4">
        <f t="shared" si="178"/>
        <v>2.0648016521588684E-2</v>
      </c>
      <c r="AC284" s="3">
        <f t="shared" si="179"/>
        <v>0</v>
      </c>
      <c r="AD284" s="17">
        <f t="shared" si="196"/>
        <v>236.18700000000001</v>
      </c>
      <c r="AE284" s="23">
        <f t="shared" si="197"/>
        <v>238.22587308458324</v>
      </c>
      <c r="AF284" s="4">
        <f t="shared" si="198"/>
        <v>2.0647991535525923E-2</v>
      </c>
      <c r="AG284">
        <f t="shared" si="199"/>
        <v>2.3028584241342704E-2</v>
      </c>
      <c r="AH284" s="4">
        <f t="shared" si="200"/>
        <v>4.3676575776868627E-2</v>
      </c>
      <c r="AJ284" s="4">
        <f t="shared" si="180"/>
        <v>3.3930000000000023E-2</v>
      </c>
      <c r="AK284" s="21">
        <f t="shared" si="181"/>
        <v>160.565</v>
      </c>
      <c r="AL284" s="4">
        <f t="shared" si="182"/>
        <v>5.3800000000000028E-2</v>
      </c>
      <c r="AM284" s="18">
        <f t="shared" si="183"/>
        <v>248.90199999999999</v>
      </c>
      <c r="AO284" s="4">
        <f t="shared" si="201"/>
        <v>3.8000000000000027E-2</v>
      </c>
      <c r="AP284" s="4">
        <f t="shared" si="202"/>
        <v>1.7593938657882911E-2</v>
      </c>
      <c r="AQ284" s="3">
        <f t="shared" si="203"/>
        <v>0</v>
      </c>
      <c r="AR284" s="17">
        <f t="shared" si="204"/>
        <v>203.46</v>
      </c>
      <c r="AS284" s="35">
        <f t="shared" si="205"/>
        <v>211.12371097260419</v>
      </c>
      <c r="AT284" s="4">
        <f t="shared" si="206"/>
        <v>1.7593913341291633E-2</v>
      </c>
      <c r="AU284">
        <f t="shared" si="207"/>
        <v>2.0400750232070483E-2</v>
      </c>
      <c r="AV284" s="4">
        <f t="shared" si="208"/>
        <v>3.799466357336212E-2</v>
      </c>
      <c r="AX284" s="4">
        <f t="shared" si="209"/>
        <v>3.8000000000000027E-2</v>
      </c>
      <c r="AY284" s="41">
        <f t="shared" si="210"/>
        <v>179.53299999999999</v>
      </c>
      <c r="AZ284">
        <f t="shared" si="184"/>
        <v>3.5092916700751188E-2</v>
      </c>
      <c r="BA284">
        <f t="shared" si="185"/>
        <v>5.4025788380922526E-3</v>
      </c>
      <c r="BB284" s="22">
        <f t="shared" si="186"/>
        <v>3.8000000000000027E-2</v>
      </c>
      <c r="BC284" s="22">
        <f t="shared" si="212"/>
        <v>197.47239882219844</v>
      </c>
      <c r="BD284" t="str">
        <f t="shared" si="211"/>
        <v/>
      </c>
      <c r="BU284">
        <v>7.0260400000000001E-2</v>
      </c>
      <c r="BV284">
        <f t="shared" si="171"/>
        <v>515.68063360000019</v>
      </c>
      <c r="BW284">
        <v>-7.0260400000000001E-2</v>
      </c>
      <c r="BX284">
        <v>-1489.04</v>
      </c>
      <c r="BY284">
        <v>-8.1989999999999993E-2</v>
      </c>
      <c r="BZ284">
        <v>-901.26199999999994</v>
      </c>
    </row>
    <row r="285" spans="1:78" x14ac:dyDescent="0.2">
      <c r="A285" s="4">
        <f t="shared" si="187"/>
        <v>-8.2180000000000003E-2</v>
      </c>
      <c r="B285" s="4">
        <f t="shared" si="187"/>
        <v>-909.63400000000001</v>
      </c>
      <c r="D285" s="4">
        <v>8.2180000000000003E-2</v>
      </c>
      <c r="E285">
        <v>909.63400000000001</v>
      </c>
      <c r="G285">
        <f t="shared" si="188"/>
        <v>-7.0130999999999999E-2</v>
      </c>
      <c r="H285">
        <f t="shared" si="189"/>
        <v>-508.13221400000003</v>
      </c>
      <c r="J285" s="4">
        <f t="shared" si="190"/>
        <v>7.0130999999999999E-2</v>
      </c>
      <c r="K285">
        <f t="shared" si="191"/>
        <v>1484.2</v>
      </c>
      <c r="Q285" s="26">
        <f t="shared" si="172"/>
        <v>-1E-3</v>
      </c>
      <c r="R285" s="4">
        <f t="shared" si="173"/>
        <v>3.3849630000000019E-2</v>
      </c>
      <c r="S285" s="4">
        <f t="shared" si="174"/>
        <v>1.4955631662110523E-2</v>
      </c>
      <c r="T285" s="3">
        <f t="shared" si="175"/>
        <v>0</v>
      </c>
      <c r="U285" s="17">
        <f t="shared" si="192"/>
        <v>170.346</v>
      </c>
      <c r="V285" s="24">
        <f t="shared" si="176"/>
        <v>177.88224519097463</v>
      </c>
      <c r="W285" s="4">
        <f t="shared" si="193"/>
        <v>1.4955631662110523E-2</v>
      </c>
      <c r="X285">
        <f t="shared" si="194"/>
        <v>1.889399833788941E-2</v>
      </c>
      <c r="Y285" s="4">
        <f t="shared" si="195"/>
        <v>3.3849629999999936E-2</v>
      </c>
      <c r="AA285" s="4">
        <f t="shared" si="177"/>
        <v>4.2682030000000024E-2</v>
      </c>
      <c r="AB285" s="4">
        <f t="shared" si="178"/>
        <v>1.9647991535525922E-2</v>
      </c>
      <c r="AC285" s="3">
        <f t="shared" si="179"/>
        <v>0</v>
      </c>
      <c r="AD285" s="17">
        <f t="shared" si="196"/>
        <v>222.86199999999999</v>
      </c>
      <c r="AE285" s="23">
        <f t="shared" si="197"/>
        <v>224.90107277087702</v>
      </c>
      <c r="AF285" s="4">
        <f t="shared" si="198"/>
        <v>1.9647974030853985E-2</v>
      </c>
      <c r="AG285">
        <f t="shared" si="199"/>
        <v>2.3028584241342704E-2</v>
      </c>
      <c r="AH285" s="4">
        <f t="shared" si="200"/>
        <v>4.2676558272196685E-2</v>
      </c>
      <c r="AJ285" s="4">
        <f t="shared" si="180"/>
        <v>3.2930000000000022E-2</v>
      </c>
      <c r="AK285" s="21">
        <f t="shared" si="181"/>
        <v>154.989</v>
      </c>
      <c r="AL285" s="4">
        <f t="shared" si="182"/>
        <v>5.2800000000000027E-2</v>
      </c>
      <c r="AM285" s="18">
        <f t="shared" si="183"/>
        <v>243.49100000000001</v>
      </c>
      <c r="AO285" s="4">
        <f t="shared" si="201"/>
        <v>3.7000000000000026E-2</v>
      </c>
      <c r="AP285" s="4">
        <f t="shared" si="202"/>
        <v>1.6593913341291632E-2</v>
      </c>
      <c r="AQ285" s="3">
        <f t="shared" si="203"/>
        <v>0</v>
      </c>
      <c r="AR285" s="17">
        <f t="shared" si="204"/>
        <v>190.03700000000001</v>
      </c>
      <c r="AS285" s="35">
        <f t="shared" si="205"/>
        <v>197.70091656405995</v>
      </c>
      <c r="AT285" s="4">
        <f t="shared" si="206"/>
        <v>1.6593895891415369E-2</v>
      </c>
      <c r="AU285">
        <f t="shared" si="207"/>
        <v>2.0400750232070483E-2</v>
      </c>
      <c r="AV285" s="4">
        <f t="shared" si="208"/>
        <v>3.6994646123485853E-2</v>
      </c>
      <c r="AX285" s="4">
        <f t="shared" si="209"/>
        <v>3.7000000000000026E-2</v>
      </c>
      <c r="AY285" s="41">
        <f t="shared" si="210"/>
        <v>173.90700000000001</v>
      </c>
      <c r="AZ285">
        <f t="shared" si="184"/>
        <v>3.4092915825517579E-2</v>
      </c>
      <c r="BA285">
        <f t="shared" si="185"/>
        <v>5.4025788380922526E-3</v>
      </c>
      <c r="BB285" s="22">
        <f t="shared" si="186"/>
        <v>3.7000000000000026E-2</v>
      </c>
      <c r="BC285" s="22">
        <f t="shared" si="212"/>
        <v>189.86543380651315</v>
      </c>
      <c r="BD285" t="str">
        <f t="shared" si="211"/>
        <v/>
      </c>
      <c r="BU285">
        <v>7.0130999999999999E-2</v>
      </c>
      <c r="BV285">
        <f t="shared" si="171"/>
        <v>508.13221400000003</v>
      </c>
      <c r="BW285">
        <v>-7.0130999999999999E-2</v>
      </c>
      <c r="BX285">
        <v>-1484.2</v>
      </c>
      <c r="BY285">
        <v>-8.2180000000000003E-2</v>
      </c>
      <c r="BZ285">
        <v>-909.63400000000001</v>
      </c>
    </row>
    <row r="286" spans="1:78" x14ac:dyDescent="0.2">
      <c r="A286" s="4">
        <f t="shared" si="187"/>
        <v>-8.2360000000000003E-2</v>
      </c>
      <c r="B286" s="4">
        <f t="shared" si="187"/>
        <v>-918.00599999999997</v>
      </c>
      <c r="D286" s="4">
        <v>8.2360000000000003E-2</v>
      </c>
      <c r="E286">
        <v>918.00599999999997</v>
      </c>
      <c r="G286">
        <f t="shared" si="188"/>
        <v>-7.0001800000000003E-2</v>
      </c>
      <c r="H286">
        <f t="shared" si="189"/>
        <v>-500.59546120000027</v>
      </c>
      <c r="J286" s="4">
        <f t="shared" si="190"/>
        <v>7.0001800000000003E-2</v>
      </c>
      <c r="K286">
        <f t="shared" si="191"/>
        <v>1479.37</v>
      </c>
      <c r="Q286" s="26">
        <f t="shared" si="172"/>
        <v>-1E-3</v>
      </c>
      <c r="R286" s="4">
        <f t="shared" si="173"/>
        <v>3.2849630000000019E-2</v>
      </c>
      <c r="S286" s="4">
        <f t="shared" si="174"/>
        <v>1.3955631662110522E-2</v>
      </c>
      <c r="T286" s="3">
        <f t="shared" si="175"/>
        <v>0</v>
      </c>
      <c r="U286" s="17">
        <f t="shared" si="192"/>
        <v>156.982</v>
      </c>
      <c r="V286" s="24">
        <f t="shared" si="176"/>
        <v>164.51824519097462</v>
      </c>
      <c r="W286" s="4">
        <f t="shared" si="193"/>
        <v>1.3955631662110522E-2</v>
      </c>
      <c r="X286">
        <f t="shared" si="194"/>
        <v>1.889399833788941E-2</v>
      </c>
      <c r="Y286" s="4">
        <f t="shared" si="195"/>
        <v>3.2849629999999935E-2</v>
      </c>
      <c r="AA286" s="4">
        <f t="shared" si="177"/>
        <v>4.1682030000000023E-2</v>
      </c>
      <c r="AB286" s="4">
        <f t="shared" si="178"/>
        <v>1.8647974030853984E-2</v>
      </c>
      <c r="AC286" s="3">
        <f t="shared" si="179"/>
        <v>0</v>
      </c>
      <c r="AD286" s="17">
        <f t="shared" si="196"/>
        <v>209.989</v>
      </c>
      <c r="AE286" s="23">
        <f t="shared" si="197"/>
        <v>212.02816937779389</v>
      </c>
      <c r="AF286" s="4">
        <f t="shared" si="198"/>
        <v>1.8647956262594002E-2</v>
      </c>
      <c r="AG286">
        <f t="shared" si="199"/>
        <v>2.3028584241342704E-2</v>
      </c>
      <c r="AH286" s="4">
        <f t="shared" si="200"/>
        <v>4.167654050393671E-2</v>
      </c>
      <c r="AJ286" s="4">
        <f t="shared" si="180"/>
        <v>3.1930000000000021E-2</v>
      </c>
      <c r="AK286" s="21">
        <f t="shared" si="181"/>
        <v>152.34200000000001</v>
      </c>
      <c r="AL286" s="4">
        <f t="shared" si="182"/>
        <v>5.1800000000000027E-2</v>
      </c>
      <c r="AM286" s="18">
        <f t="shared" si="183"/>
        <v>239.24299999999999</v>
      </c>
      <c r="AO286" s="4">
        <f t="shared" si="201"/>
        <v>3.6000000000000025E-2</v>
      </c>
      <c r="AP286" s="4">
        <f t="shared" si="202"/>
        <v>1.5593895891415369E-2</v>
      </c>
      <c r="AQ286" s="3">
        <f t="shared" si="203"/>
        <v>0</v>
      </c>
      <c r="AR286" s="17">
        <f t="shared" si="204"/>
        <v>176.80099999999999</v>
      </c>
      <c r="AS286" s="35">
        <f t="shared" si="205"/>
        <v>184.46501516988755</v>
      </c>
      <c r="AT286" s="4">
        <f t="shared" si="206"/>
        <v>1.5593878336204622E-2</v>
      </c>
      <c r="AU286">
        <f t="shared" si="207"/>
        <v>2.0400750232070483E-2</v>
      </c>
      <c r="AV286" s="4">
        <f t="shared" si="208"/>
        <v>3.5994628568275108E-2</v>
      </c>
      <c r="AX286" s="4">
        <f t="shared" si="209"/>
        <v>3.6000000000000025E-2</v>
      </c>
      <c r="AY286" s="41">
        <f t="shared" si="210"/>
        <v>171.285</v>
      </c>
      <c r="AZ286">
        <f t="shared" si="184"/>
        <v>3.3092914937104582E-2</v>
      </c>
      <c r="BA286">
        <f t="shared" si="185"/>
        <v>5.4025788380922526E-3</v>
      </c>
      <c r="BB286" s="22">
        <f t="shared" si="186"/>
        <v>3.6000000000000025E-2</v>
      </c>
      <c r="BC286" s="22">
        <f t="shared" si="212"/>
        <v>183.85803863685899</v>
      </c>
      <c r="BD286" t="str">
        <f t="shared" si="211"/>
        <v/>
      </c>
      <c r="BU286">
        <v>7.0001800000000003E-2</v>
      </c>
      <c r="BV286">
        <f t="shared" si="171"/>
        <v>500.59546120000027</v>
      </c>
      <c r="BW286">
        <v>-7.0001800000000003E-2</v>
      </c>
      <c r="BX286">
        <v>-1479.37</v>
      </c>
      <c r="BY286">
        <v>-8.2360000000000003E-2</v>
      </c>
      <c r="BZ286">
        <v>-918.00599999999997</v>
      </c>
    </row>
    <row r="287" spans="1:78" x14ac:dyDescent="0.2">
      <c r="A287" s="4">
        <f t="shared" si="187"/>
        <v>-8.2540000000000002E-2</v>
      </c>
      <c r="B287" s="4">
        <f t="shared" si="187"/>
        <v>-926.37800000000004</v>
      </c>
      <c r="D287" s="4">
        <v>8.2540000000000002E-2</v>
      </c>
      <c r="E287">
        <v>926.37800000000004</v>
      </c>
      <c r="G287">
        <f t="shared" si="188"/>
        <v>-6.9872299999999998E-2</v>
      </c>
      <c r="H287">
        <f t="shared" si="189"/>
        <v>-493.04120820000003</v>
      </c>
      <c r="J287" s="4">
        <f t="shared" si="190"/>
        <v>6.9872299999999998E-2</v>
      </c>
      <c r="K287">
        <f t="shared" si="191"/>
        <v>1474.53</v>
      </c>
      <c r="Q287" s="26">
        <f t="shared" si="172"/>
        <v>-1E-3</v>
      </c>
      <c r="R287" s="4">
        <f t="shared" si="173"/>
        <v>3.1849630000000018E-2</v>
      </c>
      <c r="S287" s="4">
        <f t="shared" si="174"/>
        <v>1.2955631662110521E-2</v>
      </c>
      <c r="T287" s="3">
        <f t="shared" si="175"/>
        <v>0</v>
      </c>
      <c r="U287" s="17">
        <f t="shared" si="192"/>
        <v>150.363</v>
      </c>
      <c r="V287" s="24">
        <f t="shared" si="176"/>
        <v>157.89924519097463</v>
      </c>
      <c r="W287" s="4">
        <f t="shared" si="193"/>
        <v>1.2955631662110521E-2</v>
      </c>
      <c r="X287">
        <f t="shared" si="194"/>
        <v>1.889399833788941E-2</v>
      </c>
      <c r="Y287" s="4">
        <f t="shared" si="195"/>
        <v>3.1849629999999934E-2</v>
      </c>
      <c r="AA287" s="4">
        <f t="shared" si="177"/>
        <v>4.0682030000000022E-2</v>
      </c>
      <c r="AB287" s="4">
        <f t="shared" si="178"/>
        <v>1.7647956262594001E-2</v>
      </c>
      <c r="AC287" s="3">
        <f t="shared" si="179"/>
        <v>0</v>
      </c>
      <c r="AD287" s="17">
        <f t="shared" si="196"/>
        <v>203.46</v>
      </c>
      <c r="AE287" s="23">
        <f t="shared" si="197"/>
        <v>205.49922009636933</v>
      </c>
      <c r="AF287" s="4">
        <f t="shared" si="198"/>
        <v>1.7647930946002723E-2</v>
      </c>
      <c r="AG287">
        <f t="shared" si="199"/>
        <v>2.3028584241342704E-2</v>
      </c>
      <c r="AH287" s="4">
        <f t="shared" si="200"/>
        <v>4.0676515187345427E-2</v>
      </c>
      <c r="AJ287" s="4">
        <f t="shared" si="180"/>
        <v>3.093000000000002E-2</v>
      </c>
      <c r="AK287" s="21">
        <f t="shared" si="181"/>
        <v>146.935</v>
      </c>
      <c r="AL287" s="4">
        <f t="shared" si="182"/>
        <v>5.0800000000000026E-2</v>
      </c>
      <c r="AM287" s="18">
        <f t="shared" si="183"/>
        <v>234.72800000000001</v>
      </c>
      <c r="AO287" s="4">
        <f t="shared" si="201"/>
        <v>3.5000000000000024E-2</v>
      </c>
      <c r="AP287" s="4">
        <f t="shared" si="202"/>
        <v>1.4593878336204621E-2</v>
      </c>
      <c r="AQ287" s="3">
        <f t="shared" si="203"/>
        <v>0</v>
      </c>
      <c r="AR287" s="17">
        <f t="shared" si="204"/>
        <v>170.346</v>
      </c>
      <c r="AS287" s="35">
        <f t="shared" si="205"/>
        <v>178.0100639384045</v>
      </c>
      <c r="AT287" s="4">
        <f t="shared" si="206"/>
        <v>1.4593852844018484E-2</v>
      </c>
      <c r="AU287">
        <f t="shared" si="207"/>
        <v>2.0400750232070483E-2</v>
      </c>
      <c r="AV287" s="4">
        <f t="shared" si="208"/>
        <v>3.4994603076088968E-2</v>
      </c>
      <c r="AX287" s="4">
        <f t="shared" si="209"/>
        <v>3.5000000000000024E-2</v>
      </c>
      <c r="AY287" s="41">
        <f t="shared" si="210"/>
        <v>165.89</v>
      </c>
      <c r="AZ287">
        <f t="shared" si="184"/>
        <v>3.2092913671275022E-2</v>
      </c>
      <c r="BA287">
        <f t="shared" si="185"/>
        <v>5.4025788380922526E-3</v>
      </c>
      <c r="BB287" s="22">
        <f t="shared" si="186"/>
        <v>3.5000000000000024E-2</v>
      </c>
      <c r="BC287" s="22">
        <f t="shared" si="212"/>
        <v>178.36874117278774</v>
      </c>
      <c r="BD287" t="str">
        <f t="shared" si="211"/>
        <v/>
      </c>
      <c r="BU287">
        <v>6.9872299999999998E-2</v>
      </c>
      <c r="BV287">
        <f t="shared" si="171"/>
        <v>493.04120820000003</v>
      </c>
      <c r="BW287">
        <v>-6.9872299999999998E-2</v>
      </c>
      <c r="BX287">
        <v>-1474.53</v>
      </c>
      <c r="BY287">
        <v>-8.2540000000000002E-2</v>
      </c>
      <c r="BZ287">
        <v>-926.37800000000004</v>
      </c>
    </row>
    <row r="288" spans="1:78" x14ac:dyDescent="0.2">
      <c r="A288" s="4">
        <f t="shared" si="187"/>
        <v>-8.2729999999999998E-2</v>
      </c>
      <c r="B288" s="4">
        <f t="shared" si="187"/>
        <v>-934.75</v>
      </c>
      <c r="D288" s="4">
        <v>8.2729999999999998E-2</v>
      </c>
      <c r="E288">
        <v>934.75</v>
      </c>
      <c r="G288">
        <f t="shared" si="188"/>
        <v>-6.9741600000000001E-2</v>
      </c>
      <c r="H288">
        <f t="shared" si="189"/>
        <v>-485.41695440000012</v>
      </c>
      <c r="J288" s="4">
        <f t="shared" si="190"/>
        <v>6.9741600000000001E-2</v>
      </c>
      <c r="K288">
        <f t="shared" si="191"/>
        <v>1469.63</v>
      </c>
      <c r="Q288" s="26">
        <f t="shared" si="172"/>
        <v>-1E-3</v>
      </c>
      <c r="R288" s="4">
        <f t="shared" si="173"/>
        <v>3.0849630000000017E-2</v>
      </c>
      <c r="S288" s="4">
        <f t="shared" si="174"/>
        <v>1.195563166211052E-2</v>
      </c>
      <c r="T288" s="3">
        <f t="shared" si="175"/>
        <v>0</v>
      </c>
      <c r="U288" s="17">
        <f t="shared" si="192"/>
        <v>137.30699999999999</v>
      </c>
      <c r="V288" s="24">
        <f t="shared" si="176"/>
        <v>144.84324519097461</v>
      </c>
      <c r="W288" s="4">
        <f t="shared" si="193"/>
        <v>1.195563166211052E-2</v>
      </c>
      <c r="X288">
        <f t="shared" si="194"/>
        <v>1.889399833788941E-2</v>
      </c>
      <c r="Y288" s="4">
        <f t="shared" si="195"/>
        <v>3.084962999999993E-2</v>
      </c>
      <c r="AA288" s="4">
        <f t="shared" si="177"/>
        <v>3.9682030000000021E-2</v>
      </c>
      <c r="AB288" s="4">
        <f t="shared" si="178"/>
        <v>1.6647930946002722E-2</v>
      </c>
      <c r="AC288" s="3">
        <f t="shared" si="179"/>
        <v>0</v>
      </c>
      <c r="AD288" s="17">
        <f t="shared" si="196"/>
        <v>190.03700000000001</v>
      </c>
      <c r="AE288" s="23">
        <f t="shared" si="197"/>
        <v>192.07642568782509</v>
      </c>
      <c r="AF288" s="4">
        <f t="shared" si="198"/>
        <v>1.664791349612646E-2</v>
      </c>
      <c r="AG288">
        <f t="shared" si="199"/>
        <v>2.3028584241342704E-2</v>
      </c>
      <c r="AH288" s="4">
        <f t="shared" si="200"/>
        <v>3.967649773746916E-2</v>
      </c>
      <c r="AJ288" s="4">
        <f t="shared" si="180"/>
        <v>2.9930000000000019E-2</v>
      </c>
      <c r="AK288" s="21">
        <f t="shared" si="181"/>
        <v>144.178</v>
      </c>
      <c r="AL288" s="4">
        <f t="shared" si="182"/>
        <v>4.9800000000000025E-2</v>
      </c>
      <c r="AM288" s="18">
        <f t="shared" si="183"/>
        <v>230.16499999999999</v>
      </c>
      <c r="AO288" s="4">
        <f t="shared" si="201"/>
        <v>3.4000000000000023E-2</v>
      </c>
      <c r="AP288" s="4">
        <f t="shared" si="202"/>
        <v>1.3593852844018484E-2</v>
      </c>
      <c r="AQ288" s="3">
        <f t="shared" si="203"/>
        <v>0</v>
      </c>
      <c r="AR288" s="17">
        <f t="shared" si="204"/>
        <v>156.982</v>
      </c>
      <c r="AS288" s="35">
        <f t="shared" si="205"/>
        <v>164.64627097277261</v>
      </c>
      <c r="AT288" s="4">
        <f t="shared" si="206"/>
        <v>1.3593835361253E-2</v>
      </c>
      <c r="AU288">
        <f t="shared" si="207"/>
        <v>2.0400750232070483E-2</v>
      </c>
      <c r="AV288" s="4">
        <f t="shared" si="208"/>
        <v>3.3994585593323481E-2</v>
      </c>
      <c r="AX288" s="4">
        <f t="shared" si="209"/>
        <v>3.4000000000000023E-2</v>
      </c>
      <c r="AY288" s="41">
        <f t="shared" si="210"/>
        <v>160.565</v>
      </c>
      <c r="AZ288">
        <f t="shared" si="184"/>
        <v>3.1092912798781205E-2</v>
      </c>
      <c r="BA288">
        <f t="shared" si="185"/>
        <v>5.4025788380922526E-3</v>
      </c>
      <c r="BB288" s="22">
        <f t="shared" si="186"/>
        <v>3.4000000000000023E-2</v>
      </c>
      <c r="BC288" s="22">
        <f t="shared" si="212"/>
        <v>172.00772645236054</v>
      </c>
      <c r="BD288" t="str">
        <f t="shared" si="211"/>
        <v/>
      </c>
      <c r="BU288">
        <v>6.9741600000000001E-2</v>
      </c>
      <c r="BV288">
        <f t="shared" si="171"/>
        <v>485.41695440000012</v>
      </c>
      <c r="BW288">
        <v>-6.9741600000000001E-2</v>
      </c>
      <c r="BX288">
        <v>-1469.63</v>
      </c>
      <c r="BY288">
        <v>-8.2729999999999998E-2</v>
      </c>
      <c r="BZ288">
        <v>-934.75</v>
      </c>
    </row>
    <row r="289" spans="1:78" x14ac:dyDescent="0.2">
      <c r="A289" s="4">
        <f t="shared" si="187"/>
        <v>-8.2909999999999998E-2</v>
      </c>
      <c r="B289" s="4">
        <f t="shared" si="187"/>
        <v>-943.12199999999996</v>
      </c>
      <c r="D289" s="4">
        <v>8.2909999999999998E-2</v>
      </c>
      <c r="E289">
        <v>943.12199999999996</v>
      </c>
      <c r="G289">
        <f t="shared" si="188"/>
        <v>-6.9609199999999996E-2</v>
      </c>
      <c r="H289">
        <f t="shared" si="189"/>
        <v>-477.6935327999999</v>
      </c>
      <c r="J289" s="4">
        <f t="shared" si="190"/>
        <v>6.9609199999999996E-2</v>
      </c>
      <c r="K289">
        <f t="shared" si="191"/>
        <v>1464.67</v>
      </c>
      <c r="Q289" s="26">
        <f t="shared" si="172"/>
        <v>-1E-3</v>
      </c>
      <c r="R289" s="4">
        <f t="shared" si="173"/>
        <v>2.9849630000000016E-2</v>
      </c>
      <c r="S289" s="4">
        <f t="shared" si="174"/>
        <v>1.095563166211052E-2</v>
      </c>
      <c r="T289" s="3">
        <f t="shared" si="175"/>
        <v>0</v>
      </c>
      <c r="U289" s="17">
        <f t="shared" si="192"/>
        <v>124.154</v>
      </c>
      <c r="V289" s="24">
        <f t="shared" si="176"/>
        <v>131.69024519097462</v>
      </c>
      <c r="W289" s="4">
        <f t="shared" si="193"/>
        <v>1.095563166211052E-2</v>
      </c>
      <c r="X289">
        <f t="shared" si="194"/>
        <v>1.889399833788941E-2</v>
      </c>
      <c r="Y289" s="4">
        <f t="shared" si="195"/>
        <v>2.9849629999999929E-2</v>
      </c>
      <c r="AA289" s="4">
        <f t="shared" si="177"/>
        <v>3.868203000000002E-2</v>
      </c>
      <c r="AB289" s="4">
        <f t="shared" si="178"/>
        <v>1.5647913496126459E-2</v>
      </c>
      <c r="AC289" s="3">
        <f t="shared" si="179"/>
        <v>0</v>
      </c>
      <c r="AD289" s="17">
        <f t="shared" si="196"/>
        <v>176.80099999999999</v>
      </c>
      <c r="AE289" s="23">
        <f t="shared" si="197"/>
        <v>178.84052429365269</v>
      </c>
      <c r="AF289" s="4">
        <f t="shared" si="198"/>
        <v>1.5647895940915712E-2</v>
      </c>
      <c r="AG289">
        <f t="shared" si="199"/>
        <v>2.3028584241342704E-2</v>
      </c>
      <c r="AH289" s="4">
        <f t="shared" si="200"/>
        <v>3.8676480182258416E-2</v>
      </c>
      <c r="AJ289" s="4">
        <f t="shared" si="180"/>
        <v>2.8930000000000018E-2</v>
      </c>
      <c r="AK289" s="21">
        <f t="shared" si="181"/>
        <v>138.566</v>
      </c>
      <c r="AL289" s="4">
        <f t="shared" si="182"/>
        <v>4.8800000000000024E-2</v>
      </c>
      <c r="AM289" s="18">
        <f t="shared" si="183"/>
        <v>226.59800000000001</v>
      </c>
      <c r="AO289" s="4">
        <f t="shared" si="201"/>
        <v>3.3000000000000022E-2</v>
      </c>
      <c r="AP289" s="4">
        <f t="shared" si="202"/>
        <v>1.2593835361253001E-2</v>
      </c>
      <c r="AQ289" s="3">
        <f t="shared" si="203"/>
        <v>0</v>
      </c>
      <c r="AR289" s="17">
        <f t="shared" si="204"/>
        <v>143.83799999999999</v>
      </c>
      <c r="AS289" s="35">
        <f t="shared" si="205"/>
        <v>151.50236932550615</v>
      </c>
      <c r="AT289" s="4">
        <f t="shared" si="206"/>
        <v>1.259381775315978E-2</v>
      </c>
      <c r="AU289">
        <f t="shared" si="207"/>
        <v>2.0400750232070483E-2</v>
      </c>
      <c r="AV289" s="4">
        <f t="shared" si="208"/>
        <v>3.2994567985230261E-2</v>
      </c>
      <c r="AX289" s="4">
        <f t="shared" si="209"/>
        <v>3.3000000000000022E-2</v>
      </c>
      <c r="AY289" s="41">
        <f t="shared" si="210"/>
        <v>157.804</v>
      </c>
      <c r="AZ289">
        <f t="shared" si="184"/>
        <v>3.0092911921020673E-2</v>
      </c>
      <c r="BA289">
        <f t="shared" si="185"/>
        <v>5.4025788380922526E-3</v>
      </c>
      <c r="BB289" s="22">
        <f t="shared" si="186"/>
        <v>3.3000000000000022E-2</v>
      </c>
      <c r="BC289" s="22">
        <f t="shared" si="212"/>
        <v>165.16528138265193</v>
      </c>
      <c r="BD289" t="str">
        <f t="shared" si="211"/>
        <v/>
      </c>
      <c r="BU289">
        <v>6.9609199999999996E-2</v>
      </c>
      <c r="BV289">
        <f t="shared" si="171"/>
        <v>477.6935327999999</v>
      </c>
      <c r="BW289">
        <v>-6.9609199999999996E-2</v>
      </c>
      <c r="BX289">
        <v>-1464.67</v>
      </c>
      <c r="BY289">
        <v>-8.2909999999999998E-2</v>
      </c>
      <c r="BZ289">
        <v>-943.12199999999996</v>
      </c>
    </row>
    <row r="290" spans="1:78" x14ac:dyDescent="0.2">
      <c r="A290" s="4">
        <f t="shared" si="187"/>
        <v>-8.3099999999999993E-2</v>
      </c>
      <c r="B290" s="4">
        <f t="shared" si="187"/>
        <v>-951.49400000000003</v>
      </c>
      <c r="D290" s="4">
        <v>8.3099999999999993E-2</v>
      </c>
      <c r="E290">
        <v>951.49400000000003</v>
      </c>
      <c r="G290">
        <f t="shared" si="188"/>
        <v>-6.9478300000000007E-2</v>
      </c>
      <c r="H290">
        <f t="shared" si="189"/>
        <v>-470.05761220000051</v>
      </c>
      <c r="J290" s="4">
        <f t="shared" si="190"/>
        <v>6.9478300000000007E-2</v>
      </c>
      <c r="K290">
        <f t="shared" si="191"/>
        <v>1459.76</v>
      </c>
      <c r="Q290" s="26">
        <f t="shared" si="172"/>
        <v>-1E-3</v>
      </c>
      <c r="R290" s="4">
        <f t="shared" si="173"/>
        <v>2.8849630000000015E-2</v>
      </c>
      <c r="S290" s="4">
        <f t="shared" si="174"/>
        <v>9.9556316621105187E-3</v>
      </c>
      <c r="T290" s="3">
        <f t="shared" si="175"/>
        <v>0</v>
      </c>
      <c r="U290" s="17">
        <f t="shared" si="192"/>
        <v>117.41200000000001</v>
      </c>
      <c r="V290" s="24">
        <f t="shared" si="176"/>
        <v>124.94824519097463</v>
      </c>
      <c r="W290" s="4">
        <f t="shared" si="193"/>
        <v>9.9556316621105187E-3</v>
      </c>
      <c r="X290">
        <f t="shared" si="194"/>
        <v>1.889399833788941E-2</v>
      </c>
      <c r="Y290" s="4">
        <f t="shared" si="195"/>
        <v>2.8849629999999928E-2</v>
      </c>
      <c r="AA290" s="4">
        <f t="shared" si="177"/>
        <v>3.7682030000000019E-2</v>
      </c>
      <c r="AB290" s="4">
        <f t="shared" si="178"/>
        <v>1.4647895940915711E-2</v>
      </c>
      <c r="AC290" s="3">
        <f t="shared" si="179"/>
        <v>0</v>
      </c>
      <c r="AD290" s="17">
        <f t="shared" si="196"/>
        <v>170.346</v>
      </c>
      <c r="AE290" s="23">
        <f t="shared" si="197"/>
        <v>172.38557306216964</v>
      </c>
      <c r="AF290" s="4">
        <f t="shared" si="198"/>
        <v>1.4647870448729575E-2</v>
      </c>
      <c r="AG290">
        <f t="shared" si="199"/>
        <v>2.3028584241342704E-2</v>
      </c>
      <c r="AH290" s="4">
        <f t="shared" si="200"/>
        <v>3.7676454690072275E-2</v>
      </c>
      <c r="AJ290" s="4">
        <f t="shared" si="180"/>
        <v>2.7930000000000017E-2</v>
      </c>
      <c r="AK290" s="21">
        <f t="shared" si="181"/>
        <v>133.15199999999999</v>
      </c>
      <c r="AL290" s="4">
        <f t="shared" si="182"/>
        <v>4.7800000000000023E-2</v>
      </c>
      <c r="AM290" s="18">
        <f t="shared" si="183"/>
        <v>221.88</v>
      </c>
      <c r="AO290" s="4">
        <f t="shared" si="201"/>
        <v>3.2000000000000021E-2</v>
      </c>
      <c r="AP290" s="4">
        <f t="shared" si="202"/>
        <v>1.159381775315978E-2</v>
      </c>
      <c r="AQ290" s="3">
        <f t="shared" si="203"/>
        <v>0</v>
      </c>
      <c r="AR290" s="17">
        <f t="shared" si="204"/>
        <v>130.74299999999999</v>
      </c>
      <c r="AS290" s="35">
        <f t="shared" si="205"/>
        <v>138.40746895272889</v>
      </c>
      <c r="AT290" s="4">
        <f t="shared" si="206"/>
        <v>1.1593800116598696E-2</v>
      </c>
      <c r="AU290">
        <f t="shared" si="207"/>
        <v>2.0400750232070483E-2</v>
      </c>
      <c r="AV290" s="4">
        <f t="shared" si="208"/>
        <v>3.199455034866918E-2</v>
      </c>
      <c r="AX290" s="4">
        <f t="shared" si="209"/>
        <v>3.2000000000000021E-2</v>
      </c>
      <c r="AY290" s="41">
        <f t="shared" si="210"/>
        <v>152.34200000000001</v>
      </c>
      <c r="AZ290">
        <f t="shared" si="184"/>
        <v>2.9092910646411355E-2</v>
      </c>
      <c r="BA290">
        <f t="shared" si="185"/>
        <v>5.4025788380922526E-3</v>
      </c>
      <c r="BB290" s="22">
        <f t="shared" si="186"/>
        <v>3.2000000000000021E-2</v>
      </c>
      <c r="BC290" s="22">
        <f t="shared" si="212"/>
        <v>159.58703382107777</v>
      </c>
      <c r="BD290" t="str">
        <f t="shared" si="211"/>
        <v/>
      </c>
      <c r="BU290">
        <v>6.9478300000000007E-2</v>
      </c>
      <c r="BV290">
        <f t="shared" si="171"/>
        <v>470.05761220000051</v>
      </c>
      <c r="BW290">
        <v>-6.9478300000000007E-2</v>
      </c>
      <c r="BX290">
        <v>-1459.76</v>
      </c>
      <c r="BY290">
        <v>-8.3099999999999993E-2</v>
      </c>
      <c r="BZ290">
        <v>-951.49400000000003</v>
      </c>
    </row>
    <row r="291" spans="1:78" x14ac:dyDescent="0.2">
      <c r="A291" s="4">
        <f t="shared" si="187"/>
        <v>-8.3280000000000007E-2</v>
      </c>
      <c r="B291" s="4">
        <f t="shared" si="187"/>
        <v>-959.86599999999999</v>
      </c>
      <c r="D291" s="4">
        <v>8.3280000000000007E-2</v>
      </c>
      <c r="E291">
        <v>959.86599999999999</v>
      </c>
      <c r="G291">
        <f t="shared" si="188"/>
        <v>-6.93492E-2</v>
      </c>
      <c r="H291">
        <f t="shared" si="189"/>
        <v>-462.52669280000009</v>
      </c>
      <c r="J291" s="4">
        <f t="shared" si="190"/>
        <v>6.93492E-2</v>
      </c>
      <c r="K291">
        <f t="shared" si="191"/>
        <v>1454.92</v>
      </c>
      <c r="Q291" s="26">
        <f t="shared" si="172"/>
        <v>-1E-3</v>
      </c>
      <c r="R291" s="4">
        <f t="shared" si="173"/>
        <v>2.7849630000000014E-2</v>
      </c>
      <c r="S291" s="4">
        <f t="shared" si="174"/>
        <v>8.9556316621105178E-3</v>
      </c>
      <c r="T291" s="3">
        <f t="shared" si="175"/>
        <v>0</v>
      </c>
      <c r="U291" s="17">
        <f t="shared" si="192"/>
        <v>104.30200000000001</v>
      </c>
      <c r="V291" s="24">
        <f t="shared" si="176"/>
        <v>111.83824519097465</v>
      </c>
      <c r="W291" s="4">
        <f t="shared" si="193"/>
        <v>8.9556316621105195E-3</v>
      </c>
      <c r="X291">
        <f t="shared" si="194"/>
        <v>1.889399833788941E-2</v>
      </c>
      <c r="Y291" s="4">
        <f t="shared" si="195"/>
        <v>2.7849629999999931E-2</v>
      </c>
      <c r="AA291" s="4">
        <f t="shared" si="177"/>
        <v>3.6682030000000018E-2</v>
      </c>
      <c r="AB291" s="4">
        <f t="shared" si="178"/>
        <v>1.3647870448729574E-2</v>
      </c>
      <c r="AC291" s="3">
        <f t="shared" si="179"/>
        <v>0</v>
      </c>
      <c r="AD291" s="17">
        <f t="shared" si="196"/>
        <v>156.982</v>
      </c>
      <c r="AE291" s="23">
        <f t="shared" si="197"/>
        <v>159.02178009653775</v>
      </c>
      <c r="AF291" s="4">
        <f t="shared" si="198"/>
        <v>1.364785296596409E-2</v>
      </c>
      <c r="AG291">
        <f t="shared" si="199"/>
        <v>2.3028584241342704E-2</v>
      </c>
      <c r="AH291" s="4">
        <f t="shared" si="200"/>
        <v>3.6676437207306796E-2</v>
      </c>
      <c r="AJ291" s="4">
        <f t="shared" si="180"/>
        <v>2.6930000000000016E-2</v>
      </c>
      <c r="AK291" s="21">
        <f t="shared" si="181"/>
        <v>130.42500000000001</v>
      </c>
      <c r="AL291" s="4">
        <f t="shared" si="182"/>
        <v>4.6800000000000022E-2</v>
      </c>
      <c r="AM291" s="18">
        <f t="shared" si="183"/>
        <v>216.40700000000001</v>
      </c>
      <c r="AO291" s="4">
        <f t="shared" si="201"/>
        <v>3.1000000000000021E-2</v>
      </c>
      <c r="AP291" s="4">
        <f t="shared" si="202"/>
        <v>1.0593800116598696E-2</v>
      </c>
      <c r="AQ291" s="3">
        <f t="shared" si="203"/>
        <v>0</v>
      </c>
      <c r="AR291" s="17">
        <f t="shared" si="204"/>
        <v>124.154</v>
      </c>
      <c r="AS291" s="35">
        <f t="shared" si="205"/>
        <v>131.81851926964563</v>
      </c>
      <c r="AT291" s="4">
        <f t="shared" si="206"/>
        <v>1.0593774939483118E-2</v>
      </c>
      <c r="AU291">
        <f t="shared" si="207"/>
        <v>2.0400750232070483E-2</v>
      </c>
      <c r="AV291" s="4">
        <f t="shared" si="208"/>
        <v>3.09945251715536E-2</v>
      </c>
      <c r="AX291" s="4">
        <f t="shared" si="209"/>
        <v>3.1000000000000021E-2</v>
      </c>
      <c r="AY291" s="41">
        <f t="shared" si="210"/>
        <v>146.935</v>
      </c>
      <c r="AZ291">
        <f t="shared" si="184"/>
        <v>2.8092909772273085E-2</v>
      </c>
      <c r="BA291">
        <f t="shared" si="185"/>
        <v>5.4025788380922526E-3</v>
      </c>
      <c r="BB291" s="22">
        <f t="shared" si="186"/>
        <v>3.1000000000000021E-2</v>
      </c>
      <c r="BC291" s="22">
        <f t="shared" si="212"/>
        <v>152.96886917279619</v>
      </c>
      <c r="BD291" t="str">
        <f t="shared" si="211"/>
        <v/>
      </c>
      <c r="BU291">
        <v>6.93492E-2</v>
      </c>
      <c r="BV291">
        <f t="shared" si="171"/>
        <v>462.52669280000009</v>
      </c>
      <c r="BW291">
        <v>-6.93492E-2</v>
      </c>
      <c r="BX291">
        <v>-1454.92</v>
      </c>
      <c r="BY291">
        <v>-8.3280000000000007E-2</v>
      </c>
      <c r="BZ291">
        <v>-959.86599999999999</v>
      </c>
    </row>
    <row r="292" spans="1:78" x14ac:dyDescent="0.2">
      <c r="A292" s="4">
        <f t="shared" si="187"/>
        <v>-8.3460000000000006E-2</v>
      </c>
      <c r="B292" s="4">
        <f t="shared" si="187"/>
        <v>-968.23800000000006</v>
      </c>
      <c r="D292" s="4">
        <v>8.3460000000000006E-2</v>
      </c>
      <c r="E292">
        <v>968.23800000000006</v>
      </c>
      <c r="G292">
        <f t="shared" si="188"/>
        <v>-6.9221199999999997E-2</v>
      </c>
      <c r="H292">
        <f t="shared" si="189"/>
        <v>-455.05994079999994</v>
      </c>
      <c r="J292" s="4">
        <f t="shared" si="190"/>
        <v>6.9221199999999997E-2</v>
      </c>
      <c r="K292">
        <f t="shared" si="191"/>
        <v>1450.13</v>
      </c>
      <c r="Q292" s="26">
        <f t="shared" si="172"/>
        <v>-1E-3</v>
      </c>
      <c r="R292" s="4">
        <f t="shared" si="173"/>
        <v>2.6849630000000013E-2</v>
      </c>
      <c r="S292" s="4">
        <f t="shared" si="174"/>
        <v>7.9556316621105204E-3</v>
      </c>
      <c r="T292" s="3">
        <f t="shared" si="175"/>
        <v>0</v>
      </c>
      <c r="U292" s="17">
        <f t="shared" si="192"/>
        <v>91.010400000000004</v>
      </c>
      <c r="V292" s="24">
        <f t="shared" si="176"/>
        <v>98.546645190974616</v>
      </c>
      <c r="W292" s="4">
        <f t="shared" si="193"/>
        <v>7.9556316621105204E-3</v>
      </c>
      <c r="X292">
        <f t="shared" si="194"/>
        <v>1.889399833788941E-2</v>
      </c>
      <c r="Y292" s="4">
        <f t="shared" si="195"/>
        <v>2.684962999999993E-2</v>
      </c>
      <c r="AA292" s="4">
        <f t="shared" si="177"/>
        <v>3.5682030000000017E-2</v>
      </c>
      <c r="AB292" s="4">
        <f t="shared" si="178"/>
        <v>1.2647852965964091E-2</v>
      </c>
      <c r="AC292" s="3">
        <f t="shared" si="179"/>
        <v>0</v>
      </c>
      <c r="AD292" s="17">
        <f t="shared" si="196"/>
        <v>143.83799999999999</v>
      </c>
      <c r="AE292" s="23">
        <f t="shared" si="197"/>
        <v>145.87787844927129</v>
      </c>
      <c r="AF292" s="4">
        <f t="shared" si="198"/>
        <v>1.264783535787087E-2</v>
      </c>
      <c r="AG292">
        <f t="shared" si="199"/>
        <v>2.3028584241342704E-2</v>
      </c>
      <c r="AH292" s="4">
        <f t="shared" si="200"/>
        <v>3.5676419599213575E-2</v>
      </c>
      <c r="AJ292" s="4">
        <f t="shared" si="180"/>
        <v>2.5930000000000016E-2</v>
      </c>
      <c r="AK292" s="21">
        <f t="shared" si="181"/>
        <v>124.714</v>
      </c>
      <c r="AL292" s="4">
        <f t="shared" si="182"/>
        <v>4.5800000000000021E-2</v>
      </c>
      <c r="AM292" s="18">
        <f t="shared" si="183"/>
        <v>211.82900000000001</v>
      </c>
      <c r="AO292" s="4">
        <f t="shared" si="201"/>
        <v>3.000000000000002E-2</v>
      </c>
      <c r="AP292" s="4">
        <f t="shared" si="202"/>
        <v>9.5937749394831191E-3</v>
      </c>
      <c r="AQ292" s="3">
        <f t="shared" si="203"/>
        <v>0</v>
      </c>
      <c r="AR292" s="17">
        <f t="shared" si="204"/>
        <v>110.73</v>
      </c>
      <c r="AS292" s="35">
        <f t="shared" si="205"/>
        <v>118.39472300415305</v>
      </c>
      <c r="AT292" s="4">
        <f t="shared" si="206"/>
        <v>9.5937574901604431E-3</v>
      </c>
      <c r="AU292">
        <f t="shared" si="207"/>
        <v>2.0400750232070483E-2</v>
      </c>
      <c r="AV292" s="4">
        <f t="shared" si="208"/>
        <v>2.9994507722230924E-2</v>
      </c>
      <c r="AX292" s="4">
        <f t="shared" si="209"/>
        <v>3.000000000000002E-2</v>
      </c>
      <c r="AY292" s="41">
        <f t="shared" si="210"/>
        <v>144.178</v>
      </c>
      <c r="AZ292">
        <f t="shared" si="184"/>
        <v>2.7092908891868425E-2</v>
      </c>
      <c r="BA292">
        <f t="shared" si="185"/>
        <v>5.4025788380922526E-3</v>
      </c>
      <c r="BB292" s="22">
        <f t="shared" si="186"/>
        <v>3.000000000000002E-2</v>
      </c>
      <c r="BC292" s="22">
        <f t="shared" si="212"/>
        <v>145.78756409043285</v>
      </c>
      <c r="BD292" t="str">
        <f t="shared" si="211"/>
        <v/>
      </c>
      <c r="BU292">
        <v>6.9221199999999997E-2</v>
      </c>
      <c r="BV292">
        <f t="shared" si="171"/>
        <v>455.05994079999994</v>
      </c>
      <c r="BW292">
        <v>-6.9221199999999997E-2</v>
      </c>
      <c r="BX292">
        <v>-1450.13</v>
      </c>
      <c r="BY292">
        <v>-8.3460000000000006E-2</v>
      </c>
      <c r="BZ292">
        <v>-968.23800000000006</v>
      </c>
    </row>
    <row r="293" spans="1:78" x14ac:dyDescent="0.2">
      <c r="A293" s="4">
        <f t="shared" si="187"/>
        <v>-8.3650000000000002E-2</v>
      </c>
      <c r="B293" s="4">
        <f t="shared" si="187"/>
        <v>-976.61</v>
      </c>
      <c r="D293" s="4">
        <v>8.3650000000000002E-2</v>
      </c>
      <c r="E293">
        <v>976.61</v>
      </c>
      <c r="G293">
        <f t="shared" si="188"/>
        <v>-6.9095299999999998E-2</v>
      </c>
      <c r="H293">
        <f t="shared" si="189"/>
        <v>-447.71569020000004</v>
      </c>
      <c r="J293" s="4">
        <f t="shared" si="190"/>
        <v>6.9095299999999998E-2</v>
      </c>
      <c r="K293">
        <f t="shared" si="191"/>
        <v>1445.4</v>
      </c>
      <c r="Q293" s="26">
        <f t="shared" si="172"/>
        <v>-1E-3</v>
      </c>
      <c r="R293" s="4">
        <f t="shared" si="173"/>
        <v>2.5849630000000012E-2</v>
      </c>
      <c r="S293" s="4">
        <f t="shared" si="174"/>
        <v>6.9556316621105204E-3</v>
      </c>
      <c r="T293" s="3">
        <f t="shared" si="175"/>
        <v>0</v>
      </c>
      <c r="U293" s="17">
        <f t="shared" si="192"/>
        <v>77.619</v>
      </c>
      <c r="V293" s="24">
        <f t="shared" si="176"/>
        <v>85.155245190974611</v>
      </c>
      <c r="W293" s="4">
        <f t="shared" si="193"/>
        <v>6.9556316621105204E-3</v>
      </c>
      <c r="X293">
        <f t="shared" si="194"/>
        <v>1.889399833788941E-2</v>
      </c>
      <c r="Y293" s="4">
        <f t="shared" si="195"/>
        <v>2.5849629999999929E-2</v>
      </c>
      <c r="AA293" s="4">
        <f t="shared" si="177"/>
        <v>3.4682030000000016E-2</v>
      </c>
      <c r="AB293" s="4">
        <f t="shared" si="178"/>
        <v>1.1647835357870871E-2</v>
      </c>
      <c r="AC293" s="3">
        <f t="shared" si="179"/>
        <v>0</v>
      </c>
      <c r="AD293" s="17">
        <f t="shared" si="196"/>
        <v>130.74299999999999</v>
      </c>
      <c r="AE293" s="23">
        <f t="shared" si="197"/>
        <v>132.78297807649403</v>
      </c>
      <c r="AF293" s="4">
        <f t="shared" si="198"/>
        <v>1.1647817721309786E-2</v>
      </c>
      <c r="AG293">
        <f t="shared" si="199"/>
        <v>2.3028584241342704E-2</v>
      </c>
      <c r="AH293" s="4">
        <f t="shared" si="200"/>
        <v>3.4676401962652488E-2</v>
      </c>
      <c r="AJ293" s="4">
        <f t="shared" si="180"/>
        <v>2.4930000000000015E-2</v>
      </c>
      <c r="AK293" s="21">
        <f t="shared" si="181"/>
        <v>119.23</v>
      </c>
      <c r="AL293" s="4">
        <f t="shared" si="182"/>
        <v>4.480000000000002E-2</v>
      </c>
      <c r="AM293" s="18">
        <f t="shared" si="183"/>
        <v>208.83600000000001</v>
      </c>
      <c r="AO293" s="4">
        <f t="shared" si="201"/>
        <v>2.9000000000000019E-2</v>
      </c>
      <c r="AP293" s="4">
        <f t="shared" si="202"/>
        <v>8.593757490160444E-3</v>
      </c>
      <c r="AQ293" s="3">
        <f t="shared" si="203"/>
        <v>0</v>
      </c>
      <c r="AR293" s="17">
        <f t="shared" si="204"/>
        <v>97.683599999999998</v>
      </c>
      <c r="AS293" s="35">
        <f t="shared" si="205"/>
        <v>105.34842019027242</v>
      </c>
      <c r="AT293" s="4">
        <f t="shared" si="206"/>
        <v>8.5937398251498161E-3</v>
      </c>
      <c r="AU293">
        <f t="shared" si="207"/>
        <v>2.0400750232070483E-2</v>
      </c>
      <c r="AV293" s="4">
        <f t="shared" si="208"/>
        <v>2.8994490057220299E-2</v>
      </c>
      <c r="AX293" s="4">
        <f t="shared" si="209"/>
        <v>2.9000000000000019E-2</v>
      </c>
      <c r="AY293" s="41">
        <f t="shared" si="210"/>
        <v>138.566</v>
      </c>
      <c r="AZ293">
        <f t="shared" si="184"/>
        <v>2.6092908010040369E-2</v>
      </c>
      <c r="BA293">
        <f t="shared" si="185"/>
        <v>5.4025788380922526E-3</v>
      </c>
      <c r="BB293" s="22">
        <f t="shared" si="186"/>
        <v>2.9000000000000019E-2</v>
      </c>
      <c r="BC293" s="22">
        <f t="shared" si="212"/>
        <v>138.81607907179401</v>
      </c>
      <c r="BD293" t="str">
        <f t="shared" si="211"/>
        <v/>
      </c>
      <c r="BU293">
        <v>6.9095299999999998E-2</v>
      </c>
      <c r="BV293">
        <f t="shared" ref="BV293:BV309" si="213">$BV$227+58334*(BU293-$BU$227)</f>
        <v>447.71569020000004</v>
      </c>
      <c r="BW293">
        <v>-6.9095299999999998E-2</v>
      </c>
      <c r="BX293">
        <v>-1445.4</v>
      </c>
      <c r="BY293">
        <v>-8.3650000000000002E-2</v>
      </c>
      <c r="BZ293">
        <v>-976.61</v>
      </c>
    </row>
    <row r="294" spans="1:78" x14ac:dyDescent="0.2">
      <c r="A294" s="4">
        <f t="shared" si="187"/>
        <v>-8.3830000000000002E-2</v>
      </c>
      <c r="B294" s="4">
        <f t="shared" si="187"/>
        <v>-984.98199999999997</v>
      </c>
      <c r="D294" s="4">
        <v>8.3830000000000002E-2</v>
      </c>
      <c r="E294">
        <v>984.98199999999997</v>
      </c>
      <c r="G294">
        <f t="shared" si="188"/>
        <v>-6.8969199999999994E-2</v>
      </c>
      <c r="H294">
        <f t="shared" si="189"/>
        <v>-440.35977279999975</v>
      </c>
      <c r="J294" s="4">
        <f t="shared" si="190"/>
        <v>6.8969199999999994E-2</v>
      </c>
      <c r="K294">
        <f t="shared" si="191"/>
        <v>1440.66</v>
      </c>
      <c r="Q294" s="26">
        <f t="shared" si="172"/>
        <v>-1E-3</v>
      </c>
      <c r="R294" s="4">
        <f t="shared" si="173"/>
        <v>2.4849630000000011E-2</v>
      </c>
      <c r="S294" s="4">
        <f t="shared" si="174"/>
        <v>5.9556316621105203E-3</v>
      </c>
      <c r="T294" s="3">
        <f t="shared" si="175"/>
        <v>0</v>
      </c>
      <c r="U294" s="17">
        <f t="shared" si="192"/>
        <v>71.022599999999997</v>
      </c>
      <c r="V294" s="24">
        <f t="shared" si="176"/>
        <v>78.558845190974608</v>
      </c>
      <c r="W294" s="4">
        <f t="shared" si="193"/>
        <v>5.9556316621105203E-3</v>
      </c>
      <c r="X294">
        <f t="shared" si="194"/>
        <v>1.889399833788941E-2</v>
      </c>
      <c r="Y294" s="4">
        <f t="shared" si="195"/>
        <v>2.4849629999999928E-2</v>
      </c>
      <c r="AA294" s="4">
        <f t="shared" si="177"/>
        <v>3.3682030000000016E-2</v>
      </c>
      <c r="AB294" s="4">
        <f t="shared" si="178"/>
        <v>1.0647817721309787E-2</v>
      </c>
      <c r="AC294" s="3">
        <f t="shared" si="179"/>
        <v>0</v>
      </c>
      <c r="AD294" s="17">
        <f t="shared" si="196"/>
        <v>124.154</v>
      </c>
      <c r="AE294" s="23">
        <f t="shared" si="197"/>
        <v>126.19402839341078</v>
      </c>
      <c r="AF294" s="4">
        <f t="shared" si="198"/>
        <v>1.0647792544194208E-2</v>
      </c>
      <c r="AG294">
        <f t="shared" si="199"/>
        <v>2.3028584241342704E-2</v>
      </c>
      <c r="AH294" s="4">
        <f t="shared" si="200"/>
        <v>3.3676376785536914E-2</v>
      </c>
      <c r="AJ294" s="4">
        <f t="shared" si="180"/>
        <v>2.3930000000000014E-2</v>
      </c>
      <c r="AK294" s="21">
        <f t="shared" si="181"/>
        <v>116.32</v>
      </c>
      <c r="AL294" s="4">
        <f t="shared" si="182"/>
        <v>4.3800000000000019E-2</v>
      </c>
      <c r="AM294" s="18">
        <f t="shared" si="183"/>
        <v>204.12100000000001</v>
      </c>
      <c r="AO294" s="4">
        <f t="shared" si="201"/>
        <v>2.8000000000000018E-2</v>
      </c>
      <c r="AP294" s="4">
        <f t="shared" si="202"/>
        <v>7.5937398251498161E-3</v>
      </c>
      <c r="AQ294" s="3">
        <f t="shared" si="203"/>
        <v>0</v>
      </c>
      <c r="AR294" s="17">
        <f t="shared" si="204"/>
        <v>84.222999999999999</v>
      </c>
      <c r="AS294" s="35">
        <f t="shared" si="205"/>
        <v>91.88792336512364</v>
      </c>
      <c r="AT294" s="4">
        <f t="shared" si="206"/>
        <v>7.5937223960076405E-3</v>
      </c>
      <c r="AU294">
        <f t="shared" si="207"/>
        <v>2.0400750232070483E-2</v>
      </c>
      <c r="AV294" s="4">
        <f t="shared" si="208"/>
        <v>2.7994472628078124E-2</v>
      </c>
      <c r="AX294" s="4">
        <f t="shared" si="209"/>
        <v>2.8000000000000018E-2</v>
      </c>
      <c r="AY294" s="41">
        <f t="shared" si="210"/>
        <v>133.15199999999999</v>
      </c>
      <c r="AZ294">
        <f t="shared" si="184"/>
        <v>2.5092906751184592E-2</v>
      </c>
      <c r="BA294">
        <f t="shared" si="185"/>
        <v>5.4025788380922526E-3</v>
      </c>
      <c r="BB294" s="22">
        <f t="shared" si="186"/>
        <v>2.8000000000000018E-2</v>
      </c>
      <c r="BC294" s="22">
        <f t="shared" si="212"/>
        <v>134.14591658763982</v>
      </c>
      <c r="BD294" t="str">
        <f t="shared" si="211"/>
        <v/>
      </c>
      <c r="BU294">
        <v>6.8969199999999994E-2</v>
      </c>
      <c r="BV294">
        <f t="shared" si="213"/>
        <v>440.35977279999975</v>
      </c>
      <c r="BW294">
        <v>-6.8969199999999994E-2</v>
      </c>
      <c r="BX294">
        <v>-1440.66</v>
      </c>
      <c r="BY294">
        <v>-8.3830000000000002E-2</v>
      </c>
      <c r="BZ294">
        <v>-984.98199999999997</v>
      </c>
    </row>
    <row r="295" spans="1:78" x14ac:dyDescent="0.2">
      <c r="A295" s="4">
        <f t="shared" si="187"/>
        <v>-8.4019999999999997E-2</v>
      </c>
      <c r="B295" s="4">
        <f t="shared" si="187"/>
        <v>-993.35400000000004</v>
      </c>
      <c r="D295" s="4">
        <v>8.4019999999999997E-2</v>
      </c>
      <c r="E295">
        <v>993.35400000000004</v>
      </c>
      <c r="G295">
        <f t="shared" si="188"/>
        <v>-6.8842500000000001E-2</v>
      </c>
      <c r="H295">
        <f t="shared" si="189"/>
        <v>-432.96885500000019</v>
      </c>
      <c r="J295" s="4">
        <f t="shared" si="190"/>
        <v>6.8842500000000001E-2</v>
      </c>
      <c r="K295">
        <f t="shared" si="191"/>
        <v>1435.89</v>
      </c>
      <c r="Q295" s="26">
        <f t="shared" si="172"/>
        <v>-1E-3</v>
      </c>
      <c r="R295" s="4">
        <f t="shared" si="173"/>
        <v>2.3849630000000011E-2</v>
      </c>
      <c r="S295" s="4">
        <f t="shared" si="174"/>
        <v>4.9556316621105203E-3</v>
      </c>
      <c r="T295" s="3">
        <f t="shared" si="175"/>
        <v>0</v>
      </c>
      <c r="U295" s="17">
        <f t="shared" si="192"/>
        <v>57.923999999999999</v>
      </c>
      <c r="V295" s="24">
        <f t="shared" si="176"/>
        <v>65.460245190974604</v>
      </c>
      <c r="W295" s="4">
        <f t="shared" si="193"/>
        <v>4.9556316621105195E-3</v>
      </c>
      <c r="X295">
        <f t="shared" si="194"/>
        <v>1.889399833788941E-2</v>
      </c>
      <c r="Y295" s="4">
        <f t="shared" si="195"/>
        <v>2.3849629999999927E-2</v>
      </c>
      <c r="AA295" s="4">
        <f t="shared" si="177"/>
        <v>3.2682030000000015E-2</v>
      </c>
      <c r="AB295" s="4">
        <f t="shared" si="178"/>
        <v>9.6477925441942093E-3</v>
      </c>
      <c r="AC295" s="3">
        <f t="shared" si="179"/>
        <v>0</v>
      </c>
      <c r="AD295" s="17">
        <f t="shared" si="196"/>
        <v>110.73</v>
      </c>
      <c r="AE295" s="23">
        <f t="shared" si="197"/>
        <v>112.77023212791819</v>
      </c>
      <c r="AF295" s="4">
        <f t="shared" si="198"/>
        <v>9.6477750948715333E-3</v>
      </c>
      <c r="AG295">
        <f t="shared" si="199"/>
        <v>2.3028584241342704E-2</v>
      </c>
      <c r="AH295" s="4">
        <f t="shared" si="200"/>
        <v>3.2676359336214239E-2</v>
      </c>
      <c r="AJ295" s="4">
        <f t="shared" si="180"/>
        <v>2.2930000000000013E-2</v>
      </c>
      <c r="AK295" s="21">
        <f t="shared" si="181"/>
        <v>110.58</v>
      </c>
      <c r="AL295" s="4">
        <f t="shared" si="182"/>
        <v>4.2800000000000019E-2</v>
      </c>
      <c r="AM295" s="18">
        <f t="shared" si="183"/>
        <v>200.26</v>
      </c>
      <c r="AO295" s="4">
        <f t="shared" si="201"/>
        <v>2.7000000000000017E-2</v>
      </c>
      <c r="AP295" s="4">
        <f t="shared" si="202"/>
        <v>6.5937223960076405E-3</v>
      </c>
      <c r="AQ295" s="3">
        <f t="shared" si="203"/>
        <v>0</v>
      </c>
      <c r="AR295" s="17">
        <f t="shared" si="204"/>
        <v>77.619</v>
      </c>
      <c r="AS295" s="35">
        <f t="shared" si="205"/>
        <v>85.283972426814088</v>
      </c>
      <c r="AT295" s="4">
        <f t="shared" si="206"/>
        <v>6.5936972533632374E-3</v>
      </c>
      <c r="AU295">
        <f t="shared" si="207"/>
        <v>2.0400750232070483E-2</v>
      </c>
      <c r="AV295" s="4">
        <f t="shared" si="208"/>
        <v>2.6994447485433719E-2</v>
      </c>
      <c r="AX295" s="4">
        <f t="shared" si="209"/>
        <v>2.7000000000000017E-2</v>
      </c>
      <c r="AY295" s="41">
        <f t="shared" si="210"/>
        <v>130.42500000000001</v>
      </c>
      <c r="AZ295">
        <f t="shared" si="184"/>
        <v>2.4092905878718457E-2</v>
      </c>
      <c r="BA295">
        <f t="shared" si="185"/>
        <v>5.4025788380922526E-3</v>
      </c>
      <c r="BB295" s="22">
        <f t="shared" si="186"/>
        <v>2.7000000000000017E-2</v>
      </c>
      <c r="BC295" s="22">
        <f t="shared" si="212"/>
        <v>127.18406677436519</v>
      </c>
      <c r="BD295" t="str">
        <f t="shared" si="211"/>
        <v/>
      </c>
      <c r="BU295">
        <v>6.8842500000000001E-2</v>
      </c>
      <c r="BV295">
        <f t="shared" si="213"/>
        <v>432.96885500000019</v>
      </c>
      <c r="BW295">
        <v>-6.8842500000000001E-2</v>
      </c>
      <c r="BX295">
        <v>-1435.89</v>
      </c>
      <c r="BY295">
        <v>-8.4019999999999997E-2</v>
      </c>
      <c r="BZ295">
        <v>-993.35400000000004</v>
      </c>
    </row>
    <row r="296" spans="1:78" x14ac:dyDescent="0.2">
      <c r="A296" s="4">
        <f t="shared" si="187"/>
        <v>-8.4199999999999997E-2</v>
      </c>
      <c r="B296" s="4">
        <f t="shared" si="187"/>
        <v>-1001.726</v>
      </c>
      <c r="D296" s="4">
        <v>8.4199999999999997E-2</v>
      </c>
      <c r="E296">
        <v>1001.726</v>
      </c>
      <c r="G296">
        <f t="shared" si="188"/>
        <v>-6.8715300000000007E-2</v>
      </c>
      <c r="H296">
        <f t="shared" si="189"/>
        <v>-425.54877020000049</v>
      </c>
      <c r="J296" s="4">
        <f t="shared" si="190"/>
        <v>6.8715300000000007E-2</v>
      </c>
      <c r="K296">
        <f t="shared" si="191"/>
        <v>1431.11</v>
      </c>
      <c r="Q296" s="26">
        <f t="shared" si="172"/>
        <v>-1E-3</v>
      </c>
      <c r="R296" s="4">
        <f t="shared" si="173"/>
        <v>2.284963000000001E-2</v>
      </c>
      <c r="S296" s="4">
        <f t="shared" si="174"/>
        <v>3.9556316621105194E-3</v>
      </c>
      <c r="T296" s="3">
        <f t="shared" si="175"/>
        <v>0</v>
      </c>
      <c r="U296" s="17">
        <f t="shared" si="192"/>
        <v>44.993499999999997</v>
      </c>
      <c r="V296" s="24">
        <f t="shared" si="176"/>
        <v>52.529745190974609</v>
      </c>
      <c r="W296" s="4">
        <f t="shared" si="193"/>
        <v>3.9556316621105194E-3</v>
      </c>
      <c r="X296">
        <f t="shared" si="194"/>
        <v>1.889399833788941E-2</v>
      </c>
      <c r="Y296" s="4">
        <f t="shared" si="195"/>
        <v>2.284962999999993E-2</v>
      </c>
      <c r="AA296" s="4">
        <f t="shared" si="177"/>
        <v>3.1682030000000014E-2</v>
      </c>
      <c r="AB296" s="4">
        <f t="shared" si="178"/>
        <v>8.6477750948715341E-3</v>
      </c>
      <c r="AC296" s="3">
        <f t="shared" si="179"/>
        <v>0</v>
      </c>
      <c r="AD296" s="17">
        <f t="shared" si="196"/>
        <v>97.683599999999998</v>
      </c>
      <c r="AE296" s="23">
        <f t="shared" si="197"/>
        <v>99.723929314037562</v>
      </c>
      <c r="AF296" s="4">
        <f t="shared" si="198"/>
        <v>8.6477574298609063E-3</v>
      </c>
      <c r="AG296">
        <f t="shared" si="199"/>
        <v>2.3028584241342704E-2</v>
      </c>
      <c r="AH296" s="4">
        <f t="shared" si="200"/>
        <v>3.167634167120361E-2</v>
      </c>
      <c r="AJ296" s="4">
        <f t="shared" si="180"/>
        <v>2.1930000000000012E-2</v>
      </c>
      <c r="AK296" s="21">
        <f t="shared" si="181"/>
        <v>104.845</v>
      </c>
      <c r="AL296" s="4">
        <f t="shared" si="182"/>
        <v>4.1800000000000018E-2</v>
      </c>
      <c r="AM296" s="18">
        <f t="shared" si="183"/>
        <v>196.01</v>
      </c>
      <c r="AO296" s="4">
        <f t="shared" si="201"/>
        <v>2.6000000000000016E-2</v>
      </c>
      <c r="AP296" s="4">
        <f t="shared" si="202"/>
        <v>5.5936972533632374E-3</v>
      </c>
      <c r="AQ296" s="3">
        <f t="shared" si="203"/>
        <v>0</v>
      </c>
      <c r="AR296" s="17">
        <f t="shared" si="204"/>
        <v>64.485399999999998</v>
      </c>
      <c r="AS296" s="35">
        <f t="shared" si="205"/>
        <v>72.150571301237136</v>
      </c>
      <c r="AT296" s="4">
        <f t="shared" si="206"/>
        <v>5.5936796393219494E-3</v>
      </c>
      <c r="AU296">
        <f t="shared" si="207"/>
        <v>2.0400750232070483E-2</v>
      </c>
      <c r="AV296" s="4">
        <f t="shared" si="208"/>
        <v>2.5994429871392433E-2</v>
      </c>
      <c r="AX296" s="4">
        <f t="shared" si="209"/>
        <v>2.6000000000000016E-2</v>
      </c>
      <c r="AY296" s="41">
        <f t="shared" si="210"/>
        <v>124.714</v>
      </c>
      <c r="AZ296">
        <f t="shared" si="184"/>
        <v>2.3092904995467921E-2</v>
      </c>
      <c r="BA296">
        <f t="shared" si="185"/>
        <v>5.4025788380922526E-3</v>
      </c>
      <c r="BB296" s="22">
        <f t="shared" si="186"/>
        <v>2.6000000000000016E-2</v>
      </c>
      <c r="BC296" s="22">
        <f t="shared" si="212"/>
        <v>119.87528913367117</v>
      </c>
      <c r="BD296" t="str">
        <f t="shared" si="211"/>
        <v/>
      </c>
      <c r="BU296">
        <v>6.8715300000000007E-2</v>
      </c>
      <c r="BV296">
        <f t="shared" si="213"/>
        <v>425.54877020000049</v>
      </c>
      <c r="BW296">
        <v>-6.8715300000000007E-2</v>
      </c>
      <c r="BX296">
        <v>-1431.11</v>
      </c>
      <c r="BY296">
        <v>-8.4199999999999997E-2</v>
      </c>
      <c r="BZ296">
        <v>-1001.726</v>
      </c>
    </row>
    <row r="297" spans="1:78" x14ac:dyDescent="0.2">
      <c r="A297" s="4">
        <f t="shared" si="187"/>
        <v>-8.4379999999999997E-2</v>
      </c>
      <c r="B297" s="4">
        <f t="shared" si="187"/>
        <v>-1010.098</v>
      </c>
      <c r="D297" s="4">
        <v>8.4379999999999997E-2</v>
      </c>
      <c r="E297">
        <v>1010.098</v>
      </c>
      <c r="G297">
        <f t="shared" si="188"/>
        <v>-6.8587800000000004E-2</v>
      </c>
      <c r="H297">
        <f t="shared" si="189"/>
        <v>-418.11118520000036</v>
      </c>
      <c r="J297" s="4">
        <f t="shared" si="190"/>
        <v>6.8587800000000004E-2</v>
      </c>
      <c r="K297">
        <f t="shared" si="191"/>
        <v>1426.31</v>
      </c>
      <c r="Q297" s="26">
        <f t="shared" si="172"/>
        <v>-1E-3</v>
      </c>
      <c r="R297" s="4">
        <f t="shared" si="173"/>
        <v>2.1849630000000009E-2</v>
      </c>
      <c r="S297" s="4">
        <f t="shared" si="174"/>
        <v>2.9556316621105194E-3</v>
      </c>
      <c r="T297" s="3">
        <f t="shared" si="175"/>
        <v>0</v>
      </c>
      <c r="U297" s="17">
        <f t="shared" si="192"/>
        <v>31.6936</v>
      </c>
      <c r="V297" s="24">
        <f t="shared" si="176"/>
        <v>39.229845190974615</v>
      </c>
      <c r="W297" s="4">
        <f t="shared" si="193"/>
        <v>2.9556316621105194E-3</v>
      </c>
      <c r="X297">
        <f t="shared" si="194"/>
        <v>1.889399833788941E-2</v>
      </c>
      <c r="Y297" s="4">
        <f t="shared" si="195"/>
        <v>2.1849629999999929E-2</v>
      </c>
      <c r="AA297" s="4">
        <f t="shared" si="177"/>
        <v>3.0682030000000013E-2</v>
      </c>
      <c r="AB297" s="4">
        <f t="shared" si="178"/>
        <v>7.6477574298609062E-3</v>
      </c>
      <c r="AC297" s="3">
        <f t="shared" si="179"/>
        <v>0</v>
      </c>
      <c r="AD297" s="17">
        <f t="shared" si="196"/>
        <v>91.010400000000004</v>
      </c>
      <c r="AE297" s="23">
        <f t="shared" si="197"/>
        <v>93.050780463794425</v>
      </c>
      <c r="AF297" s="4">
        <f t="shared" si="198"/>
        <v>7.6477324442487463E-3</v>
      </c>
      <c r="AG297">
        <f t="shared" si="199"/>
        <v>2.3028584241342704E-2</v>
      </c>
      <c r="AH297" s="4">
        <f t="shared" si="200"/>
        <v>3.067631668559145E-2</v>
      </c>
      <c r="AJ297" s="4">
        <f t="shared" si="180"/>
        <v>2.0930000000000011E-2</v>
      </c>
      <c r="AK297" s="21">
        <f t="shared" si="181"/>
        <v>99.122699999999995</v>
      </c>
      <c r="AL297" s="4">
        <f t="shared" si="182"/>
        <v>4.0800000000000017E-2</v>
      </c>
      <c r="AM297" s="18">
        <f t="shared" si="183"/>
        <v>190.54900000000001</v>
      </c>
      <c r="AO297" s="4">
        <f t="shared" si="201"/>
        <v>2.5000000000000015E-2</v>
      </c>
      <c r="AP297" s="4">
        <f t="shared" si="202"/>
        <v>4.5936796393219494E-3</v>
      </c>
      <c r="AQ297" s="3">
        <f t="shared" si="203"/>
        <v>0</v>
      </c>
      <c r="AR297" s="17">
        <f t="shared" si="204"/>
        <v>51.3459</v>
      </c>
      <c r="AS297" s="35">
        <f t="shared" si="205"/>
        <v>59.011171345170908</v>
      </c>
      <c r="AT297" s="4">
        <f t="shared" si="206"/>
        <v>4.5936620286243868E-3</v>
      </c>
      <c r="AU297">
        <f t="shared" si="207"/>
        <v>2.0400750232070483E-2</v>
      </c>
      <c r="AV297" s="4">
        <f t="shared" si="208"/>
        <v>2.4994412260694869E-2</v>
      </c>
      <c r="AX297" s="4">
        <f t="shared" si="209"/>
        <v>2.5000000000000015E-2</v>
      </c>
      <c r="AY297" s="41">
        <f t="shared" si="210"/>
        <v>119.23</v>
      </c>
      <c r="AZ297">
        <f t="shared" si="184"/>
        <v>2.2092903746187317E-2</v>
      </c>
      <c r="BA297">
        <f t="shared" si="185"/>
        <v>5.4025788380922526E-3</v>
      </c>
      <c r="BB297" s="22">
        <f t="shared" si="186"/>
        <v>2.5000000000000015E-2</v>
      </c>
      <c r="BC297" s="22">
        <f t="shared" si="212"/>
        <v>112.496174191159</v>
      </c>
      <c r="BD297" t="str">
        <f t="shared" si="211"/>
        <v/>
      </c>
      <c r="BU297">
        <v>6.8587800000000004E-2</v>
      </c>
      <c r="BV297">
        <f t="shared" si="213"/>
        <v>418.11118520000036</v>
      </c>
      <c r="BW297">
        <v>-6.8587800000000004E-2</v>
      </c>
      <c r="BX297">
        <v>-1426.31</v>
      </c>
      <c r="BY297">
        <v>-8.4379999999999997E-2</v>
      </c>
      <c r="BZ297">
        <v>-1010.098</v>
      </c>
    </row>
    <row r="298" spans="1:78" x14ac:dyDescent="0.2">
      <c r="A298" s="4">
        <f t="shared" si="187"/>
        <v>-8.4570000000000006E-2</v>
      </c>
      <c r="B298" s="4">
        <f t="shared" si="187"/>
        <v>-1018.47</v>
      </c>
      <c r="D298" s="4">
        <v>8.4570000000000006E-2</v>
      </c>
      <c r="E298">
        <v>1018.47</v>
      </c>
      <c r="G298">
        <f t="shared" si="188"/>
        <v>-6.8459999999999993E-2</v>
      </c>
      <c r="H298">
        <f t="shared" si="189"/>
        <v>-410.6560999999997</v>
      </c>
      <c r="J298" s="4">
        <f t="shared" si="190"/>
        <v>6.8459999999999993E-2</v>
      </c>
      <c r="K298">
        <f t="shared" si="191"/>
        <v>1421.49</v>
      </c>
      <c r="Q298" s="26">
        <f t="shared" si="172"/>
        <v>-1E-3</v>
      </c>
      <c r="R298" s="4">
        <f t="shared" si="173"/>
        <v>2.0849630000000008E-2</v>
      </c>
      <c r="S298" s="4">
        <f t="shared" si="174"/>
        <v>1.9556316621105194E-3</v>
      </c>
      <c r="T298" s="3">
        <f t="shared" si="175"/>
        <v>0</v>
      </c>
      <c r="U298" s="17">
        <f t="shared" si="192"/>
        <v>18.865400000000001</v>
      </c>
      <c r="V298" s="24">
        <f t="shared" si="176"/>
        <v>26.401645190974616</v>
      </c>
      <c r="W298" s="4">
        <f t="shared" si="193"/>
        <v>1.9556316621105194E-3</v>
      </c>
      <c r="X298">
        <f t="shared" si="194"/>
        <v>1.889399833788941E-2</v>
      </c>
      <c r="Y298" s="4">
        <f t="shared" si="195"/>
        <v>2.0849629999999928E-2</v>
      </c>
      <c r="AA298" s="4">
        <f t="shared" si="177"/>
        <v>2.9682030000000012E-2</v>
      </c>
      <c r="AB298" s="4">
        <f t="shared" si="178"/>
        <v>6.6477324442487462E-3</v>
      </c>
      <c r="AC298" s="3">
        <f t="shared" si="179"/>
        <v>0</v>
      </c>
      <c r="AD298" s="17">
        <f t="shared" si="196"/>
        <v>77.619</v>
      </c>
      <c r="AE298" s="23">
        <f t="shared" si="197"/>
        <v>79.659581139113854</v>
      </c>
      <c r="AF298" s="4">
        <f t="shared" si="198"/>
        <v>6.6477149767890341E-3</v>
      </c>
      <c r="AG298">
        <f t="shared" si="199"/>
        <v>2.3028584241342704E-2</v>
      </c>
      <c r="AH298" s="4">
        <f t="shared" si="200"/>
        <v>2.9676299218131738E-2</v>
      </c>
      <c r="AJ298" s="4">
        <f t="shared" si="180"/>
        <v>1.993000000000001E-2</v>
      </c>
      <c r="AK298" s="21">
        <f t="shared" si="181"/>
        <v>96.350200000000001</v>
      </c>
      <c r="AL298" s="4">
        <f t="shared" si="182"/>
        <v>3.9800000000000016E-2</v>
      </c>
      <c r="AM298" s="18">
        <f t="shared" si="183"/>
        <v>187.75299999999999</v>
      </c>
      <c r="AO298" s="4">
        <f t="shared" si="201"/>
        <v>2.4000000000000014E-2</v>
      </c>
      <c r="AP298" s="4">
        <f t="shared" si="202"/>
        <v>3.5936620286243868E-3</v>
      </c>
      <c r="AQ298" s="3">
        <f t="shared" si="203"/>
        <v>0</v>
      </c>
      <c r="AR298" s="17">
        <f t="shared" si="204"/>
        <v>38.291899999999998</v>
      </c>
      <c r="AS298" s="35">
        <f t="shared" si="205"/>
        <v>45.957270694460775</v>
      </c>
      <c r="AT298" s="4">
        <f t="shared" si="206"/>
        <v>3.5936443680779982E-3</v>
      </c>
      <c r="AU298">
        <f t="shared" si="207"/>
        <v>2.0400750232070483E-2</v>
      </c>
      <c r="AV298" s="4">
        <f t="shared" si="208"/>
        <v>2.3994394600148482E-2</v>
      </c>
      <c r="AX298" s="4">
        <f t="shared" si="209"/>
        <v>2.4000000000000014E-2</v>
      </c>
      <c r="AY298" s="41">
        <f t="shared" si="210"/>
        <v>116.32</v>
      </c>
      <c r="AZ298">
        <f t="shared" si="184"/>
        <v>2.1092902872814328E-2</v>
      </c>
      <c r="BA298">
        <f t="shared" si="185"/>
        <v>5.4025788380922526E-3</v>
      </c>
      <c r="BB298" s="22">
        <f t="shared" si="186"/>
        <v>2.4000000000000014E-2</v>
      </c>
      <c r="BC298" s="22">
        <f t="shared" si="212"/>
        <v>106.90999422492499</v>
      </c>
      <c r="BD298" t="str">
        <f t="shared" si="211"/>
        <v/>
      </c>
      <c r="BU298">
        <v>6.8459999999999993E-2</v>
      </c>
      <c r="BV298">
        <f t="shared" si="213"/>
        <v>410.6560999999997</v>
      </c>
      <c r="BW298">
        <v>-6.8459999999999993E-2</v>
      </c>
      <c r="BX298">
        <v>-1421.49</v>
      </c>
      <c r="BY298">
        <v>-8.4570000000000006E-2</v>
      </c>
      <c r="BZ298">
        <v>-1018.47</v>
      </c>
    </row>
    <row r="299" spans="1:78" x14ac:dyDescent="0.2">
      <c r="A299" s="4">
        <f t="shared" si="187"/>
        <v>-8.4750000000000006E-2</v>
      </c>
      <c r="B299" s="4">
        <f t="shared" si="187"/>
        <v>-1026.8420000000001</v>
      </c>
      <c r="D299" s="4">
        <v>8.4750000000000006E-2</v>
      </c>
      <c r="E299">
        <v>1026.8420000000001</v>
      </c>
      <c r="G299">
        <f t="shared" si="188"/>
        <v>-6.8332599999999993E-2</v>
      </c>
      <c r="H299">
        <f t="shared" si="189"/>
        <v>-403.22434839999971</v>
      </c>
      <c r="J299" s="4">
        <f t="shared" si="190"/>
        <v>6.8332599999999993E-2</v>
      </c>
      <c r="K299">
        <f t="shared" si="191"/>
        <v>1416.7</v>
      </c>
      <c r="Q299" s="26">
        <f t="shared" si="172"/>
        <v>-1E-3</v>
      </c>
      <c r="R299" s="4">
        <f t="shared" si="173"/>
        <v>1.9849630000000007E-2</v>
      </c>
      <c r="S299" s="4">
        <f t="shared" si="174"/>
        <v>9.5563166211051938E-4</v>
      </c>
      <c r="T299" s="3">
        <f t="shared" si="175"/>
        <v>0</v>
      </c>
      <c r="U299" s="17">
        <f t="shared" si="192"/>
        <v>12.4643</v>
      </c>
      <c r="V299" s="24">
        <f t="shared" si="176"/>
        <v>20.000545190974613</v>
      </c>
      <c r="W299" s="4">
        <f t="shared" si="193"/>
        <v>9.5563166211051916E-4</v>
      </c>
      <c r="X299">
        <f t="shared" si="194"/>
        <v>1.889399833788941E-2</v>
      </c>
      <c r="Y299" s="4">
        <f t="shared" si="195"/>
        <v>1.9849629999999927E-2</v>
      </c>
      <c r="AA299" s="4">
        <f t="shared" si="177"/>
        <v>2.8682030000000011E-2</v>
      </c>
      <c r="AB299" s="4">
        <f t="shared" si="178"/>
        <v>5.6477149767890341E-3</v>
      </c>
      <c r="AC299" s="3">
        <f t="shared" si="179"/>
        <v>0</v>
      </c>
      <c r="AD299" s="17">
        <f t="shared" si="196"/>
        <v>64.485399999999998</v>
      </c>
      <c r="AE299" s="23">
        <f t="shared" si="197"/>
        <v>66.526079213010362</v>
      </c>
      <c r="AF299" s="4">
        <f t="shared" si="198"/>
        <v>5.6476973626709949E-3</v>
      </c>
      <c r="AG299">
        <f t="shared" si="199"/>
        <v>2.3028584241342704E-2</v>
      </c>
      <c r="AH299" s="4">
        <f t="shared" si="200"/>
        <v>2.8676281604013698E-2</v>
      </c>
      <c r="AJ299" s="4">
        <f t="shared" si="180"/>
        <v>1.8930000000000009E-2</v>
      </c>
      <c r="AK299" s="21">
        <f t="shared" si="181"/>
        <v>90.485200000000006</v>
      </c>
      <c r="AL299" s="4">
        <f t="shared" si="182"/>
        <v>3.8800000000000015E-2</v>
      </c>
      <c r="AM299" s="18">
        <f t="shared" si="183"/>
        <v>182.19499999999999</v>
      </c>
      <c r="AO299" s="4">
        <f t="shared" si="201"/>
        <v>2.3000000000000013E-2</v>
      </c>
      <c r="AP299" s="4">
        <f t="shared" si="202"/>
        <v>2.5936443680779982E-3</v>
      </c>
      <c r="AQ299" s="3">
        <f t="shared" si="203"/>
        <v>0</v>
      </c>
      <c r="AR299" s="17">
        <f t="shared" si="204"/>
        <v>31.6936</v>
      </c>
      <c r="AS299" s="35">
        <f t="shared" si="205"/>
        <v>39.359021240656801</v>
      </c>
      <c r="AT299" s="4">
        <f t="shared" si="206"/>
        <v>2.5936192123545377E-3</v>
      </c>
      <c r="AU299">
        <f t="shared" si="207"/>
        <v>2.0400750232070483E-2</v>
      </c>
      <c r="AV299" s="4">
        <f t="shared" si="208"/>
        <v>2.2994369444425022E-2</v>
      </c>
      <c r="AX299" s="4">
        <f t="shared" si="209"/>
        <v>2.3000000000000013E-2</v>
      </c>
      <c r="AY299" s="41">
        <f t="shared" si="210"/>
        <v>110.58</v>
      </c>
      <c r="AZ299">
        <f t="shared" si="184"/>
        <v>2.0092901992108426E-2</v>
      </c>
      <c r="BA299">
        <f t="shared" si="185"/>
        <v>5.4025788380922526E-3</v>
      </c>
      <c r="BB299" s="22">
        <f t="shared" si="186"/>
        <v>2.3000000000000013E-2</v>
      </c>
      <c r="BC299" s="22">
        <f t="shared" si="212"/>
        <v>100.65787162861982</v>
      </c>
      <c r="BD299" t="str">
        <f t="shared" si="211"/>
        <v/>
      </c>
      <c r="BU299">
        <v>6.8332599999999993E-2</v>
      </c>
      <c r="BV299">
        <f t="shared" si="213"/>
        <v>403.22434839999971</v>
      </c>
      <c r="BW299">
        <v>-6.8332599999999993E-2</v>
      </c>
      <c r="BX299">
        <v>-1416.7</v>
      </c>
      <c r="BY299">
        <v>-8.4750000000000006E-2</v>
      </c>
      <c r="BZ299">
        <v>-1026.8420000000001</v>
      </c>
    </row>
    <row r="300" spans="1:78" x14ac:dyDescent="0.2">
      <c r="A300" s="4">
        <f t="shared" si="187"/>
        <v>-8.4940000000000002E-2</v>
      </c>
      <c r="B300" s="4">
        <f t="shared" si="187"/>
        <v>-1035.2139999999999</v>
      </c>
      <c r="D300" s="4">
        <v>8.4940000000000002E-2</v>
      </c>
      <c r="E300">
        <v>1035.2139999999999</v>
      </c>
      <c r="G300">
        <f t="shared" si="188"/>
        <v>-6.8206000000000003E-2</v>
      </c>
      <c r="H300">
        <f t="shared" si="189"/>
        <v>-395.8392640000003</v>
      </c>
      <c r="J300" s="4">
        <f t="shared" si="190"/>
        <v>6.8206000000000003E-2</v>
      </c>
      <c r="K300">
        <f t="shared" si="191"/>
        <v>1411.92</v>
      </c>
      <c r="Q300" s="26">
        <f t="shared" si="172"/>
        <v>-1E-3</v>
      </c>
      <c r="R300" s="4">
        <f t="shared" si="173"/>
        <v>1.8849630000000006E-2</v>
      </c>
      <c r="S300" s="4">
        <f t="shared" si="174"/>
        <v>-4.436833788948086E-5</v>
      </c>
      <c r="T300" s="3">
        <f t="shared" si="175"/>
        <v>0</v>
      </c>
      <c r="U300" s="17">
        <f t="shared" si="192"/>
        <v>-0.32044907889999996</v>
      </c>
      <c r="V300" s="24">
        <f t="shared" si="176"/>
        <v>7.2157961120746172</v>
      </c>
      <c r="W300" s="4">
        <f t="shared" si="193"/>
        <v>-4.436833788948086E-5</v>
      </c>
      <c r="X300">
        <f t="shared" si="194"/>
        <v>1.889399833788941E-2</v>
      </c>
      <c r="Y300" s="4">
        <f t="shared" si="195"/>
        <v>1.884962999999993E-2</v>
      </c>
      <c r="AA300" s="4">
        <f t="shared" si="177"/>
        <v>2.768203000000001E-2</v>
      </c>
      <c r="AB300" s="4">
        <f t="shared" si="178"/>
        <v>4.6476973626709949E-3</v>
      </c>
      <c r="AC300" s="3">
        <f t="shared" si="179"/>
        <v>0</v>
      </c>
      <c r="AD300" s="17">
        <f t="shared" si="196"/>
        <v>51.3459</v>
      </c>
      <c r="AE300" s="23">
        <f t="shared" si="197"/>
        <v>53.386679257952586</v>
      </c>
      <c r="AF300" s="4">
        <f t="shared" si="198"/>
        <v>4.6476797519734324E-3</v>
      </c>
      <c r="AG300">
        <f t="shared" si="199"/>
        <v>2.3028584241342704E-2</v>
      </c>
      <c r="AH300" s="4">
        <f t="shared" si="200"/>
        <v>2.7676263993316137E-2</v>
      </c>
      <c r="AJ300" s="4">
        <f t="shared" si="180"/>
        <v>1.7930000000000008E-2</v>
      </c>
      <c r="AK300" s="21">
        <f t="shared" si="181"/>
        <v>84.752300000000005</v>
      </c>
      <c r="AL300" s="4">
        <f t="shared" si="182"/>
        <v>3.7800000000000014E-2</v>
      </c>
      <c r="AM300" s="18">
        <f t="shared" si="183"/>
        <v>176.81200000000001</v>
      </c>
      <c r="AO300" s="4">
        <f t="shared" si="201"/>
        <v>2.2000000000000013E-2</v>
      </c>
      <c r="AP300" s="4">
        <f t="shared" si="202"/>
        <v>1.5936192123545377E-3</v>
      </c>
      <c r="AQ300" s="3">
        <f t="shared" si="203"/>
        <v>0</v>
      </c>
      <c r="AR300" s="17">
        <f t="shared" si="204"/>
        <v>18.865400000000001</v>
      </c>
      <c r="AS300" s="35">
        <f t="shared" si="205"/>
        <v>26.531015658361959</v>
      </c>
      <c r="AT300" s="4">
        <f t="shared" si="206"/>
        <v>1.59360141704145E-3</v>
      </c>
      <c r="AU300">
        <f t="shared" si="207"/>
        <v>2.0400750232070483E-2</v>
      </c>
      <c r="AV300" s="4">
        <f t="shared" si="208"/>
        <v>2.1994351649111933E-2</v>
      </c>
      <c r="AX300" s="4">
        <f t="shared" si="209"/>
        <v>2.2000000000000013E-2</v>
      </c>
      <c r="AY300" s="41">
        <f t="shared" si="210"/>
        <v>104.845</v>
      </c>
      <c r="AZ300">
        <f t="shared" si="184"/>
        <v>1.9092901111573548E-2</v>
      </c>
      <c r="BA300">
        <f t="shared" si="185"/>
        <v>5.4025788380922526E-3</v>
      </c>
      <c r="BB300" s="22">
        <f t="shared" si="186"/>
        <v>2.2000000000000013E-2</v>
      </c>
      <c r="BC300" s="22">
        <f t="shared" si="212"/>
        <v>93.063993088114444</v>
      </c>
      <c r="BD300" t="str">
        <f t="shared" si="211"/>
        <v/>
      </c>
      <c r="BU300">
        <v>6.8206000000000003E-2</v>
      </c>
      <c r="BV300">
        <f t="shared" si="213"/>
        <v>395.8392640000003</v>
      </c>
      <c r="BW300">
        <v>-6.8206000000000003E-2</v>
      </c>
      <c r="BX300">
        <v>-1411.92</v>
      </c>
      <c r="BY300">
        <v>-8.4940000000000002E-2</v>
      </c>
      <c r="BZ300">
        <v>-1035.2139999999999</v>
      </c>
    </row>
    <row r="301" spans="1:78" x14ac:dyDescent="0.2">
      <c r="A301" s="4">
        <f t="shared" si="187"/>
        <v>-8.5120000000000001E-2</v>
      </c>
      <c r="B301" s="4">
        <f t="shared" si="187"/>
        <v>-1043.586</v>
      </c>
      <c r="D301" s="4">
        <v>8.5120000000000001E-2</v>
      </c>
      <c r="E301">
        <v>1043.586</v>
      </c>
      <c r="G301">
        <f t="shared" si="188"/>
        <v>-6.8079799999999996E-2</v>
      </c>
      <c r="H301">
        <f t="shared" si="189"/>
        <v>-388.47751319999986</v>
      </c>
      <c r="J301" s="4">
        <f t="shared" si="190"/>
        <v>6.8079799999999996E-2</v>
      </c>
      <c r="K301">
        <f t="shared" si="191"/>
        <v>1407.15</v>
      </c>
      <c r="Q301" s="26">
        <f t="shared" si="172"/>
        <v>-1E-3</v>
      </c>
      <c r="R301" s="4">
        <f t="shared" si="173"/>
        <v>1.7849630000000005E-2</v>
      </c>
      <c r="S301" s="4">
        <f t="shared" si="174"/>
        <v>-1.0443683378894809E-3</v>
      </c>
      <c r="T301" s="3">
        <f t="shared" si="175"/>
        <v>0</v>
      </c>
      <c r="U301" s="17">
        <f t="shared" si="192"/>
        <v>-58.274598018739979</v>
      </c>
      <c r="V301" s="24">
        <f t="shared" si="176"/>
        <v>-50.738352827765368</v>
      </c>
      <c r="W301" s="4">
        <f t="shared" si="193"/>
        <v>-1.0443683378894809E-3</v>
      </c>
      <c r="X301">
        <f t="shared" si="194"/>
        <v>1.889399833788941E-2</v>
      </c>
      <c r="Y301" s="4">
        <f t="shared" si="195"/>
        <v>1.7849629999999929E-2</v>
      </c>
      <c r="AA301" s="4">
        <f t="shared" si="177"/>
        <v>2.6682030000000009E-2</v>
      </c>
      <c r="AB301" s="4">
        <f t="shared" si="178"/>
        <v>3.6476797519734323E-3</v>
      </c>
      <c r="AC301" s="3">
        <f t="shared" si="179"/>
        <v>0</v>
      </c>
      <c r="AD301" s="17">
        <f t="shared" si="196"/>
        <v>38.291899999999998</v>
      </c>
      <c r="AE301" s="23">
        <f t="shared" si="197"/>
        <v>40.332778607242446</v>
      </c>
      <c r="AF301" s="4">
        <f t="shared" si="198"/>
        <v>3.6476620914270433E-3</v>
      </c>
      <c r="AG301">
        <f t="shared" si="199"/>
        <v>2.3028584241342704E-2</v>
      </c>
      <c r="AH301" s="4">
        <f t="shared" si="200"/>
        <v>2.6676246332769746E-2</v>
      </c>
      <c r="AJ301" s="4">
        <f t="shared" si="180"/>
        <v>1.6930000000000008E-2</v>
      </c>
      <c r="AK301" s="21">
        <f t="shared" si="181"/>
        <v>82.025899999999993</v>
      </c>
      <c r="AL301" s="4">
        <f t="shared" si="182"/>
        <v>3.6800000000000013E-2</v>
      </c>
      <c r="AM301" s="18">
        <f t="shared" si="183"/>
        <v>173.90700000000001</v>
      </c>
      <c r="AO301" s="4">
        <f t="shared" si="201"/>
        <v>2.1000000000000012E-2</v>
      </c>
      <c r="AP301" s="4">
        <f t="shared" si="202"/>
        <v>5.9360141704145001E-4</v>
      </c>
      <c r="AQ301" s="3">
        <f t="shared" si="203"/>
        <v>0</v>
      </c>
      <c r="AR301" s="17">
        <f t="shared" si="204"/>
        <v>4.1572100000000001</v>
      </c>
      <c r="AS301" s="35">
        <f t="shared" si="205"/>
        <v>11.822940312414197</v>
      </c>
      <c r="AT301" s="4">
        <f t="shared" si="206"/>
        <v>5.9358461807207602E-4</v>
      </c>
      <c r="AU301">
        <f t="shared" si="207"/>
        <v>2.0400750232070483E-2</v>
      </c>
      <c r="AV301" s="4">
        <f t="shared" si="208"/>
        <v>2.099433485014256E-2</v>
      </c>
      <c r="AX301" s="4">
        <f t="shared" si="209"/>
        <v>2.1000000000000012E-2</v>
      </c>
      <c r="AY301" s="41">
        <f t="shared" si="210"/>
        <v>101.982</v>
      </c>
      <c r="AZ301">
        <f t="shared" si="184"/>
        <v>1.8092900228546226E-2</v>
      </c>
      <c r="BA301">
        <f t="shared" si="185"/>
        <v>5.4025788380922526E-3</v>
      </c>
      <c r="BB301" s="22">
        <f t="shared" si="186"/>
        <v>2.1000000000000012E-2</v>
      </c>
      <c r="BC301" s="22">
        <f t="shared" si="212"/>
        <v>77.332199544114914</v>
      </c>
      <c r="BD301" t="str">
        <f t="shared" si="211"/>
        <v/>
      </c>
      <c r="BU301">
        <v>6.8079799999999996E-2</v>
      </c>
      <c r="BV301">
        <f t="shared" si="213"/>
        <v>388.47751319999986</v>
      </c>
      <c r="BW301">
        <v>-6.8079799999999996E-2</v>
      </c>
      <c r="BX301">
        <v>-1407.15</v>
      </c>
      <c r="BY301">
        <v>-8.5120000000000001E-2</v>
      </c>
      <c r="BZ301">
        <v>-1043.586</v>
      </c>
    </row>
    <row r="302" spans="1:78" x14ac:dyDescent="0.2">
      <c r="A302" s="4">
        <f t="shared" si="187"/>
        <v>-8.5300000000000001E-2</v>
      </c>
      <c r="B302" s="4">
        <f t="shared" si="187"/>
        <v>-1051.9580000000001</v>
      </c>
      <c r="D302" s="4">
        <v>8.5300000000000001E-2</v>
      </c>
      <c r="E302">
        <v>1051.9580000000001</v>
      </c>
      <c r="G302">
        <f t="shared" si="188"/>
        <v>-6.7954000000000001E-2</v>
      </c>
      <c r="H302">
        <f t="shared" si="189"/>
        <v>-381.13909600000011</v>
      </c>
      <c r="J302" s="4">
        <f t="shared" si="190"/>
        <v>6.7954000000000001E-2</v>
      </c>
      <c r="K302">
        <f t="shared" si="191"/>
        <v>1402.4</v>
      </c>
      <c r="Q302" s="26">
        <f t="shared" si="172"/>
        <v>-1E-3</v>
      </c>
      <c r="R302" s="4">
        <f t="shared" si="173"/>
        <v>1.6849630000000004E-2</v>
      </c>
      <c r="S302" s="4">
        <f t="shared" si="174"/>
        <v>-2.0443683378894807E-3</v>
      </c>
      <c r="T302" s="3">
        <f t="shared" si="175"/>
        <v>0</v>
      </c>
      <c r="U302" s="17">
        <f t="shared" si="192"/>
        <v>-116.22874695857995</v>
      </c>
      <c r="V302" s="24">
        <f t="shared" si="176"/>
        <v>-108.69250176760534</v>
      </c>
      <c r="W302" s="4">
        <f t="shared" si="193"/>
        <v>-2.0443683378894807E-3</v>
      </c>
      <c r="X302">
        <f t="shared" si="194"/>
        <v>1.889399833788941E-2</v>
      </c>
      <c r="Y302" s="4">
        <f t="shared" si="195"/>
        <v>1.6849629999999928E-2</v>
      </c>
      <c r="AA302" s="4">
        <f t="shared" si="177"/>
        <v>2.5682030000000008E-2</v>
      </c>
      <c r="AB302" s="4">
        <f t="shared" si="178"/>
        <v>2.6476620914270433E-3</v>
      </c>
      <c r="AC302" s="3">
        <f t="shared" si="179"/>
        <v>0</v>
      </c>
      <c r="AD302" s="17">
        <f t="shared" si="196"/>
        <v>31.6936</v>
      </c>
      <c r="AE302" s="23">
        <f t="shared" si="197"/>
        <v>33.734529153438473</v>
      </c>
      <c r="AF302" s="4">
        <f t="shared" si="198"/>
        <v>2.6476369357035824E-3</v>
      </c>
      <c r="AG302">
        <f t="shared" si="199"/>
        <v>2.3028584241342704E-2</v>
      </c>
      <c r="AH302" s="4">
        <f t="shared" si="200"/>
        <v>2.5676221177046286E-2</v>
      </c>
      <c r="AJ302" s="4">
        <f t="shared" si="180"/>
        <v>1.5930000000000007E-2</v>
      </c>
      <c r="AK302" s="21">
        <f t="shared" si="181"/>
        <v>76.342299999999994</v>
      </c>
      <c r="AL302" s="4">
        <f t="shared" si="182"/>
        <v>3.5800000000000012E-2</v>
      </c>
      <c r="AM302" s="18">
        <f t="shared" si="183"/>
        <v>168.59899999999999</v>
      </c>
      <c r="AO302" s="4">
        <f t="shared" si="201"/>
        <v>2.0000000000000011E-2</v>
      </c>
      <c r="AP302" s="4">
        <f t="shared" si="202"/>
        <v>-4.06415381927924E-4</v>
      </c>
      <c r="AQ302" s="3">
        <f t="shared" si="203"/>
        <v>0</v>
      </c>
      <c r="AR302" s="17">
        <f t="shared" si="204"/>
        <v>-20.215531032000001</v>
      </c>
      <c r="AS302" s="35">
        <f t="shared" si="205"/>
        <v>-12.54963501119261</v>
      </c>
      <c r="AT302" s="4">
        <f t="shared" si="206"/>
        <v>-4.0642948486214353E-4</v>
      </c>
      <c r="AU302">
        <f t="shared" si="207"/>
        <v>2.0400750232070483E-2</v>
      </c>
      <c r="AV302" s="4">
        <f t="shared" si="208"/>
        <v>1.999432074720834E-2</v>
      </c>
      <c r="AX302" s="4">
        <f t="shared" si="209"/>
        <v>2.0000000000000011E-2</v>
      </c>
      <c r="AY302" s="41">
        <f t="shared" si="210"/>
        <v>96.350200000000001</v>
      </c>
      <c r="AZ302">
        <f t="shared" si="184"/>
        <v>1.7092898970760054E-2</v>
      </c>
      <c r="BA302">
        <f t="shared" si="185"/>
        <v>5.4025788380922526E-3</v>
      </c>
      <c r="BB302" s="22">
        <f t="shared" si="186"/>
        <v>2.0000000000000011E-2</v>
      </c>
      <c r="BC302" s="22">
        <f t="shared" si="212"/>
        <v>59.950463559960724</v>
      </c>
      <c r="BD302" t="str">
        <f t="shared" si="211"/>
        <v/>
      </c>
      <c r="BU302">
        <v>6.7954000000000001E-2</v>
      </c>
      <c r="BV302">
        <f t="shared" si="213"/>
        <v>381.13909600000011</v>
      </c>
      <c r="BW302">
        <v>-6.7954000000000001E-2</v>
      </c>
      <c r="BX302">
        <v>-1402.4</v>
      </c>
      <c r="BY302">
        <v>-8.5300000000000001E-2</v>
      </c>
      <c r="BZ302">
        <v>-1051.9580000000001</v>
      </c>
    </row>
    <row r="303" spans="1:78" x14ac:dyDescent="0.2">
      <c r="A303" s="4">
        <f t="shared" si="187"/>
        <v>-8.5489999999999997E-2</v>
      </c>
      <c r="B303" s="4">
        <f t="shared" si="187"/>
        <v>-1060.33</v>
      </c>
      <c r="D303" s="4">
        <v>8.5489999999999997E-2</v>
      </c>
      <c r="E303">
        <v>1060.33</v>
      </c>
      <c r="G303">
        <f t="shared" si="188"/>
        <v>-6.7828100000000002E-2</v>
      </c>
      <c r="H303">
        <f t="shared" si="189"/>
        <v>-373.79484540000021</v>
      </c>
      <c r="J303" s="4">
        <f t="shared" si="190"/>
        <v>6.7828100000000002E-2</v>
      </c>
      <c r="K303">
        <f t="shared" si="191"/>
        <v>1397.63</v>
      </c>
      <c r="Q303" s="26">
        <f t="shared" si="172"/>
        <v>-1E-3</v>
      </c>
      <c r="R303" s="4">
        <f t="shared" si="173"/>
        <v>1.5849630000000003E-2</v>
      </c>
      <c r="S303" s="4">
        <f t="shared" si="174"/>
        <v>-3.0443683378894807E-3</v>
      </c>
      <c r="T303" s="3">
        <f t="shared" si="175"/>
        <v>0</v>
      </c>
      <c r="U303" s="17">
        <f t="shared" si="192"/>
        <v>-174.18289589841993</v>
      </c>
      <c r="V303" s="24">
        <f t="shared" si="176"/>
        <v>-166.6466507074453</v>
      </c>
      <c r="W303" s="4">
        <f t="shared" si="193"/>
        <v>-3.0443683378894807E-3</v>
      </c>
      <c r="X303">
        <f t="shared" si="194"/>
        <v>1.889399833788941E-2</v>
      </c>
      <c r="Y303" s="4">
        <f t="shared" si="195"/>
        <v>1.5849629999999927E-2</v>
      </c>
      <c r="AA303" s="4">
        <f t="shared" si="177"/>
        <v>2.4682030000000008E-2</v>
      </c>
      <c r="AB303" s="4">
        <f t="shared" si="178"/>
        <v>1.6476369357035824E-3</v>
      </c>
      <c r="AC303" s="3">
        <f t="shared" si="179"/>
        <v>0</v>
      </c>
      <c r="AD303" s="17">
        <f t="shared" si="196"/>
        <v>18.865400000000001</v>
      </c>
      <c r="AE303" s="23">
        <f t="shared" si="197"/>
        <v>20.906523571143634</v>
      </c>
      <c r="AF303" s="4">
        <f t="shared" si="198"/>
        <v>1.6476191403904945E-3</v>
      </c>
      <c r="AG303">
        <f t="shared" si="199"/>
        <v>2.3028584241342704E-2</v>
      </c>
      <c r="AH303" s="4">
        <f t="shared" si="200"/>
        <v>2.4676203381733198E-2</v>
      </c>
      <c r="AJ303" s="4">
        <f t="shared" si="180"/>
        <v>1.4930000000000006E-2</v>
      </c>
      <c r="AK303" s="21">
        <f t="shared" si="181"/>
        <v>70.700599999999994</v>
      </c>
      <c r="AL303" s="4">
        <f t="shared" si="182"/>
        <v>3.4800000000000011E-2</v>
      </c>
      <c r="AM303" s="18">
        <f t="shared" si="183"/>
        <v>165.89</v>
      </c>
      <c r="AO303" s="4">
        <f t="shared" si="201"/>
        <v>1.900000000000001E-2</v>
      </c>
      <c r="AP303" s="4">
        <f t="shared" si="202"/>
        <v>-1.4064294848621435E-3</v>
      </c>
      <c r="AQ303" s="3">
        <f t="shared" si="203"/>
        <v>0</v>
      </c>
      <c r="AR303" s="17">
        <f t="shared" si="204"/>
        <v>-78.17049729539022</v>
      </c>
      <c r="AS303" s="35">
        <f t="shared" si="205"/>
        <v>-70.504363490144172</v>
      </c>
      <c r="AT303" s="4">
        <f t="shared" si="206"/>
        <v>-1.406441210319014E-3</v>
      </c>
      <c r="AU303">
        <f t="shared" si="207"/>
        <v>2.0400750232070483E-2</v>
      </c>
      <c r="AV303" s="4">
        <f t="shared" si="208"/>
        <v>1.899430902175147E-2</v>
      </c>
      <c r="AX303" s="4">
        <f t="shared" si="209"/>
        <v>1.900000000000001E-2</v>
      </c>
      <c r="AY303" s="41">
        <f t="shared" si="210"/>
        <v>90.485200000000006</v>
      </c>
      <c r="AZ303">
        <f t="shared" si="184"/>
        <v>1.6092898080994397E-2</v>
      </c>
      <c r="BA303">
        <f t="shared" si="185"/>
        <v>5.4025788380922526E-3</v>
      </c>
      <c r="BB303" s="22">
        <f t="shared" si="186"/>
        <v>1.900000000000001E-2</v>
      </c>
      <c r="BC303" s="22">
        <f t="shared" si="212"/>
        <v>42.963309769381993</v>
      </c>
      <c r="BD303" t="str">
        <f t="shared" si="211"/>
        <v/>
      </c>
      <c r="BU303">
        <v>6.7828100000000002E-2</v>
      </c>
      <c r="BV303">
        <f t="shared" si="213"/>
        <v>373.79484540000021</v>
      </c>
      <c r="BW303">
        <v>-6.7828100000000002E-2</v>
      </c>
      <c r="BX303">
        <v>-1397.63</v>
      </c>
      <c r="BY303">
        <v>-8.5489999999999997E-2</v>
      </c>
      <c r="BZ303">
        <v>-1060.33</v>
      </c>
    </row>
    <row r="304" spans="1:78" x14ac:dyDescent="0.2">
      <c r="A304" s="4">
        <f t="shared" si="187"/>
        <v>-8.5669999999999996E-2</v>
      </c>
      <c r="B304" s="4">
        <f t="shared" si="187"/>
        <v>-1068.702</v>
      </c>
      <c r="D304" s="4">
        <v>8.5669999999999996E-2</v>
      </c>
      <c r="E304">
        <v>1068.702</v>
      </c>
      <c r="G304">
        <f t="shared" si="188"/>
        <v>-6.7701899999999995E-2</v>
      </c>
      <c r="H304">
        <f t="shared" si="189"/>
        <v>-366.43309459999983</v>
      </c>
      <c r="J304" s="4">
        <f t="shared" si="190"/>
        <v>6.7701899999999995E-2</v>
      </c>
      <c r="K304">
        <f t="shared" si="191"/>
        <v>1392.86</v>
      </c>
      <c r="Q304" s="26">
        <f t="shared" si="172"/>
        <v>-1E-3</v>
      </c>
      <c r="R304" s="4">
        <f t="shared" si="173"/>
        <v>1.4849630000000003E-2</v>
      </c>
      <c r="S304" s="4">
        <f t="shared" si="174"/>
        <v>-4.0443683378894807E-3</v>
      </c>
      <c r="T304" s="3">
        <f t="shared" si="175"/>
        <v>0</v>
      </c>
      <c r="U304" s="17">
        <f t="shared" si="192"/>
        <v>-232.1370448382599</v>
      </c>
      <c r="V304" s="24">
        <f t="shared" si="176"/>
        <v>-224.60079964728527</v>
      </c>
      <c r="W304" s="4">
        <f t="shared" si="193"/>
        <v>-4.0443683378894807E-3</v>
      </c>
      <c r="X304">
        <f t="shared" si="194"/>
        <v>1.889399833788941E-2</v>
      </c>
      <c r="Y304" s="4">
        <f t="shared" si="195"/>
        <v>1.484962999999993E-2</v>
      </c>
      <c r="AA304" s="4">
        <f t="shared" si="177"/>
        <v>2.3682030000000007E-2</v>
      </c>
      <c r="AB304" s="4">
        <f t="shared" si="178"/>
        <v>6.4761914039049447E-4</v>
      </c>
      <c r="AC304" s="3">
        <f t="shared" si="179"/>
        <v>0</v>
      </c>
      <c r="AD304" s="17">
        <f t="shared" si="196"/>
        <v>4.1572100000000001</v>
      </c>
      <c r="AE304" s="23">
        <f t="shared" si="197"/>
        <v>6.1984482251958735</v>
      </c>
      <c r="AF304" s="4">
        <f t="shared" si="198"/>
        <v>6.4760234142112049E-4</v>
      </c>
      <c r="AG304">
        <f t="shared" si="199"/>
        <v>2.3028584241342704E-2</v>
      </c>
      <c r="AH304" s="4">
        <f t="shared" si="200"/>
        <v>2.3676186582763825E-2</v>
      </c>
      <c r="AJ304" s="4">
        <f t="shared" si="180"/>
        <v>1.3930000000000005E-2</v>
      </c>
      <c r="AK304" s="21">
        <f t="shared" si="181"/>
        <v>65.148799999999994</v>
      </c>
      <c r="AL304" s="4">
        <f t="shared" si="182"/>
        <v>3.3800000000000011E-2</v>
      </c>
      <c r="AM304" s="18">
        <f t="shared" si="183"/>
        <v>160.565</v>
      </c>
      <c r="AO304" s="4">
        <f t="shared" si="201"/>
        <v>1.8000000000000009E-2</v>
      </c>
      <c r="AP304" s="4">
        <f t="shared" si="202"/>
        <v>-2.406441210319014E-3</v>
      </c>
      <c r="AQ304" s="3">
        <f t="shared" si="203"/>
        <v>0</v>
      </c>
      <c r="AR304" s="17">
        <f t="shared" si="204"/>
        <v>-136.12532577410406</v>
      </c>
      <c r="AS304" s="35">
        <f t="shared" si="205"/>
        <v>-128.45909197047359</v>
      </c>
      <c r="AT304" s="4">
        <f t="shared" si="206"/>
        <v>-2.4064529358037616E-3</v>
      </c>
      <c r="AU304">
        <f t="shared" si="207"/>
        <v>2.0400750232070483E-2</v>
      </c>
      <c r="AV304" s="4">
        <f t="shared" si="208"/>
        <v>1.7994297296266722E-2</v>
      </c>
      <c r="AX304" s="4">
        <f t="shared" si="209"/>
        <v>1.8000000000000009E-2</v>
      </c>
      <c r="AY304" s="41">
        <f t="shared" si="210"/>
        <v>84.752300000000005</v>
      </c>
      <c r="AZ304">
        <f t="shared" si="184"/>
        <v>1.5092897241045929E-2</v>
      </c>
      <c r="BA304">
        <f t="shared" si="185"/>
        <v>5.4025788380922526E-3</v>
      </c>
      <c r="BB304" s="22">
        <f t="shared" si="186"/>
        <v>1.8000000000000009E-2</v>
      </c>
      <c r="BC304" s="22">
        <f t="shared" si="212"/>
        <v>25.20742749062061</v>
      </c>
      <c r="BD304" t="str">
        <f t="shared" si="211"/>
        <v/>
      </c>
      <c r="BU304">
        <v>6.7701899999999995E-2</v>
      </c>
      <c r="BV304">
        <f t="shared" si="213"/>
        <v>366.43309459999983</v>
      </c>
      <c r="BW304">
        <v>-6.7701899999999995E-2</v>
      </c>
      <c r="BX304">
        <v>-1392.86</v>
      </c>
      <c r="BY304">
        <v>-8.5669999999999996E-2</v>
      </c>
      <c r="BZ304">
        <v>-1068.702</v>
      </c>
    </row>
    <row r="305" spans="1:78" x14ac:dyDescent="0.2">
      <c r="A305" s="4">
        <f t="shared" si="187"/>
        <v>-8.5860000000000006E-2</v>
      </c>
      <c r="B305" s="4">
        <f t="shared" si="187"/>
        <v>-1077.0740000000001</v>
      </c>
      <c r="D305" s="4">
        <v>8.5860000000000006E-2</v>
      </c>
      <c r="E305">
        <v>1077.0740000000001</v>
      </c>
      <c r="G305">
        <f t="shared" si="188"/>
        <v>-6.7575200000000002E-2</v>
      </c>
      <c r="H305">
        <f t="shared" si="189"/>
        <v>-359.04217680000022</v>
      </c>
      <c r="J305" s="4">
        <f t="shared" si="190"/>
        <v>6.7575200000000002E-2</v>
      </c>
      <c r="K305">
        <f t="shared" si="191"/>
        <v>1388.06</v>
      </c>
      <c r="Q305" s="26">
        <f t="shared" si="172"/>
        <v>-1E-3</v>
      </c>
      <c r="R305" s="4">
        <f t="shared" si="173"/>
        <v>1.3849630000000002E-2</v>
      </c>
      <c r="S305" s="4">
        <f t="shared" si="174"/>
        <v>-5.0443683378894807E-3</v>
      </c>
      <c r="T305" s="3">
        <f t="shared" si="175"/>
        <v>0</v>
      </c>
      <c r="U305" s="17">
        <f t="shared" si="192"/>
        <v>-290.09119377809986</v>
      </c>
      <c r="V305" s="24">
        <f t="shared" si="176"/>
        <v>-282.55494858712524</v>
      </c>
      <c r="W305" s="4">
        <f t="shared" si="193"/>
        <v>-5.0443683378894807E-3</v>
      </c>
      <c r="X305">
        <f t="shared" si="194"/>
        <v>1.889399833788941E-2</v>
      </c>
      <c r="Y305" s="4">
        <f t="shared" si="195"/>
        <v>1.3849629999999929E-2</v>
      </c>
      <c r="AA305" s="4">
        <f t="shared" si="177"/>
        <v>2.2682030000000006E-2</v>
      </c>
      <c r="AB305" s="4">
        <f t="shared" si="178"/>
        <v>-3.5239765857887954E-4</v>
      </c>
      <c r="AC305" s="3">
        <f t="shared" si="179"/>
        <v>0</v>
      </c>
      <c r="AD305" s="17">
        <f t="shared" si="196"/>
        <v>-20.215531032000001</v>
      </c>
      <c r="AE305" s="23">
        <f t="shared" si="197"/>
        <v>-18.174127098410935</v>
      </c>
      <c r="AF305" s="4">
        <f t="shared" si="198"/>
        <v>-3.5241176151309928E-4</v>
      </c>
      <c r="AG305">
        <f t="shared" si="199"/>
        <v>2.3028584241342704E-2</v>
      </c>
      <c r="AH305" s="4">
        <f t="shared" si="200"/>
        <v>2.2676172479829605E-2</v>
      </c>
      <c r="AJ305" s="4">
        <f t="shared" si="180"/>
        <v>1.2930000000000004E-2</v>
      </c>
      <c r="AK305" s="21">
        <f t="shared" si="181"/>
        <v>62.2119</v>
      </c>
      <c r="AL305" s="4">
        <f t="shared" si="182"/>
        <v>3.280000000000001E-2</v>
      </c>
      <c r="AM305" s="18">
        <f t="shared" si="183"/>
        <v>154.989</v>
      </c>
      <c r="AO305" s="4">
        <f t="shared" si="201"/>
        <v>1.7000000000000008E-2</v>
      </c>
      <c r="AP305" s="4">
        <f t="shared" si="202"/>
        <v>-3.4064529358037617E-3</v>
      </c>
      <c r="AQ305" s="3">
        <f t="shared" si="203"/>
        <v>0</v>
      </c>
      <c r="AR305" s="17">
        <f t="shared" si="204"/>
        <v>-194.08015425443349</v>
      </c>
      <c r="AS305" s="35">
        <f t="shared" si="205"/>
        <v>-186.41382045080297</v>
      </c>
      <c r="AT305" s="4">
        <f t="shared" si="206"/>
        <v>-3.406464661288508E-3</v>
      </c>
      <c r="AU305">
        <f t="shared" si="207"/>
        <v>2.0400750232070483E-2</v>
      </c>
      <c r="AV305" s="4">
        <f t="shared" si="208"/>
        <v>1.6994285570781975E-2</v>
      </c>
      <c r="AX305" s="4">
        <f t="shared" si="209"/>
        <v>1.7000000000000008E-2</v>
      </c>
      <c r="AY305" s="41">
        <f t="shared" si="210"/>
        <v>82.025899999999993</v>
      </c>
      <c r="AZ305">
        <f t="shared" si="184"/>
        <v>1.4092896535899218E-2</v>
      </c>
      <c r="BA305">
        <f t="shared" si="185"/>
        <v>5.4025788380922526E-3</v>
      </c>
      <c r="BB305" s="22">
        <f t="shared" si="186"/>
        <v>1.7000000000000008E-2</v>
      </c>
      <c r="BC305" s="22">
        <f t="shared" si="212"/>
        <v>8.1151602129762814</v>
      </c>
      <c r="BD305">
        <f t="shared" si="211"/>
        <v>1</v>
      </c>
      <c r="BU305">
        <v>6.7575200000000002E-2</v>
      </c>
      <c r="BV305">
        <f t="shared" si="213"/>
        <v>359.04217680000022</v>
      </c>
      <c r="BW305">
        <v>-6.7575200000000002E-2</v>
      </c>
      <c r="BX305">
        <v>-1388.06</v>
      </c>
      <c r="BY305">
        <v>-8.5860000000000006E-2</v>
      </c>
      <c r="BZ305">
        <v>-1077.0740000000001</v>
      </c>
    </row>
    <row r="306" spans="1:78" x14ac:dyDescent="0.2">
      <c r="A306" s="4">
        <f t="shared" si="187"/>
        <v>-8.6040000000000005E-2</v>
      </c>
      <c r="B306" s="4">
        <f t="shared" si="187"/>
        <v>-1085.4459999999999</v>
      </c>
      <c r="D306" s="4">
        <v>8.6040000000000005E-2</v>
      </c>
      <c r="E306">
        <v>1085.4459999999999</v>
      </c>
      <c r="G306">
        <f t="shared" si="188"/>
        <v>-6.7448099999999997E-2</v>
      </c>
      <c r="H306">
        <f t="shared" si="189"/>
        <v>-351.62792539999992</v>
      </c>
      <c r="J306" s="4">
        <f t="shared" si="190"/>
        <v>6.7448099999999997E-2</v>
      </c>
      <c r="K306">
        <f t="shared" si="191"/>
        <v>1383.24</v>
      </c>
      <c r="Q306" s="26">
        <f t="shared" si="172"/>
        <v>-1E-3</v>
      </c>
      <c r="R306" s="4">
        <f t="shared" si="173"/>
        <v>1.2849630000000001E-2</v>
      </c>
      <c r="S306" s="4">
        <f t="shared" si="174"/>
        <v>-6.0443683378894808E-3</v>
      </c>
      <c r="T306" s="3">
        <f t="shared" si="175"/>
        <v>0</v>
      </c>
      <c r="U306" s="17">
        <f t="shared" si="192"/>
        <v>-300.9429561</v>
      </c>
      <c r="V306" s="24">
        <f t="shared" si="176"/>
        <v>-293.40671090902538</v>
      </c>
      <c r="W306" s="4">
        <f t="shared" si="193"/>
        <v>-6.0443683378894808E-3</v>
      </c>
      <c r="X306">
        <f t="shared" si="194"/>
        <v>1.889399833788941E-2</v>
      </c>
      <c r="Y306" s="4">
        <f t="shared" si="195"/>
        <v>1.2849629999999928E-2</v>
      </c>
      <c r="AA306" s="4">
        <f t="shared" si="177"/>
        <v>2.1682030000000005E-2</v>
      </c>
      <c r="AB306" s="4">
        <f t="shared" si="178"/>
        <v>-1.3524117615130993E-3</v>
      </c>
      <c r="AC306" s="3">
        <f t="shared" si="179"/>
        <v>0</v>
      </c>
      <c r="AD306" s="17">
        <f t="shared" si="196"/>
        <v>-77.472802060000006</v>
      </c>
      <c r="AE306" s="23">
        <f t="shared" si="197"/>
        <v>-75.431163204558175</v>
      </c>
      <c r="AF306" s="4">
        <f t="shared" si="198"/>
        <v>-1.3524235079956618E-3</v>
      </c>
      <c r="AG306">
        <f t="shared" si="199"/>
        <v>2.3028584241342704E-2</v>
      </c>
      <c r="AH306" s="4">
        <f t="shared" si="200"/>
        <v>2.1676160733347043E-2</v>
      </c>
      <c r="AJ306" s="4">
        <f t="shared" si="180"/>
        <v>1.1930000000000003E-2</v>
      </c>
      <c r="AK306" s="21">
        <f t="shared" si="181"/>
        <v>56.624299999999998</v>
      </c>
      <c r="AL306" s="4">
        <f t="shared" si="182"/>
        <v>3.1800000000000009E-2</v>
      </c>
      <c r="AM306" s="18">
        <f t="shared" si="183"/>
        <v>152.34200000000001</v>
      </c>
      <c r="AO306" s="4">
        <f t="shared" si="201"/>
        <v>1.6000000000000007E-2</v>
      </c>
      <c r="AP306" s="4">
        <f t="shared" si="202"/>
        <v>-4.406464661288508E-3</v>
      </c>
      <c r="AQ306" s="3">
        <f t="shared" si="203"/>
        <v>0</v>
      </c>
      <c r="AR306" s="17">
        <f t="shared" si="204"/>
        <v>-252.03498273476285</v>
      </c>
      <c r="AS306" s="35">
        <f t="shared" si="205"/>
        <v>-244.36854893113235</v>
      </c>
      <c r="AT306" s="4">
        <f t="shared" si="206"/>
        <v>-4.4064763867732552E-3</v>
      </c>
      <c r="AU306">
        <f t="shared" si="207"/>
        <v>2.0400750232070483E-2</v>
      </c>
      <c r="AV306" s="4">
        <f t="shared" si="208"/>
        <v>1.5994273845297228E-2</v>
      </c>
      <c r="AX306" s="4">
        <f t="shared" si="209"/>
        <v>1.6000000000000007E-2</v>
      </c>
      <c r="AY306" s="41">
        <f t="shared" si="210"/>
        <v>76.342299999999994</v>
      </c>
      <c r="AZ306">
        <f t="shared" si="184"/>
        <v>1.3092895948575087E-2</v>
      </c>
      <c r="BA306">
        <f t="shared" si="185"/>
        <v>5.4025788380922526E-3</v>
      </c>
      <c r="BB306" s="22">
        <f t="shared" si="186"/>
        <v>1.6000000000000007E-2</v>
      </c>
      <c r="BC306" s="22">
        <f t="shared" si="212"/>
        <v>-0.44128311475862247</v>
      </c>
      <c r="BD306">
        <f t="shared" si="211"/>
        <v>1</v>
      </c>
      <c r="BU306">
        <v>6.7448099999999997E-2</v>
      </c>
      <c r="BV306">
        <f t="shared" si="213"/>
        <v>351.62792539999992</v>
      </c>
      <c r="BW306">
        <v>-6.7448099999999997E-2</v>
      </c>
      <c r="BX306">
        <v>-1383.24</v>
      </c>
      <c r="BY306">
        <v>-8.6040000000000005E-2</v>
      </c>
      <c r="BZ306">
        <v>-1085.4459999999999</v>
      </c>
    </row>
    <row r="307" spans="1:78" x14ac:dyDescent="0.2">
      <c r="A307" s="4">
        <f t="shared" si="187"/>
        <v>-8.6220000000000005E-2</v>
      </c>
      <c r="B307" s="4">
        <f t="shared" si="187"/>
        <v>-1093.818</v>
      </c>
      <c r="D307" s="4">
        <v>8.6220000000000005E-2</v>
      </c>
      <c r="E307">
        <v>1093.818</v>
      </c>
      <c r="G307">
        <f t="shared" si="188"/>
        <v>-6.7320199999999997E-2</v>
      </c>
      <c r="H307">
        <f t="shared" si="189"/>
        <v>-344.16700679999991</v>
      </c>
      <c r="J307" s="4">
        <f t="shared" si="190"/>
        <v>6.7320199999999997E-2</v>
      </c>
      <c r="K307">
        <f t="shared" si="191"/>
        <v>1378.39</v>
      </c>
      <c r="Q307" s="26">
        <f t="shared" si="172"/>
        <v>1E-3</v>
      </c>
      <c r="R307" s="4">
        <f t="shared" si="173"/>
        <v>1.3849630000000002E-2</v>
      </c>
      <c r="S307" s="4">
        <f t="shared" si="174"/>
        <v>-5.0443683378894807E-3</v>
      </c>
      <c r="T307" s="3">
        <f t="shared" si="175"/>
        <v>0</v>
      </c>
      <c r="U307" s="17">
        <f t="shared" si="192"/>
        <v>-242.98880716016004</v>
      </c>
      <c r="V307" s="24">
        <f t="shared" si="176"/>
        <v>-235.45256196918541</v>
      </c>
      <c r="W307" s="4">
        <f t="shared" si="193"/>
        <v>-5.0443683378894807E-3</v>
      </c>
      <c r="X307">
        <f t="shared" si="194"/>
        <v>1.889399833788941E-2</v>
      </c>
      <c r="Y307" s="4">
        <f t="shared" si="195"/>
        <v>1.3849629999999929E-2</v>
      </c>
      <c r="AA307" s="4">
        <f t="shared" si="177"/>
        <v>2.2682030000000006E-2</v>
      </c>
      <c r="AB307" s="4">
        <f t="shared" si="178"/>
        <v>-3.5242350799566174E-4</v>
      </c>
      <c r="AC307" s="3">
        <f t="shared" si="179"/>
        <v>0</v>
      </c>
      <c r="AD307" s="17">
        <f t="shared" si="196"/>
        <v>-19.519333877559973</v>
      </c>
      <c r="AE307" s="23">
        <f t="shared" si="197"/>
        <v>-17.477593807219755</v>
      </c>
      <c r="AF307" s="4">
        <f t="shared" si="198"/>
        <v>-3.5243523351516457E-4</v>
      </c>
      <c r="AG307">
        <f t="shared" si="199"/>
        <v>2.3028584241342704E-2</v>
      </c>
      <c r="AH307" s="4">
        <f t="shared" si="200"/>
        <v>2.267614900782754E-2</v>
      </c>
      <c r="AJ307" s="4">
        <f t="shared" si="180"/>
        <v>1.2930000000000004E-2</v>
      </c>
      <c r="AK307" s="21">
        <f t="shared" si="181"/>
        <v>102.02430000000004</v>
      </c>
      <c r="AL307" s="4">
        <f t="shared" si="182"/>
        <v>3.280000000000001E-2</v>
      </c>
      <c r="AM307" s="18">
        <f t="shared" si="183"/>
        <v>197.74200000000005</v>
      </c>
      <c r="AO307" s="4">
        <f t="shared" si="201"/>
        <v>1.7000000000000008E-2</v>
      </c>
      <c r="AP307" s="4">
        <f t="shared" si="202"/>
        <v>-3.4064763867732552E-3</v>
      </c>
      <c r="AQ307" s="3">
        <f t="shared" si="203"/>
        <v>0</v>
      </c>
      <c r="AR307" s="17">
        <f t="shared" si="204"/>
        <v>-194.0815133354123</v>
      </c>
      <c r="AS307" s="35">
        <f t="shared" si="205"/>
        <v>-186.41497953378175</v>
      </c>
      <c r="AT307" s="4">
        <f t="shared" si="206"/>
        <v>-3.4064881122925113E-3</v>
      </c>
      <c r="AU307">
        <f t="shared" si="207"/>
        <v>2.0400750232070483E-2</v>
      </c>
      <c r="AV307" s="4">
        <f t="shared" si="208"/>
        <v>1.6994262119777972E-2</v>
      </c>
      <c r="AX307" s="4">
        <f t="shared" si="209"/>
        <v>1.7000000000000008E-2</v>
      </c>
      <c r="AY307" s="41">
        <f t="shared" si="210"/>
        <v>121.74230000000003</v>
      </c>
      <c r="AZ307">
        <f t="shared" si="184"/>
        <v>1.4092895362299115E-2</v>
      </c>
      <c r="BA307">
        <f t="shared" si="185"/>
        <v>5.4025788380922526E-3</v>
      </c>
      <c r="BB307" s="22">
        <f t="shared" si="186"/>
        <v>1.7000000000000008E-2</v>
      </c>
      <c r="BC307" s="22">
        <f t="shared" si="212"/>
        <v>48.411078866572325</v>
      </c>
      <c r="BD307" t="str">
        <f t="shared" si="211"/>
        <v/>
      </c>
      <c r="BU307">
        <v>6.7320199999999997E-2</v>
      </c>
      <c r="BV307">
        <f t="shared" si="213"/>
        <v>344.16700679999991</v>
      </c>
      <c r="BW307">
        <v>-6.7320199999999997E-2</v>
      </c>
      <c r="BX307">
        <v>-1378.39</v>
      </c>
      <c r="BY307">
        <v>-8.6220000000000005E-2</v>
      </c>
      <c r="BZ307">
        <v>-1093.818</v>
      </c>
    </row>
    <row r="308" spans="1:78" x14ac:dyDescent="0.2">
      <c r="A308" s="4">
        <f t="shared" si="187"/>
        <v>-8.6410000000000001E-2</v>
      </c>
      <c r="B308" s="4">
        <f t="shared" si="187"/>
        <v>-1102.19</v>
      </c>
      <c r="D308" s="4">
        <v>8.6410000000000001E-2</v>
      </c>
      <c r="E308">
        <v>1102.19</v>
      </c>
      <c r="G308">
        <f t="shared" si="188"/>
        <v>-6.7191500000000001E-2</v>
      </c>
      <c r="H308">
        <f t="shared" si="189"/>
        <v>-336.65942100000018</v>
      </c>
      <c r="J308" s="4">
        <f t="shared" si="190"/>
        <v>6.7191500000000001E-2</v>
      </c>
      <c r="K308">
        <f t="shared" si="191"/>
        <v>1373.51</v>
      </c>
      <c r="Q308" s="26">
        <f t="shared" si="172"/>
        <v>1E-3</v>
      </c>
      <c r="R308" s="4">
        <f t="shared" si="173"/>
        <v>1.4849630000000003E-2</v>
      </c>
      <c r="S308" s="4">
        <f t="shared" si="174"/>
        <v>-4.0443683378894807E-3</v>
      </c>
      <c r="T308" s="3">
        <f t="shared" si="175"/>
        <v>0</v>
      </c>
      <c r="U308" s="17">
        <f t="shared" si="192"/>
        <v>-185.03465822032007</v>
      </c>
      <c r="V308" s="24">
        <f t="shared" si="176"/>
        <v>-177.49841302934544</v>
      </c>
      <c r="W308" s="4">
        <f t="shared" si="193"/>
        <v>-4.0443683378894807E-3</v>
      </c>
      <c r="X308">
        <f t="shared" si="194"/>
        <v>1.889399833788941E-2</v>
      </c>
      <c r="Y308" s="4">
        <f t="shared" si="195"/>
        <v>1.484962999999993E-2</v>
      </c>
      <c r="AA308" s="4">
        <f t="shared" si="177"/>
        <v>2.3682030000000007E-2</v>
      </c>
      <c r="AB308" s="4">
        <f t="shared" si="178"/>
        <v>6.4756476648483545E-4</v>
      </c>
      <c r="AC308" s="3">
        <f t="shared" si="179"/>
        <v>0</v>
      </c>
      <c r="AD308" s="17">
        <f t="shared" si="196"/>
        <v>33.40875681</v>
      </c>
      <c r="AE308" s="23">
        <f t="shared" si="197"/>
        <v>35.450588208950535</v>
      </c>
      <c r="AF308" s="4">
        <f t="shared" si="198"/>
        <v>6.4755287713415114E-4</v>
      </c>
      <c r="AG308">
        <f t="shared" si="199"/>
        <v>2.3028584241342704E-2</v>
      </c>
      <c r="AH308" s="4">
        <f t="shared" si="200"/>
        <v>2.3676137118476857E-2</v>
      </c>
      <c r="AJ308" s="4">
        <f t="shared" si="180"/>
        <v>1.3930000000000005E-2</v>
      </c>
      <c r="AK308" s="21">
        <f t="shared" si="181"/>
        <v>147.42430000000007</v>
      </c>
      <c r="AL308" s="4">
        <f t="shared" si="182"/>
        <v>3.3800000000000011E-2</v>
      </c>
      <c r="AM308" s="18">
        <f t="shared" si="183"/>
        <v>243.14200000000008</v>
      </c>
      <c r="AO308" s="4">
        <f t="shared" si="201"/>
        <v>1.8000000000000009E-2</v>
      </c>
      <c r="AP308" s="4">
        <f t="shared" si="202"/>
        <v>-2.4064881122925113E-3</v>
      </c>
      <c r="AQ308" s="3">
        <f t="shared" si="203"/>
        <v>0</v>
      </c>
      <c r="AR308" s="17">
        <f t="shared" si="204"/>
        <v>-136.12804393806169</v>
      </c>
      <c r="AS308" s="35">
        <f t="shared" si="205"/>
        <v>-128.4614101364312</v>
      </c>
      <c r="AT308" s="4">
        <f t="shared" si="206"/>
        <v>-2.4064998378117682E-3</v>
      </c>
      <c r="AU308">
        <f t="shared" si="207"/>
        <v>2.0400750232070483E-2</v>
      </c>
      <c r="AV308" s="4">
        <f t="shared" si="208"/>
        <v>1.7994250394258716E-2</v>
      </c>
      <c r="AX308" s="4">
        <f t="shared" si="209"/>
        <v>1.8000000000000009E-2</v>
      </c>
      <c r="AY308" s="41">
        <f t="shared" si="210"/>
        <v>167.14230000000006</v>
      </c>
      <c r="AZ308">
        <f t="shared" si="184"/>
        <v>1.509289476783158E-2</v>
      </c>
      <c r="BA308">
        <f t="shared" si="185"/>
        <v>5.4025788380922526E-3</v>
      </c>
      <c r="BB308" s="22">
        <f t="shared" si="186"/>
        <v>1.8000000000000009E-2</v>
      </c>
      <c r="BC308" s="22">
        <f t="shared" si="212"/>
        <v>97.012171478844863</v>
      </c>
      <c r="BD308" t="str">
        <f t="shared" si="211"/>
        <v/>
      </c>
      <c r="BU308">
        <v>6.7191500000000001E-2</v>
      </c>
      <c r="BV308">
        <f t="shared" si="213"/>
        <v>336.65942100000018</v>
      </c>
      <c r="BW308">
        <v>-6.7191500000000001E-2</v>
      </c>
      <c r="BX308">
        <v>-1373.51</v>
      </c>
      <c r="BY308">
        <v>-8.6410000000000001E-2</v>
      </c>
      <c r="BZ308">
        <v>-1102.19</v>
      </c>
    </row>
    <row r="309" spans="1:78" x14ac:dyDescent="0.2">
      <c r="A309" s="4">
        <f t="shared" si="187"/>
        <v>-8.659E-2</v>
      </c>
      <c r="B309" s="4">
        <f t="shared" si="187"/>
        <v>-1110.5619999999999</v>
      </c>
      <c r="D309" s="4">
        <v>8.659E-2</v>
      </c>
      <c r="E309">
        <v>1110.5619999999999</v>
      </c>
      <c r="G309">
        <f t="shared" si="188"/>
        <v>-6.7062800000000006E-2</v>
      </c>
      <c r="H309">
        <f t="shared" si="189"/>
        <v>-329.15183520000045</v>
      </c>
      <c r="J309" s="4">
        <f t="shared" si="190"/>
        <v>6.7062800000000006E-2</v>
      </c>
      <c r="K309">
        <f t="shared" si="191"/>
        <v>1368.63</v>
      </c>
      <c r="Q309" s="26">
        <f t="shared" si="172"/>
        <v>1E-3</v>
      </c>
      <c r="R309" s="4">
        <f t="shared" si="173"/>
        <v>1.5849630000000003E-2</v>
      </c>
      <c r="S309" s="4">
        <f t="shared" si="174"/>
        <v>-3.0443683378894807E-3</v>
      </c>
      <c r="T309" s="3">
        <f t="shared" si="175"/>
        <v>0</v>
      </c>
      <c r="U309" s="17">
        <f t="shared" si="192"/>
        <v>-127.08050928048009</v>
      </c>
      <c r="V309" s="24">
        <f t="shared" si="176"/>
        <v>-119.54426408950546</v>
      </c>
      <c r="W309" s="4">
        <f t="shared" si="193"/>
        <v>-3.0443683378894807E-3</v>
      </c>
      <c r="X309">
        <f t="shared" si="194"/>
        <v>1.889399833788941E-2</v>
      </c>
      <c r="Y309" s="4">
        <f t="shared" si="195"/>
        <v>1.5849629999999927E-2</v>
      </c>
      <c r="AA309" s="4">
        <f t="shared" si="177"/>
        <v>2.4682030000000008E-2</v>
      </c>
      <c r="AB309" s="4">
        <f t="shared" si="178"/>
        <v>1.6475528771341512E-3</v>
      </c>
      <c r="AC309" s="3">
        <f t="shared" si="179"/>
        <v>0</v>
      </c>
      <c r="AD309" s="17">
        <f t="shared" si="196"/>
        <v>91.362216712639622</v>
      </c>
      <c r="AE309" s="23">
        <f t="shared" si="197"/>
        <v>93.404157606206155</v>
      </c>
      <c r="AF309" s="4">
        <f t="shared" si="198"/>
        <v>1.6475411516129732E-3</v>
      </c>
      <c r="AG309">
        <f t="shared" si="199"/>
        <v>2.3028584241342704E-2</v>
      </c>
      <c r="AH309" s="4">
        <f t="shared" si="200"/>
        <v>2.4676125392955679E-2</v>
      </c>
      <c r="AJ309" s="4">
        <f t="shared" si="180"/>
        <v>1.4930000000000006E-2</v>
      </c>
      <c r="AK309" s="21">
        <f t="shared" si="181"/>
        <v>192.82430000000011</v>
      </c>
      <c r="AL309" s="4">
        <f t="shared" si="182"/>
        <v>3.4800000000000011E-2</v>
      </c>
      <c r="AM309" s="18">
        <f t="shared" si="183"/>
        <v>288.54200000000014</v>
      </c>
      <c r="AO309" s="4">
        <f t="shared" si="201"/>
        <v>1.900000000000001E-2</v>
      </c>
      <c r="AP309" s="4">
        <f t="shared" si="202"/>
        <v>-1.4064998378117682E-3</v>
      </c>
      <c r="AQ309" s="3">
        <f t="shared" si="203"/>
        <v>0</v>
      </c>
      <c r="AR309" s="17">
        <f t="shared" si="204"/>
        <v>-78.17457454071112</v>
      </c>
      <c r="AS309" s="35">
        <f t="shared" si="205"/>
        <v>-70.507840739080621</v>
      </c>
      <c r="AT309" s="4">
        <f t="shared" si="206"/>
        <v>-1.4065115633310251E-3</v>
      </c>
      <c r="AU309">
        <f t="shared" si="207"/>
        <v>2.0400750232070483E-2</v>
      </c>
      <c r="AV309" s="4">
        <f t="shared" si="208"/>
        <v>1.8994238668739456E-2</v>
      </c>
      <c r="AX309" s="4">
        <f t="shared" si="209"/>
        <v>1.900000000000001E-2</v>
      </c>
      <c r="AY309" s="41">
        <f t="shared" si="210"/>
        <v>212.5423000000001</v>
      </c>
      <c r="AZ309">
        <f t="shared" si="184"/>
        <v>1.6092894181555521E-2</v>
      </c>
      <c r="BA309">
        <f t="shared" si="185"/>
        <v>5.4025788380922526E-3</v>
      </c>
      <c r="BB309" s="22">
        <f t="shared" si="186"/>
        <v>1.900000000000001E-2</v>
      </c>
      <c r="BC309" s="22">
        <f t="shared" si="212"/>
        <v>145.86453346017169</v>
      </c>
      <c r="BD309" t="str">
        <f t="shared" si="211"/>
        <v/>
      </c>
      <c r="BU309">
        <v>6.7062800000000006E-2</v>
      </c>
      <c r="BV309">
        <f t="shared" si="213"/>
        <v>329.15183520000045</v>
      </c>
      <c r="BW309">
        <v>-6.7062800000000006E-2</v>
      </c>
      <c r="BX309">
        <v>-1368.63</v>
      </c>
      <c r="BY309">
        <v>-8.659E-2</v>
      </c>
      <c r="BZ309">
        <v>-1110.5619999999999</v>
      </c>
    </row>
    <row r="310" spans="1:78" x14ac:dyDescent="0.2">
      <c r="A310" s="4">
        <f t="shared" si="187"/>
        <v>-8.6779999999999996E-2</v>
      </c>
      <c r="B310" s="4">
        <f t="shared" si="187"/>
        <v>-1118.934</v>
      </c>
      <c r="D310" s="4">
        <v>8.6779999999999996E-2</v>
      </c>
      <c r="E310">
        <v>1118.934</v>
      </c>
      <c r="G310">
        <f t="shared" si="188"/>
        <v>-6.6931699999999997E-2</v>
      </c>
      <c r="H310">
        <f t="shared" si="189"/>
        <v>-323.28011099999998</v>
      </c>
      <c r="J310" s="4">
        <f t="shared" si="190"/>
        <v>6.6931699999999997E-2</v>
      </c>
      <c r="K310">
        <f t="shared" si="191"/>
        <v>1363.65</v>
      </c>
      <c r="Q310" s="26">
        <f t="shared" si="172"/>
        <v>1E-3</v>
      </c>
      <c r="R310" s="4">
        <f t="shared" si="173"/>
        <v>1.6849630000000004E-2</v>
      </c>
      <c r="S310" s="4">
        <f t="shared" si="174"/>
        <v>-2.0443683378894807E-3</v>
      </c>
      <c r="T310" s="3">
        <f t="shared" si="175"/>
        <v>0</v>
      </c>
      <c r="U310" s="17">
        <f t="shared" si="192"/>
        <v>-69.126360340640105</v>
      </c>
      <c r="V310" s="24">
        <f t="shared" si="176"/>
        <v>-61.590115149665479</v>
      </c>
      <c r="W310" s="4">
        <f t="shared" si="193"/>
        <v>-2.0443683378894807E-3</v>
      </c>
      <c r="X310">
        <f t="shared" si="194"/>
        <v>1.889399833788941E-2</v>
      </c>
      <c r="Y310" s="4">
        <f t="shared" si="195"/>
        <v>1.6849629999999928E-2</v>
      </c>
      <c r="AA310" s="4">
        <f t="shared" si="177"/>
        <v>2.5682030000000008E-2</v>
      </c>
      <c r="AB310" s="4">
        <f t="shared" si="178"/>
        <v>2.6475411516129733E-3</v>
      </c>
      <c r="AC310" s="3">
        <f t="shared" si="179"/>
        <v>0</v>
      </c>
      <c r="AD310" s="17">
        <f t="shared" si="196"/>
        <v>149.31568610987887</v>
      </c>
      <c r="AE310" s="23">
        <f t="shared" si="197"/>
        <v>151.35772700355673</v>
      </c>
      <c r="AF310" s="4">
        <f t="shared" si="198"/>
        <v>2.6475294260937163E-3</v>
      </c>
      <c r="AG310">
        <f t="shared" si="199"/>
        <v>2.3028584241342704E-2</v>
      </c>
      <c r="AH310" s="4">
        <f t="shared" si="200"/>
        <v>2.5676113667436419E-2</v>
      </c>
      <c r="AJ310" s="4">
        <f t="shared" si="180"/>
        <v>1.5930000000000007E-2</v>
      </c>
      <c r="AK310" s="21">
        <f t="shared" si="181"/>
        <v>238.22430000000014</v>
      </c>
      <c r="AL310" s="4">
        <f t="shared" si="182"/>
        <v>3.5800000000000012E-2</v>
      </c>
      <c r="AM310" s="18">
        <f t="shared" si="183"/>
        <v>333.94200000000018</v>
      </c>
      <c r="AO310" s="4">
        <f t="shared" si="201"/>
        <v>2.0000000000000011E-2</v>
      </c>
      <c r="AP310" s="4">
        <f t="shared" si="202"/>
        <v>-4.0651156333102508E-4</v>
      </c>
      <c r="AQ310" s="3">
        <f t="shared" si="203"/>
        <v>0</v>
      </c>
      <c r="AR310" s="17">
        <f t="shared" si="204"/>
        <v>-20.221105143360553</v>
      </c>
      <c r="AS310" s="35">
        <f t="shared" si="205"/>
        <v>-12.554271341730043</v>
      </c>
      <c r="AT310" s="4">
        <f t="shared" si="206"/>
        <v>-4.0652328885028201E-4</v>
      </c>
      <c r="AU310">
        <f t="shared" si="207"/>
        <v>2.0400750232070483E-2</v>
      </c>
      <c r="AV310" s="4">
        <f t="shared" si="208"/>
        <v>1.99942269432202E-2</v>
      </c>
      <c r="AX310" s="4">
        <f t="shared" si="209"/>
        <v>2.0000000000000011E-2</v>
      </c>
      <c r="AY310" s="41">
        <f t="shared" si="210"/>
        <v>257.94230000000016</v>
      </c>
      <c r="AZ310">
        <f t="shared" si="184"/>
        <v>1.709289359527956E-2</v>
      </c>
      <c r="BA310">
        <f t="shared" si="185"/>
        <v>5.4025788380922526E-3</v>
      </c>
      <c r="BB310" s="22">
        <f t="shared" si="186"/>
        <v>2.0000000000000011E-2</v>
      </c>
      <c r="BC310" s="22">
        <f t="shared" si="212"/>
        <v>194.71689544150323</v>
      </c>
      <c r="BD310" t="str">
        <f t="shared" si="211"/>
        <v/>
      </c>
      <c r="BU310">
        <v>6.6931699999999997E-2</v>
      </c>
      <c r="BV310">
        <f t="shared" ref="BV310:BV373" si="214">4830*BU310</f>
        <v>323.28011099999998</v>
      </c>
      <c r="BW310">
        <v>-6.6931699999999997E-2</v>
      </c>
      <c r="BX310">
        <v>-1363.65</v>
      </c>
      <c r="BY310">
        <v>-8.6779999999999996E-2</v>
      </c>
      <c r="BZ310">
        <v>-1118.934</v>
      </c>
    </row>
    <row r="311" spans="1:78" x14ac:dyDescent="0.2">
      <c r="A311" s="4">
        <f t="shared" si="187"/>
        <v>-8.6959999999999996E-2</v>
      </c>
      <c r="B311" s="4">
        <f t="shared" si="187"/>
        <v>-1127.306</v>
      </c>
      <c r="D311" s="4">
        <v>8.6959999999999996E-2</v>
      </c>
      <c r="E311">
        <v>1127.306</v>
      </c>
      <c r="G311">
        <f t="shared" si="188"/>
        <v>-6.6805000000000003E-2</v>
      </c>
      <c r="H311">
        <f t="shared" si="189"/>
        <v>-322.66815000000003</v>
      </c>
      <c r="J311" s="4">
        <f t="shared" si="190"/>
        <v>6.6805000000000003E-2</v>
      </c>
      <c r="K311">
        <f t="shared" si="191"/>
        <v>1358.84</v>
      </c>
      <c r="Q311" s="26">
        <f t="shared" si="172"/>
        <v>1E-3</v>
      </c>
      <c r="R311" s="4">
        <f t="shared" si="173"/>
        <v>1.7849630000000005E-2</v>
      </c>
      <c r="S311" s="4">
        <f t="shared" si="174"/>
        <v>-1.0443683378894807E-3</v>
      </c>
      <c r="T311" s="3">
        <f t="shared" si="175"/>
        <v>0</v>
      </c>
      <c r="U311" s="17">
        <f t="shared" si="192"/>
        <v>-11.172211400800123</v>
      </c>
      <c r="V311" s="24">
        <f t="shared" si="176"/>
        <v>-3.6359662098254972</v>
      </c>
      <c r="W311" s="4">
        <f t="shared" si="193"/>
        <v>-1.0443683378894807E-3</v>
      </c>
      <c r="X311">
        <f t="shared" si="194"/>
        <v>1.889399833788941E-2</v>
      </c>
      <c r="Y311" s="4">
        <f t="shared" si="195"/>
        <v>1.7849629999999929E-2</v>
      </c>
      <c r="AA311" s="4">
        <f t="shared" si="177"/>
        <v>2.6682030000000009E-2</v>
      </c>
      <c r="AB311" s="4">
        <f t="shared" si="178"/>
        <v>3.6475294260937163E-3</v>
      </c>
      <c r="AC311" s="3">
        <f t="shared" si="179"/>
        <v>0</v>
      </c>
      <c r="AD311" s="17">
        <f t="shared" si="196"/>
        <v>207.26915550722944</v>
      </c>
      <c r="AE311" s="23">
        <f t="shared" si="197"/>
        <v>209.31129640090731</v>
      </c>
      <c r="AF311" s="4">
        <f t="shared" si="198"/>
        <v>3.6475177005744594E-3</v>
      </c>
      <c r="AG311">
        <f t="shared" si="199"/>
        <v>2.3028584241342704E-2</v>
      </c>
      <c r="AH311" s="4">
        <f t="shared" si="200"/>
        <v>2.6676101941917163E-2</v>
      </c>
      <c r="AJ311" s="4">
        <f t="shared" si="180"/>
        <v>1.6930000000000008E-2</v>
      </c>
      <c r="AK311" s="21">
        <f t="shared" si="181"/>
        <v>283.62430000000018</v>
      </c>
      <c r="AL311" s="4">
        <f t="shared" si="182"/>
        <v>3.6800000000000013E-2</v>
      </c>
      <c r="AM311" s="18">
        <f t="shared" si="183"/>
        <v>379.34200000000021</v>
      </c>
      <c r="AO311" s="4">
        <f t="shared" si="201"/>
        <v>2.1000000000000012E-2</v>
      </c>
      <c r="AP311" s="4">
        <f t="shared" si="202"/>
        <v>5.9347671114971801E-4</v>
      </c>
      <c r="AQ311" s="3">
        <f t="shared" si="203"/>
        <v>0</v>
      </c>
      <c r="AR311" s="17">
        <f t="shared" si="204"/>
        <v>33.40875681</v>
      </c>
      <c r="AS311" s="35">
        <f t="shared" si="205"/>
        <v>41.075683151149732</v>
      </c>
      <c r="AT311" s="4">
        <f t="shared" si="206"/>
        <v>5.9346484652177947E-4</v>
      </c>
      <c r="AU311">
        <f t="shared" si="207"/>
        <v>2.0400750232070483E-2</v>
      </c>
      <c r="AV311" s="4">
        <f t="shared" si="208"/>
        <v>2.0994215078592261E-2</v>
      </c>
      <c r="AX311" s="4">
        <f t="shared" si="209"/>
        <v>2.1000000000000012E-2</v>
      </c>
      <c r="AY311" s="41">
        <f t="shared" si="210"/>
        <v>303.34230000000019</v>
      </c>
      <c r="AZ311">
        <f t="shared" si="184"/>
        <v>1.8092893009003595E-2</v>
      </c>
      <c r="BA311">
        <f t="shared" si="185"/>
        <v>5.4025788380922526E-3</v>
      </c>
      <c r="BB311" s="22">
        <f t="shared" si="186"/>
        <v>2.1000000000000012E-2</v>
      </c>
      <c r="BC311" s="22">
        <f t="shared" si="212"/>
        <v>243.56925742283477</v>
      </c>
      <c r="BD311" t="str">
        <f t="shared" si="211"/>
        <v/>
      </c>
      <c r="BU311">
        <v>6.6805000000000003E-2</v>
      </c>
      <c r="BV311">
        <f t="shared" si="214"/>
        <v>322.66815000000003</v>
      </c>
      <c r="BW311">
        <v>-6.6805000000000003E-2</v>
      </c>
      <c r="BX311">
        <v>-1358.84</v>
      </c>
      <c r="BY311">
        <v>-8.6959999999999996E-2</v>
      </c>
      <c r="BZ311">
        <v>-1127.306</v>
      </c>
    </row>
    <row r="312" spans="1:78" x14ac:dyDescent="0.2">
      <c r="A312" s="4">
        <f t="shared" si="187"/>
        <v>-8.7139999999999995E-2</v>
      </c>
      <c r="B312" s="4">
        <f t="shared" si="187"/>
        <v>-1135.6780000000001</v>
      </c>
      <c r="D312" s="4">
        <v>8.7139999999999995E-2</v>
      </c>
      <c r="E312">
        <v>1135.6780000000001</v>
      </c>
      <c r="G312">
        <f t="shared" si="188"/>
        <v>-6.6678200000000007E-2</v>
      </c>
      <c r="H312">
        <f t="shared" si="189"/>
        <v>-322.05570600000004</v>
      </c>
      <c r="J312" s="4">
        <f t="shared" si="190"/>
        <v>6.6678200000000007E-2</v>
      </c>
      <c r="K312">
        <f t="shared" si="191"/>
        <v>1354.01</v>
      </c>
      <c r="Q312" s="26">
        <f t="shared" si="172"/>
        <v>1E-3</v>
      </c>
      <c r="R312" s="4">
        <f t="shared" si="173"/>
        <v>1.8849630000000006E-2</v>
      </c>
      <c r="S312" s="4">
        <f t="shared" si="174"/>
        <v>-4.4368337889480643E-5</v>
      </c>
      <c r="T312" s="3">
        <f t="shared" si="175"/>
        <v>0</v>
      </c>
      <c r="U312" s="17">
        <f t="shared" si="192"/>
        <v>-3.6005331599999999</v>
      </c>
      <c r="V312" s="24">
        <f t="shared" si="176"/>
        <v>3.9357120309746261</v>
      </c>
      <c r="W312" s="4">
        <f t="shared" si="193"/>
        <v>-4.4368337889480643E-5</v>
      </c>
      <c r="X312">
        <f t="shared" si="194"/>
        <v>1.889399833788941E-2</v>
      </c>
      <c r="Y312" s="4">
        <f t="shared" si="195"/>
        <v>1.884962999999993E-2</v>
      </c>
      <c r="AA312" s="4">
        <f t="shared" si="177"/>
        <v>2.768203000000001E-2</v>
      </c>
      <c r="AB312" s="4">
        <f t="shared" si="178"/>
        <v>4.6475177005744599E-3</v>
      </c>
      <c r="AC312" s="3">
        <f t="shared" si="179"/>
        <v>0</v>
      </c>
      <c r="AD312" s="17">
        <f t="shared" si="196"/>
        <v>265.22262490458002</v>
      </c>
      <c r="AE312" s="23">
        <f t="shared" si="197"/>
        <v>267.26486579825786</v>
      </c>
      <c r="AF312" s="4">
        <f t="shared" si="198"/>
        <v>4.6475059750552029E-3</v>
      </c>
      <c r="AG312">
        <f t="shared" si="199"/>
        <v>2.3028584241342704E-2</v>
      </c>
      <c r="AH312" s="4">
        <f t="shared" si="200"/>
        <v>2.7676090216397907E-2</v>
      </c>
      <c r="AJ312" s="4">
        <f t="shared" si="180"/>
        <v>1.7930000000000008E-2</v>
      </c>
      <c r="AK312" s="21">
        <f t="shared" si="181"/>
        <v>329.02430000000021</v>
      </c>
      <c r="AL312" s="4">
        <f t="shared" si="182"/>
        <v>3.7800000000000014E-2</v>
      </c>
      <c r="AM312" s="18">
        <f t="shared" si="183"/>
        <v>421.52699999999999</v>
      </c>
      <c r="AO312" s="4">
        <f t="shared" si="201"/>
        <v>2.2000000000000013E-2</v>
      </c>
      <c r="AP312" s="4">
        <f t="shared" si="202"/>
        <v>1.5934648465217795E-3</v>
      </c>
      <c r="AQ312" s="3">
        <f t="shared" si="203"/>
        <v>0</v>
      </c>
      <c r="AR312" s="17">
        <f t="shared" si="204"/>
        <v>90.718120099999993</v>
      </c>
      <c r="AS312" s="35">
        <f t="shared" si="205"/>
        <v>98.385153301988908</v>
      </c>
      <c r="AT312" s="4">
        <f t="shared" si="206"/>
        <v>1.5934531016080623E-3</v>
      </c>
      <c r="AU312">
        <f t="shared" si="207"/>
        <v>2.0400750232070483E-2</v>
      </c>
      <c r="AV312" s="4">
        <f t="shared" si="208"/>
        <v>2.1994203333678547E-2</v>
      </c>
      <c r="AX312" s="4">
        <f t="shared" si="209"/>
        <v>2.2000000000000013E-2</v>
      </c>
      <c r="AY312" s="41">
        <f t="shared" si="210"/>
        <v>348.74230000000023</v>
      </c>
      <c r="AZ312">
        <f t="shared" si="184"/>
        <v>1.9092892422727634E-2</v>
      </c>
      <c r="BA312">
        <f t="shared" si="185"/>
        <v>5.4025788380922526E-3</v>
      </c>
      <c r="BB312" s="22">
        <f t="shared" si="186"/>
        <v>2.2000000000000013E-2</v>
      </c>
      <c r="BC312" s="22">
        <f t="shared" si="212"/>
        <v>280.2014384968823</v>
      </c>
      <c r="BD312" t="str">
        <f t="shared" si="211"/>
        <v/>
      </c>
      <c r="BU312">
        <v>6.6678200000000007E-2</v>
      </c>
      <c r="BV312">
        <f t="shared" si="214"/>
        <v>322.05570600000004</v>
      </c>
      <c r="BW312">
        <v>-6.6678200000000007E-2</v>
      </c>
      <c r="BX312">
        <v>-1354.01</v>
      </c>
      <c r="BY312">
        <v>-8.7139999999999995E-2</v>
      </c>
      <c r="BZ312">
        <v>-1135.6780000000001</v>
      </c>
    </row>
    <row r="313" spans="1:78" x14ac:dyDescent="0.2">
      <c r="A313" s="4">
        <f t="shared" si="187"/>
        <v>-8.7330000000000005E-2</v>
      </c>
      <c r="B313" s="4">
        <f t="shared" si="187"/>
        <v>-1144.05</v>
      </c>
      <c r="D313" s="4">
        <v>8.7330000000000005E-2</v>
      </c>
      <c r="E313">
        <v>1144.05</v>
      </c>
      <c r="G313">
        <f t="shared" si="188"/>
        <v>-6.6550300000000007E-2</v>
      </c>
      <c r="H313">
        <f t="shared" si="189"/>
        <v>-321.43794900000006</v>
      </c>
      <c r="J313" s="4">
        <f t="shared" si="190"/>
        <v>6.6550300000000007E-2</v>
      </c>
      <c r="K313">
        <f t="shared" si="191"/>
        <v>1349.14</v>
      </c>
      <c r="Q313" s="26">
        <f t="shared" si="172"/>
        <v>1E-3</v>
      </c>
      <c r="R313" s="4">
        <f t="shared" si="173"/>
        <v>1.9849630000000007E-2</v>
      </c>
      <c r="S313" s="4">
        <f t="shared" si="174"/>
        <v>9.5563166211051938E-4</v>
      </c>
      <c r="T313" s="3">
        <f t="shared" si="175"/>
        <v>0</v>
      </c>
      <c r="U313" s="17">
        <f t="shared" si="192"/>
        <v>54.353615779839984</v>
      </c>
      <c r="V313" s="24">
        <f t="shared" si="176"/>
        <v>61.88986097081461</v>
      </c>
      <c r="W313" s="4">
        <f t="shared" si="193"/>
        <v>9.5563166211051938E-4</v>
      </c>
      <c r="X313">
        <f t="shared" si="194"/>
        <v>1.889399833788941E-2</v>
      </c>
      <c r="Y313" s="4">
        <f t="shared" si="195"/>
        <v>1.9849629999999931E-2</v>
      </c>
      <c r="AA313" s="4">
        <f t="shared" si="177"/>
        <v>2.8682030000000011E-2</v>
      </c>
      <c r="AB313" s="4">
        <f t="shared" si="178"/>
        <v>5.647505975055203E-3</v>
      </c>
      <c r="AC313" s="3">
        <f t="shared" si="179"/>
        <v>0</v>
      </c>
      <c r="AD313" s="17">
        <f t="shared" si="196"/>
        <v>323.17609430193056</v>
      </c>
      <c r="AE313" s="23">
        <f t="shared" si="197"/>
        <v>325.21843519560844</v>
      </c>
      <c r="AF313" s="4">
        <f t="shared" si="198"/>
        <v>5.6474942495359469E-3</v>
      </c>
      <c r="AG313">
        <f t="shared" si="199"/>
        <v>2.3028584241342704E-2</v>
      </c>
      <c r="AH313" s="4">
        <f t="shared" si="200"/>
        <v>2.8676078490878651E-2</v>
      </c>
      <c r="AJ313" s="4">
        <f t="shared" si="180"/>
        <v>1.8930000000000009E-2</v>
      </c>
      <c r="AK313" s="21">
        <f t="shared" si="181"/>
        <v>344.45299999999997</v>
      </c>
      <c r="AL313" s="4">
        <f t="shared" si="182"/>
        <v>3.8800000000000015E-2</v>
      </c>
      <c r="AM313" s="18">
        <f t="shared" si="183"/>
        <v>426.577</v>
      </c>
      <c r="AO313" s="4">
        <f t="shared" si="201"/>
        <v>2.3000000000000013E-2</v>
      </c>
      <c r="AP313" s="4">
        <f t="shared" si="202"/>
        <v>2.5934531016080621E-3</v>
      </c>
      <c r="AQ313" s="3">
        <f t="shared" si="203"/>
        <v>0</v>
      </c>
      <c r="AR313" s="17">
        <f t="shared" si="204"/>
        <v>148.25352764000002</v>
      </c>
      <c r="AS313" s="35">
        <f t="shared" si="205"/>
        <v>155.92066123648596</v>
      </c>
      <c r="AT313" s="4">
        <f t="shared" si="206"/>
        <v>2.5934413635508484E-3</v>
      </c>
      <c r="AU313">
        <f t="shared" si="207"/>
        <v>2.0400750232070483E-2</v>
      </c>
      <c r="AV313" s="4">
        <f t="shared" si="208"/>
        <v>2.2994191595621331E-2</v>
      </c>
      <c r="AX313" s="4">
        <f t="shared" si="209"/>
        <v>2.3000000000000013E-2</v>
      </c>
      <c r="AY313" s="41">
        <f t="shared" si="210"/>
        <v>362.971</v>
      </c>
      <c r="AZ313">
        <f t="shared" si="184"/>
        <v>2.0092891836451673E-2</v>
      </c>
      <c r="BA313">
        <f t="shared" si="185"/>
        <v>5.4025788380922526E-3</v>
      </c>
      <c r="BB313" s="22">
        <f t="shared" si="186"/>
        <v>2.3000000000000013E-2</v>
      </c>
      <c r="BC313" s="22">
        <f t="shared" si="212"/>
        <v>304.35046547821366</v>
      </c>
      <c r="BD313" t="str">
        <f t="shared" si="211"/>
        <v/>
      </c>
      <c r="BT313">
        <v>2</v>
      </c>
      <c r="BU313">
        <v>6.6550300000000007E-2</v>
      </c>
      <c r="BV313">
        <f t="shared" si="214"/>
        <v>321.43794900000006</v>
      </c>
      <c r="BW313">
        <v>-6.6550300000000007E-2</v>
      </c>
      <c r="BX313">
        <v>-1349.14</v>
      </c>
      <c r="BY313">
        <v>-8.7330000000000005E-2</v>
      </c>
      <c r="BZ313">
        <v>-1144.05</v>
      </c>
    </row>
    <row r="314" spans="1:78" x14ac:dyDescent="0.2">
      <c r="A314" s="4">
        <f t="shared" si="187"/>
        <v>-8.7510000000000004E-2</v>
      </c>
      <c r="B314" s="4">
        <f t="shared" si="187"/>
        <v>-1152.422</v>
      </c>
      <c r="D314" s="4">
        <v>8.7510000000000004E-2</v>
      </c>
      <c r="E314">
        <v>1152.422</v>
      </c>
      <c r="G314">
        <f t="shared" si="188"/>
        <v>-6.6421499999999994E-2</v>
      </c>
      <c r="H314">
        <f t="shared" si="189"/>
        <v>-320.81584499999997</v>
      </c>
      <c r="J314" s="4">
        <f t="shared" si="190"/>
        <v>6.6421499999999994E-2</v>
      </c>
      <c r="K314">
        <f t="shared" si="191"/>
        <v>1344.23</v>
      </c>
      <c r="Q314" s="26">
        <f t="shared" si="172"/>
        <v>1E-3</v>
      </c>
      <c r="R314" s="4">
        <f t="shared" si="173"/>
        <v>2.0849630000000008E-2</v>
      </c>
      <c r="S314" s="4">
        <f t="shared" si="174"/>
        <v>1.9556316621105194E-3</v>
      </c>
      <c r="T314" s="3">
        <f t="shared" si="175"/>
        <v>0</v>
      </c>
      <c r="U314" s="17">
        <f t="shared" si="192"/>
        <v>112.30776471967997</v>
      </c>
      <c r="V314" s="24">
        <f t="shared" si="176"/>
        <v>119.84400991065459</v>
      </c>
      <c r="W314" s="4">
        <f t="shared" si="193"/>
        <v>1.9556316621105194E-3</v>
      </c>
      <c r="X314">
        <f t="shared" si="194"/>
        <v>1.889399833788941E-2</v>
      </c>
      <c r="Y314" s="4">
        <f t="shared" si="195"/>
        <v>2.0849629999999928E-2</v>
      </c>
      <c r="AA314" s="4">
        <f t="shared" si="177"/>
        <v>2.9682030000000012E-2</v>
      </c>
      <c r="AB314" s="4">
        <f t="shared" si="178"/>
        <v>6.6474942495359469E-3</v>
      </c>
      <c r="AC314" s="3">
        <f t="shared" si="179"/>
        <v>0</v>
      </c>
      <c r="AD314" s="17">
        <f t="shared" si="196"/>
        <v>377.91156894000005</v>
      </c>
      <c r="AE314" s="23">
        <f t="shared" si="197"/>
        <v>379.95400428095638</v>
      </c>
      <c r="AF314" s="4">
        <f t="shared" si="198"/>
        <v>6.6474824225715799E-3</v>
      </c>
      <c r="AG314">
        <f t="shared" si="199"/>
        <v>2.3028584241342704E-2</v>
      </c>
      <c r="AH314" s="4">
        <f t="shared" si="200"/>
        <v>2.9676066663914286E-2</v>
      </c>
      <c r="AJ314" s="4">
        <f t="shared" si="180"/>
        <v>1.993000000000001E-2</v>
      </c>
      <c r="AK314" s="21">
        <f t="shared" si="181"/>
        <v>349.57600000000002</v>
      </c>
      <c r="AL314" s="4">
        <f t="shared" si="182"/>
        <v>3.9800000000000016E-2</v>
      </c>
      <c r="AM314" s="18">
        <f t="shared" si="183"/>
        <v>431.63499999999999</v>
      </c>
      <c r="AO314" s="4">
        <f t="shared" si="201"/>
        <v>2.4000000000000014E-2</v>
      </c>
      <c r="AP314" s="4">
        <f t="shared" si="202"/>
        <v>3.5934413635508484E-3</v>
      </c>
      <c r="AQ314" s="3">
        <f t="shared" si="203"/>
        <v>0</v>
      </c>
      <c r="AR314" s="17">
        <f t="shared" si="204"/>
        <v>206.01760446</v>
      </c>
      <c r="AS314" s="35">
        <f t="shared" si="205"/>
        <v>213.68483845393087</v>
      </c>
      <c r="AT314" s="4">
        <f t="shared" si="206"/>
        <v>3.5934296323740281E-3</v>
      </c>
      <c r="AU314">
        <f t="shared" si="207"/>
        <v>2.0400750232070483E-2</v>
      </c>
      <c r="AV314" s="4">
        <f t="shared" si="208"/>
        <v>2.399417986444451E-2</v>
      </c>
      <c r="AX314" s="4">
        <f t="shared" si="209"/>
        <v>2.4000000000000014E-2</v>
      </c>
      <c r="AY314" s="41">
        <f t="shared" si="210"/>
        <v>365.435</v>
      </c>
      <c r="AZ314">
        <f t="shared" si="184"/>
        <v>2.1092891245103457E-2</v>
      </c>
      <c r="BA314">
        <f t="shared" si="185"/>
        <v>5.4025788380922526E-3</v>
      </c>
      <c r="BB314" s="22">
        <f t="shared" si="186"/>
        <v>2.4000000000000014E-2</v>
      </c>
      <c r="BC314" s="22">
        <f t="shared" si="212"/>
        <v>323.55732744394516</v>
      </c>
      <c r="BD314" t="str">
        <f t="shared" si="211"/>
        <v/>
      </c>
      <c r="BU314">
        <v>6.6421499999999994E-2</v>
      </c>
      <c r="BV314">
        <f t="shared" si="214"/>
        <v>320.81584499999997</v>
      </c>
      <c r="BW314">
        <v>-6.6421499999999994E-2</v>
      </c>
      <c r="BX314">
        <v>-1344.23</v>
      </c>
      <c r="BY314">
        <v>-8.7510000000000004E-2</v>
      </c>
      <c r="BZ314">
        <v>-1152.422</v>
      </c>
    </row>
    <row r="315" spans="1:78" x14ac:dyDescent="0.2">
      <c r="A315" s="4">
        <f t="shared" si="187"/>
        <v>-8.77E-2</v>
      </c>
      <c r="B315" s="4">
        <f t="shared" si="187"/>
        <v>-1160.7940000000001</v>
      </c>
      <c r="D315" s="4">
        <v>8.77E-2</v>
      </c>
      <c r="E315">
        <v>1160.7940000000001</v>
      </c>
      <c r="G315">
        <f t="shared" si="188"/>
        <v>-6.6290699999999994E-2</v>
      </c>
      <c r="H315">
        <f t="shared" si="189"/>
        <v>-320.18408099999999</v>
      </c>
      <c r="J315" s="4">
        <f t="shared" si="190"/>
        <v>6.6290699999999994E-2</v>
      </c>
      <c r="K315">
        <f t="shared" si="191"/>
        <v>1339.24</v>
      </c>
      <c r="Q315" s="26">
        <f t="shared" si="172"/>
        <v>1E-3</v>
      </c>
      <c r="R315" s="4">
        <f t="shared" si="173"/>
        <v>2.1849630000000009E-2</v>
      </c>
      <c r="S315" s="4">
        <f t="shared" si="174"/>
        <v>2.9556316621105194E-3</v>
      </c>
      <c r="T315" s="3">
        <f t="shared" si="175"/>
        <v>0</v>
      </c>
      <c r="U315" s="17">
        <f t="shared" si="192"/>
        <v>170.26191365951996</v>
      </c>
      <c r="V315" s="24">
        <f t="shared" si="176"/>
        <v>177.79815885049459</v>
      </c>
      <c r="W315" s="4">
        <f t="shared" si="193"/>
        <v>2.9556316621105194E-3</v>
      </c>
      <c r="X315">
        <f t="shared" si="194"/>
        <v>1.889399833788941E-2</v>
      </c>
      <c r="Y315" s="4">
        <f t="shared" si="195"/>
        <v>2.1849629999999929E-2</v>
      </c>
      <c r="AA315" s="4">
        <f t="shared" si="177"/>
        <v>3.0682030000000013E-2</v>
      </c>
      <c r="AB315" s="4">
        <f t="shared" si="178"/>
        <v>7.6474824225715799E-3</v>
      </c>
      <c r="AC315" s="3">
        <f t="shared" si="179"/>
        <v>0</v>
      </c>
      <c r="AD315" s="17">
        <f t="shared" si="196"/>
        <v>431.11399999999998</v>
      </c>
      <c r="AE315" s="23">
        <f t="shared" si="197"/>
        <v>433.1565325400797</v>
      </c>
      <c r="AF315" s="4">
        <f t="shared" si="198"/>
        <v>7.6474705429622836E-3</v>
      </c>
      <c r="AG315">
        <f t="shared" si="199"/>
        <v>2.3028584241342704E-2</v>
      </c>
      <c r="AH315" s="4">
        <f t="shared" si="200"/>
        <v>3.0676054784304987E-2</v>
      </c>
      <c r="AJ315" s="4">
        <f t="shared" si="180"/>
        <v>2.0930000000000011E-2</v>
      </c>
      <c r="AK315" s="21">
        <f t="shared" si="181"/>
        <v>352.22800000000001</v>
      </c>
      <c r="AL315" s="4">
        <f t="shared" si="182"/>
        <v>4.0800000000000017E-2</v>
      </c>
      <c r="AM315" s="18">
        <f t="shared" si="183"/>
        <v>434.13600000000002</v>
      </c>
      <c r="AO315" s="4">
        <f t="shared" si="201"/>
        <v>2.5000000000000015E-2</v>
      </c>
      <c r="AP315" s="4">
        <f t="shared" si="202"/>
        <v>4.5934296323740277E-3</v>
      </c>
      <c r="AQ315" s="3">
        <f t="shared" si="203"/>
        <v>0</v>
      </c>
      <c r="AR315" s="17">
        <f t="shared" si="204"/>
        <v>263.97107352947125</v>
      </c>
      <c r="AS315" s="35">
        <f t="shared" si="205"/>
        <v>271.63840785127815</v>
      </c>
      <c r="AT315" s="4">
        <f t="shared" si="206"/>
        <v>4.5934179068547049E-3</v>
      </c>
      <c r="AU315">
        <f t="shared" si="207"/>
        <v>2.0400750232070483E-2</v>
      </c>
      <c r="AV315" s="4">
        <f t="shared" si="208"/>
        <v>2.4994168138925188E-2</v>
      </c>
      <c r="AX315" s="4">
        <f t="shared" si="209"/>
        <v>2.5000000000000015E-2</v>
      </c>
      <c r="AY315" s="41">
        <f t="shared" si="210"/>
        <v>370.54199999999997</v>
      </c>
      <c r="AZ315">
        <f t="shared" si="184"/>
        <v>2.2092890651122993E-2</v>
      </c>
      <c r="BA315">
        <f t="shared" si="185"/>
        <v>5.4025788380922526E-3</v>
      </c>
      <c r="BB315" s="22">
        <f t="shared" si="186"/>
        <v>2.5000000000000015E-2</v>
      </c>
      <c r="BC315" s="22">
        <f t="shared" si="212"/>
        <v>341.38381236836528</v>
      </c>
      <c r="BD315" t="str">
        <f t="shared" si="211"/>
        <v/>
      </c>
      <c r="BU315">
        <v>6.6290699999999994E-2</v>
      </c>
      <c r="BV315">
        <f t="shared" si="214"/>
        <v>320.18408099999999</v>
      </c>
      <c r="BW315">
        <v>-6.6290699999999994E-2</v>
      </c>
      <c r="BX315">
        <v>-1339.24</v>
      </c>
      <c r="BY315">
        <v>-8.77E-2</v>
      </c>
      <c r="BZ315">
        <v>-1160.7940000000001</v>
      </c>
    </row>
    <row r="316" spans="1:78" x14ac:dyDescent="0.2">
      <c r="A316" s="4">
        <f t="shared" si="187"/>
        <v>-8.788E-2</v>
      </c>
      <c r="B316" s="4">
        <f t="shared" si="187"/>
        <v>-1169.1659999999999</v>
      </c>
      <c r="D316" s="4">
        <v>8.788E-2</v>
      </c>
      <c r="E316">
        <v>1169.1659999999999</v>
      </c>
      <c r="G316">
        <f t="shared" si="188"/>
        <v>-6.6159399999999993E-2</v>
      </c>
      <c r="H316">
        <f t="shared" si="189"/>
        <v>-319.54990199999997</v>
      </c>
      <c r="J316" s="4">
        <f t="shared" si="190"/>
        <v>6.6159399999999993E-2</v>
      </c>
      <c r="K316">
        <f t="shared" si="191"/>
        <v>1334.23</v>
      </c>
      <c r="Q316" s="26">
        <f t="shared" si="172"/>
        <v>1E-3</v>
      </c>
      <c r="R316" s="4">
        <f t="shared" si="173"/>
        <v>2.284963000000001E-2</v>
      </c>
      <c r="S316" s="4">
        <f t="shared" si="174"/>
        <v>3.9556316621105194E-3</v>
      </c>
      <c r="T316" s="3">
        <f t="shared" si="175"/>
        <v>0</v>
      </c>
      <c r="U316" s="17">
        <f t="shared" si="192"/>
        <v>228.21606259935993</v>
      </c>
      <c r="V316" s="24">
        <f t="shared" si="176"/>
        <v>235.75230779033456</v>
      </c>
      <c r="W316" s="4">
        <f t="shared" si="193"/>
        <v>3.9556316621105194E-3</v>
      </c>
      <c r="X316">
        <f t="shared" si="194"/>
        <v>1.889399833788941E-2</v>
      </c>
      <c r="Y316" s="4">
        <f t="shared" si="195"/>
        <v>2.284962999999993E-2</v>
      </c>
      <c r="AA316" s="4">
        <f t="shared" si="177"/>
        <v>3.1682030000000014E-2</v>
      </c>
      <c r="AB316" s="4">
        <f t="shared" si="178"/>
        <v>8.6474705429622836E-3</v>
      </c>
      <c r="AC316" s="3">
        <f t="shared" si="179"/>
        <v>0</v>
      </c>
      <c r="AD316" s="17">
        <f t="shared" si="196"/>
        <v>439.334</v>
      </c>
      <c r="AE316" s="23">
        <f t="shared" si="197"/>
        <v>441.37654799049716</v>
      </c>
      <c r="AF316" s="4">
        <f t="shared" si="198"/>
        <v>8.6474483777630139E-3</v>
      </c>
      <c r="AG316">
        <f t="shared" si="199"/>
        <v>2.3028584241342704E-2</v>
      </c>
      <c r="AH316" s="4">
        <f t="shared" si="200"/>
        <v>3.1676032619105718E-2</v>
      </c>
      <c r="AJ316" s="4">
        <f t="shared" si="180"/>
        <v>2.1930000000000012E-2</v>
      </c>
      <c r="AK316" s="21">
        <f t="shared" si="181"/>
        <v>357.65600000000001</v>
      </c>
      <c r="AL316" s="4">
        <f t="shared" si="182"/>
        <v>4.1800000000000018E-2</v>
      </c>
      <c r="AM316" s="18">
        <f t="shared" si="183"/>
        <v>439.25200000000001</v>
      </c>
      <c r="AO316" s="4">
        <f t="shared" si="201"/>
        <v>2.6000000000000016E-2</v>
      </c>
      <c r="AP316" s="4">
        <f t="shared" si="202"/>
        <v>5.5934179068547049E-3</v>
      </c>
      <c r="AQ316" s="3">
        <f t="shared" si="203"/>
        <v>0</v>
      </c>
      <c r="AR316" s="17">
        <f t="shared" si="204"/>
        <v>321.92454292681799</v>
      </c>
      <c r="AS316" s="35">
        <f t="shared" si="205"/>
        <v>329.59197724862872</v>
      </c>
      <c r="AT316" s="4">
        <f t="shared" si="206"/>
        <v>5.5934061813354488E-3</v>
      </c>
      <c r="AU316">
        <f t="shared" si="207"/>
        <v>2.0400750232070483E-2</v>
      </c>
      <c r="AV316" s="4">
        <f t="shared" si="208"/>
        <v>2.5994156413405932E-2</v>
      </c>
      <c r="AX316" s="4">
        <f t="shared" si="209"/>
        <v>2.6000000000000016E-2</v>
      </c>
      <c r="AY316" s="41">
        <f t="shared" si="210"/>
        <v>375.52499999999998</v>
      </c>
      <c r="AZ316">
        <f t="shared" si="184"/>
        <v>2.3092889542863027E-2</v>
      </c>
      <c r="BA316">
        <f t="shared" si="185"/>
        <v>5.4025788380922526E-3</v>
      </c>
      <c r="BB316" s="22">
        <f t="shared" si="186"/>
        <v>2.6000000000000016E-2</v>
      </c>
      <c r="BC316" s="22">
        <f t="shared" si="212"/>
        <v>358.63949665235009</v>
      </c>
      <c r="BD316" t="str">
        <f t="shared" si="211"/>
        <v/>
      </c>
      <c r="BU316">
        <v>6.6159399999999993E-2</v>
      </c>
      <c r="BV316">
        <f t="shared" si="214"/>
        <v>319.54990199999997</v>
      </c>
      <c r="BW316">
        <v>-6.6159399999999993E-2</v>
      </c>
      <c r="BX316">
        <v>-1334.23</v>
      </c>
      <c r="BY316">
        <v>-8.788E-2</v>
      </c>
      <c r="BZ316">
        <v>-1169.1659999999999</v>
      </c>
    </row>
    <row r="317" spans="1:78" x14ac:dyDescent="0.2">
      <c r="A317" s="4">
        <f t="shared" si="187"/>
        <v>-8.8059999999999999E-2</v>
      </c>
      <c r="B317" s="4">
        <f t="shared" si="187"/>
        <v>-1177.538</v>
      </c>
      <c r="D317" s="4">
        <v>8.8059999999999999E-2</v>
      </c>
      <c r="E317">
        <v>1177.538</v>
      </c>
      <c r="G317">
        <f t="shared" si="188"/>
        <v>-6.6027299999999997E-2</v>
      </c>
      <c r="H317">
        <f t="shared" si="189"/>
        <v>-318.91185899999999</v>
      </c>
      <c r="J317" s="4">
        <f t="shared" si="190"/>
        <v>6.6027299999999997E-2</v>
      </c>
      <c r="K317">
        <f t="shared" si="191"/>
        <v>1329.18</v>
      </c>
      <c r="Q317" s="26">
        <f t="shared" si="172"/>
        <v>1E-3</v>
      </c>
      <c r="R317" s="4">
        <f t="shared" si="173"/>
        <v>2.3849630000000011E-2</v>
      </c>
      <c r="S317" s="4">
        <f t="shared" si="174"/>
        <v>4.9556316621105195E-3</v>
      </c>
      <c r="T317" s="3">
        <f t="shared" si="175"/>
        <v>0</v>
      </c>
      <c r="U317" s="17">
        <f t="shared" si="192"/>
        <v>286.1702115391999</v>
      </c>
      <c r="V317" s="24">
        <f t="shared" si="176"/>
        <v>293.70645673017452</v>
      </c>
      <c r="W317" s="4">
        <f t="shared" si="193"/>
        <v>4.9556316621105195E-3</v>
      </c>
      <c r="X317">
        <f t="shared" si="194"/>
        <v>1.889399833788941E-2</v>
      </c>
      <c r="Y317" s="4">
        <f t="shared" si="195"/>
        <v>2.3849629999999927E-2</v>
      </c>
      <c r="AA317" s="4">
        <f t="shared" si="177"/>
        <v>3.2682030000000015E-2</v>
      </c>
      <c r="AB317" s="4">
        <f t="shared" si="178"/>
        <v>9.6474483777630148E-3</v>
      </c>
      <c r="AC317" s="3">
        <f t="shared" si="179"/>
        <v>0</v>
      </c>
      <c r="AD317" s="17">
        <f t="shared" si="196"/>
        <v>452.851</v>
      </c>
      <c r="AE317" s="23">
        <f t="shared" si="197"/>
        <v>454.89371242949608</v>
      </c>
      <c r="AF317" s="4">
        <f t="shared" si="198"/>
        <v>9.6474309796787776E-3</v>
      </c>
      <c r="AG317">
        <f t="shared" si="199"/>
        <v>2.3028584241342704E-2</v>
      </c>
      <c r="AH317" s="4">
        <f t="shared" si="200"/>
        <v>3.2676015221021482E-2</v>
      </c>
      <c r="AJ317" s="4">
        <f t="shared" si="180"/>
        <v>2.2930000000000013E-2</v>
      </c>
      <c r="AK317" s="21">
        <f t="shared" si="181"/>
        <v>362.971</v>
      </c>
      <c r="AL317" s="4">
        <f t="shared" si="182"/>
        <v>4.2800000000000019E-2</v>
      </c>
      <c r="AM317" s="18">
        <f t="shared" si="183"/>
        <v>441.82400000000001</v>
      </c>
      <c r="AO317" s="4">
        <f t="shared" si="201"/>
        <v>2.7000000000000017E-2</v>
      </c>
      <c r="AP317" s="4">
        <f t="shared" si="202"/>
        <v>6.5934061813354488E-3</v>
      </c>
      <c r="AQ317" s="3">
        <f t="shared" si="203"/>
        <v>0</v>
      </c>
      <c r="AR317" s="17">
        <f t="shared" si="204"/>
        <v>377.91156894000005</v>
      </c>
      <c r="AS317" s="35">
        <f t="shared" si="205"/>
        <v>385.57909986866895</v>
      </c>
      <c r="AT317" s="4">
        <f t="shared" si="206"/>
        <v>6.5933943952111518E-3</v>
      </c>
      <c r="AU317">
        <f t="shared" si="207"/>
        <v>2.0400750232070483E-2</v>
      </c>
      <c r="AV317" s="4">
        <f t="shared" si="208"/>
        <v>2.6994144627281634E-2</v>
      </c>
      <c r="AX317" s="4">
        <f t="shared" si="209"/>
        <v>2.7000000000000017E-2</v>
      </c>
      <c r="AY317" s="41">
        <f t="shared" si="210"/>
        <v>377.84</v>
      </c>
      <c r="AZ317">
        <f t="shared" si="184"/>
        <v>2.4092888672958817E-2</v>
      </c>
      <c r="BA317">
        <f t="shared" si="185"/>
        <v>5.4025788380922526E-3</v>
      </c>
      <c r="BB317" s="22">
        <f t="shared" si="186"/>
        <v>2.7000000000000017E-2</v>
      </c>
      <c r="BC317" s="22">
        <f t="shared" si="212"/>
        <v>375.15408838576411</v>
      </c>
      <c r="BD317" t="str">
        <f t="shared" si="211"/>
        <v/>
      </c>
      <c r="BU317">
        <v>6.6027299999999997E-2</v>
      </c>
      <c r="BV317">
        <f t="shared" si="214"/>
        <v>318.91185899999999</v>
      </c>
      <c r="BW317">
        <v>-6.6027299999999997E-2</v>
      </c>
      <c r="BX317">
        <v>-1329.18</v>
      </c>
      <c r="BY317">
        <v>-8.8059999999999999E-2</v>
      </c>
      <c r="BZ317">
        <v>-1177.538</v>
      </c>
    </row>
    <row r="318" spans="1:78" x14ac:dyDescent="0.2">
      <c r="A318" s="4">
        <f t="shared" si="187"/>
        <v>-8.8249999999999995E-2</v>
      </c>
      <c r="B318" s="4">
        <f t="shared" si="187"/>
        <v>-1185.9100000000001</v>
      </c>
      <c r="D318" s="4">
        <v>8.8249999999999995E-2</v>
      </c>
      <c r="E318">
        <v>1185.9100000000001</v>
      </c>
      <c r="G318">
        <f t="shared" si="188"/>
        <v>-6.5895499999999996E-2</v>
      </c>
      <c r="H318">
        <f t="shared" si="189"/>
        <v>-318.27526499999999</v>
      </c>
      <c r="J318" s="4">
        <f t="shared" si="190"/>
        <v>6.5895499999999996E-2</v>
      </c>
      <c r="K318">
        <f t="shared" si="191"/>
        <v>1324.15</v>
      </c>
      <c r="Q318" s="26">
        <f t="shared" si="172"/>
        <v>1E-3</v>
      </c>
      <c r="R318" s="4">
        <f t="shared" si="173"/>
        <v>2.4849630000000011E-2</v>
      </c>
      <c r="S318" s="4">
        <f t="shared" si="174"/>
        <v>5.9556316621105195E-3</v>
      </c>
      <c r="T318" s="3">
        <f t="shared" si="175"/>
        <v>0</v>
      </c>
      <c r="U318" s="17">
        <f t="shared" si="192"/>
        <v>343.33117374</v>
      </c>
      <c r="V318" s="24">
        <f t="shared" si="176"/>
        <v>350.86741893097462</v>
      </c>
      <c r="W318" s="4">
        <f t="shared" si="193"/>
        <v>5.9556316621105195E-3</v>
      </c>
      <c r="X318">
        <f t="shared" si="194"/>
        <v>1.889399833788941E-2</v>
      </c>
      <c r="Y318" s="4">
        <f t="shared" si="195"/>
        <v>2.4849629999999928E-2</v>
      </c>
      <c r="AA318" s="4">
        <f t="shared" si="177"/>
        <v>3.3682030000000016E-2</v>
      </c>
      <c r="AB318" s="4">
        <f t="shared" si="178"/>
        <v>1.0647430979678778E-2</v>
      </c>
      <c r="AC318" s="3">
        <f t="shared" si="179"/>
        <v>0</v>
      </c>
      <c r="AD318" s="17">
        <f t="shared" si="196"/>
        <v>465.46800000000002</v>
      </c>
      <c r="AE318" s="23">
        <f t="shared" si="197"/>
        <v>467.51080577181546</v>
      </c>
      <c r="AF318" s="4">
        <f t="shared" si="198"/>
        <v>1.0647413053932495E-2</v>
      </c>
      <c r="AG318">
        <f t="shared" si="199"/>
        <v>2.3028584241342704E-2</v>
      </c>
      <c r="AH318" s="4">
        <f t="shared" si="200"/>
        <v>3.3675997295275199E-2</v>
      </c>
      <c r="AJ318" s="4">
        <f t="shared" si="180"/>
        <v>2.3930000000000014E-2</v>
      </c>
      <c r="AK318" s="21">
        <f t="shared" si="181"/>
        <v>365.435</v>
      </c>
      <c r="AL318" s="4">
        <f t="shared" si="182"/>
        <v>4.3800000000000019E-2</v>
      </c>
      <c r="AM318" s="18">
        <f t="shared" si="183"/>
        <v>447.05599999999998</v>
      </c>
      <c r="AO318" s="4">
        <f t="shared" si="201"/>
        <v>2.8000000000000018E-2</v>
      </c>
      <c r="AP318" s="4">
        <f t="shared" si="202"/>
        <v>7.5933943952111518E-3</v>
      </c>
      <c r="AQ318" s="3">
        <f t="shared" si="203"/>
        <v>0</v>
      </c>
      <c r="AR318" s="17">
        <f t="shared" si="204"/>
        <v>431.11399999999998</v>
      </c>
      <c r="AS318" s="35">
        <f t="shared" si="205"/>
        <v>438.78162595499339</v>
      </c>
      <c r="AT318" s="4">
        <f t="shared" si="206"/>
        <v>7.5933825156022632E-3</v>
      </c>
      <c r="AU318">
        <f t="shared" si="207"/>
        <v>2.0400750232070483E-2</v>
      </c>
      <c r="AV318" s="4">
        <f t="shared" si="208"/>
        <v>2.7994132747672748E-2</v>
      </c>
      <c r="AX318" s="4">
        <f t="shared" si="209"/>
        <v>2.8000000000000018E-2</v>
      </c>
      <c r="AY318" s="41">
        <f t="shared" si="210"/>
        <v>383.202</v>
      </c>
      <c r="AZ318">
        <f t="shared" si="184"/>
        <v>2.5092887776671506E-2</v>
      </c>
      <c r="BA318">
        <f t="shared" si="185"/>
        <v>5.4025788380922526E-3</v>
      </c>
      <c r="BB318" s="22">
        <f t="shared" si="186"/>
        <v>2.8000000000000018E-2</v>
      </c>
      <c r="BC318" s="22">
        <f t="shared" si="212"/>
        <v>391.48355954806004</v>
      </c>
      <c r="BD318" t="str">
        <f t="shared" si="211"/>
        <v/>
      </c>
      <c r="BU318">
        <v>6.5895499999999996E-2</v>
      </c>
      <c r="BV318">
        <f t="shared" si="214"/>
        <v>318.27526499999999</v>
      </c>
      <c r="BW318">
        <v>-6.5895499999999996E-2</v>
      </c>
      <c r="BX318">
        <v>-1324.15</v>
      </c>
      <c r="BY318">
        <v>-8.8249999999999995E-2</v>
      </c>
      <c r="BZ318">
        <v>-1185.9100000000001</v>
      </c>
    </row>
    <row r="319" spans="1:78" x14ac:dyDescent="0.2">
      <c r="A319" s="4">
        <f t="shared" si="187"/>
        <v>-8.8429999999999995E-2</v>
      </c>
      <c r="B319" s="4">
        <f t="shared" si="187"/>
        <v>-1194.2819999999999</v>
      </c>
      <c r="D319" s="4">
        <v>8.8429999999999995E-2</v>
      </c>
      <c r="E319">
        <v>1194.2819999999999</v>
      </c>
      <c r="G319">
        <f t="shared" si="188"/>
        <v>-6.5761899999999998E-2</v>
      </c>
      <c r="H319">
        <f t="shared" si="189"/>
        <v>-317.629977</v>
      </c>
      <c r="J319" s="4">
        <f t="shared" si="190"/>
        <v>6.5761899999999998E-2</v>
      </c>
      <c r="K319">
        <f t="shared" si="191"/>
        <v>1319.04</v>
      </c>
      <c r="Q319" s="26">
        <f t="shared" si="172"/>
        <v>1E-3</v>
      </c>
      <c r="R319" s="4">
        <f t="shared" si="173"/>
        <v>2.5849630000000012E-2</v>
      </c>
      <c r="S319" s="4">
        <f t="shared" si="174"/>
        <v>6.9556316621105195E-3</v>
      </c>
      <c r="T319" s="3">
        <f t="shared" si="175"/>
        <v>0</v>
      </c>
      <c r="U319" s="17">
        <f t="shared" si="192"/>
        <v>401.28532267983996</v>
      </c>
      <c r="V319" s="24">
        <f t="shared" si="176"/>
        <v>408.82156787081459</v>
      </c>
      <c r="W319" s="4">
        <f t="shared" si="193"/>
        <v>6.9556316621105195E-3</v>
      </c>
      <c r="X319">
        <f t="shared" si="194"/>
        <v>1.889399833788941E-2</v>
      </c>
      <c r="Y319" s="4">
        <f t="shared" si="195"/>
        <v>2.5849629999999929E-2</v>
      </c>
      <c r="AA319" s="4">
        <f t="shared" si="177"/>
        <v>3.4682030000000016E-2</v>
      </c>
      <c r="AB319" s="4">
        <f t="shared" si="178"/>
        <v>1.1647413053932496E-2</v>
      </c>
      <c r="AC319" s="3">
        <f t="shared" si="179"/>
        <v>0</v>
      </c>
      <c r="AD319" s="17">
        <f t="shared" si="196"/>
        <v>478.52300000000002</v>
      </c>
      <c r="AE319" s="23">
        <f t="shared" si="197"/>
        <v>480.56590924325326</v>
      </c>
      <c r="AF319" s="4">
        <f t="shared" si="198"/>
        <v>1.1647395394088088E-2</v>
      </c>
      <c r="AG319">
        <f t="shared" si="199"/>
        <v>2.3028584241342704E-2</v>
      </c>
      <c r="AH319" s="4">
        <f t="shared" si="200"/>
        <v>3.4675979635430794E-2</v>
      </c>
      <c r="AJ319" s="4">
        <f t="shared" si="180"/>
        <v>2.4930000000000015E-2</v>
      </c>
      <c r="AK319" s="21">
        <f t="shared" si="181"/>
        <v>370.54199999999997</v>
      </c>
      <c r="AL319" s="4">
        <f t="shared" si="182"/>
        <v>4.480000000000002E-2</v>
      </c>
      <c r="AM319" s="18">
        <f t="shared" si="183"/>
        <v>449.51400000000001</v>
      </c>
      <c r="AO319" s="4">
        <f t="shared" si="201"/>
        <v>2.9000000000000019E-2</v>
      </c>
      <c r="AP319" s="4">
        <f t="shared" si="202"/>
        <v>8.5933825156022624E-3</v>
      </c>
      <c r="AQ319" s="3">
        <f t="shared" si="203"/>
        <v>0</v>
      </c>
      <c r="AR319" s="17">
        <f t="shared" si="204"/>
        <v>439.334</v>
      </c>
      <c r="AS319" s="35">
        <f t="shared" si="205"/>
        <v>447.00164140540755</v>
      </c>
      <c r="AT319" s="4">
        <f t="shared" si="206"/>
        <v>8.5933603504029978E-3</v>
      </c>
      <c r="AU319">
        <f t="shared" si="207"/>
        <v>2.0400750232070483E-2</v>
      </c>
      <c r="AV319" s="4">
        <f t="shared" si="208"/>
        <v>2.8994110582473483E-2</v>
      </c>
      <c r="AX319" s="4">
        <f t="shared" si="209"/>
        <v>2.9000000000000019E-2</v>
      </c>
      <c r="AY319" s="41">
        <f t="shared" si="210"/>
        <v>385.64100000000002</v>
      </c>
      <c r="AZ319">
        <f t="shared" si="184"/>
        <v>2.6092886893679283E-2</v>
      </c>
      <c r="BA319">
        <f t="shared" si="185"/>
        <v>5.4025788380922526E-3</v>
      </c>
      <c r="BB319" s="22">
        <f t="shared" si="186"/>
        <v>2.9000000000000019E-2</v>
      </c>
      <c r="BC319" s="22">
        <f t="shared" si="212"/>
        <v>407.88329823309596</v>
      </c>
      <c r="BD319" t="str">
        <f t="shared" si="211"/>
        <v/>
      </c>
      <c r="BU319">
        <v>6.5761899999999998E-2</v>
      </c>
      <c r="BV319">
        <f t="shared" si="214"/>
        <v>317.629977</v>
      </c>
      <c r="BW319">
        <v>-6.5761899999999998E-2</v>
      </c>
      <c r="BX319">
        <v>-1319.04</v>
      </c>
      <c r="BY319">
        <v>-8.8429999999999995E-2</v>
      </c>
      <c r="BZ319">
        <v>-1194.2819999999999</v>
      </c>
    </row>
    <row r="320" spans="1:78" x14ac:dyDescent="0.2">
      <c r="A320" s="4">
        <f t="shared" si="187"/>
        <v>-8.8249999999999995E-2</v>
      </c>
      <c r="B320" s="4">
        <f t="shared" si="187"/>
        <v>-1186.182</v>
      </c>
      <c r="D320" s="4">
        <v>8.8249999999999995E-2</v>
      </c>
      <c r="E320">
        <v>1186.182</v>
      </c>
      <c r="G320">
        <f t="shared" si="188"/>
        <v>-6.5626400000000001E-2</v>
      </c>
      <c r="H320">
        <f t="shared" si="189"/>
        <v>-316.97551199999998</v>
      </c>
      <c r="J320" s="4">
        <f t="shared" si="190"/>
        <v>6.5626400000000001E-2</v>
      </c>
      <c r="K320">
        <f t="shared" si="191"/>
        <v>1313.85</v>
      </c>
      <c r="Q320" s="26">
        <f t="shared" si="172"/>
        <v>1E-3</v>
      </c>
      <c r="R320" s="4">
        <f t="shared" si="173"/>
        <v>2.6849630000000013E-2</v>
      </c>
      <c r="S320" s="4">
        <f t="shared" si="174"/>
        <v>7.9556316621105204E-3</v>
      </c>
      <c r="T320" s="3">
        <f t="shared" si="175"/>
        <v>0</v>
      </c>
      <c r="U320" s="17">
        <f t="shared" si="192"/>
        <v>431.11399999999998</v>
      </c>
      <c r="V320" s="24">
        <f t="shared" si="176"/>
        <v>438.6502451909746</v>
      </c>
      <c r="W320" s="4">
        <f t="shared" si="193"/>
        <v>7.9556316621105204E-3</v>
      </c>
      <c r="X320">
        <f t="shared" si="194"/>
        <v>1.889399833788941E-2</v>
      </c>
      <c r="Y320" s="4">
        <f t="shared" si="195"/>
        <v>2.684962999999993E-2</v>
      </c>
      <c r="AA320" s="4">
        <f t="shared" si="177"/>
        <v>3.5682030000000017E-2</v>
      </c>
      <c r="AB320" s="4">
        <f t="shared" si="178"/>
        <v>1.2647395394088087E-2</v>
      </c>
      <c r="AC320" s="3">
        <f t="shared" si="179"/>
        <v>0</v>
      </c>
      <c r="AD320" s="17">
        <f t="shared" si="196"/>
        <v>484.84</v>
      </c>
      <c r="AE320" s="23">
        <f t="shared" si="197"/>
        <v>486.88295763086097</v>
      </c>
      <c r="AF320" s="4">
        <f t="shared" si="198"/>
        <v>1.2647369564121191E-2</v>
      </c>
      <c r="AG320">
        <f t="shared" si="199"/>
        <v>2.3028584241342704E-2</v>
      </c>
      <c r="AH320" s="4">
        <f t="shared" si="200"/>
        <v>3.5675953805463893E-2</v>
      </c>
      <c r="AJ320" s="4">
        <f t="shared" si="180"/>
        <v>2.5930000000000016E-2</v>
      </c>
      <c r="AK320" s="21">
        <f t="shared" si="181"/>
        <v>373.09699999999998</v>
      </c>
      <c r="AL320" s="4">
        <f t="shared" si="182"/>
        <v>4.5800000000000021E-2</v>
      </c>
      <c r="AM320" s="18">
        <f t="shared" si="183"/>
        <v>454.65499999999997</v>
      </c>
      <c r="AO320" s="4">
        <f t="shared" si="201"/>
        <v>3.000000000000002E-2</v>
      </c>
      <c r="AP320" s="4">
        <f t="shared" si="202"/>
        <v>9.593360350402997E-3</v>
      </c>
      <c r="AQ320" s="3">
        <f t="shared" si="203"/>
        <v>0</v>
      </c>
      <c r="AR320" s="17">
        <f t="shared" si="204"/>
        <v>452.851</v>
      </c>
      <c r="AS320" s="35">
        <f t="shared" si="205"/>
        <v>460.51880584440647</v>
      </c>
      <c r="AT320" s="4">
        <f t="shared" si="206"/>
        <v>9.5933429523187667E-3</v>
      </c>
      <c r="AU320">
        <f t="shared" si="207"/>
        <v>2.0400750232070483E-2</v>
      </c>
      <c r="AV320" s="4">
        <f t="shared" si="208"/>
        <v>2.999409318438925E-2</v>
      </c>
      <c r="AX320" s="4">
        <f t="shared" si="209"/>
        <v>3.000000000000002E-2</v>
      </c>
      <c r="AY320" s="41">
        <f t="shared" si="210"/>
        <v>390.98200000000003</v>
      </c>
      <c r="AZ320">
        <f t="shared" si="184"/>
        <v>2.7092885602180941E-2</v>
      </c>
      <c r="BA320">
        <f t="shared" si="185"/>
        <v>5.4025788380922526E-3</v>
      </c>
      <c r="BB320" s="22">
        <f t="shared" si="186"/>
        <v>3.000000000000002E-2</v>
      </c>
      <c r="BC320" s="22">
        <f t="shared" si="212"/>
        <v>417.75272804951237</v>
      </c>
      <c r="BD320" t="str">
        <f t="shared" si="211"/>
        <v/>
      </c>
      <c r="BU320">
        <v>6.5626400000000001E-2</v>
      </c>
      <c r="BV320">
        <f t="shared" si="214"/>
        <v>316.97551199999998</v>
      </c>
      <c r="BW320">
        <v>-6.5626400000000001E-2</v>
      </c>
      <c r="BX320">
        <v>-1313.85</v>
      </c>
      <c r="BY320">
        <v>-8.8249999999999995E-2</v>
      </c>
      <c r="BZ320">
        <v>-1186.182</v>
      </c>
    </row>
    <row r="321" spans="1:78" x14ac:dyDescent="0.2">
      <c r="A321" s="4">
        <f t="shared" si="187"/>
        <v>-8.8069999999999996E-2</v>
      </c>
      <c r="B321" s="4">
        <f t="shared" si="187"/>
        <v>-1178.0820000000001</v>
      </c>
      <c r="D321" s="4">
        <v>8.8069999999999996E-2</v>
      </c>
      <c r="E321">
        <v>1178.0820000000001</v>
      </c>
      <c r="G321">
        <f t="shared" si="188"/>
        <v>-6.5491599999999997E-2</v>
      </c>
      <c r="H321">
        <f t="shared" si="189"/>
        <v>-316.32442800000001</v>
      </c>
      <c r="J321" s="4">
        <f t="shared" si="190"/>
        <v>6.5491599999999997E-2</v>
      </c>
      <c r="K321">
        <f t="shared" si="191"/>
        <v>1308.67</v>
      </c>
      <c r="Q321" s="26">
        <f t="shared" si="172"/>
        <v>1E-3</v>
      </c>
      <c r="R321" s="4">
        <f t="shared" si="173"/>
        <v>2.7849630000000014E-2</v>
      </c>
      <c r="S321" s="4">
        <f t="shared" si="174"/>
        <v>8.9556316621105213E-3</v>
      </c>
      <c r="T321" s="3">
        <f t="shared" si="175"/>
        <v>0</v>
      </c>
      <c r="U321" s="17">
        <f t="shared" si="192"/>
        <v>445.798</v>
      </c>
      <c r="V321" s="24">
        <f t="shared" si="176"/>
        <v>453.33424519097463</v>
      </c>
      <c r="W321" s="4">
        <f t="shared" si="193"/>
        <v>8.9556316621105213E-3</v>
      </c>
      <c r="X321">
        <f t="shared" si="194"/>
        <v>1.889399833788941E-2</v>
      </c>
      <c r="Y321" s="4">
        <f t="shared" si="195"/>
        <v>2.7849629999999931E-2</v>
      </c>
      <c r="AA321" s="4">
        <f t="shared" si="177"/>
        <v>3.6682030000000018E-2</v>
      </c>
      <c r="AB321" s="4">
        <f t="shared" si="178"/>
        <v>1.364736956412119E-2</v>
      </c>
      <c r="AC321" s="3">
        <f t="shared" si="179"/>
        <v>0</v>
      </c>
      <c r="AD321" s="17">
        <f t="shared" si="196"/>
        <v>497.84800000000001</v>
      </c>
      <c r="AE321" s="23">
        <f t="shared" si="197"/>
        <v>499.89116355033013</v>
      </c>
      <c r="AF321" s="4">
        <f t="shared" si="198"/>
        <v>1.3647351876521991E-2</v>
      </c>
      <c r="AG321">
        <f t="shared" si="199"/>
        <v>2.3028584241342704E-2</v>
      </c>
      <c r="AH321" s="4">
        <f t="shared" si="200"/>
        <v>3.6675936117864696E-2</v>
      </c>
      <c r="AJ321" s="4">
        <f t="shared" si="180"/>
        <v>2.6930000000000016E-2</v>
      </c>
      <c r="AK321" s="21">
        <f t="shared" si="181"/>
        <v>377.84</v>
      </c>
      <c r="AL321" s="4">
        <f t="shared" si="182"/>
        <v>4.6800000000000022E-2</v>
      </c>
      <c r="AM321" s="18">
        <f t="shared" si="183"/>
        <v>457.15100000000001</v>
      </c>
      <c r="AO321" s="4">
        <f t="shared" si="201"/>
        <v>3.1000000000000021E-2</v>
      </c>
      <c r="AP321" s="4">
        <f t="shared" si="202"/>
        <v>1.0593342952318768E-2</v>
      </c>
      <c r="AQ321" s="3">
        <f t="shared" si="203"/>
        <v>0</v>
      </c>
      <c r="AR321" s="17">
        <f t="shared" si="204"/>
        <v>465.46800000000002</v>
      </c>
      <c r="AS321" s="35">
        <f t="shared" si="205"/>
        <v>473.13589918672579</v>
      </c>
      <c r="AT321" s="4">
        <f t="shared" si="206"/>
        <v>1.0593325026572486E-2</v>
      </c>
      <c r="AU321">
        <f t="shared" si="207"/>
        <v>2.0400750232070483E-2</v>
      </c>
      <c r="AV321" s="4">
        <f t="shared" si="208"/>
        <v>3.0994075258642971E-2</v>
      </c>
      <c r="AX321" s="4">
        <f t="shared" si="209"/>
        <v>3.1000000000000021E-2</v>
      </c>
      <c r="AY321" s="41">
        <f t="shared" si="210"/>
        <v>396.29300000000001</v>
      </c>
      <c r="AZ321">
        <f t="shared" si="184"/>
        <v>2.8092884717800977E-2</v>
      </c>
      <c r="BA321">
        <f t="shared" si="185"/>
        <v>5.4025788380922526E-3</v>
      </c>
      <c r="BB321" s="22">
        <f t="shared" si="186"/>
        <v>3.1000000000000021E-2</v>
      </c>
      <c r="BC321" s="22">
        <f t="shared" si="212"/>
        <v>424.58458834548577</v>
      </c>
      <c r="BD321" t="str">
        <f t="shared" si="211"/>
        <v/>
      </c>
      <c r="BU321">
        <v>6.5491599999999997E-2</v>
      </c>
      <c r="BV321">
        <f t="shared" si="214"/>
        <v>316.32442800000001</v>
      </c>
      <c r="BW321">
        <v>-6.5491599999999997E-2</v>
      </c>
      <c r="BX321">
        <v>-1308.67</v>
      </c>
      <c r="BY321">
        <v>-8.8069999999999996E-2</v>
      </c>
      <c r="BZ321">
        <v>-1178.0820000000001</v>
      </c>
    </row>
    <row r="322" spans="1:78" x14ac:dyDescent="0.2">
      <c r="A322" s="4">
        <f t="shared" si="187"/>
        <v>-8.7889999999999996E-2</v>
      </c>
      <c r="B322" s="4">
        <f t="shared" si="187"/>
        <v>-1169.9820000000002</v>
      </c>
      <c r="D322" s="4">
        <v>8.7889999999999996E-2</v>
      </c>
      <c r="E322">
        <v>1169.9820000000002</v>
      </c>
      <c r="G322">
        <f t="shared" si="188"/>
        <v>-6.5359500000000001E-2</v>
      </c>
      <c r="H322">
        <f t="shared" si="189"/>
        <v>-315.68638500000003</v>
      </c>
      <c r="J322" s="4">
        <f t="shared" si="190"/>
        <v>6.5359500000000001E-2</v>
      </c>
      <c r="K322">
        <f t="shared" si="191"/>
        <v>1303.58</v>
      </c>
      <c r="Q322" s="26">
        <f t="shared" si="172"/>
        <v>1E-3</v>
      </c>
      <c r="R322" s="4">
        <f t="shared" si="173"/>
        <v>2.8849630000000015E-2</v>
      </c>
      <c r="S322" s="4">
        <f t="shared" si="174"/>
        <v>9.9556316621105222E-3</v>
      </c>
      <c r="T322" s="3">
        <f t="shared" si="175"/>
        <v>0</v>
      </c>
      <c r="U322" s="17">
        <f t="shared" si="192"/>
        <v>452.851</v>
      </c>
      <c r="V322" s="24">
        <f t="shared" si="176"/>
        <v>460.38724519097462</v>
      </c>
      <c r="W322" s="4">
        <f t="shared" si="193"/>
        <v>9.9556316621105222E-3</v>
      </c>
      <c r="X322">
        <f t="shared" si="194"/>
        <v>1.889399833788941E-2</v>
      </c>
      <c r="Y322" s="4">
        <f t="shared" si="195"/>
        <v>2.8849629999999932E-2</v>
      </c>
      <c r="AA322" s="4">
        <f t="shared" si="177"/>
        <v>3.7682030000000019E-2</v>
      </c>
      <c r="AB322" s="4">
        <f t="shared" si="178"/>
        <v>1.464735187652199E-2</v>
      </c>
      <c r="AC322" s="3">
        <f t="shared" si="179"/>
        <v>0</v>
      </c>
      <c r="AD322" s="17">
        <f t="shared" si="196"/>
        <v>510.61</v>
      </c>
      <c r="AE322" s="23">
        <f t="shared" si="197"/>
        <v>512.65326166022533</v>
      </c>
      <c r="AF322" s="4">
        <f t="shared" si="198"/>
        <v>1.4647334040822448E-2</v>
      </c>
      <c r="AG322">
        <f t="shared" si="199"/>
        <v>2.3028584241342704E-2</v>
      </c>
      <c r="AH322" s="4">
        <f t="shared" si="200"/>
        <v>3.7675918282165155E-2</v>
      </c>
      <c r="AJ322" s="4">
        <f t="shared" si="180"/>
        <v>2.7930000000000017E-2</v>
      </c>
      <c r="AK322" s="21">
        <f t="shared" si="181"/>
        <v>383.202</v>
      </c>
      <c r="AL322" s="4">
        <f t="shared" si="182"/>
        <v>4.7800000000000023E-2</v>
      </c>
      <c r="AM322" s="18">
        <f t="shared" si="183"/>
        <v>462.22800000000001</v>
      </c>
      <c r="AO322" s="4">
        <f t="shared" si="201"/>
        <v>3.2000000000000021E-2</v>
      </c>
      <c r="AP322" s="4">
        <f t="shared" si="202"/>
        <v>1.1593325026572485E-2</v>
      </c>
      <c r="AQ322" s="3">
        <f t="shared" si="203"/>
        <v>0</v>
      </c>
      <c r="AR322" s="17">
        <f t="shared" si="204"/>
        <v>471.86</v>
      </c>
      <c r="AS322" s="35">
        <f t="shared" si="205"/>
        <v>479.52794984849754</v>
      </c>
      <c r="AT322" s="4">
        <f t="shared" si="206"/>
        <v>1.1593299382338723E-2</v>
      </c>
      <c r="AU322">
        <f t="shared" si="207"/>
        <v>2.0400750232070483E-2</v>
      </c>
      <c r="AV322" s="4">
        <f t="shared" si="208"/>
        <v>3.1994049614409208E-2</v>
      </c>
      <c r="AX322" s="4">
        <f t="shared" si="209"/>
        <v>3.2000000000000021E-2</v>
      </c>
      <c r="AY322" s="41">
        <f t="shared" si="210"/>
        <v>398.81200000000001</v>
      </c>
      <c r="AZ322">
        <f t="shared" si="184"/>
        <v>2.9092883826016006E-2</v>
      </c>
      <c r="BA322">
        <f t="shared" si="185"/>
        <v>5.4025788380922526E-3</v>
      </c>
      <c r="BB322" s="22">
        <f t="shared" si="186"/>
        <v>3.2000000000000021E-2</v>
      </c>
      <c r="BC322" s="22">
        <f t="shared" si="212"/>
        <v>430.33439325098055</v>
      </c>
      <c r="BD322" t="str">
        <f t="shared" si="211"/>
        <v/>
      </c>
      <c r="BU322">
        <v>6.5359500000000001E-2</v>
      </c>
      <c r="BV322">
        <f t="shared" si="214"/>
        <v>315.68638500000003</v>
      </c>
      <c r="BW322">
        <v>-6.5359500000000001E-2</v>
      </c>
      <c r="BX322">
        <v>-1303.58</v>
      </c>
      <c r="BY322">
        <v>-8.7889999999999996E-2</v>
      </c>
      <c r="BZ322">
        <v>-1169.9820000000002</v>
      </c>
    </row>
    <row r="323" spans="1:78" x14ac:dyDescent="0.2">
      <c r="A323" s="4">
        <f t="shared" si="187"/>
        <v>-8.7709999999999996E-2</v>
      </c>
      <c r="B323" s="4">
        <f t="shared" si="187"/>
        <v>-1161.8820000000003</v>
      </c>
      <c r="D323" s="4">
        <v>8.7709999999999996E-2</v>
      </c>
      <c r="E323">
        <v>1161.8820000000003</v>
      </c>
      <c r="G323">
        <f t="shared" si="188"/>
        <v>-6.5227099999999996E-2</v>
      </c>
      <c r="H323">
        <f t="shared" si="189"/>
        <v>-315.04689299999995</v>
      </c>
      <c r="J323" s="4">
        <f t="shared" si="190"/>
        <v>6.5227099999999996E-2</v>
      </c>
      <c r="K323">
        <f t="shared" si="191"/>
        <v>1298.45</v>
      </c>
      <c r="Q323" s="26">
        <f t="shared" ref="Q323:Q386" si="215">IF(Q322&gt;=0,
IF(BC322&lt;=$N$6, $N$8, -$N$8),
IF(BC322&lt;$N$7, $N$8, -$N$8))</f>
        <v>1E-3</v>
      </c>
      <c r="R323" s="4">
        <f t="shared" ref="R323:R386" si="216">R322+Q323</f>
        <v>2.9849630000000016E-2</v>
      </c>
      <c r="S323" s="4">
        <f t="shared" ref="S323:S386" si="217">W322+Q323</f>
        <v>1.0955631662110523E-2</v>
      </c>
      <c r="T323" s="3">
        <f t="shared" ref="T323:T386" si="218">IF(Q323&gt;0,IF(Q323&gt;0,IF(U323&gt;$N$20, IF(U322&gt;$N$20, ((1/$N$21)*(U323-U322)+T322)-T322, ((1/$N$21)*(U323-$N$20)+T322)-T322), 0),0),0)</f>
        <v>0</v>
      </c>
      <c r="U323" s="17">
        <f t="shared" si="192"/>
        <v>465.46800000000002</v>
      </c>
      <c r="V323" s="24">
        <f t="shared" ref="V323:V386" si="219">V322+(U323-U322)*Q323/(S323-S322+T323)</f>
        <v>473.00424519097464</v>
      </c>
      <c r="W323" s="4">
        <f t="shared" si="193"/>
        <v>1.0955631662110523E-2</v>
      </c>
      <c r="X323">
        <f t="shared" si="194"/>
        <v>1.889399833788941E-2</v>
      </c>
      <c r="Y323" s="4">
        <f t="shared" si="195"/>
        <v>2.9849629999999933E-2</v>
      </c>
      <c r="AA323" s="4">
        <f t="shared" ref="AA323:AA386" si="220">AA322+Q323</f>
        <v>3.868203000000002E-2</v>
      </c>
      <c r="AB323" s="4">
        <f t="shared" ref="AB323:AB386" si="221">AF322+Q323</f>
        <v>1.5647334040822448E-2</v>
      </c>
      <c r="AC323" s="3">
        <f t="shared" ref="AC323:AC386" si="222">IF(Q323&gt;0,IF(Q323&gt;0,IF(AD323&gt;$N$20, IF(AD322&gt;$N$20, ((1/$N$21)*(AD323-AD322)+AC322)-AC322, ((1/$N$21)*(AD323-$N$20)+AC322)-AC322), 0),0),0)</f>
        <v>0</v>
      </c>
      <c r="AD323" s="17">
        <f t="shared" si="196"/>
        <v>517.11300000000006</v>
      </c>
      <c r="AE323" s="23">
        <f t="shared" si="197"/>
        <v>519.15631261617875</v>
      </c>
      <c r="AF323" s="4">
        <f t="shared" si="198"/>
        <v>1.5647308663616258E-2</v>
      </c>
      <c r="AG323">
        <f t="shared" si="199"/>
        <v>2.3028584241342704E-2</v>
      </c>
      <c r="AH323" s="4">
        <f t="shared" si="200"/>
        <v>3.8675892904958958E-2</v>
      </c>
      <c r="AJ323" s="4">
        <f t="shared" ref="AJ323:AJ386" si="223">AJ322+Q323</f>
        <v>2.8930000000000018E-2</v>
      </c>
      <c r="AK323" s="21">
        <f t="shared" ref="AK323:AK386" si="224">IF(AJ323&lt;0,INDEX($B$3:$B$244,MATCH(AJ323,$A$3:$A$244,-1)),
    IF(Q323&gt;0, IF(INDEX($E$3:$E$319,MATCH(AJ323,$D$3:$D$319,2))&gt;($M$11*(AJ323-AJ322)+AK322),
      $M$11*(AJ323-AJ322)+AK322, INDEX($E$3:$E$319,MATCH(AJ323,$D$3:$D$319,2))),
    IF(INDEX($E$319:$E$637,MATCH(AJ323,$D$319:$D$637,-1))&lt;($M$11*(AJ323-AJ322)+AK322),
       $M$11*(AJ323-AJ322)+AK322,INDEX($E$319:$E$637,MATCH(AJ323,$D$319:$D$637,-1)))))</f>
        <v>385.64100000000002</v>
      </c>
      <c r="AL323" s="4">
        <f t="shared" ref="AL323:AL386" si="225">AL322+Q323</f>
        <v>4.8800000000000024E-2</v>
      </c>
      <c r="AM323" s="18">
        <f t="shared" ref="AM323:AM386" si="226">IF(AL323&lt;0,INDEX($B$3:$B$244,MATCH(AL323,$A$3:$A$244,-1)),
      IF(Q323&gt;0, IF(INDEX($E$3:$E$319,MATCH(AL323,$D$3:$D$319,2))&gt;($M$11*(AL323-AL322)+AM322),
           $M$11*(AL323-AL322)+AM322, INDEX($E$3:$E$319,MATCH(AL323,$D$3:$D$319,2))),
      IF(INDEX($E$319:$E$637,MATCH(AL323,$D$319:$D$637,-1))&lt;($M$11*(AL323-AL322)+AM322),
           $M$11*(AL323-AL322)+AM322, INDEX($E$319:$E$637,MATCH(AL323,$D$319:$D$637,-1)))))</f>
        <v>464.40100000000001</v>
      </c>
      <c r="AO323" s="4">
        <f t="shared" si="201"/>
        <v>3.3000000000000022E-2</v>
      </c>
      <c r="AP323" s="4">
        <f t="shared" si="202"/>
        <v>1.2593299382338722E-2</v>
      </c>
      <c r="AQ323" s="3">
        <f t="shared" si="203"/>
        <v>0</v>
      </c>
      <c r="AR323" s="17">
        <f t="shared" si="204"/>
        <v>484.84</v>
      </c>
      <c r="AS323" s="35">
        <f t="shared" si="205"/>
        <v>492.50815291382855</v>
      </c>
      <c r="AT323" s="4">
        <f t="shared" si="206"/>
        <v>1.2593281678158427E-2</v>
      </c>
      <c r="AU323">
        <f t="shared" si="207"/>
        <v>2.0400750232070483E-2</v>
      </c>
      <c r="AV323" s="4">
        <f t="shared" si="208"/>
        <v>3.2994031910228913E-2</v>
      </c>
      <c r="AX323" s="4">
        <f t="shared" si="209"/>
        <v>3.3000000000000022E-2</v>
      </c>
      <c r="AY323" s="41">
        <f t="shared" si="210"/>
        <v>403.92</v>
      </c>
      <c r="AZ323">
        <f t="shared" ref="AZ323:AZ386" si="227">AX323*$BM$6+AT323*$BM$7+AL323*$BM$8+AF323*$BM$9+W323*$BM$10+AJ323*$BM$11</f>
        <v>3.0092882557155701E-2</v>
      </c>
      <c r="BA323">
        <f t="shared" ref="BA323:BA386" si="228">AU323*$BM$7+AG323*$BM$9+X323*$BM$10</f>
        <v>5.4025788380922526E-3</v>
      </c>
      <c r="BB323" s="22">
        <f t="shared" ref="BB323:BB386" si="229">BB322+Q323</f>
        <v>3.3000000000000022E-2</v>
      </c>
      <c r="BC323" s="22">
        <f t="shared" si="212"/>
        <v>435.46039579877822</v>
      </c>
      <c r="BD323" t="str">
        <f t="shared" si="211"/>
        <v/>
      </c>
      <c r="BU323">
        <v>6.5227099999999996E-2</v>
      </c>
      <c r="BV323">
        <f t="shared" si="214"/>
        <v>315.04689299999995</v>
      </c>
      <c r="BW323">
        <v>-6.5227099999999996E-2</v>
      </c>
      <c r="BX323">
        <v>-1298.45</v>
      </c>
      <c r="BY323">
        <v>-8.7709999999999996E-2</v>
      </c>
      <c r="BZ323">
        <v>-1161.8820000000003</v>
      </c>
    </row>
    <row r="324" spans="1:78" x14ac:dyDescent="0.2">
      <c r="A324" s="4">
        <f t="shared" ref="A324:B387" si="230">-D324</f>
        <v>-8.7529999999999997E-2</v>
      </c>
      <c r="B324" s="4">
        <f t="shared" si="230"/>
        <v>-1153.7820000000004</v>
      </c>
      <c r="D324" s="4">
        <v>8.7529999999999997E-2</v>
      </c>
      <c r="E324">
        <v>1153.7820000000004</v>
      </c>
      <c r="G324">
        <f t="shared" ref="G324:G387" si="231">-BU324</f>
        <v>-6.5096000000000001E-2</v>
      </c>
      <c r="H324">
        <f t="shared" ref="H324:H387" si="232">-BV324</f>
        <v>-314.41368</v>
      </c>
      <c r="J324" s="4">
        <f t="shared" ref="J324:J387" si="233">-BW324</f>
        <v>6.5096000000000001E-2</v>
      </c>
      <c r="K324">
        <f t="shared" ref="K324:K387" si="234">-BX324</f>
        <v>1293.3800000000001</v>
      </c>
      <c r="Q324" s="26">
        <f t="shared" si="215"/>
        <v>1E-3</v>
      </c>
      <c r="R324" s="4">
        <f t="shared" si="216"/>
        <v>3.0849630000000017E-2</v>
      </c>
      <c r="S324" s="4">
        <f t="shared" si="217"/>
        <v>1.1955631662110524E-2</v>
      </c>
      <c r="T324" s="3">
        <f t="shared" si="218"/>
        <v>0</v>
      </c>
      <c r="U324" s="17">
        <f t="shared" ref="U324:U387" si="235">IF(S324&lt;0, IF(Q324&gt;0, IF(INDEX($H$245:$H$485, MATCH(S324, $G$245:$G$485, 1))&gt;($M$12*(S324-S323)+U323),
        $M$12*(S324-S323)+U323, INDEX($H$245:$H$485, MATCH(S324, $G$245:$G$485, 1))),
     IF(INDEX($H$3:$H$244, MATCH(S324, $G$3:$G$244, -1))&lt;($M$12*(S324-S323)+U323),
         $M$12*(S324-S323)+U323, INDEX($H$3:$H$244, MATCH(S324, $G$3:$G$244, -1)))),
     IF(Q324&gt;0, IF(INDEX($K$3:$K$244, MATCH(S324, $J$3:$J$244, 1))&gt;($M$12*(S324-S323)+U323),
        $M$12*(S324-S323)+U323, INDEX($K$3:$K$244, MATCH(S324, $J$3:$J$244, 1))),
     IF(INDEX($K$245:$K$485, MATCH(S324, $J$245:$J$485, -1))&lt;($M$12*(S324-S323)+U323),
         $M$12*(S324-S323)+U323, INDEX($K$245:$K$485, MATCH(S324, $J$245:$J$485, -1)))))</f>
        <v>478.52300000000002</v>
      </c>
      <c r="V324" s="24">
        <f t="shared" si="219"/>
        <v>486.05924519097465</v>
      </c>
      <c r="W324" s="4">
        <f t="shared" ref="W324:W387" si="236">W323+(V324-V323)*(S324-S323)/(U324-U323)</f>
        <v>1.1955631662110524E-2</v>
      </c>
      <c r="X324">
        <f t="shared" ref="X324:X387" si="237">X323+(V324-V323)*T324/(U324-U323)</f>
        <v>1.889399833788941E-2</v>
      </c>
      <c r="Y324" s="4">
        <f t="shared" ref="Y324:Y387" si="238">W324+X324</f>
        <v>3.0849629999999933E-2</v>
      </c>
      <c r="AA324" s="4">
        <f t="shared" si="220"/>
        <v>3.9682030000000021E-2</v>
      </c>
      <c r="AB324" s="4">
        <f t="shared" si="221"/>
        <v>1.6647308663616259E-2</v>
      </c>
      <c r="AC324" s="3">
        <f t="shared" si="222"/>
        <v>0</v>
      </c>
      <c r="AD324" s="17">
        <f t="shared" ref="AD324:AD387" si="239">IF(AB324&lt;0, IF(Q324&gt;0, IF(INDEX($H$245:$H$485, MATCH(AB324, $G$245:$G$485, 1))&gt;($M$12*(AB324-AB323)+AD323),
        $M$12*(AB324-AB323)+AD323, INDEX($H$245:$H$485, MATCH(AB324, $G$245:$G$485, 1))),
     IF(INDEX($H$3:$H$244, MATCH(AB324, $G$3:$G$244, -1))&lt;($M$12*(AB324-AB323)+AD323),
         $M$12*(AB324-AB323)+AD323, INDEX($H$3:$H$244, MATCH(AB324, $G$3:$G$244, -1)))),
     IF(Q324&gt;0, IF(INDEX($K$3:$K$244, MATCH(AB324, $J$3:$J$244, 1))&gt;($M$12*(AB324-AB323)+AD323),
        $M$12*(AB324-AB323)+AD323, INDEX($K$3:$K$244, MATCH(AB324, $J$3:$J$244, 1))),
     IF(INDEX($K$245:$K$485, MATCH(AB324, $J$245:$J$485, -1))&lt;($M$12*(AB324-AB323)+AD323),
         $M$12*(AB324-AB323)+AD323, INDEX($K$245:$K$485, MATCH(AB324, $J$245:$J$485, -1)))))</f>
        <v>530.06500000000005</v>
      </c>
      <c r="AE324" s="23">
        <f t="shared" ref="AE324:AE387" si="240">AE323+(AD324-AD323)*Q324/(AB324-AB323+AC324+0.00000001)</f>
        <v>532.10851178481596</v>
      </c>
      <c r="AF324" s="4">
        <f t="shared" ref="AF324:AF387" si="241">AF323+(AE324-AE323)*(AB324-AB323)/(AD324-AD323+0.0001)</f>
        <v>1.6647290942783985E-2</v>
      </c>
      <c r="AG324">
        <f t="shared" ref="AG324:AG387" si="242">AG323+(AE324-AE323)*AC324/(AD324-AD323+0.0000001)</f>
        <v>2.3028584241342704E-2</v>
      </c>
      <c r="AH324" s="4">
        <f t="shared" ref="AH324:AH387" si="243">AF324+AG324</f>
        <v>3.9675875184126685E-2</v>
      </c>
      <c r="AJ324" s="4">
        <f t="shared" si="223"/>
        <v>2.9930000000000019E-2</v>
      </c>
      <c r="AK324" s="21">
        <f t="shared" si="224"/>
        <v>390.98200000000003</v>
      </c>
      <c r="AL324" s="4">
        <f t="shared" si="225"/>
        <v>4.9800000000000025E-2</v>
      </c>
      <c r="AM324" s="18">
        <f t="shared" si="226"/>
        <v>469.279</v>
      </c>
      <c r="AO324" s="4">
        <f t="shared" ref="AO324:AO387" si="244">AO323+Q324</f>
        <v>3.4000000000000023E-2</v>
      </c>
      <c r="AP324" s="4">
        <f t="shared" ref="AP324:AP387" si="245">AT323+Q324</f>
        <v>1.3593281678158427E-2</v>
      </c>
      <c r="AQ324" s="3">
        <f t="shared" ref="AQ324:AQ387" si="246">IF(Q324&gt;0,IF(Q324&gt;0,IF(AR324&gt;$N$20, IF(AR323&gt;$N$20, ((1/$N$21)*(AR324-AR323)+AQ323)-AQ323, ((1/$N$21)*(AR324-$N$20)+AQ323)-AQ323), 0),0),0)</f>
        <v>0</v>
      </c>
      <c r="AR324" s="17">
        <f t="shared" ref="AR324:AR387" si="247">IF(AP324&lt;0, IF(Q324&gt;0, IF(INDEX($H$245:$H$485, MATCH(AP324, $G$245:$G$485, 1))&gt;($M$12*(AP324-AP323)+AR323),
        $M$12*(AP324-AP323)+AR323, INDEX($H$245:$H$485, MATCH(AP324, $G$245:$G$485, 1))),
     IF(INDEX($H$3:$H$244, MATCH(AP324, $G$3:$G$244, -1))&lt;($M$12*(AP324-AP323)+AR323),
         $M$12*(AP324-AP323)+AR323, INDEX($H$3:$H$244, MATCH(AP324, $G$3:$G$244, -1)))),
     IF(Q324&gt;0, IF(INDEX($K$3:$K$244, MATCH(AP324, $J$3:$J$244, 1))&gt;($M$12*(AP324-AP323)+AR323),
        $M$12*(AP324-AP323)+AR323, INDEX($K$3:$K$244, MATCH(AP324, $J$3:$J$244, 1))),
     IF(INDEX($K$245:$K$485, MATCH(AP324, $J$245:$J$485, -1))&lt;($M$12*(AP324-AP323)+AR323),
         $M$12*(AP324-AP323)+AR323, INDEX($K$245:$K$485, MATCH(AP324, $J$245:$J$485, -1)))))</f>
        <v>497.84800000000001</v>
      </c>
      <c r="AS324" s="35">
        <f t="shared" ref="AS324:AS387" si="248">AS323+(AR324-AR323)*Q324/(AP324-AP323+AQ324+0.00000001)</f>
        <v>505.51625313057798</v>
      </c>
      <c r="AT324" s="4">
        <f t="shared" ref="AT324:AT387" si="249">AT323+(AS324-AS323)*(AP324-AP323)/(AR324-AR323+0.0001)</f>
        <v>1.3593263990640484E-2</v>
      </c>
      <c r="AU324">
        <f t="shared" ref="AU324:AU387" si="250">AU323+(AS324-AS323)*AQ324/(AR324-AR323+0.0000001)</f>
        <v>2.0400750232070483E-2</v>
      </c>
      <c r="AV324" s="4">
        <f t="shared" ref="AV324:AV387" si="251">AT324+AU324</f>
        <v>3.3994014222710964E-2</v>
      </c>
      <c r="AX324" s="4">
        <f t="shared" ref="AX324:AX387" si="252">AX323+Q324</f>
        <v>3.4000000000000023E-2</v>
      </c>
      <c r="AY324" s="41">
        <f t="shared" ref="AY324:AY387" si="253">IF(AX324&lt;0,INDEX($B$3:$B$244,MATCH(AX324,$A$3:$A$244,-1)),
    IF(Q324&gt;0, IF(INDEX($E$3:$E$319,MATCH(AX324,$D$3:$D$319,2))&gt;($M$11*(AX324-AX323)+AY323),
      $M$11*(AX324-AX323)+AY323, INDEX($E$3:$E$319,MATCH(AX324,$D$3:$D$319,2))),
    IF(INDEX($E$319:$E$637,MATCH(AX324,$D$319:$D$637,-1))&lt;($M$11*(AX324-AX323)+AY323),
       $M$11*(AX324-AX323)+AY323,INDEX($E$319:$E$637,MATCH(AX324,$D$319:$D$637,-1)))))</f>
        <v>406.31599999999997</v>
      </c>
      <c r="AZ324">
        <f t="shared" si="227"/>
        <v>3.1092881671114084E-2</v>
      </c>
      <c r="BA324">
        <f t="shared" si="228"/>
        <v>5.4025788380922526E-3</v>
      </c>
      <c r="BB324" s="22">
        <f t="shared" si="229"/>
        <v>3.4000000000000023E-2</v>
      </c>
      <c r="BC324" s="22">
        <f t="shared" si="212"/>
        <v>442.49578075721013</v>
      </c>
      <c r="BD324" t="str">
        <f t="shared" ref="BD324:BD387" si="254">IF(BC324&lt;10, 1, "")</f>
        <v/>
      </c>
      <c r="BU324">
        <v>6.5096000000000001E-2</v>
      </c>
      <c r="BV324">
        <f t="shared" si="214"/>
        <v>314.41368</v>
      </c>
      <c r="BW324">
        <v>-6.5096000000000001E-2</v>
      </c>
      <c r="BX324">
        <v>-1293.3800000000001</v>
      </c>
      <c r="BY324">
        <v>-8.7529999999999997E-2</v>
      </c>
      <c r="BZ324">
        <v>-1153.7820000000004</v>
      </c>
    </row>
    <row r="325" spans="1:78" x14ac:dyDescent="0.2">
      <c r="A325" s="4">
        <f t="shared" si="230"/>
        <v>-8.7349999999999997E-2</v>
      </c>
      <c r="B325" s="4">
        <f t="shared" si="230"/>
        <v>-1145.6820000000005</v>
      </c>
      <c r="D325" s="4">
        <v>8.7349999999999997E-2</v>
      </c>
      <c r="E325">
        <v>1145.6820000000005</v>
      </c>
      <c r="G325">
        <f t="shared" si="231"/>
        <v>-6.4964900000000006E-2</v>
      </c>
      <c r="H325">
        <f t="shared" si="232"/>
        <v>-313.78046700000004</v>
      </c>
      <c r="J325" s="4">
        <f t="shared" si="233"/>
        <v>6.4964900000000006E-2</v>
      </c>
      <c r="K325">
        <f t="shared" si="234"/>
        <v>1288.31</v>
      </c>
      <c r="Q325" s="26">
        <f t="shared" si="215"/>
        <v>1E-3</v>
      </c>
      <c r="R325" s="4">
        <f t="shared" si="216"/>
        <v>3.1849630000000018E-2</v>
      </c>
      <c r="S325" s="4">
        <f t="shared" si="217"/>
        <v>1.2955631662110525E-2</v>
      </c>
      <c r="T325" s="3">
        <f t="shared" si="218"/>
        <v>0</v>
      </c>
      <c r="U325" s="17">
        <f t="shared" si="235"/>
        <v>491.35300000000001</v>
      </c>
      <c r="V325" s="24">
        <f t="shared" si="219"/>
        <v>498.88924519097463</v>
      </c>
      <c r="W325" s="4">
        <f t="shared" si="236"/>
        <v>1.2955631662110525E-2</v>
      </c>
      <c r="X325">
        <f t="shared" si="237"/>
        <v>1.889399833788941E-2</v>
      </c>
      <c r="Y325" s="4">
        <f t="shared" si="238"/>
        <v>3.1849629999999934E-2</v>
      </c>
      <c r="AA325" s="4">
        <f t="shared" si="220"/>
        <v>4.0682030000000022E-2</v>
      </c>
      <c r="AB325" s="4">
        <f t="shared" si="221"/>
        <v>1.7647290942783986E-2</v>
      </c>
      <c r="AC325" s="3">
        <f t="shared" si="222"/>
        <v>7.6650000000000779E-5</v>
      </c>
      <c r="AD325" s="17">
        <f t="shared" si="239"/>
        <v>543.06600000000003</v>
      </c>
      <c r="AE325" s="23">
        <f t="shared" si="240"/>
        <v>544.18401750436669</v>
      </c>
      <c r="AF325" s="4">
        <f t="shared" si="241"/>
        <v>1.7576080947594292E-2</v>
      </c>
      <c r="AG325">
        <f t="shared" si="242"/>
        <v>2.3099777803859758E-2</v>
      </c>
      <c r="AH325" s="4">
        <f t="shared" si="243"/>
        <v>4.0675858751454047E-2</v>
      </c>
      <c r="AJ325" s="4">
        <f t="shared" si="223"/>
        <v>3.093000000000002E-2</v>
      </c>
      <c r="AK325" s="21">
        <f t="shared" si="224"/>
        <v>396.29300000000001</v>
      </c>
      <c r="AL325" s="4">
        <f t="shared" si="225"/>
        <v>5.0800000000000026E-2</v>
      </c>
      <c r="AM325" s="18">
        <f t="shared" si="226"/>
        <v>471.81599999999997</v>
      </c>
      <c r="AO325" s="4">
        <f t="shared" si="244"/>
        <v>3.5000000000000024E-2</v>
      </c>
      <c r="AP325" s="4">
        <f t="shared" si="245"/>
        <v>1.4593263990640485E-2</v>
      </c>
      <c r="AQ325" s="3">
        <f t="shared" si="246"/>
        <v>0</v>
      </c>
      <c r="AR325" s="17">
        <f t="shared" si="247"/>
        <v>504.19099999999997</v>
      </c>
      <c r="AS325" s="35">
        <f t="shared" si="248"/>
        <v>511.8593018928791</v>
      </c>
      <c r="AT325" s="4">
        <f t="shared" si="249"/>
        <v>1.4593238225559114E-2</v>
      </c>
      <c r="AU325">
        <f t="shared" si="250"/>
        <v>2.0400750232070483E-2</v>
      </c>
      <c r="AV325" s="4">
        <f t="shared" si="251"/>
        <v>3.4993988457629598E-2</v>
      </c>
      <c r="AX325" s="4">
        <f t="shared" si="252"/>
        <v>3.5000000000000024E-2</v>
      </c>
      <c r="AY325" s="41">
        <f t="shared" si="253"/>
        <v>411.63099999999997</v>
      </c>
      <c r="AZ325">
        <f t="shared" si="227"/>
        <v>3.2089321171354601E-2</v>
      </c>
      <c r="BA325">
        <f t="shared" si="228"/>
        <v>5.4061385162181052E-3</v>
      </c>
      <c r="BB325" s="22">
        <f t="shared" si="229"/>
        <v>3.5000000000000024E-2</v>
      </c>
      <c r="BC325" s="22">
        <f t="shared" ref="BC325:BC388" si="255">$BM$6*AY325+$BM$7*AS325+$BM$8*AM325+$BM$9*AE325+$BM$10*V325+$BM$11*AK325</f>
        <v>449.07433104318761</v>
      </c>
      <c r="BD325" t="str">
        <f t="shared" si="254"/>
        <v/>
      </c>
      <c r="BU325">
        <v>6.4964900000000006E-2</v>
      </c>
      <c r="BV325">
        <f t="shared" si="214"/>
        <v>313.78046700000004</v>
      </c>
      <c r="BW325">
        <v>-6.4964900000000006E-2</v>
      </c>
      <c r="BX325">
        <v>-1288.31</v>
      </c>
      <c r="BY325">
        <v>-8.7349999999999997E-2</v>
      </c>
      <c r="BZ325">
        <v>-1145.6820000000005</v>
      </c>
    </row>
    <row r="326" spans="1:78" x14ac:dyDescent="0.2">
      <c r="A326" s="4">
        <f t="shared" si="230"/>
        <v>-8.7169999999999997E-2</v>
      </c>
      <c r="B326" s="4">
        <f t="shared" si="230"/>
        <v>-1137.5820000000006</v>
      </c>
      <c r="D326" s="4">
        <v>8.7169999999999997E-2</v>
      </c>
      <c r="E326">
        <v>1137.5820000000006</v>
      </c>
      <c r="G326">
        <f t="shared" si="231"/>
        <v>-6.4834299999999997E-2</v>
      </c>
      <c r="H326">
        <f t="shared" si="232"/>
        <v>-313.14966899999996</v>
      </c>
      <c r="J326" s="4">
        <f t="shared" si="233"/>
        <v>6.4834299999999997E-2</v>
      </c>
      <c r="K326">
        <f t="shared" si="234"/>
        <v>1283.27</v>
      </c>
      <c r="Q326" s="26">
        <f t="shared" si="215"/>
        <v>1E-3</v>
      </c>
      <c r="R326" s="4">
        <f t="shared" si="216"/>
        <v>3.2849630000000019E-2</v>
      </c>
      <c r="S326" s="4">
        <f t="shared" si="217"/>
        <v>1.3955631662110526E-2</v>
      </c>
      <c r="T326" s="3">
        <f t="shared" si="218"/>
        <v>0</v>
      </c>
      <c r="U326" s="17">
        <f t="shared" si="235"/>
        <v>497.84800000000001</v>
      </c>
      <c r="V326" s="24">
        <f t="shared" si="219"/>
        <v>505.38424519097464</v>
      </c>
      <c r="W326" s="4">
        <f t="shared" si="236"/>
        <v>1.3955631662110526E-2</v>
      </c>
      <c r="X326">
        <f t="shared" si="237"/>
        <v>1.889399833788941E-2</v>
      </c>
      <c r="Y326" s="4">
        <f t="shared" si="238"/>
        <v>3.2849629999999935E-2</v>
      </c>
      <c r="AA326" s="4">
        <f t="shared" si="220"/>
        <v>4.1682030000000023E-2</v>
      </c>
      <c r="AB326" s="4">
        <f t="shared" si="221"/>
        <v>1.8576080947594293E-2</v>
      </c>
      <c r="AC326" s="3">
        <f t="shared" si="222"/>
        <v>1.5564999999999999E-4</v>
      </c>
      <c r="AD326" s="17">
        <f t="shared" si="239"/>
        <v>549.29200000000003</v>
      </c>
      <c r="AE326" s="23">
        <f t="shared" si="240"/>
        <v>549.92517659181499</v>
      </c>
      <c r="AF326" s="4">
        <f t="shared" si="241"/>
        <v>1.8432528993152161E-2</v>
      </c>
      <c r="AG326">
        <f t="shared" si="242"/>
        <v>2.324330677874065E-2</v>
      </c>
      <c r="AH326" s="4">
        <f t="shared" si="243"/>
        <v>4.1675835771892808E-2</v>
      </c>
      <c r="AJ326" s="4">
        <f t="shared" si="223"/>
        <v>3.1930000000000021E-2</v>
      </c>
      <c r="AK326" s="21">
        <f t="shared" si="224"/>
        <v>398.81200000000001</v>
      </c>
      <c r="AL326" s="4">
        <f t="shared" si="225"/>
        <v>5.1800000000000027E-2</v>
      </c>
      <c r="AM326" s="18">
        <f t="shared" si="226"/>
        <v>476.68400000000003</v>
      </c>
      <c r="AO326" s="4">
        <f t="shared" si="244"/>
        <v>3.6000000000000025E-2</v>
      </c>
      <c r="AP326" s="4">
        <f t="shared" si="245"/>
        <v>1.5593238225559115E-2</v>
      </c>
      <c r="AQ326" s="3">
        <f t="shared" si="246"/>
        <v>0</v>
      </c>
      <c r="AR326" s="17">
        <f t="shared" si="247"/>
        <v>517.11300000000006</v>
      </c>
      <c r="AS326" s="35">
        <f t="shared" si="248"/>
        <v>524.7815056124723</v>
      </c>
      <c r="AT326" s="4">
        <f t="shared" si="249"/>
        <v>1.5593220486798605E-2</v>
      </c>
      <c r="AU326">
        <f t="shared" si="250"/>
        <v>2.0400750232070483E-2</v>
      </c>
      <c r="AV326" s="4">
        <f t="shared" si="251"/>
        <v>3.5993970718869089E-2</v>
      </c>
      <c r="AX326" s="4">
        <f t="shared" si="252"/>
        <v>3.6000000000000025E-2</v>
      </c>
      <c r="AY326" s="41">
        <f t="shared" si="253"/>
        <v>416.25200000000001</v>
      </c>
      <c r="AZ326">
        <f t="shared" si="227"/>
        <v>3.308214357363249E-2</v>
      </c>
      <c r="BA326">
        <f t="shared" si="228"/>
        <v>5.4133149649621499E-3</v>
      </c>
      <c r="BB326" s="22">
        <f t="shared" si="229"/>
        <v>3.6000000000000025E-2</v>
      </c>
      <c r="BC326" s="22">
        <f t="shared" si="255"/>
        <v>453.50521399756008</v>
      </c>
      <c r="BD326" t="str">
        <f t="shared" si="254"/>
        <v/>
      </c>
      <c r="BU326">
        <v>6.4834299999999997E-2</v>
      </c>
      <c r="BV326">
        <f t="shared" si="214"/>
        <v>313.14966899999996</v>
      </c>
      <c r="BW326">
        <v>-6.4834299999999997E-2</v>
      </c>
      <c r="BX326">
        <v>-1283.27</v>
      </c>
      <c r="BY326">
        <v>-8.7169999999999997E-2</v>
      </c>
      <c r="BZ326">
        <v>-1137.5820000000006</v>
      </c>
    </row>
    <row r="327" spans="1:78" x14ac:dyDescent="0.2">
      <c r="A327" s="4">
        <f t="shared" si="230"/>
        <v>-8.6989999999999998E-2</v>
      </c>
      <c r="B327" s="4">
        <f t="shared" si="230"/>
        <v>-1129.4820000000007</v>
      </c>
      <c r="D327" s="4">
        <v>8.6989999999999998E-2</v>
      </c>
      <c r="E327">
        <v>1129.4820000000007</v>
      </c>
      <c r="G327">
        <f t="shared" si="231"/>
        <v>-6.4700599999999997E-2</v>
      </c>
      <c r="H327">
        <f t="shared" si="232"/>
        <v>-312.50389799999999</v>
      </c>
      <c r="J327" s="4">
        <f t="shared" si="233"/>
        <v>6.4700599999999997E-2</v>
      </c>
      <c r="K327">
        <f t="shared" si="234"/>
        <v>1278.1099999999999</v>
      </c>
      <c r="Q327" s="26">
        <f t="shared" si="215"/>
        <v>1E-3</v>
      </c>
      <c r="R327" s="4">
        <f t="shared" si="216"/>
        <v>3.3849630000000019E-2</v>
      </c>
      <c r="S327" s="4">
        <f t="shared" si="217"/>
        <v>1.4955631662110527E-2</v>
      </c>
      <c r="T327" s="3">
        <f t="shared" si="218"/>
        <v>0</v>
      </c>
      <c r="U327" s="17">
        <f t="shared" si="235"/>
        <v>510.61</v>
      </c>
      <c r="V327" s="24">
        <f t="shared" si="219"/>
        <v>518.14624519097458</v>
      </c>
      <c r="W327" s="4">
        <f t="shared" si="236"/>
        <v>1.4955631662110523E-2</v>
      </c>
      <c r="X327">
        <f t="shared" si="237"/>
        <v>1.889399833788941E-2</v>
      </c>
      <c r="Y327" s="4">
        <f t="shared" si="238"/>
        <v>3.3849629999999936E-2</v>
      </c>
      <c r="AA327" s="4">
        <f t="shared" si="220"/>
        <v>4.2682030000000024E-2</v>
      </c>
      <c r="AB327" s="4">
        <f t="shared" si="221"/>
        <v>1.9432528993152162E-2</v>
      </c>
      <c r="AC327" s="3">
        <f t="shared" si="222"/>
        <v>3.2044999999999958E-4</v>
      </c>
      <c r="AD327" s="17">
        <f t="shared" si="239"/>
        <v>562.11</v>
      </c>
      <c r="AE327" s="23">
        <f t="shared" si="240"/>
        <v>560.81642680323159</v>
      </c>
      <c r="AF327" s="4">
        <f t="shared" si="241"/>
        <v>1.9160233563817821E-2</v>
      </c>
      <c r="AG327">
        <f t="shared" si="242"/>
        <v>2.3515588031901857E-2</v>
      </c>
      <c r="AH327" s="4">
        <f t="shared" si="243"/>
        <v>4.2675821595719678E-2</v>
      </c>
      <c r="AJ327" s="4">
        <f t="shared" si="223"/>
        <v>3.2930000000000022E-2</v>
      </c>
      <c r="AK327" s="21">
        <f t="shared" si="224"/>
        <v>403.92</v>
      </c>
      <c r="AL327" s="4">
        <f t="shared" si="225"/>
        <v>5.2800000000000027E-2</v>
      </c>
      <c r="AM327" s="18">
        <f t="shared" si="226"/>
        <v>478.92599999999999</v>
      </c>
      <c r="AO327" s="4">
        <f t="shared" si="244"/>
        <v>3.7000000000000026E-2</v>
      </c>
      <c r="AP327" s="4">
        <f t="shared" si="245"/>
        <v>1.6593220486798604E-2</v>
      </c>
      <c r="AQ327" s="3">
        <f t="shared" si="246"/>
        <v>0</v>
      </c>
      <c r="AR327" s="17">
        <f t="shared" si="247"/>
        <v>530.06500000000005</v>
      </c>
      <c r="AS327" s="35">
        <f t="shared" si="248"/>
        <v>537.73360584567411</v>
      </c>
      <c r="AT327" s="4">
        <f t="shared" si="249"/>
        <v>1.6593202766042717E-2</v>
      </c>
      <c r="AU327">
        <f t="shared" si="250"/>
        <v>2.0400750232070483E-2</v>
      </c>
      <c r="AV327" s="4">
        <f t="shared" si="251"/>
        <v>3.69939529981132E-2</v>
      </c>
      <c r="AX327" s="4">
        <f t="shared" si="252"/>
        <v>3.7000000000000026E-2</v>
      </c>
      <c r="AY327" s="41">
        <f t="shared" si="253"/>
        <v>418.99799999999999</v>
      </c>
      <c r="AZ327">
        <f t="shared" si="227"/>
        <v>3.4068528802165772E-2</v>
      </c>
      <c r="BA327">
        <f t="shared" si="228"/>
        <v>5.4269290276202104E-3</v>
      </c>
      <c r="BB327" s="22">
        <f t="shared" si="229"/>
        <v>3.7000000000000026E-2</v>
      </c>
      <c r="BC327" s="22">
        <f t="shared" si="255"/>
        <v>459.60017650813086</v>
      </c>
      <c r="BD327" t="str">
        <f t="shared" si="254"/>
        <v/>
      </c>
      <c r="BU327">
        <v>6.4700599999999997E-2</v>
      </c>
      <c r="BV327">
        <f t="shared" si="214"/>
        <v>312.50389799999999</v>
      </c>
      <c r="BW327">
        <v>-6.4700599999999997E-2</v>
      </c>
      <c r="BX327">
        <v>-1278.1099999999999</v>
      </c>
      <c r="BY327">
        <v>-8.6989999999999998E-2</v>
      </c>
      <c r="BZ327">
        <v>-1129.4820000000007</v>
      </c>
    </row>
    <row r="328" spans="1:78" x14ac:dyDescent="0.2">
      <c r="A328" s="4">
        <f t="shared" si="230"/>
        <v>-8.6809999999999998E-2</v>
      </c>
      <c r="B328" s="4">
        <f t="shared" si="230"/>
        <v>-1121.3820000000007</v>
      </c>
      <c r="D328" s="4">
        <v>8.6809999999999998E-2</v>
      </c>
      <c r="E328">
        <v>1121.3820000000007</v>
      </c>
      <c r="G328">
        <f t="shared" si="231"/>
        <v>-6.4567600000000003E-2</v>
      </c>
      <c r="H328">
        <f t="shared" si="232"/>
        <v>-311.86150800000001</v>
      </c>
      <c r="J328" s="4">
        <f t="shared" si="233"/>
        <v>6.4567600000000003E-2</v>
      </c>
      <c r="K328">
        <f t="shared" si="234"/>
        <v>1272.95</v>
      </c>
      <c r="Q328" s="26">
        <f t="shared" si="215"/>
        <v>1E-3</v>
      </c>
      <c r="R328" s="4">
        <f t="shared" si="216"/>
        <v>3.484963000000002E-2</v>
      </c>
      <c r="S328" s="4">
        <f t="shared" si="217"/>
        <v>1.5955631662110524E-2</v>
      </c>
      <c r="T328" s="3">
        <f t="shared" si="218"/>
        <v>0</v>
      </c>
      <c r="U328" s="17">
        <f t="shared" si="235"/>
        <v>523.63900000000001</v>
      </c>
      <c r="V328" s="24">
        <f t="shared" si="219"/>
        <v>531.17524519097458</v>
      </c>
      <c r="W328" s="4">
        <f t="shared" si="236"/>
        <v>1.5955631662110521E-2</v>
      </c>
      <c r="X328">
        <f t="shared" si="237"/>
        <v>1.889399833788941E-2</v>
      </c>
      <c r="Y328" s="4">
        <f t="shared" si="238"/>
        <v>3.484962999999993E-2</v>
      </c>
      <c r="AA328" s="4">
        <f t="shared" si="220"/>
        <v>4.3682030000000024E-2</v>
      </c>
      <c r="AB328" s="4">
        <f t="shared" si="221"/>
        <v>2.0160233563817822E-2</v>
      </c>
      <c r="AC328" s="3">
        <f t="shared" si="222"/>
        <v>1.581999999999994E-4</v>
      </c>
      <c r="AD328" s="17">
        <f t="shared" si="239"/>
        <v>568.43799999999999</v>
      </c>
      <c r="AE328" s="23">
        <f t="shared" si="240"/>
        <v>567.95932772114429</v>
      </c>
      <c r="AF328" s="4">
        <f t="shared" si="241"/>
        <v>1.9981636772644647E-2</v>
      </c>
      <c r="AG328">
        <f t="shared" si="242"/>
        <v>2.3694160552027731E-2</v>
      </c>
      <c r="AH328" s="4">
        <f t="shared" si="243"/>
        <v>4.3675797324672375E-2</v>
      </c>
      <c r="AJ328" s="4">
        <f t="shared" si="223"/>
        <v>3.3930000000000023E-2</v>
      </c>
      <c r="AK328" s="21">
        <f t="shared" si="224"/>
        <v>406.31599999999997</v>
      </c>
      <c r="AL328" s="4">
        <f t="shared" si="225"/>
        <v>5.3800000000000028E-2</v>
      </c>
      <c r="AM328" s="18">
        <f t="shared" si="226"/>
        <v>482.68799999999999</v>
      </c>
      <c r="AO328" s="4">
        <f t="shared" si="244"/>
        <v>3.8000000000000027E-2</v>
      </c>
      <c r="AP328" s="4">
        <f t="shared" si="245"/>
        <v>1.7593202766042718E-2</v>
      </c>
      <c r="AQ328" s="3">
        <f t="shared" si="246"/>
        <v>0</v>
      </c>
      <c r="AR328" s="17">
        <f t="shared" si="247"/>
        <v>536.50099999999998</v>
      </c>
      <c r="AS328" s="35">
        <f t="shared" si="248"/>
        <v>544.16965553684258</v>
      </c>
      <c r="AT328" s="4">
        <f t="shared" si="249"/>
        <v>1.7593177228761307E-2</v>
      </c>
      <c r="AU328">
        <f t="shared" si="250"/>
        <v>2.0400750232070483E-2</v>
      </c>
      <c r="AV328" s="4">
        <f t="shared" si="251"/>
        <v>3.7993927460831786E-2</v>
      </c>
      <c r="AX328" s="4">
        <f t="shared" si="252"/>
        <v>3.8000000000000027E-2</v>
      </c>
      <c r="AY328" s="41">
        <f t="shared" si="253"/>
        <v>424.03300000000002</v>
      </c>
      <c r="AZ328">
        <f t="shared" si="227"/>
        <v>3.5059598962607116E-2</v>
      </c>
      <c r="BA328">
        <f t="shared" si="228"/>
        <v>5.4358576536265042E-3</v>
      </c>
      <c r="BB328" s="22">
        <f t="shared" si="229"/>
        <v>3.8000000000000027E-2</v>
      </c>
      <c r="BC328" s="22">
        <f t="shared" si="255"/>
        <v>465.26549655402653</v>
      </c>
      <c r="BD328" t="str">
        <f t="shared" si="254"/>
        <v/>
      </c>
      <c r="BU328">
        <v>6.4567600000000003E-2</v>
      </c>
      <c r="BV328">
        <f t="shared" si="214"/>
        <v>311.86150800000001</v>
      </c>
      <c r="BW328">
        <v>-6.4567600000000003E-2</v>
      </c>
      <c r="BX328">
        <v>-1272.95</v>
      </c>
      <c r="BY328">
        <v>-8.6809999999999998E-2</v>
      </c>
      <c r="BZ328">
        <v>-1121.3820000000007</v>
      </c>
    </row>
    <row r="329" spans="1:78" x14ac:dyDescent="0.2">
      <c r="A329" s="4">
        <f t="shared" si="230"/>
        <v>-8.6629999999999999E-2</v>
      </c>
      <c r="B329" s="4">
        <f t="shared" si="230"/>
        <v>-1113.2820000000008</v>
      </c>
      <c r="D329" s="4">
        <v>8.6629999999999999E-2</v>
      </c>
      <c r="E329">
        <v>1113.2820000000008</v>
      </c>
      <c r="G329">
        <f t="shared" si="231"/>
        <v>-6.4436599999999997E-2</v>
      </c>
      <c r="H329">
        <f t="shared" si="232"/>
        <v>-311.22877799999998</v>
      </c>
      <c r="J329" s="4">
        <f t="shared" si="233"/>
        <v>6.4436599999999997E-2</v>
      </c>
      <c r="K329">
        <f t="shared" si="234"/>
        <v>1267.8800000000001</v>
      </c>
      <c r="Q329" s="26">
        <f t="shared" si="215"/>
        <v>1E-3</v>
      </c>
      <c r="R329" s="4">
        <f t="shared" si="216"/>
        <v>3.5849630000000021E-2</v>
      </c>
      <c r="S329" s="4">
        <f t="shared" si="217"/>
        <v>1.6955631662110521E-2</v>
      </c>
      <c r="T329" s="3">
        <f t="shared" si="218"/>
        <v>0</v>
      </c>
      <c r="U329" s="17">
        <f t="shared" si="235"/>
        <v>530.06500000000005</v>
      </c>
      <c r="V329" s="24">
        <f t="shared" si="219"/>
        <v>537.60124519097462</v>
      </c>
      <c r="W329" s="4">
        <f t="shared" si="236"/>
        <v>1.6955631662110518E-2</v>
      </c>
      <c r="X329">
        <f t="shared" si="237"/>
        <v>1.889399833788941E-2</v>
      </c>
      <c r="Y329" s="4">
        <f t="shared" si="238"/>
        <v>3.5849629999999924E-2</v>
      </c>
      <c r="AA329" s="4">
        <f t="shared" si="220"/>
        <v>4.4682030000000025E-2</v>
      </c>
      <c r="AB329" s="4">
        <f t="shared" si="221"/>
        <v>2.0981636772644648E-2</v>
      </c>
      <c r="AC329" s="3">
        <f t="shared" si="222"/>
        <v>1.5757499999999997E-4</v>
      </c>
      <c r="AD329" s="17">
        <f t="shared" si="239"/>
        <v>574.74099999999999</v>
      </c>
      <c r="AE329" s="23">
        <f t="shared" si="240"/>
        <v>574.39760751161612</v>
      </c>
      <c r="AF329" s="4">
        <f t="shared" si="241"/>
        <v>2.0820656251824488E-2</v>
      </c>
      <c r="AG329">
        <f t="shared" si="242"/>
        <v>2.385511754423587E-2</v>
      </c>
      <c r="AH329" s="4">
        <f t="shared" si="243"/>
        <v>4.4675773796060358E-2</v>
      </c>
      <c r="AJ329" s="4">
        <f t="shared" si="223"/>
        <v>3.4930000000000024E-2</v>
      </c>
      <c r="AK329" s="21">
        <f t="shared" si="224"/>
        <v>411.63099999999997</v>
      </c>
      <c r="AL329" s="4">
        <f t="shared" si="225"/>
        <v>5.4800000000000029E-2</v>
      </c>
      <c r="AM329" s="18">
        <f t="shared" si="226"/>
        <v>486.36599999999999</v>
      </c>
      <c r="AO329" s="4">
        <f t="shared" si="244"/>
        <v>3.9000000000000028E-2</v>
      </c>
      <c r="AP329" s="4">
        <f t="shared" si="245"/>
        <v>1.8593177228761307E-2</v>
      </c>
      <c r="AQ329" s="3">
        <f t="shared" si="246"/>
        <v>2.3230000000000077E-4</v>
      </c>
      <c r="AR329" s="17">
        <f t="shared" si="247"/>
        <v>549.29200000000003</v>
      </c>
      <c r="AS329" s="35">
        <f t="shared" si="248"/>
        <v>554.54956406200677</v>
      </c>
      <c r="AT329" s="4">
        <f t="shared" si="249"/>
        <v>1.8404651101260085E-2</v>
      </c>
      <c r="AU329">
        <f t="shared" si="250"/>
        <v>2.0589261898988197E-2</v>
      </c>
      <c r="AV329" s="4">
        <f t="shared" si="251"/>
        <v>3.8993913000248279E-2</v>
      </c>
      <c r="AX329" s="4">
        <f t="shared" si="252"/>
        <v>3.9000000000000028E-2</v>
      </c>
      <c r="AY329" s="41">
        <f t="shared" si="253"/>
        <v>426.577</v>
      </c>
      <c r="AZ329">
        <f t="shared" si="227"/>
        <v>3.6051549936566105E-2</v>
      </c>
      <c r="BA329">
        <f t="shared" si="228"/>
        <v>5.4439055032369111E-3</v>
      </c>
      <c r="BB329" s="22">
        <f t="shared" si="229"/>
        <v>3.9000000000000028E-2</v>
      </c>
      <c r="BC329" s="22">
        <f t="shared" si="255"/>
        <v>470.15936054355006</v>
      </c>
      <c r="BD329" t="str">
        <f t="shared" si="254"/>
        <v/>
      </c>
      <c r="BU329">
        <v>6.4436599999999997E-2</v>
      </c>
      <c r="BV329">
        <f t="shared" si="214"/>
        <v>311.22877799999998</v>
      </c>
      <c r="BW329">
        <v>-6.4436599999999997E-2</v>
      </c>
      <c r="BX329">
        <v>-1267.8800000000001</v>
      </c>
      <c r="BY329">
        <v>-8.6629999999999999E-2</v>
      </c>
      <c r="BZ329">
        <v>-1113.2820000000008</v>
      </c>
    </row>
    <row r="330" spans="1:78" x14ac:dyDescent="0.2">
      <c r="A330" s="4">
        <f t="shared" si="230"/>
        <v>-8.6449999999999999E-2</v>
      </c>
      <c r="B330" s="4">
        <f t="shared" si="230"/>
        <v>-1105.1820000000009</v>
      </c>
      <c r="D330" s="4">
        <v>8.6449999999999999E-2</v>
      </c>
      <c r="E330">
        <v>1105.1820000000009</v>
      </c>
      <c r="G330">
        <f t="shared" si="231"/>
        <v>-6.4308199999999996E-2</v>
      </c>
      <c r="H330">
        <f t="shared" si="232"/>
        <v>-310.60860599999995</v>
      </c>
      <c r="J330" s="4">
        <f t="shared" si="233"/>
        <v>6.4308199999999996E-2</v>
      </c>
      <c r="K330">
        <f t="shared" si="234"/>
        <v>1262.92</v>
      </c>
      <c r="Q330" s="26">
        <f t="shared" si="215"/>
        <v>1E-3</v>
      </c>
      <c r="R330" s="4">
        <f t="shared" si="216"/>
        <v>3.6849630000000022E-2</v>
      </c>
      <c r="S330" s="4">
        <f t="shared" si="217"/>
        <v>1.7955631662110519E-2</v>
      </c>
      <c r="T330" s="3">
        <f t="shared" si="218"/>
        <v>7.6650000000000779E-5</v>
      </c>
      <c r="U330" s="17">
        <f t="shared" si="235"/>
        <v>543.06600000000003</v>
      </c>
      <c r="V330" s="24">
        <f t="shared" si="219"/>
        <v>549.67666431510963</v>
      </c>
      <c r="W330" s="4">
        <f t="shared" si="236"/>
        <v>1.7884438609586481E-2</v>
      </c>
      <c r="X330">
        <f t="shared" si="237"/>
        <v>1.8965191390413444E-2</v>
      </c>
      <c r="Y330" s="4">
        <f t="shared" si="238"/>
        <v>3.6849629999999925E-2</v>
      </c>
      <c r="AA330" s="4">
        <f t="shared" si="220"/>
        <v>4.5682030000000026E-2</v>
      </c>
      <c r="AB330" s="4">
        <f t="shared" si="221"/>
        <v>2.1820656251824489E-2</v>
      </c>
      <c r="AC330" s="3">
        <f t="shared" si="222"/>
        <v>3.1667500000000074E-4</v>
      </c>
      <c r="AD330" s="17">
        <f t="shared" si="239"/>
        <v>587.40800000000002</v>
      </c>
      <c r="AE330" s="23">
        <f t="shared" si="240"/>
        <v>585.35802189799051</v>
      </c>
      <c r="AF330" s="4">
        <f t="shared" si="241"/>
        <v>2.1546631508201328E-2</v>
      </c>
      <c r="AG330">
        <f t="shared" si="242"/>
        <v>2.4129127901732047E-2</v>
      </c>
      <c r="AH330" s="4">
        <f t="shared" si="243"/>
        <v>4.5675759409933375E-2</v>
      </c>
      <c r="AJ330" s="4">
        <f t="shared" si="223"/>
        <v>3.5930000000000024E-2</v>
      </c>
      <c r="AK330" s="21">
        <f t="shared" si="224"/>
        <v>416.25200000000001</v>
      </c>
      <c r="AL330" s="4">
        <f t="shared" si="225"/>
        <v>5.580000000000003E-2</v>
      </c>
      <c r="AM330" s="18">
        <f t="shared" si="226"/>
        <v>490.5</v>
      </c>
      <c r="AO330" s="4">
        <f t="shared" si="244"/>
        <v>4.0000000000000029E-2</v>
      </c>
      <c r="AP330" s="4">
        <f t="shared" si="245"/>
        <v>1.9404651101260086E-2</v>
      </c>
      <c r="AQ330" s="3">
        <f t="shared" si="246"/>
        <v>3.2044999999999963E-4</v>
      </c>
      <c r="AR330" s="17">
        <f t="shared" si="247"/>
        <v>562.11</v>
      </c>
      <c r="AS330" s="35">
        <f t="shared" si="248"/>
        <v>565.87354712446597</v>
      </c>
      <c r="AT330" s="4">
        <f t="shared" si="249"/>
        <v>1.9121537097453307E-2</v>
      </c>
      <c r="AU330">
        <f t="shared" si="250"/>
        <v>2.0872361473341067E-2</v>
      </c>
      <c r="AV330" s="4">
        <f t="shared" si="251"/>
        <v>3.999389857079437E-2</v>
      </c>
      <c r="AX330" s="4">
        <f t="shared" si="252"/>
        <v>4.0000000000000029E-2</v>
      </c>
      <c r="AY330" s="41">
        <f t="shared" si="253"/>
        <v>431.63499999999999</v>
      </c>
      <c r="AZ330">
        <f t="shared" si="227"/>
        <v>3.7021830262567043E-2</v>
      </c>
      <c r="BA330">
        <f t="shared" si="228"/>
        <v>5.4736244579296272E-3</v>
      </c>
      <c r="BB330" s="22">
        <f t="shared" si="229"/>
        <v>4.0000000000000029E-2</v>
      </c>
      <c r="BC330" s="22">
        <f t="shared" si="255"/>
        <v>476.68435056579921</v>
      </c>
      <c r="BD330" t="str">
        <f t="shared" si="254"/>
        <v/>
      </c>
      <c r="BU330">
        <v>6.4308199999999996E-2</v>
      </c>
      <c r="BV330">
        <f t="shared" si="214"/>
        <v>310.60860599999995</v>
      </c>
      <c r="BW330">
        <v>-6.4308199999999996E-2</v>
      </c>
      <c r="BX330">
        <v>-1262.92</v>
      </c>
      <c r="BY330">
        <v>-8.6449999999999999E-2</v>
      </c>
      <c r="BZ330">
        <v>-1105.1820000000009</v>
      </c>
    </row>
    <row r="331" spans="1:78" x14ac:dyDescent="0.2">
      <c r="A331" s="4">
        <f t="shared" si="230"/>
        <v>-8.6269999999999999E-2</v>
      </c>
      <c r="B331" s="4">
        <f t="shared" si="230"/>
        <v>-1097.082000000001</v>
      </c>
      <c r="D331" s="4">
        <v>8.6269999999999999E-2</v>
      </c>
      <c r="E331">
        <v>1097.082000000001</v>
      </c>
      <c r="G331">
        <f t="shared" si="231"/>
        <v>-6.4180799999999996E-2</v>
      </c>
      <c r="H331">
        <f t="shared" si="232"/>
        <v>-309.99326399999995</v>
      </c>
      <c r="J331" s="4">
        <f t="shared" si="233"/>
        <v>6.4180799999999996E-2</v>
      </c>
      <c r="K331">
        <f t="shared" si="234"/>
        <v>1257.99</v>
      </c>
      <c r="Q331" s="26">
        <f t="shared" si="215"/>
        <v>1E-3</v>
      </c>
      <c r="R331" s="4">
        <f t="shared" si="216"/>
        <v>3.7849630000000023E-2</v>
      </c>
      <c r="S331" s="4">
        <f t="shared" si="217"/>
        <v>1.8884438609586482E-2</v>
      </c>
      <c r="T331" s="3">
        <f t="shared" si="218"/>
        <v>3.1174999999999779E-4</v>
      </c>
      <c r="U331" s="17">
        <f t="shared" si="235"/>
        <v>555.53599999999994</v>
      </c>
      <c r="V331" s="24">
        <f t="shared" si="219"/>
        <v>559.7286010886462</v>
      </c>
      <c r="W331" s="4">
        <f t="shared" si="236"/>
        <v>1.8633140190248063E-2</v>
      </c>
      <c r="X331">
        <f t="shared" si="237"/>
        <v>1.9216489809751859E-2</v>
      </c>
      <c r="Y331" s="4">
        <f t="shared" si="238"/>
        <v>3.7849629999999926E-2</v>
      </c>
      <c r="AA331" s="4">
        <f t="shared" si="220"/>
        <v>4.6682030000000027E-2</v>
      </c>
      <c r="AB331" s="4">
        <f t="shared" si="221"/>
        <v>2.2546631508201329E-2</v>
      </c>
      <c r="AC331" s="3">
        <f t="shared" si="222"/>
        <v>1.5442500000000057E-4</v>
      </c>
      <c r="AD331" s="17">
        <f t="shared" si="239"/>
        <v>593.58500000000004</v>
      </c>
      <c r="AE331" s="23">
        <f t="shared" si="240"/>
        <v>592.37406919555417</v>
      </c>
      <c r="AF331" s="4">
        <f t="shared" si="241"/>
        <v>2.2371205618317853E-2</v>
      </c>
      <c r="AG331">
        <f t="shared" si="242"/>
        <v>2.4304529081331554E-2</v>
      </c>
      <c r="AH331" s="4">
        <f t="shared" si="243"/>
        <v>4.6675734699649404E-2</v>
      </c>
      <c r="AJ331" s="4">
        <f t="shared" si="223"/>
        <v>3.6930000000000025E-2</v>
      </c>
      <c r="AK331" s="21">
        <f t="shared" si="224"/>
        <v>418.99799999999999</v>
      </c>
      <c r="AL331" s="4">
        <f t="shared" si="225"/>
        <v>5.6800000000000031E-2</v>
      </c>
      <c r="AM331" s="18">
        <f t="shared" si="226"/>
        <v>494.041</v>
      </c>
      <c r="AO331" s="4">
        <f t="shared" si="244"/>
        <v>4.1000000000000029E-2</v>
      </c>
      <c r="AP331" s="4">
        <f t="shared" si="245"/>
        <v>2.0121537097453308E-2</v>
      </c>
      <c r="AQ331" s="3">
        <f t="shared" si="246"/>
        <v>1.5819999999999935E-4</v>
      </c>
      <c r="AR331" s="17">
        <f t="shared" si="247"/>
        <v>568.43799999999999</v>
      </c>
      <c r="AS331" s="35">
        <f t="shared" si="248"/>
        <v>573.10475378925196</v>
      </c>
      <c r="AT331" s="4">
        <f t="shared" si="249"/>
        <v>1.9940732557949221E-2</v>
      </c>
      <c r="AU331">
        <f t="shared" si="250"/>
        <v>2.1053141637103888E-2</v>
      </c>
      <c r="AV331" s="4">
        <f t="shared" si="251"/>
        <v>4.0993874195053112E-2</v>
      </c>
      <c r="AX331" s="4">
        <f t="shared" si="252"/>
        <v>4.1000000000000029E-2</v>
      </c>
      <c r="AY331" s="41">
        <f t="shared" si="253"/>
        <v>434.13600000000002</v>
      </c>
      <c r="AZ331">
        <f t="shared" si="227"/>
        <v>3.7956516823721732E-2</v>
      </c>
      <c r="BA331">
        <f t="shared" si="228"/>
        <v>5.5389366612607462E-3</v>
      </c>
      <c r="BB331" s="22">
        <f t="shared" si="229"/>
        <v>4.1000000000000029E-2</v>
      </c>
      <c r="BC331" s="22">
        <f t="shared" si="255"/>
        <v>481.48181370472309</v>
      </c>
      <c r="BD331" t="str">
        <f t="shared" si="254"/>
        <v/>
      </c>
      <c r="BU331">
        <v>6.4180799999999996E-2</v>
      </c>
      <c r="BV331">
        <f t="shared" si="214"/>
        <v>309.99326399999995</v>
      </c>
      <c r="BW331">
        <v>-6.4180799999999996E-2</v>
      </c>
      <c r="BX331">
        <v>-1257.99</v>
      </c>
      <c r="BY331">
        <v>-8.6269999999999999E-2</v>
      </c>
      <c r="BZ331">
        <v>-1097.082000000001</v>
      </c>
    </row>
    <row r="332" spans="1:78" x14ac:dyDescent="0.2">
      <c r="A332" s="4">
        <f t="shared" si="230"/>
        <v>-8.609E-2</v>
      </c>
      <c r="B332" s="4">
        <f t="shared" si="230"/>
        <v>-1088.9820000000011</v>
      </c>
      <c r="D332" s="4">
        <v>8.609E-2</v>
      </c>
      <c r="E332">
        <v>1088.9820000000011</v>
      </c>
      <c r="G332">
        <f t="shared" si="231"/>
        <v>-6.4049999999999996E-2</v>
      </c>
      <c r="H332">
        <f t="shared" si="232"/>
        <v>-309.36149999999998</v>
      </c>
      <c r="J332" s="4">
        <f t="shared" si="233"/>
        <v>6.4049999999999996E-2</v>
      </c>
      <c r="K332">
        <f t="shared" si="234"/>
        <v>1252.95</v>
      </c>
      <c r="Q332" s="26">
        <f t="shared" si="215"/>
        <v>1E-3</v>
      </c>
      <c r="R332" s="4">
        <f t="shared" si="216"/>
        <v>3.8849630000000024E-2</v>
      </c>
      <c r="S332" s="4">
        <f t="shared" si="217"/>
        <v>1.9633140190248064E-2</v>
      </c>
      <c r="T332" s="3">
        <f t="shared" si="218"/>
        <v>1.6435000000000175E-4</v>
      </c>
      <c r="U332" s="17">
        <f t="shared" si="235"/>
        <v>562.11</v>
      </c>
      <c r="V332" s="24">
        <f t="shared" si="219"/>
        <v>566.92863243324632</v>
      </c>
      <c r="W332" s="4">
        <f t="shared" si="236"/>
        <v>1.9453139406633062E-2</v>
      </c>
      <c r="X332">
        <f t="shared" si="237"/>
        <v>1.9396490593366861E-2</v>
      </c>
      <c r="Y332" s="4">
        <f t="shared" si="238"/>
        <v>3.8849629999999927E-2</v>
      </c>
      <c r="AA332" s="4">
        <f t="shared" si="220"/>
        <v>4.7682030000000028E-2</v>
      </c>
      <c r="AB332" s="4">
        <f t="shared" si="221"/>
        <v>2.3371205618317854E-2</v>
      </c>
      <c r="AC332" s="3">
        <f t="shared" si="222"/>
        <v>1.6059999999999946E-4</v>
      </c>
      <c r="AD332" s="17">
        <f t="shared" si="239"/>
        <v>600.00900000000001</v>
      </c>
      <c r="AE332" s="23">
        <f t="shared" si="240"/>
        <v>598.89467781483063</v>
      </c>
      <c r="AF332" s="4">
        <f t="shared" si="241"/>
        <v>2.3208167223781349E-2</v>
      </c>
      <c r="AG332">
        <f t="shared" si="242"/>
        <v>2.4467544294275868E-2</v>
      </c>
      <c r="AH332" s="4">
        <f t="shared" si="243"/>
        <v>4.7675711518057218E-2</v>
      </c>
      <c r="AJ332" s="4">
        <f t="shared" si="223"/>
        <v>3.7930000000000026E-2</v>
      </c>
      <c r="AK332" s="21">
        <f t="shared" si="224"/>
        <v>424.03300000000002</v>
      </c>
      <c r="AL332" s="4">
        <f t="shared" si="225"/>
        <v>5.7800000000000032E-2</v>
      </c>
      <c r="AM332" s="18">
        <f t="shared" si="226"/>
        <v>498.45800000000003</v>
      </c>
      <c r="AO332" s="4">
        <f t="shared" si="244"/>
        <v>4.200000000000003E-2</v>
      </c>
      <c r="AP332" s="4">
        <f t="shared" si="245"/>
        <v>2.0940732557949222E-2</v>
      </c>
      <c r="AQ332" s="3">
        <f t="shared" si="246"/>
        <v>1.5757499999999991E-4</v>
      </c>
      <c r="AR332" s="17">
        <f t="shared" si="247"/>
        <v>574.74099999999999</v>
      </c>
      <c r="AS332" s="35">
        <f t="shared" si="248"/>
        <v>579.55758557173863</v>
      </c>
      <c r="AT332" s="4">
        <f t="shared" si="249"/>
        <v>2.0779388220013417E-2</v>
      </c>
      <c r="AU332">
        <f t="shared" si="250"/>
        <v>2.1214462429106625E-2</v>
      </c>
      <c r="AV332" s="4">
        <f t="shared" si="251"/>
        <v>4.1993850649120042E-2</v>
      </c>
      <c r="AX332" s="4">
        <f t="shared" si="252"/>
        <v>4.200000000000003E-2</v>
      </c>
      <c r="AY332" s="41">
        <f t="shared" si="253"/>
        <v>439.25200000000001</v>
      </c>
      <c r="AZ332">
        <f t="shared" si="227"/>
        <v>3.8907864727681526E-2</v>
      </c>
      <c r="BA332">
        <f t="shared" si="228"/>
        <v>5.5875875982213368E-3</v>
      </c>
      <c r="BB332" s="22">
        <f t="shared" si="229"/>
        <v>4.200000000000003E-2</v>
      </c>
      <c r="BC332" s="22">
        <f t="shared" si="255"/>
        <v>486.91637618822199</v>
      </c>
      <c r="BD332" t="str">
        <f t="shared" si="254"/>
        <v/>
      </c>
      <c r="BU332">
        <v>6.4049999999999996E-2</v>
      </c>
      <c r="BV332">
        <f t="shared" si="214"/>
        <v>309.36149999999998</v>
      </c>
      <c r="BW332">
        <v>-6.4049999999999996E-2</v>
      </c>
      <c r="BX332">
        <v>-1252.95</v>
      </c>
      <c r="BY332">
        <v>-8.609E-2</v>
      </c>
      <c r="BZ332">
        <v>-1088.9820000000011</v>
      </c>
    </row>
    <row r="333" spans="1:78" x14ac:dyDescent="0.2">
      <c r="A333" s="4">
        <f t="shared" si="230"/>
        <v>-8.591E-2</v>
      </c>
      <c r="B333" s="4">
        <f t="shared" si="230"/>
        <v>-1080.8820000000012</v>
      </c>
      <c r="D333" s="4">
        <v>8.591E-2</v>
      </c>
      <c r="E333">
        <v>1080.8820000000012</v>
      </c>
      <c r="G333">
        <f t="shared" si="231"/>
        <v>-6.3919100000000006E-2</v>
      </c>
      <c r="H333">
        <f t="shared" si="232"/>
        <v>-308.72925300000003</v>
      </c>
      <c r="J333" s="4">
        <f t="shared" si="233"/>
        <v>6.3919100000000006E-2</v>
      </c>
      <c r="K333">
        <f t="shared" si="234"/>
        <v>1247.9000000000001</v>
      </c>
      <c r="Q333" s="26">
        <f t="shared" si="215"/>
        <v>1E-3</v>
      </c>
      <c r="R333" s="4">
        <f t="shared" si="216"/>
        <v>3.9849630000000025E-2</v>
      </c>
      <c r="S333" s="4">
        <f t="shared" si="217"/>
        <v>2.0453139406633063E-2</v>
      </c>
      <c r="T333" s="3">
        <f t="shared" si="218"/>
        <v>1.5819999999999935E-4</v>
      </c>
      <c r="U333" s="17">
        <f t="shared" si="235"/>
        <v>568.43799999999999</v>
      </c>
      <c r="V333" s="24">
        <f t="shared" si="219"/>
        <v>573.39766235476429</v>
      </c>
      <c r="W333" s="4">
        <f t="shared" si="236"/>
        <v>2.0291413658595114E-2</v>
      </c>
      <c r="X333">
        <f t="shared" si="237"/>
        <v>1.955821634140481E-2</v>
      </c>
      <c r="Y333" s="4">
        <f t="shared" si="238"/>
        <v>3.9849629999999928E-2</v>
      </c>
      <c r="AA333" s="4">
        <f t="shared" si="220"/>
        <v>4.8682030000000029E-2</v>
      </c>
      <c r="AB333" s="4">
        <f t="shared" si="221"/>
        <v>2.420816722378135E-2</v>
      </c>
      <c r="AC333" s="3">
        <f t="shared" si="222"/>
        <v>1.5995000000000061E-4</v>
      </c>
      <c r="AD333" s="17">
        <f t="shared" si="239"/>
        <v>606.40700000000004</v>
      </c>
      <c r="AE333" s="23">
        <f t="shared" si="240"/>
        <v>605.31243420102658</v>
      </c>
      <c r="AF333" s="4">
        <f t="shared" si="241"/>
        <v>2.4047700161444741E-2</v>
      </c>
      <c r="AG333">
        <f t="shared" si="242"/>
        <v>2.4627988201423048E-2</v>
      </c>
      <c r="AH333" s="4">
        <f t="shared" si="243"/>
        <v>4.8675688362867786E-2</v>
      </c>
      <c r="AJ333" s="4">
        <f t="shared" si="223"/>
        <v>3.8930000000000027E-2</v>
      </c>
      <c r="AK333" s="21">
        <f t="shared" si="224"/>
        <v>426.577</v>
      </c>
      <c r="AL333" s="4">
        <f t="shared" si="225"/>
        <v>5.8800000000000033E-2</v>
      </c>
      <c r="AM333" s="18">
        <f t="shared" si="226"/>
        <v>501.55700000000002</v>
      </c>
      <c r="AO333" s="4">
        <f t="shared" si="244"/>
        <v>4.3000000000000031E-2</v>
      </c>
      <c r="AP333" s="4">
        <f t="shared" si="245"/>
        <v>2.1779388220013417E-2</v>
      </c>
      <c r="AQ333" s="3">
        <f t="shared" si="246"/>
        <v>1.6252499999999941E-4</v>
      </c>
      <c r="AR333" s="17">
        <f t="shared" si="247"/>
        <v>581.24199999999996</v>
      </c>
      <c r="AS333" s="35">
        <f t="shared" si="248"/>
        <v>586.05085428301152</v>
      </c>
      <c r="AT333" s="4">
        <f t="shared" si="249"/>
        <v>2.16170336292539E-2</v>
      </c>
      <c r="AU333">
        <f t="shared" si="250"/>
        <v>2.137679414439142E-2</v>
      </c>
      <c r="AV333" s="4">
        <f t="shared" si="251"/>
        <v>4.299382777364532E-2</v>
      </c>
      <c r="AX333" s="4">
        <f t="shared" si="252"/>
        <v>4.3000000000000031E-2</v>
      </c>
      <c r="AY333" s="41">
        <f t="shared" si="253"/>
        <v>444.61900000000003</v>
      </c>
      <c r="AZ333">
        <f t="shared" si="227"/>
        <v>3.9863453081256162E-2</v>
      </c>
      <c r="BA333">
        <f t="shared" si="228"/>
        <v>5.6319980868872353E-3</v>
      </c>
      <c r="BB333" s="22">
        <f t="shared" si="229"/>
        <v>4.3000000000000031E-2</v>
      </c>
      <c r="BC333" s="22">
        <f t="shared" si="255"/>
        <v>490.97212073987333</v>
      </c>
      <c r="BD333" t="str">
        <f t="shared" si="254"/>
        <v/>
      </c>
      <c r="BU333">
        <v>6.3919100000000006E-2</v>
      </c>
      <c r="BV333">
        <f t="shared" si="214"/>
        <v>308.72925300000003</v>
      </c>
      <c r="BW333">
        <v>-6.3919100000000006E-2</v>
      </c>
      <c r="BX333">
        <v>-1247.9000000000001</v>
      </c>
      <c r="BY333">
        <v>-8.591E-2</v>
      </c>
      <c r="BZ333">
        <v>-1080.8820000000012</v>
      </c>
    </row>
    <row r="334" spans="1:78" x14ac:dyDescent="0.2">
      <c r="A334" s="4">
        <f t="shared" si="230"/>
        <v>-8.5730000000000001E-2</v>
      </c>
      <c r="B334" s="4">
        <f t="shared" si="230"/>
        <v>-1072.7820000000013</v>
      </c>
      <c r="D334" s="4">
        <v>8.5730000000000001E-2</v>
      </c>
      <c r="E334">
        <v>1072.7820000000013</v>
      </c>
      <c r="G334">
        <f t="shared" si="231"/>
        <v>-6.3787999999999997E-2</v>
      </c>
      <c r="H334">
        <f t="shared" si="232"/>
        <v>-308.09603999999996</v>
      </c>
      <c r="J334" s="4">
        <f t="shared" si="233"/>
        <v>6.3787999999999997E-2</v>
      </c>
      <c r="K334">
        <f t="shared" si="234"/>
        <v>1242.8499999999999</v>
      </c>
      <c r="Q334" s="26">
        <f t="shared" si="215"/>
        <v>1E-3</v>
      </c>
      <c r="R334" s="4">
        <f t="shared" si="216"/>
        <v>4.0849630000000026E-2</v>
      </c>
      <c r="S334" s="4">
        <f t="shared" si="217"/>
        <v>2.1291413658595115E-2</v>
      </c>
      <c r="T334" s="3">
        <f t="shared" si="218"/>
        <v>3.2009999999999938E-4</v>
      </c>
      <c r="U334" s="17">
        <f t="shared" si="235"/>
        <v>581.24199999999996</v>
      </c>
      <c r="V334" s="24">
        <f t="shared" si="219"/>
        <v>584.45108483744866</v>
      </c>
      <c r="W334" s="4">
        <f t="shared" si="236"/>
        <v>2.1015078096528007E-2</v>
      </c>
      <c r="X334">
        <f t="shared" si="237"/>
        <v>1.9834551903471921E-2</v>
      </c>
      <c r="Y334" s="4">
        <f t="shared" si="238"/>
        <v>4.0849629999999928E-2</v>
      </c>
      <c r="AA334" s="4">
        <f t="shared" si="220"/>
        <v>4.968203000000003E-2</v>
      </c>
      <c r="AB334" s="4">
        <f t="shared" si="221"/>
        <v>2.5047700161444742E-2</v>
      </c>
      <c r="AC334" s="3">
        <f t="shared" si="222"/>
        <v>3.2037499999999856E-4</v>
      </c>
      <c r="AD334" s="17">
        <f t="shared" si="239"/>
        <v>619.22199999999998</v>
      </c>
      <c r="AE334" s="23">
        <f t="shared" si="240"/>
        <v>616.36062958096466</v>
      </c>
      <c r="AF334" s="4">
        <f t="shared" si="241"/>
        <v>2.4771481007727532E-2</v>
      </c>
      <c r="AG334">
        <f t="shared" si="242"/>
        <v>2.4904193083766176E-2</v>
      </c>
      <c r="AH334" s="4">
        <f t="shared" si="243"/>
        <v>4.9675674091493704E-2</v>
      </c>
      <c r="AJ334" s="4">
        <f t="shared" si="223"/>
        <v>3.9930000000000028E-2</v>
      </c>
      <c r="AK334" s="21">
        <f t="shared" si="224"/>
        <v>431.63499999999999</v>
      </c>
      <c r="AL334" s="4">
        <f t="shared" si="225"/>
        <v>5.9800000000000034E-2</v>
      </c>
      <c r="AM334" s="18">
        <f t="shared" si="226"/>
        <v>505.589</v>
      </c>
      <c r="AO334" s="4">
        <f t="shared" si="244"/>
        <v>4.4000000000000032E-2</v>
      </c>
      <c r="AP334" s="4">
        <f t="shared" si="245"/>
        <v>2.2617033629253901E-2</v>
      </c>
      <c r="AQ334" s="3">
        <f t="shared" si="246"/>
        <v>3.085750000000019E-4</v>
      </c>
      <c r="AR334" s="17">
        <f t="shared" si="247"/>
        <v>593.58500000000004</v>
      </c>
      <c r="AS334" s="35">
        <f t="shared" si="248"/>
        <v>596.81919536042085</v>
      </c>
      <c r="AT334" s="4">
        <f t="shared" si="249"/>
        <v>2.2347810457492154E-2</v>
      </c>
      <c r="AU334">
        <f t="shared" si="250"/>
        <v>2.1646002669145591E-2</v>
      </c>
      <c r="AV334" s="4">
        <f t="shared" si="251"/>
        <v>4.3993813126637749E-2</v>
      </c>
      <c r="AX334" s="4">
        <f t="shared" si="252"/>
        <v>4.4000000000000032E-2</v>
      </c>
      <c r="AY334" s="41">
        <f t="shared" si="253"/>
        <v>447.05599999999998</v>
      </c>
      <c r="AZ334">
        <f t="shared" si="227"/>
        <v>4.0787466622105202E-2</v>
      </c>
      <c r="BA334">
        <f t="shared" si="228"/>
        <v>5.7079838324694916E-3</v>
      </c>
      <c r="BB334" s="22">
        <f t="shared" si="229"/>
        <v>4.4000000000000032E-2</v>
      </c>
      <c r="BC334" s="22">
        <f t="shared" si="255"/>
        <v>497.1343505674742</v>
      </c>
      <c r="BD334" t="str">
        <f t="shared" si="254"/>
        <v/>
      </c>
      <c r="BU334">
        <v>6.3787999999999997E-2</v>
      </c>
      <c r="BV334">
        <f t="shared" si="214"/>
        <v>308.09603999999996</v>
      </c>
      <c r="BW334">
        <v>-6.3787999999999997E-2</v>
      </c>
      <c r="BX334">
        <v>-1242.8499999999999</v>
      </c>
      <c r="BY334">
        <v>-8.5730000000000001E-2</v>
      </c>
      <c r="BZ334">
        <v>-1072.7820000000013</v>
      </c>
    </row>
    <row r="335" spans="1:78" x14ac:dyDescent="0.2">
      <c r="A335" s="4">
        <f t="shared" si="230"/>
        <v>-8.5550000000000001E-2</v>
      </c>
      <c r="B335" s="4">
        <f t="shared" si="230"/>
        <v>-1064.6820000000014</v>
      </c>
      <c r="D335" s="4">
        <v>8.5550000000000001E-2</v>
      </c>
      <c r="E335">
        <v>1064.6820000000014</v>
      </c>
      <c r="G335">
        <f t="shared" si="231"/>
        <v>-6.3657199999999997E-2</v>
      </c>
      <c r="H335">
        <f t="shared" si="232"/>
        <v>-307.46427599999998</v>
      </c>
      <c r="J335" s="4">
        <f t="shared" si="233"/>
        <v>6.3657199999999997E-2</v>
      </c>
      <c r="K335">
        <f t="shared" si="234"/>
        <v>1237.8</v>
      </c>
      <c r="Q335" s="26">
        <f t="shared" si="215"/>
        <v>1E-3</v>
      </c>
      <c r="R335" s="4">
        <f t="shared" si="216"/>
        <v>4.1849630000000027E-2</v>
      </c>
      <c r="S335" s="4">
        <f t="shared" si="217"/>
        <v>2.2015078096528008E-2</v>
      </c>
      <c r="T335" s="3">
        <f t="shared" si="218"/>
        <v>1.5415000000000133E-4</v>
      </c>
      <c r="U335" s="17">
        <f t="shared" si="235"/>
        <v>587.40800000000002</v>
      </c>
      <c r="V335" s="24">
        <f t="shared" si="219"/>
        <v>591.47534843297569</v>
      </c>
      <c r="W335" s="4">
        <f t="shared" si="236"/>
        <v>2.1839471506639833E-2</v>
      </c>
      <c r="X335">
        <f t="shared" si="237"/>
        <v>2.0010158493360096E-2</v>
      </c>
      <c r="Y335" s="4">
        <f t="shared" si="238"/>
        <v>4.1849629999999929E-2</v>
      </c>
      <c r="AA335" s="4">
        <f t="shared" si="220"/>
        <v>5.0682030000000031E-2</v>
      </c>
      <c r="AB335" s="4">
        <f t="shared" si="221"/>
        <v>2.5771481007727533E-2</v>
      </c>
      <c r="AC335" s="3">
        <f t="shared" si="222"/>
        <v>1.5805000000000007E-4</v>
      </c>
      <c r="AD335" s="17">
        <f t="shared" si="239"/>
        <v>625.54399999999998</v>
      </c>
      <c r="AE335" s="23">
        <f t="shared" si="240"/>
        <v>623.52972367163761</v>
      </c>
      <c r="AF335" s="4">
        <f t="shared" si="241"/>
        <v>2.5592229333130202E-2</v>
      </c>
      <c r="AG335">
        <f t="shared" si="242"/>
        <v>2.5083420433198021E-2</v>
      </c>
      <c r="AH335" s="4">
        <f t="shared" si="243"/>
        <v>5.0675649766328226E-2</v>
      </c>
      <c r="AJ335" s="4">
        <f t="shared" si="223"/>
        <v>4.0930000000000029E-2</v>
      </c>
      <c r="AK335" s="21">
        <f t="shared" si="224"/>
        <v>434.13600000000002</v>
      </c>
      <c r="AL335" s="4">
        <f t="shared" si="225"/>
        <v>6.0800000000000035E-2</v>
      </c>
      <c r="AM335" s="18">
        <f t="shared" si="226"/>
        <v>508.541</v>
      </c>
      <c r="AO335" s="4">
        <f t="shared" si="244"/>
        <v>4.5000000000000033E-2</v>
      </c>
      <c r="AP335" s="4">
        <f t="shared" si="245"/>
        <v>2.3347810457492155E-2</v>
      </c>
      <c r="AQ335" s="3">
        <f t="shared" si="246"/>
        <v>1.6059999999999946E-4</v>
      </c>
      <c r="AR335" s="17">
        <f t="shared" si="247"/>
        <v>600.00900000000001</v>
      </c>
      <c r="AS335" s="35">
        <f t="shared" si="248"/>
        <v>604.02594308934613</v>
      </c>
      <c r="AT335" s="4">
        <f t="shared" si="249"/>
        <v>2.3167617784161616E-2</v>
      </c>
      <c r="AU335">
        <f t="shared" si="250"/>
        <v>2.1826171359564103E-2</v>
      </c>
      <c r="AV335" s="4">
        <f t="shared" si="251"/>
        <v>4.4993789143725718E-2</v>
      </c>
      <c r="AX335" s="4">
        <f t="shared" si="252"/>
        <v>4.5000000000000033E-2</v>
      </c>
      <c r="AY335" s="41">
        <f t="shared" si="253"/>
        <v>452.22500000000002</v>
      </c>
      <c r="AZ335">
        <f t="shared" si="227"/>
        <v>4.1738992555650493E-2</v>
      </c>
      <c r="BA335">
        <f t="shared" si="228"/>
        <v>5.756456682665923E-3</v>
      </c>
      <c r="BB335" s="22">
        <f t="shared" si="229"/>
        <v>4.5000000000000033E-2</v>
      </c>
      <c r="BC335" s="22">
        <f t="shared" si="255"/>
        <v>501.27731458100141</v>
      </c>
      <c r="BD335" t="str">
        <f t="shared" si="254"/>
        <v/>
      </c>
      <c r="BU335">
        <v>6.3657199999999997E-2</v>
      </c>
      <c r="BV335">
        <f t="shared" si="214"/>
        <v>307.46427599999998</v>
      </c>
      <c r="BW335">
        <v>-6.3657199999999997E-2</v>
      </c>
      <c r="BX335">
        <v>-1237.8</v>
      </c>
      <c r="BY335">
        <v>-8.5550000000000001E-2</v>
      </c>
      <c r="BZ335">
        <v>-1064.6820000000014</v>
      </c>
    </row>
    <row r="336" spans="1:78" x14ac:dyDescent="0.2">
      <c r="A336" s="4">
        <f t="shared" si="230"/>
        <v>-8.5370000000000001E-2</v>
      </c>
      <c r="B336" s="4">
        <f t="shared" si="230"/>
        <v>-1056.5820000000015</v>
      </c>
      <c r="D336" s="4">
        <v>8.5370000000000001E-2</v>
      </c>
      <c r="E336">
        <v>1056.5820000000015</v>
      </c>
      <c r="G336">
        <f t="shared" si="231"/>
        <v>-6.3525200000000004E-2</v>
      </c>
      <c r="H336">
        <f t="shared" si="232"/>
        <v>-306.82671600000003</v>
      </c>
      <c r="J336" s="4">
        <f t="shared" si="233"/>
        <v>6.3525200000000004E-2</v>
      </c>
      <c r="K336">
        <f t="shared" si="234"/>
        <v>1232.7</v>
      </c>
      <c r="Q336" s="26">
        <f t="shared" si="215"/>
        <v>1E-3</v>
      </c>
      <c r="R336" s="4">
        <f t="shared" si="216"/>
        <v>4.2849630000000027E-2</v>
      </c>
      <c r="S336" s="4">
        <f t="shared" si="217"/>
        <v>2.2839471506639834E-2</v>
      </c>
      <c r="T336" s="3">
        <f t="shared" si="218"/>
        <v>1.5442500000000057E-4</v>
      </c>
      <c r="U336" s="17">
        <f t="shared" si="235"/>
        <v>593.58500000000004</v>
      </c>
      <c r="V336" s="24">
        <f t="shared" si="219"/>
        <v>597.78601845735159</v>
      </c>
      <c r="W336" s="4">
        <f t="shared" si="236"/>
        <v>2.268170475603043E-2</v>
      </c>
      <c r="X336">
        <f t="shared" si="237"/>
        <v>2.0167925243969494E-2</v>
      </c>
      <c r="Y336" s="4">
        <f t="shared" si="238"/>
        <v>4.2849629999999923E-2</v>
      </c>
      <c r="AA336" s="4">
        <f t="shared" si="220"/>
        <v>5.1682030000000032E-2</v>
      </c>
      <c r="AB336" s="4">
        <f t="shared" si="221"/>
        <v>2.6592229333130202E-2</v>
      </c>
      <c r="AC336" s="3">
        <f t="shared" si="222"/>
        <v>1.5622500000000061E-4</v>
      </c>
      <c r="AD336" s="17">
        <f t="shared" si="239"/>
        <v>631.79300000000001</v>
      </c>
      <c r="AE336" s="23">
        <f t="shared" si="240"/>
        <v>629.925943379302</v>
      </c>
      <c r="AF336" s="4">
        <f t="shared" si="241"/>
        <v>2.6432300161565191E-2</v>
      </c>
      <c r="AG336">
        <f t="shared" si="242"/>
        <v>2.5243325923330735E-2</v>
      </c>
      <c r="AH336" s="4">
        <f t="shared" si="243"/>
        <v>5.1675626084895926E-2</v>
      </c>
      <c r="AJ336" s="4">
        <f t="shared" si="223"/>
        <v>4.193000000000003E-2</v>
      </c>
      <c r="AK336" s="21">
        <f t="shared" si="224"/>
        <v>439.25200000000001</v>
      </c>
      <c r="AL336" s="4">
        <f t="shared" si="225"/>
        <v>6.1800000000000035E-2</v>
      </c>
      <c r="AM336" s="18">
        <f t="shared" si="226"/>
        <v>512.36599999999999</v>
      </c>
      <c r="AO336" s="4">
        <f t="shared" si="244"/>
        <v>4.6000000000000034E-2</v>
      </c>
      <c r="AP336" s="4">
        <f t="shared" si="245"/>
        <v>2.4167617784161616E-2</v>
      </c>
      <c r="AQ336" s="3">
        <f t="shared" si="246"/>
        <v>1.5995000000000061E-4</v>
      </c>
      <c r="AR336" s="17">
        <f t="shared" si="247"/>
        <v>606.40700000000004</v>
      </c>
      <c r="AS336" s="35">
        <f t="shared" si="248"/>
        <v>610.55606491097171</v>
      </c>
      <c r="AT336" s="4">
        <f t="shared" si="249"/>
        <v>2.4004341454221909E-2</v>
      </c>
      <c r="AU336">
        <f t="shared" si="250"/>
        <v>2.1989424402553116E-2</v>
      </c>
      <c r="AV336" s="4">
        <f t="shared" si="251"/>
        <v>4.5993765856775025E-2</v>
      </c>
      <c r="AX336" s="4">
        <f t="shared" si="252"/>
        <v>4.6000000000000034E-2</v>
      </c>
      <c r="AY336" s="41">
        <f t="shared" si="253"/>
        <v>454.65499999999997</v>
      </c>
      <c r="AZ336">
        <f t="shared" si="227"/>
        <v>4.269549857818513E-2</v>
      </c>
      <c r="BA336">
        <f t="shared" si="228"/>
        <v>5.799949476059673E-3</v>
      </c>
      <c r="BB336" s="22">
        <f t="shared" si="229"/>
        <v>4.6000000000000034E-2</v>
      </c>
      <c r="BC336" s="22">
        <f t="shared" si="255"/>
        <v>506.10250132186923</v>
      </c>
      <c r="BD336" t="str">
        <f t="shared" si="254"/>
        <v/>
      </c>
      <c r="BU336">
        <v>6.3525200000000004E-2</v>
      </c>
      <c r="BV336">
        <f t="shared" si="214"/>
        <v>306.82671600000003</v>
      </c>
      <c r="BW336">
        <v>-6.3525200000000004E-2</v>
      </c>
      <c r="BX336">
        <v>-1232.7</v>
      </c>
      <c r="BY336">
        <v>-8.5370000000000001E-2</v>
      </c>
      <c r="BZ336">
        <v>-1056.5820000000015</v>
      </c>
    </row>
    <row r="337" spans="1:78" x14ac:dyDescent="0.2">
      <c r="A337" s="4">
        <f t="shared" si="230"/>
        <v>-8.5190000000000002E-2</v>
      </c>
      <c r="B337" s="4">
        <f t="shared" si="230"/>
        <v>-1048.4820000000016</v>
      </c>
      <c r="D337" s="4">
        <v>8.5190000000000002E-2</v>
      </c>
      <c r="E337">
        <v>1048.4820000000016</v>
      </c>
      <c r="G337">
        <f t="shared" si="231"/>
        <v>-6.3388399999999998E-2</v>
      </c>
      <c r="H337">
        <f t="shared" si="232"/>
        <v>-306.16597200000001</v>
      </c>
      <c r="J337" s="4">
        <f t="shared" si="233"/>
        <v>6.3388399999999998E-2</v>
      </c>
      <c r="K337">
        <f t="shared" si="234"/>
        <v>1227.3900000000001</v>
      </c>
      <c r="Q337" s="26">
        <f t="shared" si="215"/>
        <v>1E-3</v>
      </c>
      <c r="R337" s="4">
        <f t="shared" si="216"/>
        <v>4.3849630000000028E-2</v>
      </c>
      <c r="S337" s="4">
        <f t="shared" si="217"/>
        <v>2.3681704756030431E-2</v>
      </c>
      <c r="T337" s="3">
        <f t="shared" si="218"/>
        <v>3.2055000000000007E-4</v>
      </c>
      <c r="U337" s="17">
        <f t="shared" si="235"/>
        <v>606.40700000000004</v>
      </c>
      <c r="V337" s="24">
        <f t="shared" si="219"/>
        <v>608.81300909100571</v>
      </c>
      <c r="W337" s="4">
        <f t="shared" si="236"/>
        <v>2.3406029990189078E-2</v>
      </c>
      <c r="X337">
        <f t="shared" si="237"/>
        <v>2.0443600009810846E-2</v>
      </c>
      <c r="Y337" s="4">
        <f t="shared" si="238"/>
        <v>4.3849629999999924E-2</v>
      </c>
      <c r="AA337" s="4">
        <f t="shared" si="220"/>
        <v>5.2682030000000032E-2</v>
      </c>
      <c r="AB337" s="4">
        <f t="shared" si="221"/>
        <v>2.7432300161565192E-2</v>
      </c>
      <c r="AC337" s="3">
        <f t="shared" si="222"/>
        <v>3.2162500000000024E-4</v>
      </c>
      <c r="AD337" s="17">
        <f t="shared" si="239"/>
        <v>644.65800000000002</v>
      </c>
      <c r="AE337" s="23">
        <f t="shared" si="240"/>
        <v>641.00017549995107</v>
      </c>
      <c r="AF337" s="4">
        <f t="shared" si="241"/>
        <v>2.7155430129608582E-2</v>
      </c>
      <c r="AG337">
        <f t="shared" si="242"/>
        <v>2.5520181724194953E-2</v>
      </c>
      <c r="AH337" s="4">
        <f t="shared" si="243"/>
        <v>5.2675611853803539E-2</v>
      </c>
      <c r="AJ337" s="4">
        <f t="shared" si="223"/>
        <v>4.2930000000000031E-2</v>
      </c>
      <c r="AK337" s="21">
        <f t="shared" si="224"/>
        <v>441.82400000000001</v>
      </c>
      <c r="AL337" s="4">
        <f t="shared" si="225"/>
        <v>6.2800000000000036E-2</v>
      </c>
      <c r="AM337" s="18">
        <f t="shared" si="226"/>
        <v>516.29499999999996</v>
      </c>
      <c r="AO337" s="4">
        <f t="shared" si="244"/>
        <v>4.7000000000000035E-2</v>
      </c>
      <c r="AP337" s="4">
        <f t="shared" si="245"/>
        <v>2.5004341454221909E-2</v>
      </c>
      <c r="AQ337" s="3">
        <f t="shared" si="246"/>
        <v>3.2037499999999856E-4</v>
      </c>
      <c r="AR337" s="17">
        <f t="shared" si="247"/>
        <v>619.22199999999998</v>
      </c>
      <c r="AS337" s="35">
        <f t="shared" si="248"/>
        <v>621.63108347368996</v>
      </c>
      <c r="AT337" s="4">
        <f t="shared" si="249"/>
        <v>2.4727451705237002E-2</v>
      </c>
      <c r="AU337">
        <f t="shared" si="250"/>
        <v>2.2266299864460513E-2</v>
      </c>
      <c r="AV337" s="4">
        <f t="shared" si="251"/>
        <v>4.6993751569697512E-2</v>
      </c>
      <c r="AX337" s="4">
        <f t="shared" si="252"/>
        <v>4.7000000000000035E-2</v>
      </c>
      <c r="AY337" s="41">
        <f t="shared" si="253"/>
        <v>459.72199999999998</v>
      </c>
      <c r="AZ337">
        <f t="shared" si="227"/>
        <v>4.3619628254272992E-2</v>
      </c>
      <c r="BA337">
        <f t="shared" si="228"/>
        <v>5.8758190884171876E-3</v>
      </c>
      <c r="BB337" s="22">
        <f t="shared" si="229"/>
        <v>4.7000000000000035E-2</v>
      </c>
      <c r="BC337" s="22">
        <f t="shared" si="255"/>
        <v>511.62466082047382</v>
      </c>
      <c r="BD337" t="str">
        <f t="shared" si="254"/>
        <v/>
      </c>
      <c r="BU337">
        <v>6.3388399999999998E-2</v>
      </c>
      <c r="BV337">
        <f t="shared" si="214"/>
        <v>306.16597200000001</v>
      </c>
      <c r="BW337">
        <v>-6.3388399999999998E-2</v>
      </c>
      <c r="BX337">
        <v>-1227.3900000000001</v>
      </c>
      <c r="BY337">
        <v>-8.5190000000000002E-2</v>
      </c>
      <c r="BZ337">
        <v>-1048.4820000000016</v>
      </c>
    </row>
    <row r="338" spans="1:78" x14ac:dyDescent="0.2">
      <c r="A338" s="4">
        <f t="shared" si="230"/>
        <v>-8.5010000000000002E-2</v>
      </c>
      <c r="B338" s="4">
        <f t="shared" si="230"/>
        <v>-1040.3820000000017</v>
      </c>
      <c r="D338" s="4">
        <v>8.5010000000000002E-2</v>
      </c>
      <c r="E338">
        <v>1040.3820000000017</v>
      </c>
      <c r="G338">
        <f t="shared" si="231"/>
        <v>-6.3251699999999994E-2</v>
      </c>
      <c r="H338">
        <f t="shared" si="232"/>
        <v>-305.50571099999996</v>
      </c>
      <c r="J338" s="4">
        <f t="shared" si="233"/>
        <v>6.3251699999999994E-2</v>
      </c>
      <c r="K338">
        <f t="shared" si="234"/>
        <v>1222.07</v>
      </c>
      <c r="Q338" s="26">
        <f t="shared" si="215"/>
        <v>1E-3</v>
      </c>
      <c r="R338" s="4">
        <f t="shared" si="216"/>
        <v>4.4849630000000029E-2</v>
      </c>
      <c r="S338" s="4">
        <f t="shared" si="217"/>
        <v>2.4406029990189079E-2</v>
      </c>
      <c r="T338" s="3">
        <f t="shared" si="218"/>
        <v>1.644999999999982E-4</v>
      </c>
      <c r="U338" s="17">
        <f t="shared" si="235"/>
        <v>612.98699999999997</v>
      </c>
      <c r="V338" s="24">
        <f t="shared" si="219"/>
        <v>616.21603923362818</v>
      </c>
      <c r="W338" s="4">
        <f t="shared" si="236"/>
        <v>2.4220954236623519E-2</v>
      </c>
      <c r="X338">
        <f t="shared" si="237"/>
        <v>2.0628675763376406E-2</v>
      </c>
      <c r="Y338" s="4">
        <f t="shared" si="238"/>
        <v>4.4849629999999925E-2</v>
      </c>
      <c r="AA338" s="4">
        <f t="shared" si="220"/>
        <v>5.3682030000000033E-2</v>
      </c>
      <c r="AB338" s="4">
        <f t="shared" si="221"/>
        <v>2.8155430129608583E-2</v>
      </c>
      <c r="AC338" s="3">
        <f t="shared" si="222"/>
        <v>1.566249999999997E-4</v>
      </c>
      <c r="AD338" s="17">
        <f t="shared" si="239"/>
        <v>650.923</v>
      </c>
      <c r="AE338" s="23">
        <f t="shared" si="240"/>
        <v>648.12139562983805</v>
      </c>
      <c r="AF338" s="4">
        <f t="shared" si="241"/>
        <v>2.7977375140056163E-2</v>
      </c>
      <c r="AG338">
        <f t="shared" si="242"/>
        <v>2.5698212224600461E-2</v>
      </c>
      <c r="AH338" s="4">
        <f t="shared" si="243"/>
        <v>5.3675587364656621E-2</v>
      </c>
      <c r="AJ338" s="4">
        <f t="shared" si="223"/>
        <v>4.3930000000000032E-2</v>
      </c>
      <c r="AK338" s="21">
        <f t="shared" si="224"/>
        <v>447.05599999999998</v>
      </c>
      <c r="AL338" s="4">
        <f t="shared" si="225"/>
        <v>6.3800000000000037E-2</v>
      </c>
      <c r="AM338" s="18">
        <f t="shared" si="226"/>
        <v>519.11500000000001</v>
      </c>
      <c r="AO338" s="4">
        <f t="shared" si="244"/>
        <v>4.8000000000000036E-2</v>
      </c>
      <c r="AP338" s="4">
        <f t="shared" si="245"/>
        <v>2.5727451705237003E-2</v>
      </c>
      <c r="AQ338" s="3">
        <f t="shared" si="246"/>
        <v>1.5805000000000007E-4</v>
      </c>
      <c r="AR338" s="17">
        <f t="shared" si="247"/>
        <v>625.54399999999998</v>
      </c>
      <c r="AS338" s="35">
        <f t="shared" si="248"/>
        <v>628.80563344597647</v>
      </c>
      <c r="AT338" s="4">
        <f t="shared" si="249"/>
        <v>2.5548063627126947E-2</v>
      </c>
      <c r="AU338">
        <f t="shared" si="250"/>
        <v>2.244566361093054E-2</v>
      </c>
      <c r="AV338" s="4">
        <f t="shared" si="251"/>
        <v>4.799372723805749E-2</v>
      </c>
      <c r="AX338" s="4">
        <f t="shared" si="252"/>
        <v>4.8000000000000036E-2</v>
      </c>
      <c r="AY338" s="41">
        <f t="shared" si="253"/>
        <v>462.22800000000001</v>
      </c>
      <c r="AZ338">
        <f t="shared" si="227"/>
        <v>4.4569083460243131E-2</v>
      </c>
      <c r="BA338">
        <f t="shared" si="228"/>
        <v>5.9263626579897149E-3</v>
      </c>
      <c r="BB338" s="22">
        <f t="shared" si="229"/>
        <v>4.8000000000000036E-2</v>
      </c>
      <c r="BC338" s="22">
        <f t="shared" si="255"/>
        <v>516.50370360905822</v>
      </c>
      <c r="BD338" t="str">
        <f t="shared" si="254"/>
        <v/>
      </c>
      <c r="BU338">
        <v>6.3251699999999994E-2</v>
      </c>
      <c r="BV338">
        <f t="shared" si="214"/>
        <v>305.50571099999996</v>
      </c>
      <c r="BW338">
        <v>-6.3251699999999994E-2</v>
      </c>
      <c r="BX338">
        <v>-1222.07</v>
      </c>
      <c r="BY338">
        <v>-8.5010000000000002E-2</v>
      </c>
      <c r="BZ338">
        <v>-1040.3820000000017</v>
      </c>
    </row>
    <row r="339" spans="1:78" x14ac:dyDescent="0.2">
      <c r="A339" s="4">
        <f t="shared" si="230"/>
        <v>-8.4830000000000003E-2</v>
      </c>
      <c r="B339" s="4">
        <f t="shared" si="230"/>
        <v>-1032.2820000000017</v>
      </c>
      <c r="D339" s="4">
        <v>8.4830000000000003E-2</v>
      </c>
      <c r="E339">
        <v>1032.2820000000017</v>
      </c>
      <c r="G339">
        <f t="shared" si="231"/>
        <v>-6.3112799999999997E-2</v>
      </c>
      <c r="H339">
        <f t="shared" si="232"/>
        <v>-304.83482399999997</v>
      </c>
      <c r="J339" s="4">
        <f t="shared" si="233"/>
        <v>6.3112799999999997E-2</v>
      </c>
      <c r="K339">
        <f t="shared" si="234"/>
        <v>1216.6199999999999</v>
      </c>
      <c r="Q339" s="26">
        <f t="shared" si="215"/>
        <v>1E-3</v>
      </c>
      <c r="R339" s="4">
        <f t="shared" si="216"/>
        <v>4.584963000000003E-2</v>
      </c>
      <c r="S339" s="4">
        <f t="shared" si="217"/>
        <v>2.522095423662352E-2</v>
      </c>
      <c r="T339" s="3">
        <f t="shared" si="218"/>
        <v>1.5587500000000036E-4</v>
      </c>
      <c r="U339" s="17">
        <f t="shared" si="235"/>
        <v>619.22199999999998</v>
      </c>
      <c r="V339" s="24">
        <f t="shared" si="219"/>
        <v>622.63858233190513</v>
      </c>
      <c r="W339" s="4">
        <f t="shared" si="236"/>
        <v>2.5060390659166588E-2</v>
      </c>
      <c r="X339">
        <f t="shared" si="237"/>
        <v>2.0789239340833331E-2</v>
      </c>
      <c r="Y339" s="4">
        <f t="shared" si="238"/>
        <v>4.5849629999999919E-2</v>
      </c>
      <c r="AA339" s="4">
        <f t="shared" si="220"/>
        <v>5.4682030000000034E-2</v>
      </c>
      <c r="AB339" s="4">
        <f t="shared" si="221"/>
        <v>2.8977375140056164E-2</v>
      </c>
      <c r="AC339" s="3">
        <f t="shared" si="222"/>
        <v>1.579000000000008E-4</v>
      </c>
      <c r="AD339" s="17">
        <f t="shared" si="239"/>
        <v>657.23900000000003</v>
      </c>
      <c r="AE339" s="23">
        <f t="shared" si="240"/>
        <v>654.56724724324658</v>
      </c>
      <c r="AF339" s="4">
        <f t="shared" si="241"/>
        <v>2.8816205363093577E-2</v>
      </c>
      <c r="AG339">
        <f t="shared" si="242"/>
        <v>2.5859358512384276E-2</v>
      </c>
      <c r="AH339" s="4">
        <f t="shared" si="243"/>
        <v>5.4675563875477853E-2</v>
      </c>
      <c r="AJ339" s="4">
        <f t="shared" si="223"/>
        <v>4.4930000000000032E-2</v>
      </c>
      <c r="AK339" s="21">
        <f t="shared" si="224"/>
        <v>449.51400000000001</v>
      </c>
      <c r="AL339" s="4">
        <f t="shared" si="225"/>
        <v>6.4800000000000038E-2</v>
      </c>
      <c r="AM339" s="18">
        <f t="shared" si="226"/>
        <v>522.97199999999998</v>
      </c>
      <c r="AO339" s="4">
        <f t="shared" si="244"/>
        <v>4.9000000000000037E-2</v>
      </c>
      <c r="AP339" s="4">
        <f t="shared" si="245"/>
        <v>2.6548063627126948E-2</v>
      </c>
      <c r="AQ339" s="3">
        <f t="shared" si="246"/>
        <v>1.5622500000000061E-4</v>
      </c>
      <c r="AR339" s="17">
        <f t="shared" si="247"/>
        <v>631.79300000000001</v>
      </c>
      <c r="AS339" s="35">
        <f t="shared" si="248"/>
        <v>635.20274629955418</v>
      </c>
      <c r="AT339" s="4">
        <f t="shared" si="249"/>
        <v>2.6388112125842161E-2</v>
      </c>
      <c r="AU339">
        <f t="shared" si="250"/>
        <v>2.2605591429710727E-2</v>
      </c>
      <c r="AV339" s="4">
        <f t="shared" si="251"/>
        <v>4.8993703555552888E-2</v>
      </c>
      <c r="AX339" s="4">
        <f t="shared" si="252"/>
        <v>4.9000000000000037E-2</v>
      </c>
      <c r="AY339" s="41">
        <f t="shared" si="253"/>
        <v>466.74099999999999</v>
      </c>
      <c r="AZ339">
        <f t="shared" si="227"/>
        <v>4.5524898166467188E-2</v>
      </c>
      <c r="BA339">
        <f t="shared" si="228"/>
        <v>5.970546777306714E-3</v>
      </c>
      <c r="BB339" s="22">
        <f t="shared" si="229"/>
        <v>4.9000000000000037E-2</v>
      </c>
      <c r="BC339" s="22">
        <f t="shared" si="255"/>
        <v>520.64334338684102</v>
      </c>
      <c r="BD339" t="str">
        <f t="shared" si="254"/>
        <v/>
      </c>
      <c r="BU339">
        <v>6.3112799999999997E-2</v>
      </c>
      <c r="BV339">
        <f t="shared" si="214"/>
        <v>304.83482399999997</v>
      </c>
      <c r="BW339">
        <v>-6.3112799999999997E-2</v>
      </c>
      <c r="BX339">
        <v>-1216.6199999999999</v>
      </c>
      <c r="BY339">
        <v>-8.4830000000000003E-2</v>
      </c>
      <c r="BZ339">
        <v>-1032.2820000000017</v>
      </c>
    </row>
    <row r="340" spans="1:78" x14ac:dyDescent="0.2">
      <c r="A340" s="4">
        <f t="shared" si="230"/>
        <v>-8.4650000000000003E-2</v>
      </c>
      <c r="B340" s="4">
        <f t="shared" si="230"/>
        <v>-1024.1820000000018</v>
      </c>
      <c r="D340" s="4">
        <v>8.4650000000000003E-2</v>
      </c>
      <c r="E340">
        <v>1024.1820000000018</v>
      </c>
      <c r="G340">
        <f t="shared" si="231"/>
        <v>-6.2971700000000005E-2</v>
      </c>
      <c r="H340">
        <f t="shared" si="232"/>
        <v>-304.15331100000003</v>
      </c>
      <c r="J340" s="4">
        <f t="shared" si="233"/>
        <v>6.2971700000000005E-2</v>
      </c>
      <c r="K340">
        <f t="shared" si="234"/>
        <v>1211.0899999999999</v>
      </c>
      <c r="Q340" s="26">
        <f t="shared" si="215"/>
        <v>1E-3</v>
      </c>
      <c r="R340" s="4">
        <f t="shared" si="216"/>
        <v>4.6849630000000031E-2</v>
      </c>
      <c r="S340" s="4">
        <f t="shared" si="217"/>
        <v>2.6060390659166589E-2</v>
      </c>
      <c r="T340" s="3">
        <f t="shared" si="218"/>
        <v>1.5805000000000007E-4</v>
      </c>
      <c r="U340" s="17">
        <f t="shared" si="235"/>
        <v>625.54399999999998</v>
      </c>
      <c r="V340" s="24">
        <f t="shared" si="219"/>
        <v>628.97651321208912</v>
      </c>
      <c r="W340" s="4">
        <f t="shared" si="236"/>
        <v>2.5901942387161984E-2</v>
      </c>
      <c r="X340">
        <f t="shared" si="237"/>
        <v>2.0947687612837933E-2</v>
      </c>
      <c r="Y340" s="4">
        <f t="shared" si="238"/>
        <v>4.684962999999992E-2</v>
      </c>
      <c r="AA340" s="4">
        <f t="shared" si="220"/>
        <v>5.5682030000000035E-2</v>
      </c>
      <c r="AB340" s="4">
        <f t="shared" si="221"/>
        <v>2.9816205363093578E-2</v>
      </c>
      <c r="AC340" s="3">
        <f t="shared" si="222"/>
        <v>3.1772499999999868E-4</v>
      </c>
      <c r="AD340" s="17">
        <f t="shared" si="239"/>
        <v>669.94799999999998</v>
      </c>
      <c r="AE340" s="23">
        <f t="shared" si="240"/>
        <v>665.55581904780342</v>
      </c>
      <c r="AF340" s="4">
        <f t="shared" si="241"/>
        <v>2.9541476714934314E-2</v>
      </c>
      <c r="AG340">
        <f t="shared" si="242"/>
        <v>2.6134072805336625E-2</v>
      </c>
      <c r="AH340" s="4">
        <f t="shared" si="243"/>
        <v>5.5675549520270942E-2</v>
      </c>
      <c r="AJ340" s="4">
        <f t="shared" si="223"/>
        <v>4.5930000000000033E-2</v>
      </c>
      <c r="AK340" s="21">
        <f t="shared" si="224"/>
        <v>454.65499999999997</v>
      </c>
      <c r="AL340" s="4">
        <f t="shared" si="225"/>
        <v>6.5800000000000039E-2</v>
      </c>
      <c r="AM340" s="18">
        <f t="shared" si="226"/>
        <v>525.93700000000001</v>
      </c>
      <c r="AO340" s="4">
        <f t="shared" si="244"/>
        <v>5.0000000000000037E-2</v>
      </c>
      <c r="AP340" s="4">
        <f t="shared" si="245"/>
        <v>2.7388112125842162E-2</v>
      </c>
      <c r="AQ340" s="3">
        <f t="shared" si="246"/>
        <v>3.2162500000000024E-4</v>
      </c>
      <c r="AR340" s="17">
        <f t="shared" si="247"/>
        <v>644.65800000000002</v>
      </c>
      <c r="AS340" s="35">
        <f t="shared" si="248"/>
        <v>646.2771912875636</v>
      </c>
      <c r="AT340" s="4">
        <f t="shared" si="249"/>
        <v>2.7111236772077444E-2</v>
      </c>
      <c r="AU340">
        <f t="shared" si="250"/>
        <v>2.2882452552258913E-2</v>
      </c>
      <c r="AV340" s="4">
        <f t="shared" si="251"/>
        <v>4.9993689324336357E-2</v>
      </c>
      <c r="AX340" s="4">
        <f t="shared" si="252"/>
        <v>5.0000000000000037E-2</v>
      </c>
      <c r="AY340" s="41">
        <f t="shared" si="253"/>
        <v>469.279</v>
      </c>
      <c r="AZ340">
        <f t="shared" si="227"/>
        <v>4.6475510872858193E-2</v>
      </c>
      <c r="BA340">
        <f t="shared" si="228"/>
        <v>6.0199333531553659E-3</v>
      </c>
      <c r="BB340" s="22">
        <f t="shared" si="229"/>
        <v>5.0000000000000037E-2</v>
      </c>
      <c r="BC340" s="22">
        <f t="shared" si="255"/>
        <v>525.48733142511026</v>
      </c>
      <c r="BD340" t="str">
        <f t="shared" si="254"/>
        <v/>
      </c>
      <c r="BU340">
        <v>6.2971700000000005E-2</v>
      </c>
      <c r="BV340">
        <f t="shared" si="214"/>
        <v>304.15331100000003</v>
      </c>
      <c r="BW340">
        <v>-6.2971700000000005E-2</v>
      </c>
      <c r="BX340">
        <v>-1211.0899999999999</v>
      </c>
      <c r="BY340">
        <v>-8.4650000000000003E-2</v>
      </c>
      <c r="BZ340">
        <v>-1024.1820000000018</v>
      </c>
    </row>
    <row r="341" spans="1:78" x14ac:dyDescent="0.2">
      <c r="A341" s="4">
        <f t="shared" si="230"/>
        <v>-8.4470000000000003E-2</v>
      </c>
      <c r="B341" s="4">
        <f t="shared" si="230"/>
        <v>-1016.0820000000018</v>
      </c>
      <c r="D341" s="4">
        <v>8.4470000000000003E-2</v>
      </c>
      <c r="E341">
        <v>1016.0820000000018</v>
      </c>
      <c r="G341">
        <f t="shared" si="231"/>
        <v>-6.2826499999999993E-2</v>
      </c>
      <c r="H341">
        <f t="shared" si="232"/>
        <v>-303.45199499999995</v>
      </c>
      <c r="J341" s="4">
        <f t="shared" si="233"/>
        <v>6.2826499999999993E-2</v>
      </c>
      <c r="K341">
        <f t="shared" si="234"/>
        <v>1205.3900000000001</v>
      </c>
      <c r="Q341" s="26">
        <f t="shared" si="215"/>
        <v>1E-3</v>
      </c>
      <c r="R341" s="4">
        <f t="shared" si="216"/>
        <v>4.7849630000000032E-2</v>
      </c>
      <c r="S341" s="4">
        <f t="shared" si="217"/>
        <v>2.6901942387161985E-2</v>
      </c>
      <c r="T341" s="3">
        <f t="shared" si="218"/>
        <v>3.2145000000000155E-4</v>
      </c>
      <c r="U341" s="17">
        <f t="shared" si="235"/>
        <v>638.40200000000004</v>
      </c>
      <c r="V341" s="24">
        <f t="shared" si="219"/>
        <v>640.0323867249881</v>
      </c>
      <c r="W341" s="4">
        <f t="shared" si="236"/>
        <v>2.6625545549339508E-2</v>
      </c>
      <c r="X341">
        <f t="shared" si="237"/>
        <v>2.1224084450660409E-2</v>
      </c>
      <c r="Y341" s="4">
        <f t="shared" si="238"/>
        <v>4.7849629999999921E-2</v>
      </c>
      <c r="AA341" s="4">
        <f t="shared" si="220"/>
        <v>5.6682030000000036E-2</v>
      </c>
      <c r="AB341" s="4">
        <f t="shared" si="221"/>
        <v>3.0541476714934315E-2</v>
      </c>
      <c r="AC341" s="3">
        <f t="shared" si="222"/>
        <v>1.575500000000005E-4</v>
      </c>
      <c r="AD341" s="17">
        <f t="shared" si="239"/>
        <v>676.25</v>
      </c>
      <c r="AE341" s="23">
        <f t="shared" si="240"/>
        <v>672.69421528493308</v>
      </c>
      <c r="AF341" s="4">
        <f t="shared" si="241"/>
        <v>3.0362992446020434E-2</v>
      </c>
      <c r="AG341">
        <f t="shared" si="242"/>
        <v>2.6312532708433069E-2</v>
      </c>
      <c r="AH341" s="4">
        <f t="shared" si="243"/>
        <v>5.6675525154453503E-2</v>
      </c>
      <c r="AJ341" s="4">
        <f t="shared" si="223"/>
        <v>4.6930000000000034E-2</v>
      </c>
      <c r="AK341" s="21">
        <f t="shared" si="224"/>
        <v>457.15100000000001</v>
      </c>
      <c r="AL341" s="4">
        <f t="shared" si="225"/>
        <v>6.680000000000004E-2</v>
      </c>
      <c r="AM341" s="18">
        <f t="shared" si="226"/>
        <v>529.73599999999999</v>
      </c>
      <c r="AO341" s="4">
        <f t="shared" si="244"/>
        <v>5.1000000000000038E-2</v>
      </c>
      <c r="AP341" s="4">
        <f t="shared" si="245"/>
        <v>2.8111236772077445E-2</v>
      </c>
      <c r="AQ341" s="3">
        <f t="shared" si="246"/>
        <v>1.566249999999997E-4</v>
      </c>
      <c r="AR341" s="17">
        <f t="shared" si="247"/>
        <v>650.923</v>
      </c>
      <c r="AS341" s="35">
        <f t="shared" si="248"/>
        <v>653.39845449486063</v>
      </c>
      <c r="AT341" s="4">
        <f t="shared" si="249"/>
        <v>2.7933180705538206E-2</v>
      </c>
      <c r="AU341">
        <f t="shared" si="250"/>
        <v>2.3060484129599653E-2</v>
      </c>
      <c r="AV341" s="4">
        <f t="shared" si="251"/>
        <v>5.0993664835137856E-2</v>
      </c>
      <c r="AX341" s="4">
        <f t="shared" si="252"/>
        <v>5.1000000000000038E-2</v>
      </c>
      <c r="AY341" s="41">
        <f t="shared" si="253"/>
        <v>471.81599999999997</v>
      </c>
      <c r="AZ341">
        <f t="shared" si="227"/>
        <v>4.7404397370902435E-2</v>
      </c>
      <c r="BA341">
        <f t="shared" si="228"/>
        <v>6.0910456368202456E-3</v>
      </c>
      <c r="BB341" s="22">
        <f t="shared" si="229"/>
        <v>5.1000000000000038E-2</v>
      </c>
      <c r="BC341" s="22">
        <f t="shared" si="255"/>
        <v>530.50384777736895</v>
      </c>
      <c r="BD341" t="str">
        <f t="shared" si="254"/>
        <v/>
      </c>
      <c r="BU341">
        <v>6.2826499999999993E-2</v>
      </c>
      <c r="BV341">
        <f t="shared" si="214"/>
        <v>303.45199499999995</v>
      </c>
      <c r="BW341">
        <v>-6.2826499999999993E-2</v>
      </c>
      <c r="BX341">
        <v>-1205.3900000000001</v>
      </c>
      <c r="BY341">
        <v>-8.4470000000000003E-2</v>
      </c>
      <c r="BZ341">
        <v>-1016.0820000000018</v>
      </c>
    </row>
    <row r="342" spans="1:78" x14ac:dyDescent="0.2">
      <c r="A342" s="4">
        <f t="shared" si="230"/>
        <v>-8.4290000000000004E-2</v>
      </c>
      <c r="B342" s="4">
        <f t="shared" si="230"/>
        <v>-1007.9820000000018</v>
      </c>
      <c r="D342" s="4">
        <v>8.4290000000000004E-2</v>
      </c>
      <c r="E342">
        <v>1007.9820000000018</v>
      </c>
      <c r="G342">
        <f t="shared" si="231"/>
        <v>-6.2676700000000002E-2</v>
      </c>
      <c r="H342">
        <f t="shared" si="232"/>
        <v>-302.72846099999998</v>
      </c>
      <c r="J342" s="4">
        <f t="shared" si="233"/>
        <v>6.2676700000000002E-2</v>
      </c>
      <c r="K342">
        <f t="shared" si="234"/>
        <v>1199.52</v>
      </c>
      <c r="Q342" s="26">
        <f t="shared" si="215"/>
        <v>1E-3</v>
      </c>
      <c r="R342" s="4">
        <f t="shared" si="216"/>
        <v>4.8849630000000033E-2</v>
      </c>
      <c r="S342" s="4">
        <f t="shared" si="217"/>
        <v>2.7625545549339509E-2</v>
      </c>
      <c r="T342" s="3">
        <f t="shared" si="218"/>
        <v>1.563999999999993E-4</v>
      </c>
      <c r="U342" s="17">
        <f t="shared" si="235"/>
        <v>644.65800000000002</v>
      </c>
      <c r="V342" s="24">
        <f t="shared" si="219"/>
        <v>647.14145208848049</v>
      </c>
      <c r="W342" s="4">
        <f t="shared" si="236"/>
        <v>2.7447818915252206E-2</v>
      </c>
      <c r="X342">
        <f t="shared" si="237"/>
        <v>2.1401811084747719E-2</v>
      </c>
      <c r="Y342" s="4">
        <f t="shared" si="238"/>
        <v>4.8849629999999922E-2</v>
      </c>
      <c r="AA342" s="4">
        <f t="shared" si="220"/>
        <v>5.7682030000000037E-2</v>
      </c>
      <c r="AB342" s="4">
        <f t="shared" si="221"/>
        <v>3.1362992446020435E-2</v>
      </c>
      <c r="AC342" s="3">
        <f t="shared" si="222"/>
        <v>1.6165000000000022E-4</v>
      </c>
      <c r="AD342" s="17">
        <f t="shared" si="239"/>
        <v>682.71600000000001</v>
      </c>
      <c r="AE342" s="23">
        <f t="shared" si="240"/>
        <v>679.27086256736447</v>
      </c>
      <c r="AF342" s="4">
        <f t="shared" si="241"/>
        <v>3.1198553170463633E-2</v>
      </c>
      <c r="AG342">
        <f t="shared" si="242"/>
        <v>2.6476948887951074E-2</v>
      </c>
      <c r="AH342" s="4">
        <f t="shared" si="243"/>
        <v>5.7675502058414707E-2</v>
      </c>
      <c r="AJ342" s="4">
        <f t="shared" si="223"/>
        <v>4.7930000000000035E-2</v>
      </c>
      <c r="AK342" s="21">
        <f t="shared" si="224"/>
        <v>462.22800000000001</v>
      </c>
      <c r="AL342" s="4">
        <f t="shared" si="225"/>
        <v>6.7800000000000041E-2</v>
      </c>
      <c r="AM342" s="18">
        <f t="shared" si="226"/>
        <v>532.52099999999996</v>
      </c>
      <c r="AO342" s="4">
        <f t="shared" si="244"/>
        <v>5.2000000000000039E-2</v>
      </c>
      <c r="AP342" s="4">
        <f t="shared" si="245"/>
        <v>2.8933180705538207E-2</v>
      </c>
      <c r="AQ342" s="3">
        <f t="shared" si="246"/>
        <v>1.579000000000008E-4</v>
      </c>
      <c r="AR342" s="17">
        <f t="shared" si="247"/>
        <v>657.23900000000003</v>
      </c>
      <c r="AS342" s="35">
        <f t="shared" si="248"/>
        <v>659.84431319309783</v>
      </c>
      <c r="AT342" s="4">
        <f t="shared" si="249"/>
        <v>2.8772010751446492E-2</v>
      </c>
      <c r="AU342">
        <f t="shared" si="250"/>
        <v>2.3221630594504182E-2</v>
      </c>
      <c r="AV342" s="4">
        <f t="shared" si="251"/>
        <v>5.1993641345950678E-2</v>
      </c>
      <c r="AX342" s="4">
        <f t="shared" si="252"/>
        <v>5.2000000000000039E-2</v>
      </c>
      <c r="AY342" s="41">
        <f t="shared" si="253"/>
        <v>476.68400000000003</v>
      </c>
      <c r="AZ342">
        <f t="shared" si="227"/>
        <v>4.8356186914454959E-2</v>
      </c>
      <c r="BA342">
        <f t="shared" si="228"/>
        <v>6.1392549384657906E-3</v>
      </c>
      <c r="BB342" s="22">
        <f t="shared" si="229"/>
        <v>5.2000000000000039E-2</v>
      </c>
      <c r="BC342" s="22">
        <f t="shared" si="255"/>
        <v>535.46184484827631</v>
      </c>
      <c r="BD342" t="str">
        <f t="shared" si="254"/>
        <v/>
      </c>
      <c r="BU342">
        <v>6.2676700000000002E-2</v>
      </c>
      <c r="BV342">
        <f t="shared" si="214"/>
        <v>302.72846099999998</v>
      </c>
      <c r="BW342">
        <v>-6.2676700000000002E-2</v>
      </c>
      <c r="BX342">
        <v>-1199.52</v>
      </c>
      <c r="BY342">
        <v>-8.4290000000000004E-2</v>
      </c>
      <c r="BZ342">
        <v>-1007.9820000000018</v>
      </c>
    </row>
    <row r="343" spans="1:78" x14ac:dyDescent="0.2">
      <c r="A343" s="4">
        <f t="shared" si="230"/>
        <v>-8.4110000000000004E-2</v>
      </c>
      <c r="B343" s="4">
        <f t="shared" si="230"/>
        <v>-999.88200000000177</v>
      </c>
      <c r="D343" s="4">
        <v>8.4110000000000004E-2</v>
      </c>
      <c r="E343">
        <v>999.88200000000177</v>
      </c>
      <c r="G343">
        <f t="shared" si="231"/>
        <v>-6.2523599999999999E-2</v>
      </c>
      <c r="H343">
        <f t="shared" si="232"/>
        <v>-301.98898800000001</v>
      </c>
      <c r="J343" s="4">
        <f t="shared" si="233"/>
        <v>6.2523599999999999E-2</v>
      </c>
      <c r="K343">
        <f t="shared" si="234"/>
        <v>1193.53</v>
      </c>
      <c r="Q343" s="26">
        <f t="shared" si="215"/>
        <v>1E-3</v>
      </c>
      <c r="R343" s="4">
        <f t="shared" si="216"/>
        <v>4.9849630000000034E-2</v>
      </c>
      <c r="S343" s="4">
        <f t="shared" si="217"/>
        <v>2.8447818915252207E-2</v>
      </c>
      <c r="T343" s="3">
        <f t="shared" si="218"/>
        <v>1.566249999999997E-4</v>
      </c>
      <c r="U343" s="17">
        <f t="shared" si="235"/>
        <v>650.923</v>
      </c>
      <c r="V343" s="24">
        <f t="shared" si="219"/>
        <v>653.5415036343411</v>
      </c>
      <c r="W343" s="4">
        <f t="shared" si="236"/>
        <v>2.8287817626605691E-2</v>
      </c>
      <c r="X343">
        <f t="shared" si="237"/>
        <v>2.1561812373394235E-2</v>
      </c>
      <c r="Y343" s="4">
        <f t="shared" si="238"/>
        <v>4.9849629999999923E-2</v>
      </c>
      <c r="AA343" s="4">
        <f t="shared" si="220"/>
        <v>5.8682030000000038E-2</v>
      </c>
      <c r="AB343" s="4">
        <f t="shared" si="221"/>
        <v>3.2198553170463634E-2</v>
      </c>
      <c r="AC343" s="3">
        <f t="shared" si="222"/>
        <v>1.5759999999999933E-4</v>
      </c>
      <c r="AD343" s="17">
        <f t="shared" si="239"/>
        <v>689.02</v>
      </c>
      <c r="AE343" s="23">
        <f t="shared" si="240"/>
        <v>685.61821035445735</v>
      </c>
      <c r="AF343" s="4">
        <f t="shared" si="241"/>
        <v>3.20398460616418E-2</v>
      </c>
      <c r="AG343">
        <f t="shared" si="242"/>
        <v>2.6635632580111205E-2</v>
      </c>
      <c r="AH343" s="4">
        <f t="shared" si="243"/>
        <v>5.8675478641753001E-2</v>
      </c>
      <c r="AJ343" s="4">
        <f t="shared" si="223"/>
        <v>4.8930000000000036E-2</v>
      </c>
      <c r="AK343" s="21">
        <f t="shared" si="224"/>
        <v>464.40100000000001</v>
      </c>
      <c r="AL343" s="4">
        <f t="shared" si="225"/>
        <v>6.8800000000000042E-2</v>
      </c>
      <c r="AM343" s="18">
        <f t="shared" si="226"/>
        <v>535.40700000000004</v>
      </c>
      <c r="AO343" s="4">
        <f t="shared" si="244"/>
        <v>5.300000000000004E-2</v>
      </c>
      <c r="AP343" s="4">
        <f t="shared" si="245"/>
        <v>2.9772010751446493E-2</v>
      </c>
      <c r="AQ343" s="3">
        <f t="shared" si="246"/>
        <v>1.6260000000000048E-4</v>
      </c>
      <c r="AR343" s="17">
        <f t="shared" si="247"/>
        <v>663.74300000000005</v>
      </c>
      <c r="AS343" s="35">
        <f t="shared" si="248"/>
        <v>666.33896060266989</v>
      </c>
      <c r="AT343" s="4">
        <f t="shared" si="249"/>
        <v>2.9609621702189785E-2</v>
      </c>
      <c r="AU343">
        <f t="shared" si="250"/>
        <v>2.338399677724708E-2</v>
      </c>
      <c r="AV343" s="4">
        <f t="shared" si="251"/>
        <v>5.2993618479436864E-2</v>
      </c>
      <c r="AX343" s="4">
        <f t="shared" si="252"/>
        <v>5.300000000000004E-2</v>
      </c>
      <c r="AY343" s="41">
        <f t="shared" si="253"/>
        <v>480.93099999999998</v>
      </c>
      <c r="AZ343">
        <f t="shared" si="227"/>
        <v>4.9312251269068408E-2</v>
      </c>
      <c r="BA343">
        <f t="shared" si="228"/>
        <v>6.1831894130192633E-3</v>
      </c>
      <c r="BB343" s="22">
        <f t="shared" si="229"/>
        <v>5.300000000000004E-2</v>
      </c>
      <c r="BC343" s="22">
        <f t="shared" si="255"/>
        <v>539.19812383544968</v>
      </c>
      <c r="BD343" t="str">
        <f t="shared" si="254"/>
        <v/>
      </c>
      <c r="BU343">
        <v>6.2523599999999999E-2</v>
      </c>
      <c r="BV343">
        <f t="shared" si="214"/>
        <v>301.98898800000001</v>
      </c>
      <c r="BW343">
        <v>-6.2523599999999999E-2</v>
      </c>
      <c r="BX343">
        <v>-1193.53</v>
      </c>
      <c r="BY343">
        <v>-8.4110000000000004E-2</v>
      </c>
      <c r="BZ343">
        <v>-999.88200000000177</v>
      </c>
    </row>
    <row r="344" spans="1:78" x14ac:dyDescent="0.2">
      <c r="A344" s="4">
        <f t="shared" si="230"/>
        <v>-8.3930000000000005E-2</v>
      </c>
      <c r="B344" s="4">
        <f t="shared" si="230"/>
        <v>-991.78200000000174</v>
      </c>
      <c r="D344" s="4">
        <v>8.3930000000000005E-2</v>
      </c>
      <c r="E344">
        <v>991.78200000000174</v>
      </c>
      <c r="G344">
        <f t="shared" si="231"/>
        <v>-6.2360499999999999E-2</v>
      </c>
      <c r="H344">
        <f t="shared" si="232"/>
        <v>-301.20121499999999</v>
      </c>
      <c r="J344" s="4">
        <f t="shared" si="233"/>
        <v>6.2360499999999999E-2</v>
      </c>
      <c r="K344">
        <f t="shared" si="234"/>
        <v>1187.1400000000001</v>
      </c>
      <c r="Q344" s="26">
        <f t="shared" si="215"/>
        <v>1E-3</v>
      </c>
      <c r="R344" s="4">
        <f t="shared" si="216"/>
        <v>5.0849630000000035E-2</v>
      </c>
      <c r="S344" s="4">
        <f t="shared" si="217"/>
        <v>2.9287817626605692E-2</v>
      </c>
      <c r="T344" s="3">
        <f t="shared" si="218"/>
        <v>3.2050000000000129E-4</v>
      </c>
      <c r="U344" s="17">
        <f t="shared" si="235"/>
        <v>663.74300000000005</v>
      </c>
      <c r="V344" s="24">
        <f t="shared" si="219"/>
        <v>664.58847841731881</v>
      </c>
      <c r="W344" s="4">
        <f t="shared" si="236"/>
        <v>2.9011643257031251E-2</v>
      </c>
      <c r="X344">
        <f t="shared" si="237"/>
        <v>2.183798674296868E-2</v>
      </c>
      <c r="Y344" s="4">
        <f t="shared" si="238"/>
        <v>5.084962999999993E-2</v>
      </c>
      <c r="AA344" s="4">
        <f t="shared" si="220"/>
        <v>5.9682030000000039E-2</v>
      </c>
      <c r="AB344" s="4">
        <f t="shared" si="221"/>
        <v>3.30398460616418E-2</v>
      </c>
      <c r="AC344" s="3">
        <f t="shared" si="222"/>
        <v>3.1512500000000046E-4</v>
      </c>
      <c r="AD344" s="17">
        <f t="shared" si="239"/>
        <v>701.625</v>
      </c>
      <c r="AE344" s="23">
        <f t="shared" si="240"/>
        <v>696.51815499965096</v>
      </c>
      <c r="AF344" s="4">
        <f t="shared" si="241"/>
        <v>3.2767333026777888E-2</v>
      </c>
      <c r="AG344">
        <f t="shared" si="242"/>
        <v>2.6908131194079216E-2</v>
      </c>
      <c r="AH344" s="4">
        <f t="shared" si="243"/>
        <v>5.9675464220857108E-2</v>
      </c>
      <c r="AJ344" s="4">
        <f t="shared" si="223"/>
        <v>4.9930000000000037E-2</v>
      </c>
      <c r="AK344" s="21">
        <f t="shared" si="224"/>
        <v>469.279</v>
      </c>
      <c r="AL344" s="4">
        <f t="shared" si="225"/>
        <v>6.9800000000000043E-2</v>
      </c>
      <c r="AM344" s="18">
        <f t="shared" si="226"/>
        <v>540.03599999999994</v>
      </c>
      <c r="AO344" s="4">
        <f t="shared" si="244"/>
        <v>5.4000000000000041E-2</v>
      </c>
      <c r="AP344" s="4">
        <f t="shared" si="245"/>
        <v>3.0609621702189786E-2</v>
      </c>
      <c r="AQ344" s="3">
        <f t="shared" si="246"/>
        <v>3.126749999999987E-4</v>
      </c>
      <c r="AR344" s="17">
        <f t="shared" si="247"/>
        <v>676.25</v>
      </c>
      <c r="AS344" s="35">
        <f t="shared" si="248"/>
        <v>677.21181466419921</v>
      </c>
      <c r="AT344" s="4">
        <f t="shared" si="249"/>
        <v>3.03377858351839E-2</v>
      </c>
      <c r="AU344">
        <f t="shared" si="250"/>
        <v>2.3655818126611959E-2</v>
      </c>
      <c r="AV344" s="4">
        <f t="shared" si="251"/>
        <v>5.3993603961795859E-2</v>
      </c>
      <c r="AX344" s="4">
        <f t="shared" si="252"/>
        <v>5.4000000000000041E-2</v>
      </c>
      <c r="AY344" s="41">
        <f t="shared" si="253"/>
        <v>484.51400000000001</v>
      </c>
      <c r="AZ344">
        <f t="shared" si="227"/>
        <v>5.0236486384170956E-2</v>
      </c>
      <c r="BA344">
        <f t="shared" si="228"/>
        <v>6.2589535768719133E-3</v>
      </c>
      <c r="BB344" s="22">
        <f t="shared" si="229"/>
        <v>5.4000000000000041E-2</v>
      </c>
      <c r="BC344" s="22">
        <f t="shared" si="255"/>
        <v>545.56726539387932</v>
      </c>
      <c r="BD344" t="str">
        <f t="shared" si="254"/>
        <v/>
      </c>
      <c r="BU344">
        <v>6.2360499999999999E-2</v>
      </c>
      <c r="BV344">
        <f t="shared" si="214"/>
        <v>301.20121499999999</v>
      </c>
      <c r="BW344">
        <v>-6.2360499999999999E-2</v>
      </c>
      <c r="BX344">
        <v>-1187.1400000000001</v>
      </c>
      <c r="BY344">
        <v>-8.3930000000000005E-2</v>
      </c>
      <c r="BZ344">
        <v>-991.78200000000174</v>
      </c>
    </row>
    <row r="345" spans="1:78" x14ac:dyDescent="0.2">
      <c r="A345" s="4">
        <f t="shared" si="230"/>
        <v>-8.3750000000000005E-2</v>
      </c>
      <c r="B345" s="4">
        <f t="shared" si="230"/>
        <v>-983.68200000000172</v>
      </c>
      <c r="D345" s="4">
        <v>8.3750000000000005E-2</v>
      </c>
      <c r="E345">
        <v>983.68200000000172</v>
      </c>
      <c r="G345">
        <f t="shared" si="231"/>
        <v>-6.2185200000000003E-2</v>
      </c>
      <c r="H345">
        <f t="shared" si="232"/>
        <v>-300.35451599999999</v>
      </c>
      <c r="J345" s="4">
        <f t="shared" si="233"/>
        <v>6.2185200000000003E-2</v>
      </c>
      <c r="K345">
        <f t="shared" si="234"/>
        <v>1180.23</v>
      </c>
      <c r="Q345" s="26">
        <f t="shared" si="215"/>
        <v>1E-3</v>
      </c>
      <c r="R345" s="4">
        <f t="shared" si="216"/>
        <v>5.1849630000000035E-2</v>
      </c>
      <c r="S345" s="4">
        <f t="shared" si="217"/>
        <v>3.0011643257031251E-2</v>
      </c>
      <c r="T345" s="3">
        <f t="shared" si="218"/>
        <v>1.551249999999982E-4</v>
      </c>
      <c r="U345" s="17">
        <f t="shared" si="235"/>
        <v>669.94799999999998</v>
      </c>
      <c r="V345" s="24">
        <f t="shared" si="219"/>
        <v>671.64803305578096</v>
      </c>
      <c r="W345" s="4">
        <f t="shared" si="236"/>
        <v>2.9835154391069704E-2</v>
      </c>
      <c r="X345">
        <f t="shared" si="237"/>
        <v>2.2014475608930235E-2</v>
      </c>
      <c r="Y345" s="4">
        <f t="shared" si="238"/>
        <v>5.1849629999999938E-2</v>
      </c>
      <c r="AA345" s="4">
        <f t="shared" si="220"/>
        <v>6.068203000000004E-2</v>
      </c>
      <c r="AB345" s="4">
        <f t="shared" si="221"/>
        <v>3.3767333026777889E-2</v>
      </c>
      <c r="AC345" s="3">
        <f t="shared" si="222"/>
        <v>1.6067500000000053E-4</v>
      </c>
      <c r="AD345" s="17">
        <f t="shared" si="239"/>
        <v>708.05200000000002</v>
      </c>
      <c r="AE345" s="23">
        <f t="shared" si="240"/>
        <v>703.75436628787293</v>
      </c>
      <c r="AF345" s="4">
        <f t="shared" si="241"/>
        <v>3.3586403741276201E-2</v>
      </c>
      <c r="AG345">
        <f t="shared" si="242"/>
        <v>2.7089036473469996E-2</v>
      </c>
      <c r="AH345" s="4">
        <f t="shared" si="243"/>
        <v>6.0675440214746197E-2</v>
      </c>
      <c r="AJ345" s="4">
        <f t="shared" si="223"/>
        <v>5.0930000000000038E-2</v>
      </c>
      <c r="AK345" s="21">
        <f t="shared" si="224"/>
        <v>471.81599999999997</v>
      </c>
      <c r="AL345" s="4">
        <f t="shared" si="225"/>
        <v>7.0800000000000043E-2</v>
      </c>
      <c r="AM345" s="18">
        <f t="shared" si="226"/>
        <v>544.10799999999995</v>
      </c>
      <c r="AO345" s="4">
        <f t="shared" si="244"/>
        <v>5.5000000000000042E-2</v>
      </c>
      <c r="AP345" s="4">
        <f t="shared" si="245"/>
        <v>3.1337785835183901E-2</v>
      </c>
      <c r="AQ345" s="3">
        <f t="shared" si="246"/>
        <v>1.6165000000000022E-4</v>
      </c>
      <c r="AR345" s="17">
        <f t="shared" si="247"/>
        <v>682.71600000000001</v>
      </c>
      <c r="AS345" s="35">
        <f t="shared" si="248"/>
        <v>684.47841910910563</v>
      </c>
      <c r="AT345" s="4">
        <f t="shared" si="249"/>
        <v>3.1156096830287049E-2</v>
      </c>
      <c r="AU345">
        <f t="shared" si="250"/>
        <v>2.3837483234925076E-2</v>
      </c>
      <c r="AV345" s="4">
        <f t="shared" si="251"/>
        <v>5.4993580065212128E-2</v>
      </c>
      <c r="AX345" s="4">
        <f t="shared" si="252"/>
        <v>5.5000000000000042E-2</v>
      </c>
      <c r="AY345" s="41">
        <f t="shared" si="253"/>
        <v>487.31299999999999</v>
      </c>
      <c r="AZ345">
        <f t="shared" si="227"/>
        <v>5.118772992505452E-2</v>
      </c>
      <c r="BA345">
        <f t="shared" si="228"/>
        <v>6.3077088356828029E-3</v>
      </c>
      <c r="BB345" s="22">
        <f t="shared" si="229"/>
        <v>5.5000000000000042E-2</v>
      </c>
      <c r="BC345" s="22">
        <f t="shared" si="255"/>
        <v>549.80512575194427</v>
      </c>
      <c r="BD345" t="str">
        <f t="shared" si="254"/>
        <v/>
      </c>
      <c r="BU345">
        <v>6.2185200000000003E-2</v>
      </c>
      <c r="BV345">
        <f t="shared" si="214"/>
        <v>300.35451599999999</v>
      </c>
      <c r="BW345">
        <v>-6.2185200000000003E-2</v>
      </c>
      <c r="BX345">
        <v>-1180.23</v>
      </c>
      <c r="BY345">
        <v>-8.3750000000000005E-2</v>
      </c>
      <c r="BZ345">
        <v>-983.68200000000172</v>
      </c>
    </row>
    <row r="346" spans="1:78" x14ac:dyDescent="0.2">
      <c r="A346" s="4">
        <f t="shared" si="230"/>
        <v>-8.3570000000000005E-2</v>
      </c>
      <c r="B346" s="4">
        <f t="shared" si="230"/>
        <v>-975.5820000000017</v>
      </c>
      <c r="D346" s="4">
        <v>8.3570000000000005E-2</v>
      </c>
      <c r="E346">
        <v>975.5820000000017</v>
      </c>
      <c r="G346">
        <f t="shared" si="231"/>
        <v>-6.1996999999999997E-2</v>
      </c>
      <c r="H346">
        <f t="shared" si="232"/>
        <v>-299.44550999999996</v>
      </c>
      <c r="J346" s="4">
        <f t="shared" si="233"/>
        <v>6.1996999999999997E-2</v>
      </c>
      <c r="K346">
        <f t="shared" si="234"/>
        <v>1172.79</v>
      </c>
      <c r="Q346" s="26">
        <f t="shared" si="215"/>
        <v>1E-3</v>
      </c>
      <c r="R346" s="4">
        <f t="shared" si="216"/>
        <v>5.2849630000000036E-2</v>
      </c>
      <c r="S346" s="4">
        <f t="shared" si="217"/>
        <v>3.0835154391069704E-2</v>
      </c>
      <c r="T346" s="3">
        <f t="shared" si="218"/>
        <v>1.575500000000005E-4</v>
      </c>
      <c r="U346" s="17">
        <f t="shared" si="235"/>
        <v>676.25</v>
      </c>
      <c r="V346" s="24">
        <f t="shared" si="219"/>
        <v>678.07168983041879</v>
      </c>
      <c r="W346" s="4">
        <f t="shared" si="236"/>
        <v>3.0674562971703751E-2</v>
      </c>
      <c r="X346">
        <f t="shared" si="237"/>
        <v>2.2175067028296181E-2</v>
      </c>
      <c r="Y346" s="4">
        <f t="shared" si="238"/>
        <v>5.2849629999999932E-2</v>
      </c>
      <c r="AA346" s="4">
        <f t="shared" si="220"/>
        <v>6.168203000000004E-2</v>
      </c>
      <c r="AB346" s="4">
        <f t="shared" si="221"/>
        <v>3.4586403741276202E-2</v>
      </c>
      <c r="AC346" s="3">
        <f t="shared" si="222"/>
        <v>1.6037499999999906E-4</v>
      </c>
      <c r="AD346" s="17">
        <f t="shared" si="239"/>
        <v>714.46699999999998</v>
      </c>
      <c r="AE346" s="23">
        <f t="shared" si="240"/>
        <v>710.30392223516333</v>
      </c>
      <c r="AF346" s="4">
        <f t="shared" si="241"/>
        <v>3.4422641597177721E-2</v>
      </c>
      <c r="AG346">
        <f t="shared" si="242"/>
        <v>2.7252775369599819E-2</v>
      </c>
      <c r="AH346" s="4">
        <f t="shared" si="243"/>
        <v>6.1675416966777544E-2</v>
      </c>
      <c r="AJ346" s="4">
        <f t="shared" si="223"/>
        <v>5.1930000000000039E-2</v>
      </c>
      <c r="AK346" s="21">
        <f t="shared" si="224"/>
        <v>476.68400000000003</v>
      </c>
      <c r="AL346" s="4">
        <f t="shared" si="225"/>
        <v>7.1800000000000044E-2</v>
      </c>
      <c r="AM346" s="18">
        <f t="shared" si="226"/>
        <v>548.173</v>
      </c>
      <c r="AO346" s="4">
        <f t="shared" si="244"/>
        <v>5.6000000000000043E-2</v>
      </c>
      <c r="AP346" s="4">
        <f t="shared" si="245"/>
        <v>3.215609683028705E-2</v>
      </c>
      <c r="AQ346" s="3">
        <f t="shared" si="246"/>
        <v>1.5759999999999933E-4</v>
      </c>
      <c r="AR346" s="17">
        <f t="shared" si="247"/>
        <v>689.02</v>
      </c>
      <c r="AS346" s="35">
        <f t="shared" si="248"/>
        <v>690.93795838700964</v>
      </c>
      <c r="AT346" s="4">
        <f t="shared" si="249"/>
        <v>3.1994584800720503E-2</v>
      </c>
      <c r="AU346">
        <f t="shared" si="250"/>
        <v>2.3998971714310993E-2</v>
      </c>
      <c r="AV346" s="4">
        <f t="shared" si="251"/>
        <v>5.5993556515031497E-2</v>
      </c>
      <c r="AX346" s="4">
        <f t="shared" si="252"/>
        <v>5.6000000000000043E-2</v>
      </c>
      <c r="AY346" s="41">
        <f t="shared" si="253"/>
        <v>491.44400000000002</v>
      </c>
      <c r="AZ346">
        <f t="shared" si="227"/>
        <v>5.2143408748492256E-2</v>
      </c>
      <c r="BA346">
        <f t="shared" si="228"/>
        <v>6.3520288498466315E-3</v>
      </c>
      <c r="BB346" s="22">
        <f t="shared" si="229"/>
        <v>5.6000000000000043E-2</v>
      </c>
      <c r="BC346" s="22">
        <f t="shared" si="255"/>
        <v>554.81270132360237</v>
      </c>
      <c r="BD346" t="str">
        <f t="shared" si="254"/>
        <v/>
      </c>
      <c r="BU346">
        <v>6.1996999999999997E-2</v>
      </c>
      <c r="BV346">
        <f t="shared" si="214"/>
        <v>299.44550999999996</v>
      </c>
      <c r="BW346">
        <v>-6.1996999999999997E-2</v>
      </c>
      <c r="BX346">
        <v>-1172.79</v>
      </c>
      <c r="BY346">
        <v>-8.3570000000000005E-2</v>
      </c>
      <c r="BZ346">
        <v>-975.5820000000017</v>
      </c>
    </row>
    <row r="347" spans="1:78" x14ac:dyDescent="0.2">
      <c r="A347" s="4">
        <f t="shared" si="230"/>
        <v>-8.3390000000000006E-2</v>
      </c>
      <c r="B347" s="4">
        <f t="shared" si="230"/>
        <v>-967.48200000000168</v>
      </c>
      <c r="D347" s="4">
        <v>8.3390000000000006E-2</v>
      </c>
      <c r="E347">
        <v>967.48200000000168</v>
      </c>
      <c r="G347">
        <f t="shared" si="231"/>
        <v>-6.1796999999999998E-2</v>
      </c>
      <c r="H347">
        <f t="shared" si="232"/>
        <v>-298.47951</v>
      </c>
      <c r="J347" s="4">
        <f t="shared" si="233"/>
        <v>6.1796999999999998E-2</v>
      </c>
      <c r="K347">
        <f t="shared" si="234"/>
        <v>1164.8800000000001</v>
      </c>
      <c r="Q347" s="26">
        <f t="shared" si="215"/>
        <v>1E-3</v>
      </c>
      <c r="R347" s="4">
        <f t="shared" si="216"/>
        <v>5.3849630000000037E-2</v>
      </c>
      <c r="S347" s="4">
        <f t="shared" si="217"/>
        <v>3.1674562971703749E-2</v>
      </c>
      <c r="T347" s="3">
        <f t="shared" si="218"/>
        <v>1.6165000000000022E-4</v>
      </c>
      <c r="U347" s="17">
        <f t="shared" si="235"/>
        <v>682.71600000000001</v>
      </c>
      <c r="V347" s="24">
        <f t="shared" si="219"/>
        <v>684.53085228613099</v>
      </c>
      <c r="W347" s="4">
        <f t="shared" si="236"/>
        <v>3.1513083910310942E-2</v>
      </c>
      <c r="X347">
        <f t="shared" si="237"/>
        <v>2.2336546089688988E-2</v>
      </c>
      <c r="Y347" s="4">
        <f t="shared" si="238"/>
        <v>5.3849629999999926E-2</v>
      </c>
      <c r="AA347" s="4">
        <f t="shared" si="220"/>
        <v>6.2682030000000041E-2</v>
      </c>
      <c r="AB347" s="4">
        <f t="shared" si="221"/>
        <v>3.5422641597177722E-2</v>
      </c>
      <c r="AC347" s="3">
        <f t="shared" si="222"/>
        <v>1.5920000000000127E-4</v>
      </c>
      <c r="AD347" s="17">
        <f t="shared" si="239"/>
        <v>720.83500000000004</v>
      </c>
      <c r="AE347" s="23">
        <f t="shared" si="240"/>
        <v>716.70104285001753</v>
      </c>
      <c r="AF347" s="4">
        <f t="shared" si="241"/>
        <v>3.526269034435648E-2</v>
      </c>
      <c r="AG347">
        <f t="shared" si="242"/>
        <v>2.7412703382459741E-2</v>
      </c>
      <c r="AH347" s="4">
        <f t="shared" si="243"/>
        <v>6.2675393726816214E-2</v>
      </c>
      <c r="AJ347" s="4">
        <f t="shared" si="223"/>
        <v>5.293000000000004E-2</v>
      </c>
      <c r="AK347" s="21">
        <f t="shared" si="224"/>
        <v>478.92599999999999</v>
      </c>
      <c r="AL347" s="4">
        <f t="shared" si="225"/>
        <v>7.2800000000000045E-2</v>
      </c>
      <c r="AM347" s="18">
        <f t="shared" si="226"/>
        <v>551.76099999999997</v>
      </c>
      <c r="AO347" s="4">
        <f t="shared" si="244"/>
        <v>5.7000000000000044E-2</v>
      </c>
      <c r="AP347" s="4">
        <f t="shared" si="245"/>
        <v>3.2994584800720504E-2</v>
      </c>
      <c r="AQ347" s="3">
        <f t="shared" si="246"/>
        <v>3.1512500000000046E-4</v>
      </c>
      <c r="AR347" s="17">
        <f t="shared" si="247"/>
        <v>701.625</v>
      </c>
      <c r="AS347" s="35">
        <f t="shared" si="248"/>
        <v>701.86440517513483</v>
      </c>
      <c r="AT347" s="4">
        <f t="shared" si="249"/>
        <v>3.2721409196514603E-2</v>
      </c>
      <c r="AU347">
        <f t="shared" si="250"/>
        <v>2.4272132881847038E-2</v>
      </c>
      <c r="AV347" s="4">
        <f t="shared" si="251"/>
        <v>5.6993542078361645E-2</v>
      </c>
      <c r="AX347" s="4">
        <f t="shared" si="252"/>
        <v>5.7000000000000044E-2</v>
      </c>
      <c r="AY347" s="41">
        <f t="shared" si="253"/>
        <v>495.17899999999997</v>
      </c>
      <c r="AZ347">
        <f t="shared" si="227"/>
        <v>5.3099078397037813E-2</v>
      </c>
      <c r="BA347">
        <f t="shared" si="228"/>
        <v>6.3963580393030101E-3</v>
      </c>
      <c r="BB347" s="22">
        <f t="shared" si="229"/>
        <v>5.7000000000000044E-2</v>
      </c>
      <c r="BC347" s="22">
        <f t="shared" si="255"/>
        <v>558.73076890688037</v>
      </c>
      <c r="BD347" t="str">
        <f t="shared" si="254"/>
        <v/>
      </c>
      <c r="BU347">
        <v>6.1796999999999998E-2</v>
      </c>
      <c r="BV347">
        <f t="shared" si="214"/>
        <v>298.47951</v>
      </c>
      <c r="BW347">
        <v>-6.1796999999999998E-2</v>
      </c>
      <c r="BX347">
        <v>-1164.8800000000001</v>
      </c>
      <c r="BY347">
        <v>-8.3390000000000006E-2</v>
      </c>
      <c r="BZ347">
        <v>-967.48200000000168</v>
      </c>
    </row>
    <row r="348" spans="1:78" x14ac:dyDescent="0.2">
      <c r="A348" s="4">
        <f t="shared" si="230"/>
        <v>-8.3210000000000006E-2</v>
      </c>
      <c r="B348" s="4">
        <f t="shared" si="230"/>
        <v>-959.38200000000165</v>
      </c>
      <c r="D348" s="4">
        <v>8.3210000000000006E-2</v>
      </c>
      <c r="E348">
        <v>959.38200000000165</v>
      </c>
      <c r="G348">
        <f t="shared" si="231"/>
        <v>-6.1594700000000002E-2</v>
      </c>
      <c r="H348">
        <f t="shared" si="232"/>
        <v>-297.50240100000002</v>
      </c>
      <c r="J348" s="4">
        <f t="shared" si="233"/>
        <v>6.1594700000000002E-2</v>
      </c>
      <c r="K348">
        <f t="shared" si="234"/>
        <v>1156.93</v>
      </c>
      <c r="Q348" s="26">
        <f t="shared" si="215"/>
        <v>1E-3</v>
      </c>
      <c r="R348" s="4">
        <f t="shared" si="216"/>
        <v>5.4849630000000038E-2</v>
      </c>
      <c r="S348" s="4">
        <f t="shared" si="217"/>
        <v>3.2513083910310943E-2</v>
      </c>
      <c r="T348" s="3">
        <f t="shared" si="218"/>
        <v>3.1752500000000058E-4</v>
      </c>
      <c r="U348" s="17">
        <f t="shared" si="235"/>
        <v>695.41700000000003</v>
      </c>
      <c r="V348" s="24">
        <f t="shared" si="219"/>
        <v>695.51743990850719</v>
      </c>
      <c r="W348" s="4">
        <f t="shared" si="236"/>
        <v>3.2238419219751541E-2</v>
      </c>
      <c r="X348">
        <f t="shared" si="237"/>
        <v>2.2611210780248393E-2</v>
      </c>
      <c r="Y348" s="4">
        <f t="shared" si="238"/>
        <v>5.4849629999999934E-2</v>
      </c>
      <c r="AA348" s="4">
        <f t="shared" si="220"/>
        <v>6.3682030000000042E-2</v>
      </c>
      <c r="AB348" s="4">
        <f t="shared" si="221"/>
        <v>3.6262690344356481E-2</v>
      </c>
      <c r="AC348" s="3">
        <f t="shared" si="222"/>
        <v>3.1514999999999988E-4</v>
      </c>
      <c r="AD348" s="17">
        <f t="shared" si="239"/>
        <v>733.44100000000003</v>
      </c>
      <c r="AE348" s="23">
        <f t="shared" si="240"/>
        <v>727.61335634382226</v>
      </c>
      <c r="AF348" s="4">
        <f t="shared" si="241"/>
        <v>3.598986808206224E-2</v>
      </c>
      <c r="AG348">
        <f t="shared" si="242"/>
        <v>2.7685511217640749E-2</v>
      </c>
      <c r="AH348" s="4">
        <f t="shared" si="243"/>
        <v>6.3675379299702989E-2</v>
      </c>
      <c r="AJ348" s="4">
        <f t="shared" si="223"/>
        <v>5.393000000000004E-2</v>
      </c>
      <c r="AK348" s="21">
        <f t="shared" si="224"/>
        <v>484.51400000000001</v>
      </c>
      <c r="AL348" s="4">
        <f t="shared" si="225"/>
        <v>7.3800000000000046E-2</v>
      </c>
      <c r="AM348" s="18">
        <f t="shared" si="226"/>
        <v>555.77</v>
      </c>
      <c r="AO348" s="4">
        <f t="shared" si="244"/>
        <v>5.8000000000000045E-2</v>
      </c>
      <c r="AP348" s="4">
        <f t="shared" si="245"/>
        <v>3.3721409196514604E-2</v>
      </c>
      <c r="AQ348" s="3">
        <f t="shared" si="246"/>
        <v>1.6067500000000053E-4</v>
      </c>
      <c r="AR348" s="17">
        <f t="shared" si="247"/>
        <v>708.05200000000002</v>
      </c>
      <c r="AS348" s="35">
        <f t="shared" si="248"/>
        <v>709.10601865039212</v>
      </c>
      <c r="AT348" s="4">
        <f t="shared" si="249"/>
        <v>3.354034485003303E-2</v>
      </c>
      <c r="AU348">
        <f t="shared" si="250"/>
        <v>2.4453173215911599E-2</v>
      </c>
      <c r="AV348" s="4">
        <f t="shared" si="251"/>
        <v>5.7993518065944633E-2</v>
      </c>
      <c r="AX348" s="4">
        <f t="shared" si="252"/>
        <v>5.8000000000000045E-2</v>
      </c>
      <c r="AY348" s="41">
        <f t="shared" si="253"/>
        <v>498.45800000000003</v>
      </c>
      <c r="AZ348">
        <f t="shared" si="227"/>
        <v>5.402363772854725E-2</v>
      </c>
      <c r="BA348">
        <f t="shared" si="228"/>
        <v>6.4717979864379266E-3</v>
      </c>
      <c r="BB348" s="22">
        <f t="shared" si="229"/>
        <v>5.8000000000000045E-2</v>
      </c>
      <c r="BC348" s="22">
        <f t="shared" si="255"/>
        <v>565.13454179660516</v>
      </c>
      <c r="BD348" t="str">
        <f t="shared" si="254"/>
        <v/>
      </c>
      <c r="BU348">
        <v>6.1594700000000002E-2</v>
      </c>
      <c r="BV348">
        <f t="shared" si="214"/>
        <v>297.50240100000002</v>
      </c>
      <c r="BW348">
        <v>-6.1594700000000002E-2</v>
      </c>
      <c r="BX348">
        <v>-1156.93</v>
      </c>
      <c r="BY348">
        <v>-8.3210000000000006E-2</v>
      </c>
      <c r="BZ348">
        <v>-959.38200000000165</v>
      </c>
    </row>
    <row r="349" spans="1:78" x14ac:dyDescent="0.2">
      <c r="A349" s="4">
        <f t="shared" si="230"/>
        <v>-8.3030000000000007E-2</v>
      </c>
      <c r="B349" s="4">
        <f t="shared" si="230"/>
        <v>-951.28200000000163</v>
      </c>
      <c r="D349" s="4">
        <v>8.3030000000000007E-2</v>
      </c>
      <c r="E349">
        <v>951.28200000000163</v>
      </c>
      <c r="G349">
        <f t="shared" si="231"/>
        <v>-6.1386700000000002E-2</v>
      </c>
      <c r="H349">
        <f t="shared" si="232"/>
        <v>-296.49776100000003</v>
      </c>
      <c r="J349" s="4">
        <f t="shared" si="233"/>
        <v>6.1386700000000002E-2</v>
      </c>
      <c r="K349">
        <f t="shared" si="234"/>
        <v>1148.73</v>
      </c>
      <c r="Q349" s="26">
        <f t="shared" si="215"/>
        <v>1E-3</v>
      </c>
      <c r="R349" s="4">
        <f t="shared" si="216"/>
        <v>5.5849630000000039E-2</v>
      </c>
      <c r="S349" s="4">
        <f t="shared" si="217"/>
        <v>3.3238419219751542E-2</v>
      </c>
      <c r="T349" s="3">
        <f t="shared" si="218"/>
        <v>1.5519999999999922E-4</v>
      </c>
      <c r="U349" s="17">
        <f t="shared" si="235"/>
        <v>701.625</v>
      </c>
      <c r="V349" s="24">
        <f t="shared" si="219"/>
        <v>702.5676966482896</v>
      </c>
      <c r="W349" s="4">
        <f t="shared" si="236"/>
        <v>3.3062162801256983E-2</v>
      </c>
      <c r="X349">
        <f t="shared" si="237"/>
        <v>2.2787467198742955E-2</v>
      </c>
      <c r="Y349" s="4">
        <f t="shared" si="238"/>
        <v>5.5849629999999942E-2</v>
      </c>
      <c r="AA349" s="4">
        <f t="shared" si="220"/>
        <v>6.4682030000000043E-2</v>
      </c>
      <c r="AB349" s="4">
        <f t="shared" si="221"/>
        <v>3.6989868082062241E-2</v>
      </c>
      <c r="AC349" s="3">
        <f t="shared" si="222"/>
        <v>1.548999999999978E-4</v>
      </c>
      <c r="AD349" s="17">
        <f t="shared" si="239"/>
        <v>739.63699999999994</v>
      </c>
      <c r="AE349" s="23">
        <f t="shared" si="240"/>
        <v>734.63760091173253</v>
      </c>
      <c r="AF349" s="4">
        <f t="shared" si="241"/>
        <v>3.6814237326261823E-2</v>
      </c>
      <c r="AG349">
        <f t="shared" si="242"/>
        <v>2.7861117329004322E-2</v>
      </c>
      <c r="AH349" s="4">
        <f t="shared" si="243"/>
        <v>6.4675354655266137E-2</v>
      </c>
      <c r="AJ349" s="4">
        <f t="shared" si="223"/>
        <v>5.4930000000000041E-2</v>
      </c>
      <c r="AK349" s="21">
        <f t="shared" si="224"/>
        <v>487.31299999999999</v>
      </c>
      <c r="AL349" s="4">
        <f t="shared" si="225"/>
        <v>7.4800000000000047E-2</v>
      </c>
      <c r="AM349" s="18">
        <f t="shared" si="226"/>
        <v>566.38199999999995</v>
      </c>
      <c r="AO349" s="4">
        <f t="shared" si="244"/>
        <v>5.9000000000000045E-2</v>
      </c>
      <c r="AP349" s="4">
        <f t="shared" si="245"/>
        <v>3.4540344850033031E-2</v>
      </c>
      <c r="AQ349" s="3">
        <f t="shared" si="246"/>
        <v>1.6037499999999906E-4</v>
      </c>
      <c r="AR349" s="17">
        <f t="shared" si="247"/>
        <v>714.46699999999998</v>
      </c>
      <c r="AS349" s="35">
        <f t="shared" si="248"/>
        <v>715.65647786612772</v>
      </c>
      <c r="AT349" s="4">
        <f t="shared" si="249"/>
        <v>3.4376560123167393E-2</v>
      </c>
      <c r="AU349">
        <f t="shared" si="250"/>
        <v>2.4616934693752198E-2</v>
      </c>
      <c r="AV349" s="4">
        <f t="shared" si="251"/>
        <v>5.8993494816919595E-2</v>
      </c>
      <c r="AX349" s="4">
        <f t="shared" si="252"/>
        <v>5.9000000000000045E-2</v>
      </c>
      <c r="AY349" s="41">
        <f t="shared" si="253"/>
        <v>502.58699999999999</v>
      </c>
      <c r="AZ349">
        <f t="shared" si="227"/>
        <v>5.4975198496595948E-2</v>
      </c>
      <c r="BA349">
        <f t="shared" si="228"/>
        <v>6.5202359861673814E-3</v>
      </c>
      <c r="BB349" s="22">
        <f t="shared" si="229"/>
        <v>5.9000000000000045E-2</v>
      </c>
      <c r="BC349" s="22">
        <f t="shared" si="255"/>
        <v>571.38291179145176</v>
      </c>
      <c r="BD349" t="str">
        <f t="shared" si="254"/>
        <v/>
      </c>
      <c r="BU349">
        <v>6.1386700000000002E-2</v>
      </c>
      <c r="BV349">
        <f t="shared" si="214"/>
        <v>296.49776100000003</v>
      </c>
      <c r="BW349">
        <v>-6.1386700000000002E-2</v>
      </c>
      <c r="BX349">
        <v>-1148.73</v>
      </c>
      <c r="BY349">
        <v>-8.3030000000000007E-2</v>
      </c>
      <c r="BZ349">
        <v>-951.28200000000163</v>
      </c>
    </row>
    <row r="350" spans="1:78" x14ac:dyDescent="0.2">
      <c r="A350" s="4">
        <f t="shared" si="230"/>
        <v>-8.2850000000000007E-2</v>
      </c>
      <c r="B350" s="4">
        <f t="shared" si="230"/>
        <v>-943.18200000000161</v>
      </c>
      <c r="D350" s="4">
        <v>8.2850000000000007E-2</v>
      </c>
      <c r="E350">
        <v>943.18200000000161</v>
      </c>
      <c r="G350">
        <f t="shared" si="231"/>
        <v>-6.1160800000000001E-2</v>
      </c>
      <c r="H350">
        <f t="shared" si="232"/>
        <v>-295.40666399999998</v>
      </c>
      <c r="J350" s="4">
        <f t="shared" si="233"/>
        <v>6.1160800000000001E-2</v>
      </c>
      <c r="K350">
        <f t="shared" si="234"/>
        <v>1139.78</v>
      </c>
      <c r="Q350" s="26">
        <f t="shared" si="215"/>
        <v>1E-3</v>
      </c>
      <c r="R350" s="4">
        <f t="shared" si="216"/>
        <v>5.684963000000004E-2</v>
      </c>
      <c r="S350" s="4">
        <f t="shared" si="217"/>
        <v>3.4062162801256984E-2</v>
      </c>
      <c r="T350" s="3">
        <f t="shared" si="218"/>
        <v>1.6067500000000053E-4</v>
      </c>
      <c r="U350" s="17">
        <f t="shared" si="235"/>
        <v>708.05200000000002</v>
      </c>
      <c r="V350" s="24">
        <f t="shared" si="219"/>
        <v>709.09642347318493</v>
      </c>
      <c r="W350" s="4">
        <f t="shared" si="236"/>
        <v>3.3898944630634593E-2</v>
      </c>
      <c r="X350">
        <f t="shared" si="237"/>
        <v>2.2950685369365339E-2</v>
      </c>
      <c r="Y350" s="4">
        <f t="shared" si="238"/>
        <v>5.6849629999999929E-2</v>
      </c>
      <c r="AA350" s="4">
        <f t="shared" si="220"/>
        <v>6.5682030000000044E-2</v>
      </c>
      <c r="AB350" s="4">
        <f t="shared" si="221"/>
        <v>3.7814237326261824E-2</v>
      </c>
      <c r="AC350" s="3">
        <f t="shared" si="222"/>
        <v>1.5650000000000261E-4</v>
      </c>
      <c r="AD350" s="17">
        <f t="shared" si="239"/>
        <v>745.89700000000005</v>
      </c>
      <c r="AE350" s="23">
        <f t="shared" si="240"/>
        <v>741.0196301340028</v>
      </c>
      <c r="AF350" s="4">
        <f t="shared" si="241"/>
        <v>3.7654662975440352E-2</v>
      </c>
      <c r="AG350">
        <f t="shared" si="242"/>
        <v>2.8020668057012345E-2</v>
      </c>
      <c r="AH350" s="4">
        <f t="shared" si="243"/>
        <v>6.5675331032452697E-2</v>
      </c>
      <c r="AJ350" s="4">
        <f t="shared" si="223"/>
        <v>5.5930000000000042E-2</v>
      </c>
      <c r="AK350" s="21">
        <f t="shared" si="224"/>
        <v>491.44400000000002</v>
      </c>
      <c r="AL350" s="4">
        <f t="shared" si="225"/>
        <v>7.5800000000000048E-2</v>
      </c>
      <c r="AM350" s="18">
        <f t="shared" si="226"/>
        <v>611.78200000000004</v>
      </c>
      <c r="AO350" s="4">
        <f t="shared" si="244"/>
        <v>6.0000000000000046E-2</v>
      </c>
      <c r="AP350" s="4">
        <f t="shared" si="245"/>
        <v>3.5376560123167394E-2</v>
      </c>
      <c r="AQ350" s="3">
        <f t="shared" si="246"/>
        <v>1.5920000000000127E-4</v>
      </c>
      <c r="AR350" s="17">
        <f t="shared" si="247"/>
        <v>720.83500000000004</v>
      </c>
      <c r="AS350" s="35">
        <f t="shared" si="248"/>
        <v>722.05374360959104</v>
      </c>
      <c r="AT350" s="4">
        <f t="shared" si="249"/>
        <v>3.5216605241960006E-2</v>
      </c>
      <c r="AU350">
        <f t="shared" si="250"/>
        <v>2.4776866334827292E-2</v>
      </c>
      <c r="AV350" s="4">
        <f t="shared" si="251"/>
        <v>5.9993471576787298E-2</v>
      </c>
      <c r="AX350" s="4">
        <f t="shared" si="252"/>
        <v>6.0000000000000046E-2</v>
      </c>
      <c r="AY350" s="41">
        <f t="shared" si="253"/>
        <v>506.53</v>
      </c>
      <c r="AZ350">
        <f t="shared" si="227"/>
        <v>5.5930495690664828E-2</v>
      </c>
      <c r="BA350">
        <f t="shared" si="228"/>
        <v>6.5649376109578189E-3</v>
      </c>
      <c r="BB350" s="22">
        <f t="shared" si="229"/>
        <v>6.0000000000000046E-2</v>
      </c>
      <c r="BC350" s="22">
        <f t="shared" si="255"/>
        <v>587.49612678816675</v>
      </c>
      <c r="BD350" t="str">
        <f t="shared" si="254"/>
        <v/>
      </c>
      <c r="BU350">
        <v>6.1160800000000001E-2</v>
      </c>
      <c r="BV350">
        <f t="shared" si="214"/>
        <v>295.40666399999998</v>
      </c>
      <c r="BW350">
        <v>-6.1160800000000001E-2</v>
      </c>
      <c r="BX350">
        <v>-1139.78</v>
      </c>
      <c r="BY350">
        <v>-8.2850000000000007E-2</v>
      </c>
      <c r="BZ350">
        <v>-943.18200000000161</v>
      </c>
    </row>
    <row r="351" spans="1:78" x14ac:dyDescent="0.2">
      <c r="A351" s="4">
        <f t="shared" si="230"/>
        <v>-8.2670000000000007E-2</v>
      </c>
      <c r="B351" s="4">
        <f t="shared" si="230"/>
        <v>-935.08200000000159</v>
      </c>
      <c r="D351" s="4">
        <v>8.2670000000000007E-2</v>
      </c>
      <c r="E351">
        <v>935.08200000000159</v>
      </c>
      <c r="G351">
        <f t="shared" si="231"/>
        <v>-6.0909400000000002E-2</v>
      </c>
      <c r="H351">
        <f t="shared" si="232"/>
        <v>-294.19240200000002</v>
      </c>
      <c r="J351" s="4">
        <f t="shared" si="233"/>
        <v>6.0909400000000002E-2</v>
      </c>
      <c r="K351">
        <f t="shared" si="234"/>
        <v>1129.78</v>
      </c>
      <c r="Q351" s="26">
        <f t="shared" si="215"/>
        <v>1E-3</v>
      </c>
      <c r="R351" s="4">
        <f t="shared" si="216"/>
        <v>5.7849630000000041E-2</v>
      </c>
      <c r="S351" s="4">
        <f t="shared" si="217"/>
        <v>3.4898944630634594E-2</v>
      </c>
      <c r="T351" s="3">
        <f t="shared" si="218"/>
        <v>3.1957500000000038E-4</v>
      </c>
      <c r="U351" s="17">
        <f t="shared" si="235"/>
        <v>720.83500000000004</v>
      </c>
      <c r="V351" s="24">
        <f t="shared" si="219"/>
        <v>720.15096967833881</v>
      </c>
      <c r="W351" s="4">
        <f t="shared" si="236"/>
        <v>3.4622580975505746E-2</v>
      </c>
      <c r="X351">
        <f t="shared" si="237"/>
        <v>2.3227049024494188E-2</v>
      </c>
      <c r="Y351" s="4">
        <f t="shared" si="238"/>
        <v>5.784962999999993E-2</v>
      </c>
      <c r="AA351" s="4">
        <f t="shared" si="220"/>
        <v>6.6682030000000045E-2</v>
      </c>
      <c r="AB351" s="4">
        <f t="shared" si="221"/>
        <v>3.8654662975440353E-2</v>
      </c>
      <c r="AC351" s="3">
        <f t="shared" si="222"/>
        <v>1.5707499999999757E-4</v>
      </c>
      <c r="AD351" s="17">
        <f t="shared" si="239"/>
        <v>752.18</v>
      </c>
      <c r="AE351" s="23">
        <f t="shared" si="240"/>
        <v>747.31830975729713</v>
      </c>
      <c r="AF351" s="4">
        <f t="shared" si="241"/>
        <v>3.8497172550550539E-2</v>
      </c>
      <c r="AG351">
        <f t="shared" si="242"/>
        <v>2.8178135045088464E-2</v>
      </c>
      <c r="AH351" s="4">
        <f t="shared" si="243"/>
        <v>6.6675307595639E-2</v>
      </c>
      <c r="AJ351" s="4">
        <f t="shared" si="223"/>
        <v>5.6930000000000043E-2</v>
      </c>
      <c r="AK351" s="21">
        <f t="shared" si="224"/>
        <v>495.17899999999997</v>
      </c>
      <c r="AL351" s="4">
        <f t="shared" si="225"/>
        <v>7.6800000000000049E-2</v>
      </c>
      <c r="AM351" s="18">
        <f t="shared" si="226"/>
        <v>657.18200000000013</v>
      </c>
      <c r="AO351" s="4">
        <f t="shared" si="244"/>
        <v>6.1000000000000047E-2</v>
      </c>
      <c r="AP351" s="4">
        <f t="shared" si="245"/>
        <v>3.6216605241960007E-2</v>
      </c>
      <c r="AQ351" s="3">
        <f t="shared" si="246"/>
        <v>3.1514999999999988E-4</v>
      </c>
      <c r="AR351" s="17">
        <f t="shared" si="247"/>
        <v>733.44100000000003</v>
      </c>
      <c r="AS351" s="35">
        <f t="shared" si="248"/>
        <v>732.96609137790381</v>
      </c>
      <c r="AT351" s="4">
        <f t="shared" si="249"/>
        <v>3.5943782122782673E-2</v>
      </c>
      <c r="AU351">
        <f t="shared" si="250"/>
        <v>2.5049675026870995E-2</v>
      </c>
      <c r="AV351" s="4">
        <f t="shared" si="251"/>
        <v>6.0993457149653665E-2</v>
      </c>
      <c r="AX351" s="4">
        <f t="shared" si="252"/>
        <v>6.1000000000000047E-2</v>
      </c>
      <c r="AY351" s="41">
        <f t="shared" si="253"/>
        <v>509.54300000000001</v>
      </c>
      <c r="AZ351">
        <f t="shared" si="227"/>
        <v>5.6860439347016352E-2</v>
      </c>
      <c r="BA351">
        <f t="shared" si="228"/>
        <v>6.6349927827656155E-3</v>
      </c>
      <c r="BB351" s="22">
        <f t="shared" si="229"/>
        <v>6.1000000000000047E-2</v>
      </c>
      <c r="BC351" s="22">
        <f t="shared" si="255"/>
        <v>604.39188366549115</v>
      </c>
      <c r="BD351" t="str">
        <f t="shared" si="254"/>
        <v/>
      </c>
      <c r="BU351">
        <v>6.0909400000000002E-2</v>
      </c>
      <c r="BV351">
        <f t="shared" si="214"/>
        <v>294.19240200000002</v>
      </c>
      <c r="BW351">
        <v>-6.0909400000000002E-2</v>
      </c>
      <c r="BX351">
        <v>-1129.78</v>
      </c>
      <c r="BY351">
        <v>-8.2670000000000007E-2</v>
      </c>
      <c r="BZ351">
        <v>-935.08200000000159</v>
      </c>
    </row>
    <row r="352" spans="1:78" x14ac:dyDescent="0.2">
      <c r="A352" s="4">
        <f t="shared" si="230"/>
        <v>-8.2490000000000008E-2</v>
      </c>
      <c r="B352" s="4">
        <f t="shared" si="230"/>
        <v>-926.98200000000156</v>
      </c>
      <c r="D352" s="4">
        <v>8.2490000000000008E-2</v>
      </c>
      <c r="E352">
        <v>926.98200000000156</v>
      </c>
      <c r="G352">
        <f t="shared" si="231"/>
        <v>-6.0657200000000001E-2</v>
      </c>
      <c r="H352">
        <f t="shared" si="232"/>
        <v>-292.97427600000003</v>
      </c>
      <c r="J352" s="4">
        <f t="shared" si="233"/>
        <v>6.0657200000000001E-2</v>
      </c>
      <c r="K352">
        <f t="shared" si="234"/>
        <v>1119.77</v>
      </c>
      <c r="Q352" s="26">
        <f t="shared" si="215"/>
        <v>-1E-3</v>
      </c>
      <c r="R352" s="4">
        <f t="shared" si="216"/>
        <v>5.684963000000004E-2</v>
      </c>
      <c r="S352" s="4">
        <f t="shared" si="217"/>
        <v>3.3622580975505745E-2</v>
      </c>
      <c r="T352" s="3">
        <f t="shared" si="218"/>
        <v>0</v>
      </c>
      <c r="U352" s="17">
        <f t="shared" si="235"/>
        <v>646.86443062926412</v>
      </c>
      <c r="V352" s="24">
        <f t="shared" si="219"/>
        <v>662.19682073849879</v>
      </c>
      <c r="W352" s="4">
        <f t="shared" si="236"/>
        <v>3.3622580975505745E-2</v>
      </c>
      <c r="X352">
        <f t="shared" si="237"/>
        <v>2.3227049024494188E-2</v>
      </c>
      <c r="Y352" s="4">
        <f t="shared" si="238"/>
        <v>5.6849629999999929E-2</v>
      </c>
      <c r="AA352" s="4">
        <f t="shared" si="220"/>
        <v>6.5682030000000044E-2</v>
      </c>
      <c r="AB352" s="4">
        <f t="shared" si="221"/>
        <v>3.7497172550550538E-2</v>
      </c>
      <c r="AC352" s="3">
        <f t="shared" si="222"/>
        <v>0</v>
      </c>
      <c r="AD352" s="17">
        <f t="shared" si="239"/>
        <v>685.09862751949697</v>
      </c>
      <c r="AE352" s="23">
        <f t="shared" si="240"/>
        <v>689.3636601251975</v>
      </c>
      <c r="AF352" s="4">
        <f t="shared" si="241"/>
        <v>3.7497162420353669E-2</v>
      </c>
      <c r="AG352">
        <f t="shared" si="242"/>
        <v>2.8178135045088464E-2</v>
      </c>
      <c r="AH352" s="4">
        <f t="shared" si="243"/>
        <v>6.5675297465442137E-2</v>
      </c>
      <c r="AJ352" s="4">
        <f t="shared" si="223"/>
        <v>5.5930000000000042E-2</v>
      </c>
      <c r="AK352" s="21">
        <f t="shared" si="224"/>
        <v>449.77899999999994</v>
      </c>
      <c r="AL352" s="4">
        <f t="shared" si="225"/>
        <v>7.5800000000000048E-2</v>
      </c>
      <c r="AM352" s="18">
        <f t="shared" si="226"/>
        <v>627.28200000000072</v>
      </c>
      <c r="AO352" s="4">
        <f t="shared" si="244"/>
        <v>6.0000000000000046E-2</v>
      </c>
      <c r="AP352" s="4">
        <f t="shared" si="245"/>
        <v>3.4943782122782673E-2</v>
      </c>
      <c r="AQ352" s="3">
        <f t="shared" si="246"/>
        <v>0</v>
      </c>
      <c r="AR352" s="17">
        <f t="shared" si="247"/>
        <v>659.67561937712514</v>
      </c>
      <c r="AS352" s="35">
        <f t="shared" si="248"/>
        <v>675.01148711474843</v>
      </c>
      <c r="AT352" s="4">
        <f t="shared" si="249"/>
        <v>3.4943772910507778E-2</v>
      </c>
      <c r="AU352">
        <f t="shared" si="250"/>
        <v>2.5049675026870995E-2</v>
      </c>
      <c r="AV352" s="4">
        <f t="shared" si="251"/>
        <v>5.9993447937378777E-2</v>
      </c>
      <c r="AX352" s="4">
        <f t="shared" si="252"/>
        <v>6.0000000000000046E-2</v>
      </c>
      <c r="AY352" s="41">
        <f t="shared" si="253"/>
        <v>464.14299999999997</v>
      </c>
      <c r="AZ352">
        <f t="shared" si="227"/>
        <v>5.586043884050651E-2</v>
      </c>
      <c r="BA352">
        <f t="shared" si="228"/>
        <v>6.6349927827656155E-3</v>
      </c>
      <c r="BB352" s="22">
        <f t="shared" si="229"/>
        <v>6.0000000000000046E-2</v>
      </c>
      <c r="BC352" s="22">
        <f t="shared" si="255"/>
        <v>559.80196767242228</v>
      </c>
      <c r="BD352" t="str">
        <f t="shared" si="254"/>
        <v/>
      </c>
      <c r="BU352">
        <v>6.0657200000000001E-2</v>
      </c>
      <c r="BV352">
        <f t="shared" si="214"/>
        <v>292.97427600000003</v>
      </c>
      <c r="BW352">
        <v>-6.0657200000000001E-2</v>
      </c>
      <c r="BX352">
        <v>-1119.77</v>
      </c>
      <c r="BY352">
        <v>-8.2490000000000008E-2</v>
      </c>
      <c r="BZ352">
        <v>-926.98200000000156</v>
      </c>
    </row>
    <row r="353" spans="1:78" x14ac:dyDescent="0.2">
      <c r="A353" s="4">
        <f t="shared" si="230"/>
        <v>-8.2310000000000008E-2</v>
      </c>
      <c r="B353" s="4">
        <f t="shared" si="230"/>
        <v>-918.88200000000154</v>
      </c>
      <c r="D353" s="4">
        <v>8.2310000000000008E-2</v>
      </c>
      <c r="E353">
        <v>918.88200000000154</v>
      </c>
      <c r="G353">
        <f t="shared" si="231"/>
        <v>-6.04098E-2</v>
      </c>
      <c r="H353">
        <f t="shared" si="232"/>
        <v>-291.77933400000001</v>
      </c>
      <c r="J353" s="4">
        <f t="shared" si="233"/>
        <v>6.04098E-2</v>
      </c>
      <c r="K353">
        <f t="shared" si="234"/>
        <v>1109.8800000000001</v>
      </c>
      <c r="Q353" s="26">
        <f t="shared" si="215"/>
        <v>-1E-3</v>
      </c>
      <c r="R353" s="4">
        <f t="shared" si="216"/>
        <v>5.5849630000000039E-2</v>
      </c>
      <c r="S353" s="4">
        <f t="shared" si="217"/>
        <v>3.2622580975505744E-2</v>
      </c>
      <c r="T353" s="3">
        <f t="shared" si="218"/>
        <v>0</v>
      </c>
      <c r="U353" s="17">
        <f t="shared" si="235"/>
        <v>588.9102816894241</v>
      </c>
      <c r="V353" s="24">
        <f t="shared" si="219"/>
        <v>604.24267179865888</v>
      </c>
      <c r="W353" s="4">
        <f t="shared" si="236"/>
        <v>3.2622580975505744E-2</v>
      </c>
      <c r="X353">
        <f t="shared" si="237"/>
        <v>2.3227049024494188E-2</v>
      </c>
      <c r="Y353" s="4">
        <f t="shared" si="238"/>
        <v>5.5849629999999928E-2</v>
      </c>
      <c r="AA353" s="4">
        <f t="shared" si="220"/>
        <v>6.4682030000000043E-2</v>
      </c>
      <c r="AB353" s="4">
        <f t="shared" si="221"/>
        <v>3.6497162420353668E-2</v>
      </c>
      <c r="AC353" s="3">
        <f t="shared" si="222"/>
        <v>0</v>
      </c>
      <c r="AD353" s="17">
        <f t="shared" si="239"/>
        <v>627.14389149271881</v>
      </c>
      <c r="AE353" s="23">
        <f t="shared" si="240"/>
        <v>631.40893164394356</v>
      </c>
      <c r="AF353" s="4">
        <f t="shared" si="241"/>
        <v>3.6497150694850218E-2</v>
      </c>
      <c r="AG353">
        <f t="shared" si="242"/>
        <v>2.8178135045088464E-2</v>
      </c>
      <c r="AH353" s="4">
        <f t="shared" si="243"/>
        <v>6.4675285739938679E-2</v>
      </c>
      <c r="AJ353" s="4">
        <f t="shared" si="223"/>
        <v>5.4930000000000041E-2</v>
      </c>
      <c r="AK353" s="21">
        <f t="shared" si="224"/>
        <v>404.37899999999991</v>
      </c>
      <c r="AL353" s="4">
        <f t="shared" si="225"/>
        <v>7.4800000000000047E-2</v>
      </c>
      <c r="AM353" s="18">
        <f t="shared" si="226"/>
        <v>586.78200000000061</v>
      </c>
      <c r="AO353" s="4">
        <f t="shared" si="244"/>
        <v>5.9000000000000045E-2</v>
      </c>
      <c r="AP353" s="4">
        <f t="shared" si="245"/>
        <v>3.3943772910507777E-2</v>
      </c>
      <c r="AQ353" s="3">
        <f t="shared" si="246"/>
        <v>0</v>
      </c>
      <c r="AR353" s="17">
        <f t="shared" si="247"/>
        <v>601.7209365477338</v>
      </c>
      <c r="AS353" s="35">
        <f t="shared" si="248"/>
        <v>617.05675863296256</v>
      </c>
      <c r="AT353" s="4">
        <f t="shared" si="249"/>
        <v>3.3943761184993565E-2</v>
      </c>
      <c r="AU353">
        <f t="shared" si="250"/>
        <v>2.5049675026870995E-2</v>
      </c>
      <c r="AV353" s="4">
        <f t="shared" si="251"/>
        <v>5.8993436211864564E-2</v>
      </c>
      <c r="AX353" s="4">
        <f t="shared" si="252"/>
        <v>5.9000000000000045E-2</v>
      </c>
      <c r="AY353" s="41">
        <f t="shared" si="253"/>
        <v>418.74299999999994</v>
      </c>
      <c r="AZ353">
        <f t="shared" si="227"/>
        <v>5.4860438254231335E-2</v>
      </c>
      <c r="BA353">
        <f t="shared" si="228"/>
        <v>6.6349927827656155E-3</v>
      </c>
      <c r="BB353" s="22">
        <f t="shared" si="229"/>
        <v>5.9000000000000045E-2</v>
      </c>
      <c r="BC353" s="22">
        <f t="shared" si="255"/>
        <v>512.29704773689559</v>
      </c>
      <c r="BD353" t="str">
        <f t="shared" si="254"/>
        <v/>
      </c>
      <c r="BU353">
        <v>6.04098E-2</v>
      </c>
      <c r="BV353">
        <f t="shared" si="214"/>
        <v>291.77933400000001</v>
      </c>
      <c r="BW353">
        <v>-6.04098E-2</v>
      </c>
      <c r="BX353">
        <v>-1109.8800000000001</v>
      </c>
      <c r="BY353">
        <v>-8.2310000000000008E-2</v>
      </c>
      <c r="BZ353">
        <v>-918.88200000000154</v>
      </c>
    </row>
    <row r="354" spans="1:78" x14ac:dyDescent="0.2">
      <c r="A354" s="4">
        <f t="shared" si="230"/>
        <v>-8.2130000000000009E-2</v>
      </c>
      <c r="B354" s="4">
        <f t="shared" si="230"/>
        <v>-910.78200000000152</v>
      </c>
      <c r="D354" s="4">
        <v>8.2130000000000009E-2</v>
      </c>
      <c r="E354">
        <v>910.78200000000152</v>
      </c>
      <c r="G354">
        <f t="shared" si="231"/>
        <v>-6.0149899999999999E-2</v>
      </c>
      <c r="H354">
        <f t="shared" si="232"/>
        <v>-290.52401700000001</v>
      </c>
      <c r="J354" s="4">
        <f t="shared" si="233"/>
        <v>6.0149899999999999E-2</v>
      </c>
      <c r="K354">
        <f t="shared" si="234"/>
        <v>1099.49</v>
      </c>
      <c r="Q354" s="26">
        <f t="shared" si="215"/>
        <v>-1E-3</v>
      </c>
      <c r="R354" s="4">
        <f t="shared" si="216"/>
        <v>5.4849630000000038E-2</v>
      </c>
      <c r="S354" s="4">
        <f t="shared" si="217"/>
        <v>3.1622580975505743E-2</v>
      </c>
      <c r="T354" s="3">
        <f t="shared" si="218"/>
        <v>0</v>
      </c>
      <c r="U354" s="17">
        <f t="shared" si="235"/>
        <v>530.95613274958407</v>
      </c>
      <c r="V354" s="24">
        <f t="shared" si="219"/>
        <v>546.28852285881885</v>
      </c>
      <c r="W354" s="4">
        <f t="shared" si="236"/>
        <v>3.1622580975505743E-2</v>
      </c>
      <c r="X354">
        <f t="shared" si="237"/>
        <v>2.3227049024494188E-2</v>
      </c>
      <c r="Y354" s="4">
        <f t="shared" si="238"/>
        <v>5.4849629999999927E-2</v>
      </c>
      <c r="AA354" s="4">
        <f t="shared" si="220"/>
        <v>6.3682030000000042E-2</v>
      </c>
      <c r="AB354" s="4">
        <f t="shared" si="221"/>
        <v>3.5497150694850217E-2</v>
      </c>
      <c r="AC354" s="3">
        <f t="shared" si="222"/>
        <v>0</v>
      </c>
      <c r="AD354" s="17">
        <f t="shared" si="239"/>
        <v>569.18906301130539</v>
      </c>
      <c r="AE354" s="23">
        <f t="shared" si="240"/>
        <v>573.45420316361412</v>
      </c>
      <c r="AF354" s="4">
        <f t="shared" si="241"/>
        <v>3.5497138969365474E-2</v>
      </c>
      <c r="AG354">
        <f t="shared" si="242"/>
        <v>2.8178135045088464E-2</v>
      </c>
      <c r="AH354" s="4">
        <f t="shared" si="243"/>
        <v>6.3675274014453942E-2</v>
      </c>
      <c r="AJ354" s="4">
        <f t="shared" si="223"/>
        <v>5.393000000000004E-2</v>
      </c>
      <c r="AK354" s="21">
        <f t="shared" si="224"/>
        <v>358.97899999999987</v>
      </c>
      <c r="AL354" s="4">
        <f t="shared" si="225"/>
        <v>7.3800000000000046E-2</v>
      </c>
      <c r="AM354" s="18">
        <f t="shared" si="226"/>
        <v>541.38200000000052</v>
      </c>
      <c r="AO354" s="4">
        <f t="shared" si="244"/>
        <v>5.8000000000000045E-2</v>
      </c>
      <c r="AP354" s="4">
        <f t="shared" si="245"/>
        <v>3.2943761184993564E-2</v>
      </c>
      <c r="AQ354" s="3">
        <f t="shared" si="246"/>
        <v>0</v>
      </c>
      <c r="AR354" s="17">
        <f t="shared" si="247"/>
        <v>543.7661080656967</v>
      </c>
      <c r="AS354" s="35">
        <f t="shared" si="248"/>
        <v>559.10203015263312</v>
      </c>
      <c r="AT354" s="4">
        <f t="shared" si="249"/>
        <v>3.2943749459508814E-2</v>
      </c>
      <c r="AU354">
        <f t="shared" si="250"/>
        <v>2.5049675026870995E-2</v>
      </c>
      <c r="AV354" s="4">
        <f t="shared" si="251"/>
        <v>5.7993424486379813E-2</v>
      </c>
      <c r="AX354" s="4">
        <f t="shared" si="252"/>
        <v>5.8000000000000045E-2</v>
      </c>
      <c r="AY354" s="41">
        <f t="shared" si="253"/>
        <v>373.3429999999999</v>
      </c>
      <c r="AZ354">
        <f t="shared" si="227"/>
        <v>5.3860437667957103E-2</v>
      </c>
      <c r="BA354">
        <f t="shared" si="228"/>
        <v>6.6349927827656155E-3</v>
      </c>
      <c r="BB354" s="22">
        <f t="shared" si="229"/>
        <v>5.8000000000000045E-2</v>
      </c>
      <c r="BC354" s="22">
        <f t="shared" si="255"/>
        <v>463.44462780141504</v>
      </c>
      <c r="BD354" t="str">
        <f t="shared" si="254"/>
        <v/>
      </c>
      <c r="BU354">
        <v>6.0149899999999999E-2</v>
      </c>
      <c r="BV354">
        <f t="shared" si="214"/>
        <v>290.52401700000001</v>
      </c>
      <c r="BW354">
        <v>-6.0149899999999999E-2</v>
      </c>
      <c r="BX354">
        <v>-1099.49</v>
      </c>
      <c r="BY354">
        <v>-8.2130000000000009E-2</v>
      </c>
      <c r="BZ354">
        <v>-910.78200000000152</v>
      </c>
    </row>
    <row r="355" spans="1:78" x14ac:dyDescent="0.2">
      <c r="A355" s="4">
        <f t="shared" si="230"/>
        <v>-8.1950000000000009E-2</v>
      </c>
      <c r="B355" s="4">
        <f t="shared" si="230"/>
        <v>-902.68200000000149</v>
      </c>
      <c r="D355" s="4">
        <v>8.1950000000000009E-2</v>
      </c>
      <c r="E355">
        <v>902.68200000000149</v>
      </c>
      <c r="G355">
        <f t="shared" si="231"/>
        <v>-5.9886599999999998E-2</v>
      </c>
      <c r="H355">
        <f t="shared" si="232"/>
        <v>-289.25227799999999</v>
      </c>
      <c r="J355" s="4">
        <f t="shared" si="233"/>
        <v>5.9886599999999998E-2</v>
      </c>
      <c r="K355">
        <f t="shared" si="234"/>
        <v>1089.03</v>
      </c>
      <c r="Q355" s="26">
        <f t="shared" si="215"/>
        <v>-1E-3</v>
      </c>
      <c r="R355" s="4">
        <f t="shared" si="216"/>
        <v>5.3849630000000037E-2</v>
      </c>
      <c r="S355" s="4">
        <f t="shared" si="217"/>
        <v>3.0622580975505742E-2</v>
      </c>
      <c r="T355" s="3">
        <f t="shared" si="218"/>
        <v>0</v>
      </c>
      <c r="U355" s="17">
        <f t="shared" si="235"/>
        <v>473.00198380974405</v>
      </c>
      <c r="V355" s="24">
        <f t="shared" si="219"/>
        <v>488.33437391897888</v>
      </c>
      <c r="W355" s="4">
        <f t="shared" si="236"/>
        <v>3.0622580975505742E-2</v>
      </c>
      <c r="X355">
        <f t="shared" si="237"/>
        <v>2.3227049024494188E-2</v>
      </c>
      <c r="Y355" s="4">
        <f t="shared" si="238"/>
        <v>5.3849629999999926E-2</v>
      </c>
      <c r="AA355" s="4">
        <f t="shared" si="220"/>
        <v>6.2682030000000041E-2</v>
      </c>
      <c r="AB355" s="4">
        <f t="shared" si="221"/>
        <v>3.4497138969365473E-2</v>
      </c>
      <c r="AC355" s="3">
        <f t="shared" si="222"/>
        <v>0</v>
      </c>
      <c r="AD355" s="17">
        <f t="shared" si="239"/>
        <v>511.23423453097621</v>
      </c>
      <c r="AE355" s="23">
        <f t="shared" si="240"/>
        <v>515.4994746832848</v>
      </c>
      <c r="AF355" s="4">
        <f t="shared" si="241"/>
        <v>3.4497127243880731E-2</v>
      </c>
      <c r="AG355">
        <f t="shared" si="242"/>
        <v>2.8178135045088464E-2</v>
      </c>
      <c r="AH355" s="4">
        <f t="shared" si="243"/>
        <v>6.2675262288969191E-2</v>
      </c>
      <c r="AJ355" s="4">
        <f t="shared" si="223"/>
        <v>5.293000000000004E-2</v>
      </c>
      <c r="AK355" s="21">
        <f t="shared" si="224"/>
        <v>313.57899999999984</v>
      </c>
      <c r="AL355" s="4">
        <f t="shared" si="225"/>
        <v>7.2800000000000045E-2</v>
      </c>
      <c r="AM355" s="18">
        <f t="shared" si="226"/>
        <v>518.88900000000001</v>
      </c>
      <c r="AO355" s="4">
        <f t="shared" si="244"/>
        <v>5.7000000000000044E-2</v>
      </c>
      <c r="AP355" s="4">
        <f t="shared" si="245"/>
        <v>3.1943749459508813E-2</v>
      </c>
      <c r="AQ355" s="3">
        <f t="shared" si="246"/>
        <v>0</v>
      </c>
      <c r="AR355" s="17">
        <f t="shared" si="247"/>
        <v>485.81127958536706</v>
      </c>
      <c r="AS355" s="35">
        <f t="shared" si="248"/>
        <v>501.14730167230368</v>
      </c>
      <c r="AT355" s="4">
        <f t="shared" si="249"/>
        <v>3.1943737734024064E-2</v>
      </c>
      <c r="AU355">
        <f t="shared" si="250"/>
        <v>2.5049675026870995E-2</v>
      </c>
      <c r="AV355" s="4">
        <f t="shared" si="251"/>
        <v>5.6993412760895062E-2</v>
      </c>
      <c r="AX355" s="4">
        <f t="shared" si="252"/>
        <v>5.7000000000000044E-2</v>
      </c>
      <c r="AY355" s="41">
        <f t="shared" si="253"/>
        <v>327.94299999999987</v>
      </c>
      <c r="AZ355">
        <f t="shared" si="227"/>
        <v>5.2860437081682858E-2</v>
      </c>
      <c r="BA355">
        <f t="shared" si="228"/>
        <v>6.6349927827656155E-3</v>
      </c>
      <c r="BB355" s="22">
        <f t="shared" si="229"/>
        <v>5.7000000000000044E-2</v>
      </c>
      <c r="BC355" s="22">
        <f t="shared" si="255"/>
        <v>420.89163286593441</v>
      </c>
      <c r="BD355" t="str">
        <f t="shared" si="254"/>
        <v/>
      </c>
      <c r="BU355">
        <v>5.9886599999999998E-2</v>
      </c>
      <c r="BV355">
        <f t="shared" si="214"/>
        <v>289.25227799999999</v>
      </c>
      <c r="BW355">
        <v>-5.9886599999999998E-2</v>
      </c>
      <c r="BX355">
        <v>-1089.03</v>
      </c>
      <c r="BY355">
        <v>-8.1950000000000009E-2</v>
      </c>
      <c r="BZ355">
        <v>-902.68200000000149</v>
      </c>
    </row>
    <row r="356" spans="1:78" x14ac:dyDescent="0.2">
      <c r="A356" s="4">
        <f t="shared" si="230"/>
        <v>-8.1770000000000009E-2</v>
      </c>
      <c r="B356" s="4">
        <f t="shared" si="230"/>
        <v>-894.58200000000147</v>
      </c>
      <c r="D356" s="4">
        <v>8.1770000000000009E-2</v>
      </c>
      <c r="E356">
        <v>894.58200000000147</v>
      </c>
      <c r="G356">
        <f t="shared" si="231"/>
        <v>-5.96164E-2</v>
      </c>
      <c r="H356">
        <f t="shared" si="232"/>
        <v>-287.94721199999998</v>
      </c>
      <c r="J356" s="4">
        <f t="shared" si="233"/>
        <v>5.96164E-2</v>
      </c>
      <c r="K356">
        <f t="shared" si="234"/>
        <v>1078.26</v>
      </c>
      <c r="Q356" s="26">
        <f t="shared" si="215"/>
        <v>-1E-3</v>
      </c>
      <c r="R356" s="4">
        <f t="shared" si="216"/>
        <v>5.2849630000000036E-2</v>
      </c>
      <c r="S356" s="4">
        <f t="shared" si="217"/>
        <v>2.9622580975505741E-2</v>
      </c>
      <c r="T356" s="3">
        <f t="shared" si="218"/>
        <v>0</v>
      </c>
      <c r="U356" s="17">
        <f t="shared" si="235"/>
        <v>415.04783486990402</v>
      </c>
      <c r="V356" s="24">
        <f t="shared" si="219"/>
        <v>430.38022497913892</v>
      </c>
      <c r="W356" s="4">
        <f t="shared" si="236"/>
        <v>2.9622580975505741E-2</v>
      </c>
      <c r="X356">
        <f t="shared" si="237"/>
        <v>2.3227049024494188E-2</v>
      </c>
      <c r="Y356" s="4">
        <f t="shared" si="238"/>
        <v>5.2849629999999925E-2</v>
      </c>
      <c r="AA356" s="4">
        <f t="shared" si="220"/>
        <v>6.168203000000004E-2</v>
      </c>
      <c r="AB356" s="4">
        <f t="shared" si="221"/>
        <v>3.349712724388073E-2</v>
      </c>
      <c r="AC356" s="3">
        <f t="shared" si="222"/>
        <v>0</v>
      </c>
      <c r="AD356" s="17">
        <f t="shared" si="239"/>
        <v>453.27940605064703</v>
      </c>
      <c r="AE356" s="23">
        <f t="shared" si="240"/>
        <v>457.54474620295542</v>
      </c>
      <c r="AF356" s="4">
        <f t="shared" si="241"/>
        <v>3.3497115518395987E-2</v>
      </c>
      <c r="AG356">
        <f t="shared" si="242"/>
        <v>2.8178135045088464E-2</v>
      </c>
      <c r="AH356" s="4">
        <f t="shared" si="243"/>
        <v>6.1675250563484454E-2</v>
      </c>
      <c r="AJ356" s="4">
        <f t="shared" si="223"/>
        <v>5.1930000000000039E-2</v>
      </c>
      <c r="AK356" s="21">
        <f t="shared" si="224"/>
        <v>268.1789999999998</v>
      </c>
      <c r="AL356" s="4">
        <f t="shared" si="225"/>
        <v>7.1800000000000044E-2</v>
      </c>
      <c r="AM356" s="18">
        <f t="shared" si="226"/>
        <v>498.45600000000002</v>
      </c>
      <c r="AO356" s="4">
        <f t="shared" si="244"/>
        <v>5.6000000000000043E-2</v>
      </c>
      <c r="AP356" s="4">
        <f t="shared" si="245"/>
        <v>3.0943737734024063E-2</v>
      </c>
      <c r="AQ356" s="3">
        <f t="shared" si="246"/>
        <v>0</v>
      </c>
      <c r="AR356" s="17">
        <f t="shared" si="247"/>
        <v>427.85645110503742</v>
      </c>
      <c r="AS356" s="35">
        <f t="shared" si="248"/>
        <v>443.19257319197425</v>
      </c>
      <c r="AT356" s="4">
        <f t="shared" si="249"/>
        <v>3.0943726008539316E-2</v>
      </c>
      <c r="AU356">
        <f t="shared" si="250"/>
        <v>2.5049675026870995E-2</v>
      </c>
      <c r="AV356" s="4">
        <f t="shared" si="251"/>
        <v>5.5993401035410312E-2</v>
      </c>
      <c r="AX356" s="4">
        <f t="shared" si="252"/>
        <v>5.6000000000000043E-2</v>
      </c>
      <c r="AY356" s="41">
        <f t="shared" si="253"/>
        <v>282.54299999999984</v>
      </c>
      <c r="AZ356">
        <f t="shared" si="227"/>
        <v>5.186043649540862E-2</v>
      </c>
      <c r="BA356">
        <f t="shared" si="228"/>
        <v>6.6349927827656155E-3</v>
      </c>
      <c r="BB356" s="22">
        <f t="shared" si="229"/>
        <v>5.6000000000000043E-2</v>
      </c>
      <c r="BC356" s="22">
        <f t="shared" si="255"/>
        <v>378.90513793045398</v>
      </c>
      <c r="BD356" t="str">
        <f t="shared" si="254"/>
        <v/>
      </c>
      <c r="BU356">
        <v>5.96164E-2</v>
      </c>
      <c r="BV356">
        <f t="shared" si="214"/>
        <v>287.94721199999998</v>
      </c>
      <c r="BW356">
        <v>-5.96164E-2</v>
      </c>
      <c r="BX356">
        <v>-1078.26</v>
      </c>
      <c r="BY356">
        <v>-8.1770000000000009E-2</v>
      </c>
      <c r="BZ356">
        <v>-894.58200000000147</v>
      </c>
    </row>
    <row r="357" spans="1:78" x14ac:dyDescent="0.2">
      <c r="A357" s="4">
        <f t="shared" si="230"/>
        <v>-8.159000000000001E-2</v>
      </c>
      <c r="B357" s="4">
        <f t="shared" si="230"/>
        <v>-886.48200000000145</v>
      </c>
      <c r="D357" s="4">
        <v>8.159000000000001E-2</v>
      </c>
      <c r="E357">
        <v>886.48200000000145</v>
      </c>
      <c r="G357">
        <f t="shared" si="231"/>
        <v>-5.9350699999999999E-2</v>
      </c>
      <c r="H357">
        <f t="shared" si="232"/>
        <v>-286.663881</v>
      </c>
      <c r="J357" s="4">
        <f t="shared" si="233"/>
        <v>5.9350699999999999E-2</v>
      </c>
      <c r="K357">
        <f t="shared" si="234"/>
        <v>1067.6300000000001</v>
      </c>
      <c r="Q357" s="26">
        <f t="shared" si="215"/>
        <v>-1E-3</v>
      </c>
      <c r="R357" s="4">
        <f t="shared" si="216"/>
        <v>5.1849630000000035E-2</v>
      </c>
      <c r="S357" s="4">
        <f t="shared" si="217"/>
        <v>2.862258097550574E-2</v>
      </c>
      <c r="T357" s="3">
        <f t="shared" si="218"/>
        <v>0</v>
      </c>
      <c r="U357" s="17">
        <f t="shared" si="235"/>
        <v>357.093685930064</v>
      </c>
      <c r="V357" s="24">
        <f t="shared" si="219"/>
        <v>372.42607603929895</v>
      </c>
      <c r="W357" s="4">
        <f t="shared" si="236"/>
        <v>2.862258097550574E-2</v>
      </c>
      <c r="X357">
        <f t="shared" si="237"/>
        <v>2.3227049024494188E-2</v>
      </c>
      <c r="Y357" s="4">
        <f t="shared" si="238"/>
        <v>5.1849629999999924E-2</v>
      </c>
      <c r="AA357" s="4">
        <f t="shared" si="220"/>
        <v>6.068203000000004E-2</v>
      </c>
      <c r="AB357" s="4">
        <f t="shared" si="221"/>
        <v>3.2497115518395986E-2</v>
      </c>
      <c r="AC357" s="3">
        <f t="shared" si="222"/>
        <v>0</v>
      </c>
      <c r="AD357" s="17">
        <f t="shared" si="239"/>
        <v>395.32457757031784</v>
      </c>
      <c r="AE357" s="23">
        <f t="shared" si="240"/>
        <v>399.59001772262604</v>
      </c>
      <c r="AF357" s="4">
        <f t="shared" si="241"/>
        <v>3.2497103792911236E-2</v>
      </c>
      <c r="AG357">
        <f t="shared" si="242"/>
        <v>2.8178135045088464E-2</v>
      </c>
      <c r="AH357" s="4">
        <f t="shared" si="243"/>
        <v>6.0675238837999704E-2</v>
      </c>
      <c r="AJ357" s="4">
        <f t="shared" si="223"/>
        <v>5.0930000000000038E-2</v>
      </c>
      <c r="AK357" s="21">
        <f t="shared" si="224"/>
        <v>235.85400000000001</v>
      </c>
      <c r="AL357" s="4">
        <f t="shared" si="225"/>
        <v>7.0800000000000043E-2</v>
      </c>
      <c r="AM357" s="18">
        <f t="shared" si="226"/>
        <v>480.077</v>
      </c>
      <c r="AO357" s="4">
        <f t="shared" si="244"/>
        <v>5.5000000000000042E-2</v>
      </c>
      <c r="AP357" s="4">
        <f t="shared" si="245"/>
        <v>2.9943726008539315E-2</v>
      </c>
      <c r="AQ357" s="3">
        <f t="shared" si="246"/>
        <v>0</v>
      </c>
      <c r="AR357" s="17">
        <f t="shared" si="247"/>
        <v>369.90162262470801</v>
      </c>
      <c r="AS357" s="35">
        <f t="shared" si="248"/>
        <v>385.23784471164487</v>
      </c>
      <c r="AT357" s="4">
        <f t="shared" si="249"/>
        <v>2.9943714283054569E-2</v>
      </c>
      <c r="AU357">
        <f t="shared" si="250"/>
        <v>2.5049675026870995E-2</v>
      </c>
      <c r="AV357" s="4">
        <f t="shared" si="251"/>
        <v>5.4993389309925561E-2</v>
      </c>
      <c r="AX357" s="4">
        <f t="shared" si="252"/>
        <v>5.5000000000000042E-2</v>
      </c>
      <c r="AY357" s="41">
        <f t="shared" si="253"/>
        <v>255.02500000000001</v>
      </c>
      <c r="AZ357">
        <f t="shared" si="227"/>
        <v>5.0860435909134388E-2</v>
      </c>
      <c r="BA357">
        <f t="shared" si="228"/>
        <v>6.6349927827656155E-3</v>
      </c>
      <c r="BB357" s="22">
        <f t="shared" si="229"/>
        <v>5.5000000000000042E-2</v>
      </c>
      <c r="BC357" s="22">
        <f t="shared" si="255"/>
        <v>343.84794299497355</v>
      </c>
      <c r="BD357" t="str">
        <f t="shared" si="254"/>
        <v/>
      </c>
      <c r="BU357">
        <v>5.9350699999999999E-2</v>
      </c>
      <c r="BV357">
        <f t="shared" si="214"/>
        <v>286.663881</v>
      </c>
      <c r="BW357">
        <v>-5.9350699999999999E-2</v>
      </c>
      <c r="BX357">
        <v>-1067.6300000000001</v>
      </c>
      <c r="BY357">
        <v>-8.159000000000001E-2</v>
      </c>
      <c r="BZ357">
        <v>-886.48200000000145</v>
      </c>
    </row>
    <row r="358" spans="1:78" x14ac:dyDescent="0.2">
      <c r="A358" s="4">
        <f t="shared" si="230"/>
        <v>-8.141000000000001E-2</v>
      </c>
      <c r="B358" s="4">
        <f t="shared" si="230"/>
        <v>-878.38200000000143</v>
      </c>
      <c r="D358" s="4">
        <v>8.141000000000001E-2</v>
      </c>
      <c r="E358">
        <v>878.38200000000143</v>
      </c>
      <c r="G358">
        <f t="shared" si="231"/>
        <v>-5.9082299999999997E-2</v>
      </c>
      <c r="H358">
        <f t="shared" si="232"/>
        <v>-285.36750899999998</v>
      </c>
      <c r="J358" s="4">
        <f t="shared" si="233"/>
        <v>5.9082299999999997E-2</v>
      </c>
      <c r="K358">
        <f t="shared" si="234"/>
        <v>1056.9000000000001</v>
      </c>
      <c r="Q358" s="26">
        <f t="shared" si="215"/>
        <v>-1E-3</v>
      </c>
      <c r="R358" s="4">
        <f t="shared" si="216"/>
        <v>5.0849630000000035E-2</v>
      </c>
      <c r="S358" s="4">
        <f t="shared" si="217"/>
        <v>2.7622580975505739E-2</v>
      </c>
      <c r="T358" s="3">
        <f t="shared" si="218"/>
        <v>0</v>
      </c>
      <c r="U358" s="17">
        <f t="shared" si="235"/>
        <v>308.07400000000001</v>
      </c>
      <c r="V358" s="24">
        <f t="shared" si="219"/>
        <v>323.40639010923502</v>
      </c>
      <c r="W358" s="4">
        <f t="shared" si="236"/>
        <v>2.7622580975505739E-2</v>
      </c>
      <c r="X358">
        <f t="shared" si="237"/>
        <v>2.3227049024494188E-2</v>
      </c>
      <c r="Y358" s="4">
        <f t="shared" si="238"/>
        <v>5.0849629999999924E-2</v>
      </c>
      <c r="AA358" s="4">
        <f t="shared" si="220"/>
        <v>5.9682030000000039E-2</v>
      </c>
      <c r="AB358" s="4">
        <f t="shared" si="221"/>
        <v>3.1497103792911235E-2</v>
      </c>
      <c r="AC358" s="3">
        <f t="shared" si="222"/>
        <v>0</v>
      </c>
      <c r="AD358" s="17">
        <f t="shared" si="239"/>
        <v>353.01900000000001</v>
      </c>
      <c r="AE358" s="23">
        <f t="shared" si="240"/>
        <v>357.28451314981123</v>
      </c>
      <c r="AF358" s="4">
        <f t="shared" si="241"/>
        <v>3.1497091429144752E-2</v>
      </c>
      <c r="AG358">
        <f t="shared" si="242"/>
        <v>2.8178135045088464E-2</v>
      </c>
      <c r="AH358" s="4">
        <f t="shared" si="243"/>
        <v>5.967522647423322E-2</v>
      </c>
      <c r="AJ358" s="4">
        <f t="shared" si="223"/>
        <v>4.9930000000000037E-2</v>
      </c>
      <c r="AK358" s="21">
        <f t="shared" si="224"/>
        <v>231.245</v>
      </c>
      <c r="AL358" s="4">
        <f t="shared" si="225"/>
        <v>6.9800000000000043E-2</v>
      </c>
      <c r="AM358" s="18">
        <f t="shared" si="226"/>
        <v>459.09199999999998</v>
      </c>
      <c r="AO358" s="4">
        <f t="shared" si="244"/>
        <v>5.4000000000000041E-2</v>
      </c>
      <c r="AP358" s="4">
        <f t="shared" si="245"/>
        <v>2.8943714283054568E-2</v>
      </c>
      <c r="AQ358" s="3">
        <f t="shared" si="246"/>
        <v>0</v>
      </c>
      <c r="AR358" s="17">
        <f t="shared" si="247"/>
        <v>327.42399999999998</v>
      </c>
      <c r="AS358" s="35">
        <f t="shared" si="248"/>
        <v>342.7602953813003</v>
      </c>
      <c r="AT358" s="4">
        <f t="shared" si="249"/>
        <v>2.8943701928862024E-2</v>
      </c>
      <c r="AU358">
        <f t="shared" si="250"/>
        <v>2.5049675026870995E-2</v>
      </c>
      <c r="AV358" s="4">
        <f t="shared" si="251"/>
        <v>5.3993376955733016E-2</v>
      </c>
      <c r="AX358" s="4">
        <f t="shared" si="252"/>
        <v>5.4000000000000041E-2</v>
      </c>
      <c r="AY358" s="41">
        <f t="shared" si="253"/>
        <v>248.90199999999999</v>
      </c>
      <c r="AZ358">
        <f t="shared" si="227"/>
        <v>4.986043529094606E-2</v>
      </c>
      <c r="BA358">
        <f t="shared" si="228"/>
        <v>6.6349927827656155E-3</v>
      </c>
      <c r="BB358" s="22">
        <f t="shared" si="229"/>
        <v>5.4000000000000041E-2</v>
      </c>
      <c r="BC358" s="22">
        <f t="shared" si="255"/>
        <v>322.7069134320684</v>
      </c>
      <c r="BD358" t="str">
        <f t="shared" si="254"/>
        <v/>
      </c>
      <c r="BU358">
        <v>5.9082299999999997E-2</v>
      </c>
      <c r="BV358">
        <f t="shared" si="214"/>
        <v>285.36750899999998</v>
      </c>
      <c r="BW358">
        <v>-5.9082299999999997E-2</v>
      </c>
      <c r="BX358">
        <v>-1056.9000000000001</v>
      </c>
      <c r="BY358">
        <v>-8.141000000000001E-2</v>
      </c>
      <c r="BZ358">
        <v>-878.38200000000143</v>
      </c>
    </row>
    <row r="359" spans="1:78" x14ac:dyDescent="0.2">
      <c r="A359" s="4">
        <f t="shared" si="230"/>
        <v>-8.1230000000000011E-2</v>
      </c>
      <c r="B359" s="4">
        <f t="shared" si="230"/>
        <v>-870.2820000000014</v>
      </c>
      <c r="D359" s="4">
        <v>8.1230000000000011E-2</v>
      </c>
      <c r="E359">
        <v>870.2820000000014</v>
      </c>
      <c r="G359">
        <f t="shared" si="231"/>
        <v>-5.8818000000000002E-2</v>
      </c>
      <c r="H359">
        <f t="shared" si="232"/>
        <v>-284.09093999999999</v>
      </c>
      <c r="J359" s="4">
        <f t="shared" si="233"/>
        <v>5.8818000000000002E-2</v>
      </c>
      <c r="K359">
        <f t="shared" si="234"/>
        <v>1046.33</v>
      </c>
      <c r="Q359" s="26">
        <f t="shared" si="215"/>
        <v>-1E-3</v>
      </c>
      <c r="R359" s="4">
        <f t="shared" si="216"/>
        <v>4.9849630000000034E-2</v>
      </c>
      <c r="S359" s="4">
        <f t="shared" si="217"/>
        <v>2.6622580975505739E-2</v>
      </c>
      <c r="T359" s="3">
        <f t="shared" si="218"/>
        <v>0</v>
      </c>
      <c r="U359" s="17">
        <f t="shared" si="235"/>
        <v>301.54899999999998</v>
      </c>
      <c r="V359" s="24">
        <f t="shared" si="219"/>
        <v>316.88139010923499</v>
      </c>
      <c r="W359" s="4">
        <f t="shared" si="236"/>
        <v>2.6622580975505739E-2</v>
      </c>
      <c r="X359">
        <f t="shared" si="237"/>
        <v>2.3227049024494188E-2</v>
      </c>
      <c r="Y359" s="4">
        <f t="shared" si="238"/>
        <v>4.9849629999999923E-2</v>
      </c>
      <c r="AA359" s="4">
        <f t="shared" si="220"/>
        <v>5.8682030000000038E-2</v>
      </c>
      <c r="AB359" s="4">
        <f t="shared" si="221"/>
        <v>3.0497091429144751E-2</v>
      </c>
      <c r="AC359" s="3">
        <f t="shared" si="222"/>
        <v>0</v>
      </c>
      <c r="AD359" s="17">
        <f t="shared" si="239"/>
        <v>340.29300000000001</v>
      </c>
      <c r="AE359" s="23">
        <f t="shared" si="240"/>
        <v>344.55854323103239</v>
      </c>
      <c r="AF359" s="4">
        <f t="shared" si="241"/>
        <v>3.049707357109941E-2</v>
      </c>
      <c r="AG359">
        <f t="shared" si="242"/>
        <v>2.8178135045088464E-2</v>
      </c>
      <c r="AH359" s="4">
        <f t="shared" si="243"/>
        <v>5.8675208616187871E-2</v>
      </c>
      <c r="AJ359" s="4">
        <f t="shared" si="223"/>
        <v>4.8930000000000036E-2</v>
      </c>
      <c r="AK359" s="21">
        <f t="shared" si="224"/>
        <v>226.59800000000001</v>
      </c>
      <c r="AL359" s="4">
        <f t="shared" si="225"/>
        <v>6.8800000000000042E-2</v>
      </c>
      <c r="AM359" s="18">
        <f t="shared" si="226"/>
        <v>439.18200000000002</v>
      </c>
      <c r="AO359" s="4">
        <f t="shared" si="244"/>
        <v>5.300000000000004E-2</v>
      </c>
      <c r="AP359" s="4">
        <f t="shared" si="245"/>
        <v>2.7943701928862023E-2</v>
      </c>
      <c r="AQ359" s="3">
        <f t="shared" si="246"/>
        <v>0</v>
      </c>
      <c r="AR359" s="17">
        <f t="shared" si="247"/>
        <v>314.41399999999999</v>
      </c>
      <c r="AS359" s="35">
        <f t="shared" si="248"/>
        <v>329.75032600927324</v>
      </c>
      <c r="AT359" s="4">
        <f t="shared" si="249"/>
        <v>2.7943684242354543E-2</v>
      </c>
      <c r="AU359">
        <f t="shared" si="250"/>
        <v>2.5049675026870995E-2</v>
      </c>
      <c r="AV359" s="4">
        <f t="shared" si="251"/>
        <v>5.2993359269225535E-2</v>
      </c>
      <c r="AX359" s="4">
        <f t="shared" si="252"/>
        <v>5.300000000000004E-2</v>
      </c>
      <c r="AY359" s="41">
        <f t="shared" si="253"/>
        <v>244.65600000000001</v>
      </c>
      <c r="AZ359">
        <f t="shared" si="227"/>
        <v>4.8860434398043787E-2</v>
      </c>
      <c r="BA359">
        <f t="shared" si="228"/>
        <v>6.6349927827656155E-3</v>
      </c>
      <c r="BB359" s="22">
        <f t="shared" si="229"/>
        <v>5.300000000000004E-2</v>
      </c>
      <c r="BC359" s="22">
        <f t="shared" si="255"/>
        <v>313.07618993612954</v>
      </c>
      <c r="BD359" t="str">
        <f t="shared" si="254"/>
        <v/>
      </c>
      <c r="BU359">
        <v>5.8818000000000002E-2</v>
      </c>
      <c r="BV359">
        <f t="shared" si="214"/>
        <v>284.09093999999999</v>
      </c>
      <c r="BW359">
        <v>-5.8818000000000002E-2</v>
      </c>
      <c r="BX359">
        <v>-1046.33</v>
      </c>
      <c r="BY359">
        <v>-8.1230000000000011E-2</v>
      </c>
      <c r="BZ359">
        <v>-870.2820000000014</v>
      </c>
    </row>
    <row r="360" spans="1:78" x14ac:dyDescent="0.2">
      <c r="A360" s="4">
        <f t="shared" si="230"/>
        <v>-8.1050000000000011E-2</v>
      </c>
      <c r="B360" s="4">
        <f t="shared" si="230"/>
        <v>-862.18200000000138</v>
      </c>
      <c r="D360" s="4">
        <v>8.1050000000000011E-2</v>
      </c>
      <c r="E360">
        <v>862.18200000000138</v>
      </c>
      <c r="G360">
        <f t="shared" si="231"/>
        <v>-5.8553300000000003E-2</v>
      </c>
      <c r="H360">
        <f t="shared" si="232"/>
        <v>-282.81243900000004</v>
      </c>
      <c r="J360" s="4">
        <f t="shared" si="233"/>
        <v>5.8553300000000003E-2</v>
      </c>
      <c r="K360">
        <f t="shared" si="234"/>
        <v>1035.74</v>
      </c>
      <c r="Q360" s="26">
        <f t="shared" si="215"/>
        <v>-1E-3</v>
      </c>
      <c r="R360" s="4">
        <f t="shared" si="216"/>
        <v>4.8849630000000033E-2</v>
      </c>
      <c r="S360" s="4">
        <f t="shared" si="217"/>
        <v>2.5622580975505738E-2</v>
      </c>
      <c r="T360" s="3">
        <f t="shared" si="218"/>
        <v>0</v>
      </c>
      <c r="U360" s="17">
        <f t="shared" si="235"/>
        <v>288.79199999999997</v>
      </c>
      <c r="V360" s="24">
        <f t="shared" si="219"/>
        <v>304.12439010923498</v>
      </c>
      <c r="W360" s="4">
        <f t="shared" si="236"/>
        <v>2.5622580975505738E-2</v>
      </c>
      <c r="X360">
        <f t="shared" si="237"/>
        <v>2.3227049024494188E-2</v>
      </c>
      <c r="Y360" s="4">
        <f t="shared" si="238"/>
        <v>4.8849629999999922E-2</v>
      </c>
      <c r="AA360" s="4">
        <f t="shared" si="220"/>
        <v>5.7682030000000037E-2</v>
      </c>
      <c r="AB360" s="4">
        <f t="shared" si="221"/>
        <v>2.9497073571099409E-2</v>
      </c>
      <c r="AC360" s="3">
        <f t="shared" si="222"/>
        <v>0</v>
      </c>
      <c r="AD360" s="17">
        <f t="shared" si="239"/>
        <v>327.42399999999998</v>
      </c>
      <c r="AE360" s="23">
        <f t="shared" si="240"/>
        <v>331.68964435542324</v>
      </c>
      <c r="AF360" s="4">
        <f t="shared" si="241"/>
        <v>2.9497055800428357E-2</v>
      </c>
      <c r="AG360">
        <f t="shared" si="242"/>
        <v>2.8178135045088464E-2</v>
      </c>
      <c r="AH360" s="4">
        <f t="shared" si="243"/>
        <v>5.7675190845516824E-2</v>
      </c>
      <c r="AJ360" s="4">
        <f t="shared" si="223"/>
        <v>4.7930000000000035E-2</v>
      </c>
      <c r="AK360" s="21">
        <f t="shared" si="224"/>
        <v>221.88</v>
      </c>
      <c r="AL360" s="4">
        <f t="shared" si="225"/>
        <v>6.7800000000000041E-2</v>
      </c>
      <c r="AM360" s="18">
        <f t="shared" si="226"/>
        <v>418.255</v>
      </c>
      <c r="AO360" s="4">
        <f t="shared" si="244"/>
        <v>5.2000000000000039E-2</v>
      </c>
      <c r="AP360" s="4">
        <f t="shared" si="245"/>
        <v>2.6943684242354542E-2</v>
      </c>
      <c r="AQ360" s="3">
        <f t="shared" si="246"/>
        <v>0</v>
      </c>
      <c r="AR360" s="17">
        <f t="shared" si="247"/>
        <v>301.54899999999998</v>
      </c>
      <c r="AS360" s="35">
        <f t="shared" si="248"/>
        <v>316.88542489543187</v>
      </c>
      <c r="AT360" s="4">
        <f t="shared" si="249"/>
        <v>2.6943666469265659E-2</v>
      </c>
      <c r="AU360">
        <f t="shared" si="250"/>
        <v>2.5049675026870995E-2</v>
      </c>
      <c r="AV360" s="4">
        <f t="shared" si="251"/>
        <v>5.1993341496136658E-2</v>
      </c>
      <c r="AX360" s="4">
        <f t="shared" si="252"/>
        <v>5.2000000000000039E-2</v>
      </c>
      <c r="AY360" s="41">
        <f t="shared" si="253"/>
        <v>240.39099999999999</v>
      </c>
      <c r="AZ360">
        <f t="shared" si="227"/>
        <v>4.7860433509510233E-2</v>
      </c>
      <c r="BA360">
        <f t="shared" si="228"/>
        <v>6.6349927827656155E-3</v>
      </c>
      <c r="BB360" s="22">
        <f t="shared" si="229"/>
        <v>5.2000000000000039E-2</v>
      </c>
      <c r="BC360" s="22">
        <f t="shared" si="255"/>
        <v>301.72969499234898</v>
      </c>
      <c r="BD360" t="str">
        <f t="shared" si="254"/>
        <v/>
      </c>
      <c r="BU360">
        <v>5.8553300000000003E-2</v>
      </c>
      <c r="BV360">
        <f t="shared" si="214"/>
        <v>282.81243900000004</v>
      </c>
      <c r="BW360">
        <v>-5.8553300000000003E-2</v>
      </c>
      <c r="BX360">
        <v>-1035.74</v>
      </c>
      <c r="BY360">
        <v>-8.1050000000000011E-2</v>
      </c>
      <c r="BZ360">
        <v>-862.18200000000138</v>
      </c>
    </row>
    <row r="361" spans="1:78" x14ac:dyDescent="0.2">
      <c r="A361" s="4">
        <f t="shared" si="230"/>
        <v>-8.0870000000000011E-2</v>
      </c>
      <c r="B361" s="4">
        <f t="shared" si="230"/>
        <v>-854.08200000000136</v>
      </c>
      <c r="D361" s="4">
        <v>8.0870000000000011E-2</v>
      </c>
      <c r="E361">
        <v>854.08200000000136</v>
      </c>
      <c r="G361">
        <f t="shared" si="231"/>
        <v>-5.8290700000000001E-2</v>
      </c>
      <c r="H361">
        <f t="shared" si="232"/>
        <v>-281.54408100000001</v>
      </c>
      <c r="J361" s="4">
        <f t="shared" si="233"/>
        <v>5.8290700000000001E-2</v>
      </c>
      <c r="K361">
        <f t="shared" si="234"/>
        <v>1025.2</v>
      </c>
      <c r="Q361" s="26">
        <f t="shared" si="215"/>
        <v>-1E-3</v>
      </c>
      <c r="R361" s="4">
        <f t="shared" si="216"/>
        <v>4.7849630000000032E-2</v>
      </c>
      <c r="S361" s="4">
        <f t="shared" si="217"/>
        <v>2.4622580975505737E-2</v>
      </c>
      <c r="T361" s="3">
        <f t="shared" si="218"/>
        <v>0</v>
      </c>
      <c r="U361" s="17">
        <f t="shared" si="235"/>
        <v>275.66500000000002</v>
      </c>
      <c r="V361" s="24">
        <f t="shared" si="219"/>
        <v>290.99739010923503</v>
      </c>
      <c r="W361" s="4">
        <f t="shared" si="236"/>
        <v>2.4622580975505737E-2</v>
      </c>
      <c r="X361">
        <f t="shared" si="237"/>
        <v>2.3227049024494188E-2</v>
      </c>
      <c r="Y361" s="4">
        <f t="shared" si="238"/>
        <v>4.7849629999999921E-2</v>
      </c>
      <c r="AA361" s="4">
        <f t="shared" si="220"/>
        <v>5.6682030000000036E-2</v>
      </c>
      <c r="AB361" s="4">
        <f t="shared" si="221"/>
        <v>2.8497055800428356E-2</v>
      </c>
      <c r="AC361" s="3">
        <f t="shared" si="222"/>
        <v>0</v>
      </c>
      <c r="AD361" s="17">
        <f t="shared" si="239"/>
        <v>320.86099999999999</v>
      </c>
      <c r="AE361" s="23">
        <f t="shared" si="240"/>
        <v>325.1266953539411</v>
      </c>
      <c r="AF361" s="4">
        <f t="shared" si="241"/>
        <v>2.8497030563187198E-2</v>
      </c>
      <c r="AG361">
        <f t="shared" si="242"/>
        <v>2.8178135045088464E-2</v>
      </c>
      <c r="AH361" s="4">
        <f t="shared" si="243"/>
        <v>5.6675165608275666E-2</v>
      </c>
      <c r="AJ361" s="4">
        <f t="shared" si="223"/>
        <v>4.6930000000000034E-2</v>
      </c>
      <c r="AK361" s="21">
        <f t="shared" si="224"/>
        <v>217.96600000000001</v>
      </c>
      <c r="AL361" s="4">
        <f t="shared" si="225"/>
        <v>6.680000000000004E-2</v>
      </c>
      <c r="AM361" s="18">
        <f t="shared" si="226"/>
        <v>397.96800000000002</v>
      </c>
      <c r="AO361" s="4">
        <f t="shared" si="244"/>
        <v>5.1000000000000038E-2</v>
      </c>
      <c r="AP361" s="4">
        <f t="shared" si="245"/>
        <v>2.5943666469265658E-2</v>
      </c>
      <c r="AQ361" s="3">
        <f t="shared" si="246"/>
        <v>0</v>
      </c>
      <c r="AR361" s="17">
        <f t="shared" si="247"/>
        <v>295.113</v>
      </c>
      <c r="AS361" s="35">
        <f t="shared" si="248"/>
        <v>310.44947492264305</v>
      </c>
      <c r="AT361" s="4">
        <f t="shared" si="249"/>
        <v>2.5943640931345591E-2</v>
      </c>
      <c r="AU361">
        <f t="shared" si="250"/>
        <v>2.5049675026870995E-2</v>
      </c>
      <c r="AV361" s="4">
        <f t="shared" si="251"/>
        <v>5.0993315958216587E-2</v>
      </c>
      <c r="AX361" s="4">
        <f t="shared" si="252"/>
        <v>5.1000000000000038E-2</v>
      </c>
      <c r="AY361" s="41">
        <f t="shared" si="253"/>
        <v>235.85400000000001</v>
      </c>
      <c r="AZ361">
        <f t="shared" si="227"/>
        <v>4.6860432247648173E-2</v>
      </c>
      <c r="BA361">
        <f t="shared" si="228"/>
        <v>6.6349927827656155E-3</v>
      </c>
      <c r="BB361" s="22">
        <f t="shared" si="229"/>
        <v>5.1000000000000038E-2</v>
      </c>
      <c r="BC361" s="22">
        <f t="shared" si="255"/>
        <v>291.04544754227493</v>
      </c>
      <c r="BD361" t="str">
        <f t="shared" si="254"/>
        <v/>
      </c>
      <c r="BU361">
        <v>5.8290700000000001E-2</v>
      </c>
      <c r="BV361">
        <f t="shared" si="214"/>
        <v>281.54408100000001</v>
      </c>
      <c r="BW361">
        <v>-5.8290700000000001E-2</v>
      </c>
      <c r="BX361">
        <v>-1025.2</v>
      </c>
      <c r="BY361">
        <v>-8.0870000000000011E-2</v>
      </c>
      <c r="BZ361">
        <v>-854.08200000000136</v>
      </c>
    </row>
    <row r="362" spans="1:78" x14ac:dyDescent="0.2">
      <c r="A362" s="4">
        <f t="shared" si="230"/>
        <v>-8.0690000000000012E-2</v>
      </c>
      <c r="B362" s="4">
        <f t="shared" si="230"/>
        <v>-845.98200000000134</v>
      </c>
      <c r="D362" s="4">
        <v>8.0690000000000012E-2</v>
      </c>
      <c r="E362">
        <v>845.98200000000134</v>
      </c>
      <c r="G362">
        <f t="shared" si="231"/>
        <v>-5.8028200000000002E-2</v>
      </c>
      <c r="H362">
        <f t="shared" si="232"/>
        <v>-280.276206</v>
      </c>
      <c r="J362" s="4">
        <f t="shared" si="233"/>
        <v>5.8028200000000002E-2</v>
      </c>
      <c r="K362">
        <f t="shared" si="234"/>
        <v>1014.65</v>
      </c>
      <c r="Q362" s="26">
        <f t="shared" si="215"/>
        <v>-1E-3</v>
      </c>
      <c r="R362" s="4">
        <f t="shared" si="216"/>
        <v>4.6849630000000031E-2</v>
      </c>
      <c r="S362" s="4">
        <f t="shared" si="217"/>
        <v>2.3622580975505736E-2</v>
      </c>
      <c r="T362" s="3">
        <f t="shared" si="218"/>
        <v>0</v>
      </c>
      <c r="U362" s="17">
        <f t="shared" si="235"/>
        <v>269.286</v>
      </c>
      <c r="V362" s="24">
        <f t="shared" si="219"/>
        <v>284.61839010923501</v>
      </c>
      <c r="W362" s="4">
        <f t="shared" si="236"/>
        <v>2.3622580975505736E-2</v>
      </c>
      <c r="X362">
        <f t="shared" si="237"/>
        <v>2.3227049024494188E-2</v>
      </c>
      <c r="Y362" s="4">
        <f t="shared" si="238"/>
        <v>4.684962999999992E-2</v>
      </c>
      <c r="AA362" s="4">
        <f t="shared" si="220"/>
        <v>5.5682030000000035E-2</v>
      </c>
      <c r="AB362" s="4">
        <f t="shared" si="221"/>
        <v>2.7497030563187197E-2</v>
      </c>
      <c r="AC362" s="3">
        <f t="shared" si="222"/>
        <v>0</v>
      </c>
      <c r="AD362" s="17">
        <f t="shared" si="239"/>
        <v>308.07400000000001</v>
      </c>
      <c r="AE362" s="23">
        <f t="shared" si="240"/>
        <v>312.33989018957504</v>
      </c>
      <c r="AF362" s="4">
        <f t="shared" si="241"/>
        <v>2.7497012742757565E-2</v>
      </c>
      <c r="AG362">
        <f t="shared" si="242"/>
        <v>2.8178135045088464E-2</v>
      </c>
      <c r="AH362" s="4">
        <f t="shared" si="243"/>
        <v>5.5675147787846033E-2</v>
      </c>
      <c r="AJ362" s="4">
        <f t="shared" si="223"/>
        <v>4.5930000000000033E-2</v>
      </c>
      <c r="AK362" s="21">
        <f t="shared" si="224"/>
        <v>213.084</v>
      </c>
      <c r="AL362" s="4">
        <f t="shared" si="225"/>
        <v>6.5800000000000039E-2</v>
      </c>
      <c r="AM362" s="18">
        <f t="shared" si="226"/>
        <v>381.85500000000002</v>
      </c>
      <c r="AO362" s="4">
        <f t="shared" si="244"/>
        <v>5.0000000000000037E-2</v>
      </c>
      <c r="AP362" s="4">
        <f t="shared" si="245"/>
        <v>2.494364093134559E-2</v>
      </c>
      <c r="AQ362" s="3">
        <f t="shared" si="246"/>
        <v>0</v>
      </c>
      <c r="AR362" s="17">
        <f t="shared" si="247"/>
        <v>282.161</v>
      </c>
      <c r="AS362" s="35">
        <f t="shared" si="248"/>
        <v>297.49767616665684</v>
      </c>
      <c r="AT362" s="4">
        <f t="shared" si="249"/>
        <v>2.494362321054883E-2</v>
      </c>
      <c r="AU362">
        <f t="shared" si="250"/>
        <v>2.5049675026870995E-2</v>
      </c>
      <c r="AV362" s="4">
        <f t="shared" si="251"/>
        <v>4.9993298237419825E-2</v>
      </c>
      <c r="AX362" s="4">
        <f t="shared" si="252"/>
        <v>5.0000000000000037E-2</v>
      </c>
      <c r="AY362" s="41">
        <f t="shared" si="253"/>
        <v>231.245</v>
      </c>
      <c r="AZ362">
        <f t="shared" si="227"/>
        <v>4.5860431356626694E-2</v>
      </c>
      <c r="BA362">
        <f t="shared" si="228"/>
        <v>6.6349927827656155E-3</v>
      </c>
      <c r="BB362" s="22">
        <f t="shared" si="229"/>
        <v>5.0000000000000037E-2</v>
      </c>
      <c r="BC362" s="22">
        <f t="shared" si="255"/>
        <v>282.37015728405663</v>
      </c>
      <c r="BD362" t="str">
        <f t="shared" si="254"/>
        <v/>
      </c>
      <c r="BU362">
        <v>5.8028200000000002E-2</v>
      </c>
      <c r="BV362">
        <f t="shared" si="214"/>
        <v>280.276206</v>
      </c>
      <c r="BW362">
        <v>-5.8028200000000002E-2</v>
      </c>
      <c r="BX362">
        <v>-1014.65</v>
      </c>
      <c r="BY362">
        <v>-8.0690000000000012E-2</v>
      </c>
      <c r="BZ362">
        <v>-845.98200000000134</v>
      </c>
    </row>
    <row r="363" spans="1:78" x14ac:dyDescent="0.2">
      <c r="A363" s="4">
        <f t="shared" si="230"/>
        <v>-8.0510000000000012E-2</v>
      </c>
      <c r="B363" s="4">
        <f t="shared" si="230"/>
        <v>-837.88200000000131</v>
      </c>
      <c r="D363" s="4">
        <v>8.0510000000000012E-2</v>
      </c>
      <c r="E363">
        <v>837.88200000000131</v>
      </c>
      <c r="G363">
        <f t="shared" si="231"/>
        <v>-5.7770299999999997E-2</v>
      </c>
      <c r="H363">
        <f t="shared" si="232"/>
        <v>-279.03054900000001</v>
      </c>
      <c r="J363" s="4">
        <f t="shared" si="233"/>
        <v>5.7770299999999997E-2</v>
      </c>
      <c r="K363">
        <f t="shared" si="234"/>
        <v>1004.28</v>
      </c>
      <c r="Q363" s="26">
        <f t="shared" si="215"/>
        <v>-1E-3</v>
      </c>
      <c r="R363" s="4">
        <f t="shared" si="216"/>
        <v>4.584963000000003E-2</v>
      </c>
      <c r="S363" s="4">
        <f t="shared" si="217"/>
        <v>2.2622580975505735E-2</v>
      </c>
      <c r="T363" s="3">
        <f t="shared" si="218"/>
        <v>0</v>
      </c>
      <c r="U363" s="17">
        <f t="shared" si="235"/>
        <v>256.15800000000002</v>
      </c>
      <c r="V363" s="24">
        <f t="shared" si="219"/>
        <v>271.49039010923502</v>
      </c>
      <c r="W363" s="4">
        <f t="shared" si="236"/>
        <v>2.2622580975505735E-2</v>
      </c>
      <c r="X363">
        <f t="shared" si="237"/>
        <v>2.3227049024494188E-2</v>
      </c>
      <c r="Y363" s="4">
        <f t="shared" si="238"/>
        <v>4.5849629999999919E-2</v>
      </c>
      <c r="AA363" s="4">
        <f t="shared" si="220"/>
        <v>5.4682030000000034E-2</v>
      </c>
      <c r="AB363" s="4">
        <f t="shared" si="221"/>
        <v>2.6497012742757564E-2</v>
      </c>
      <c r="AC363" s="3">
        <f t="shared" si="222"/>
        <v>0</v>
      </c>
      <c r="AD363" s="17">
        <f t="shared" si="239"/>
        <v>295.113</v>
      </c>
      <c r="AE363" s="23">
        <f t="shared" si="240"/>
        <v>299.37899154937082</v>
      </c>
      <c r="AF363" s="4">
        <f t="shared" si="241"/>
        <v>2.6496995027245032E-2</v>
      </c>
      <c r="AG363">
        <f t="shared" si="242"/>
        <v>2.8178135045088464E-2</v>
      </c>
      <c r="AH363" s="4">
        <f t="shared" si="243"/>
        <v>5.4675130072333496E-2</v>
      </c>
      <c r="AJ363" s="4">
        <f t="shared" si="223"/>
        <v>4.4930000000000032E-2</v>
      </c>
      <c r="AK363" s="21">
        <f t="shared" si="224"/>
        <v>208.83600000000001</v>
      </c>
      <c r="AL363" s="4">
        <f t="shared" si="225"/>
        <v>6.4800000000000038E-2</v>
      </c>
      <c r="AM363" s="18">
        <f t="shared" si="226"/>
        <v>363.12299999999999</v>
      </c>
      <c r="AO363" s="4">
        <f t="shared" si="244"/>
        <v>4.9000000000000037E-2</v>
      </c>
      <c r="AP363" s="4">
        <f t="shared" si="245"/>
        <v>2.3943623210548829E-2</v>
      </c>
      <c r="AQ363" s="3">
        <f t="shared" si="246"/>
        <v>0</v>
      </c>
      <c r="AR363" s="17">
        <f t="shared" si="247"/>
        <v>269.286</v>
      </c>
      <c r="AS363" s="35">
        <f t="shared" si="248"/>
        <v>284.62277557114766</v>
      </c>
      <c r="AT363" s="4">
        <f t="shared" si="249"/>
        <v>2.3943605443497749E-2</v>
      </c>
      <c r="AU363">
        <f t="shared" si="250"/>
        <v>2.5049675026870995E-2</v>
      </c>
      <c r="AV363" s="4">
        <f t="shared" si="251"/>
        <v>4.8993280470368744E-2</v>
      </c>
      <c r="AX363" s="4">
        <f t="shared" si="252"/>
        <v>4.9000000000000037E-2</v>
      </c>
      <c r="AY363" s="41">
        <f t="shared" si="253"/>
        <v>226.59800000000001</v>
      </c>
      <c r="AZ363">
        <f t="shared" si="227"/>
        <v>4.4860430470851073E-2</v>
      </c>
      <c r="BA363">
        <f t="shared" si="228"/>
        <v>6.6349927827656155E-3</v>
      </c>
      <c r="BB363" s="22">
        <f t="shared" si="229"/>
        <v>4.9000000000000037E-2</v>
      </c>
      <c r="BC363" s="22">
        <f t="shared" si="255"/>
        <v>271.66551235204645</v>
      </c>
      <c r="BD363" t="str">
        <f t="shared" si="254"/>
        <v/>
      </c>
      <c r="BU363">
        <v>5.7770299999999997E-2</v>
      </c>
      <c r="BV363">
        <f t="shared" si="214"/>
        <v>279.03054900000001</v>
      </c>
      <c r="BW363">
        <v>-5.7770299999999997E-2</v>
      </c>
      <c r="BX363">
        <v>-1004.28</v>
      </c>
      <c r="BY363">
        <v>-8.0510000000000012E-2</v>
      </c>
      <c r="BZ363">
        <v>-837.88200000000131</v>
      </c>
    </row>
    <row r="364" spans="1:78" x14ac:dyDescent="0.2">
      <c r="A364" s="4">
        <f t="shared" si="230"/>
        <v>-8.0330000000000013E-2</v>
      </c>
      <c r="B364" s="4">
        <f t="shared" si="230"/>
        <v>-829.78200000000129</v>
      </c>
      <c r="D364" s="4">
        <v>8.0330000000000013E-2</v>
      </c>
      <c r="E364">
        <v>829.78200000000129</v>
      </c>
      <c r="G364">
        <f t="shared" si="231"/>
        <v>-5.7517199999999997E-2</v>
      </c>
      <c r="H364">
        <f t="shared" si="232"/>
        <v>-277.80807599999997</v>
      </c>
      <c r="J364" s="4">
        <f t="shared" si="233"/>
        <v>5.7517199999999997E-2</v>
      </c>
      <c r="K364">
        <f t="shared" si="234"/>
        <v>994.04</v>
      </c>
      <c r="Q364" s="26">
        <f t="shared" si="215"/>
        <v>-1E-3</v>
      </c>
      <c r="R364" s="4">
        <f t="shared" si="216"/>
        <v>4.4849630000000029E-2</v>
      </c>
      <c r="S364" s="4">
        <f t="shared" si="217"/>
        <v>2.1622580975505734E-2</v>
      </c>
      <c r="T364" s="3">
        <f t="shared" si="218"/>
        <v>0</v>
      </c>
      <c r="U364" s="17">
        <f t="shared" si="235"/>
        <v>242.86</v>
      </c>
      <c r="V364" s="24">
        <f t="shared" si="219"/>
        <v>258.19239010923502</v>
      </c>
      <c r="W364" s="4">
        <f t="shared" si="236"/>
        <v>2.1622580975505734E-2</v>
      </c>
      <c r="X364">
        <f t="shared" si="237"/>
        <v>2.3227049024494188E-2</v>
      </c>
      <c r="Y364" s="4">
        <f t="shared" si="238"/>
        <v>4.4849629999999918E-2</v>
      </c>
      <c r="AA364" s="4">
        <f t="shared" si="220"/>
        <v>5.3682030000000033E-2</v>
      </c>
      <c r="AB364" s="4">
        <f t="shared" si="221"/>
        <v>2.5496995027245031E-2</v>
      </c>
      <c r="AC364" s="3">
        <f t="shared" si="222"/>
        <v>0</v>
      </c>
      <c r="AD364" s="17">
        <f t="shared" si="239"/>
        <v>288.79199999999997</v>
      </c>
      <c r="AE364" s="23">
        <f t="shared" si="240"/>
        <v>293.05804031874925</v>
      </c>
      <c r="AF364" s="4">
        <f t="shared" si="241"/>
        <v>2.5496969206632098E-2</v>
      </c>
      <c r="AG364">
        <f t="shared" si="242"/>
        <v>2.8178135045088464E-2</v>
      </c>
      <c r="AH364" s="4">
        <f t="shared" si="243"/>
        <v>5.3675104251720562E-2</v>
      </c>
      <c r="AJ364" s="4">
        <f t="shared" si="223"/>
        <v>4.3930000000000032E-2</v>
      </c>
      <c r="AK364" s="21">
        <f t="shared" si="224"/>
        <v>204.12100000000001</v>
      </c>
      <c r="AL364" s="4">
        <f t="shared" si="225"/>
        <v>6.3800000000000037E-2</v>
      </c>
      <c r="AM364" s="18">
        <f t="shared" si="226"/>
        <v>341.72199999999998</v>
      </c>
      <c r="AO364" s="4">
        <f t="shared" si="244"/>
        <v>4.8000000000000036E-2</v>
      </c>
      <c r="AP364" s="4">
        <f t="shared" si="245"/>
        <v>2.2943605443497748E-2</v>
      </c>
      <c r="AQ364" s="3">
        <f t="shared" si="246"/>
        <v>0</v>
      </c>
      <c r="AR364" s="17">
        <f t="shared" si="247"/>
        <v>262.89600000000002</v>
      </c>
      <c r="AS364" s="35">
        <f t="shared" si="248"/>
        <v>278.23282520221858</v>
      </c>
      <c r="AT364" s="4">
        <f t="shared" si="249"/>
        <v>2.2943579793721743E-2</v>
      </c>
      <c r="AU364">
        <f t="shared" si="250"/>
        <v>2.5049675026870995E-2</v>
      </c>
      <c r="AV364" s="4">
        <f t="shared" si="251"/>
        <v>4.7993254820592739E-2</v>
      </c>
      <c r="AX364" s="4">
        <f t="shared" si="252"/>
        <v>4.8000000000000036E-2</v>
      </c>
      <c r="AY364" s="41">
        <f t="shared" si="253"/>
        <v>223.131</v>
      </c>
      <c r="AZ364">
        <f t="shared" si="227"/>
        <v>4.3860429179820429E-2</v>
      </c>
      <c r="BA364">
        <f t="shared" si="228"/>
        <v>6.6349927827656155E-3</v>
      </c>
      <c r="BB364" s="22">
        <f t="shared" si="229"/>
        <v>4.8000000000000036E-2</v>
      </c>
      <c r="BC364" s="22">
        <f t="shared" si="255"/>
        <v>260.47518979051534</v>
      </c>
      <c r="BD364" t="str">
        <f t="shared" si="254"/>
        <v/>
      </c>
      <c r="BU364">
        <v>5.7517199999999997E-2</v>
      </c>
      <c r="BV364">
        <f t="shared" si="214"/>
        <v>277.80807599999997</v>
      </c>
      <c r="BW364">
        <v>-5.7517199999999997E-2</v>
      </c>
      <c r="BX364">
        <v>-994.04</v>
      </c>
      <c r="BY364">
        <v>-8.0330000000000013E-2</v>
      </c>
      <c r="BZ364">
        <v>-829.78200000000129</v>
      </c>
    </row>
    <row r="365" spans="1:78" x14ac:dyDescent="0.2">
      <c r="A365" s="4">
        <f t="shared" si="230"/>
        <v>-8.0150000000000013E-2</v>
      </c>
      <c r="B365" s="4">
        <f t="shared" si="230"/>
        <v>-821.68200000000127</v>
      </c>
      <c r="D365" s="4">
        <v>8.0150000000000013E-2</v>
      </c>
      <c r="E365">
        <v>821.68200000000127</v>
      </c>
      <c r="G365">
        <f t="shared" si="231"/>
        <v>-5.7260600000000002E-2</v>
      </c>
      <c r="H365">
        <f t="shared" si="232"/>
        <v>-276.56869799999998</v>
      </c>
      <c r="J365" s="4">
        <f t="shared" si="233"/>
        <v>5.7260600000000002E-2</v>
      </c>
      <c r="K365">
        <f t="shared" si="234"/>
        <v>983.68600000000004</v>
      </c>
      <c r="Q365" s="26">
        <f t="shared" si="215"/>
        <v>-1E-3</v>
      </c>
      <c r="R365" s="4">
        <f t="shared" si="216"/>
        <v>4.3849630000000028E-2</v>
      </c>
      <c r="S365" s="4">
        <f t="shared" si="217"/>
        <v>2.0622580975505733E-2</v>
      </c>
      <c r="T365" s="3">
        <f t="shared" si="218"/>
        <v>0</v>
      </c>
      <c r="U365" s="17">
        <f t="shared" si="235"/>
        <v>236.18700000000001</v>
      </c>
      <c r="V365" s="24">
        <f t="shared" si="219"/>
        <v>251.51939010923502</v>
      </c>
      <c r="W365" s="4">
        <f t="shared" si="236"/>
        <v>2.0622580975505733E-2</v>
      </c>
      <c r="X365">
        <f t="shared" si="237"/>
        <v>2.3227049024494188E-2</v>
      </c>
      <c r="Y365" s="4">
        <f t="shared" si="238"/>
        <v>4.3849629999999917E-2</v>
      </c>
      <c r="AA365" s="4">
        <f t="shared" si="220"/>
        <v>5.2682030000000032E-2</v>
      </c>
      <c r="AB365" s="4">
        <f t="shared" si="221"/>
        <v>2.4496969206632097E-2</v>
      </c>
      <c r="AC365" s="3">
        <f t="shared" si="222"/>
        <v>0</v>
      </c>
      <c r="AD365" s="17">
        <f t="shared" si="239"/>
        <v>275.66500000000002</v>
      </c>
      <c r="AE365" s="23">
        <f t="shared" si="240"/>
        <v>279.93124799264973</v>
      </c>
      <c r="AF365" s="4">
        <f t="shared" si="241"/>
        <v>2.4496951588769293E-2</v>
      </c>
      <c r="AG365">
        <f t="shared" si="242"/>
        <v>2.8178135045088464E-2</v>
      </c>
      <c r="AH365" s="4">
        <f t="shared" si="243"/>
        <v>5.2675086633857754E-2</v>
      </c>
      <c r="AJ365" s="4">
        <f t="shared" si="223"/>
        <v>4.2930000000000031E-2</v>
      </c>
      <c r="AK365" s="21">
        <f t="shared" si="224"/>
        <v>200.26</v>
      </c>
      <c r="AL365" s="4">
        <f t="shared" si="225"/>
        <v>6.2800000000000036E-2</v>
      </c>
      <c r="AM365" s="18">
        <f t="shared" si="226"/>
        <v>322.00700000000001</v>
      </c>
      <c r="AO365" s="4">
        <f t="shared" si="244"/>
        <v>4.7000000000000035E-2</v>
      </c>
      <c r="AP365" s="4">
        <f t="shared" si="245"/>
        <v>2.1943579793721742E-2</v>
      </c>
      <c r="AQ365" s="3">
        <f t="shared" si="246"/>
        <v>0</v>
      </c>
      <c r="AR365" s="17">
        <f t="shared" si="247"/>
        <v>249.39699999999999</v>
      </c>
      <c r="AS365" s="35">
        <f t="shared" si="248"/>
        <v>264.73403645523877</v>
      </c>
      <c r="AT365" s="4">
        <f t="shared" si="249"/>
        <v>2.1943562385793133E-2</v>
      </c>
      <c r="AU365">
        <f t="shared" si="250"/>
        <v>2.5049675026870995E-2</v>
      </c>
      <c r="AV365" s="4">
        <f t="shared" si="251"/>
        <v>4.6993237412664132E-2</v>
      </c>
      <c r="AX365" s="4">
        <f t="shared" si="252"/>
        <v>4.7000000000000035E-2</v>
      </c>
      <c r="AY365" s="41">
        <f t="shared" si="253"/>
        <v>217.96600000000001</v>
      </c>
      <c r="AZ365">
        <f t="shared" si="227"/>
        <v>4.2860428298927278E-2</v>
      </c>
      <c r="BA365">
        <f t="shared" si="228"/>
        <v>6.6349927827656155E-3</v>
      </c>
      <c r="BB365" s="22">
        <f t="shared" si="229"/>
        <v>4.7000000000000035E-2</v>
      </c>
      <c r="BC365" s="22">
        <f t="shared" si="255"/>
        <v>251.02795017421039</v>
      </c>
      <c r="BD365" t="str">
        <f t="shared" si="254"/>
        <v/>
      </c>
      <c r="BU365">
        <v>5.7260600000000002E-2</v>
      </c>
      <c r="BV365">
        <f t="shared" si="214"/>
        <v>276.56869799999998</v>
      </c>
      <c r="BW365">
        <v>-5.7260600000000002E-2</v>
      </c>
      <c r="BX365">
        <v>-983.68600000000004</v>
      </c>
      <c r="BY365">
        <v>-8.0150000000000013E-2</v>
      </c>
      <c r="BZ365">
        <v>-821.68200000000127</v>
      </c>
    </row>
    <row r="366" spans="1:78" x14ac:dyDescent="0.2">
      <c r="A366" s="4">
        <f t="shared" si="230"/>
        <v>-7.9970000000000013E-2</v>
      </c>
      <c r="B366" s="4">
        <f t="shared" si="230"/>
        <v>-813.58200000000124</v>
      </c>
      <c r="D366" s="4">
        <v>7.9970000000000013E-2</v>
      </c>
      <c r="E366">
        <v>813.58200000000124</v>
      </c>
      <c r="G366">
        <f t="shared" si="231"/>
        <v>-5.69828E-2</v>
      </c>
      <c r="H366">
        <f t="shared" si="232"/>
        <v>-275.226924</v>
      </c>
      <c r="J366" s="4">
        <f t="shared" si="233"/>
        <v>5.69828E-2</v>
      </c>
      <c r="K366">
        <f t="shared" si="234"/>
        <v>972.45899999999995</v>
      </c>
      <c r="Q366" s="26">
        <f t="shared" si="215"/>
        <v>-1E-3</v>
      </c>
      <c r="R366" s="4">
        <f t="shared" si="216"/>
        <v>4.2849630000000027E-2</v>
      </c>
      <c r="S366" s="4">
        <f t="shared" si="217"/>
        <v>1.9622580975505732E-2</v>
      </c>
      <c r="T366" s="3">
        <f t="shared" si="218"/>
        <v>0</v>
      </c>
      <c r="U366" s="17">
        <f t="shared" si="235"/>
        <v>222.86199999999999</v>
      </c>
      <c r="V366" s="24">
        <f t="shared" si="219"/>
        <v>238.194390109235</v>
      </c>
      <c r="W366" s="4">
        <f t="shared" si="236"/>
        <v>1.9622580975505732E-2</v>
      </c>
      <c r="X366">
        <f t="shared" si="237"/>
        <v>2.3227049024494188E-2</v>
      </c>
      <c r="Y366" s="4">
        <f t="shared" si="238"/>
        <v>4.2849629999999916E-2</v>
      </c>
      <c r="AA366" s="4">
        <f t="shared" si="220"/>
        <v>5.1682030000000032E-2</v>
      </c>
      <c r="AB366" s="4">
        <f t="shared" si="221"/>
        <v>2.3496951588769292E-2</v>
      </c>
      <c r="AC366" s="3">
        <f t="shared" si="222"/>
        <v>0</v>
      </c>
      <c r="AD366" s="17">
        <f t="shared" si="239"/>
        <v>269.286</v>
      </c>
      <c r="AE366" s="23">
        <f t="shared" si="240"/>
        <v>273.55229658662637</v>
      </c>
      <c r="AF366" s="4">
        <f t="shared" si="241"/>
        <v>2.349692591200464E-2</v>
      </c>
      <c r="AG366">
        <f t="shared" si="242"/>
        <v>2.8178135045088464E-2</v>
      </c>
      <c r="AH366" s="4">
        <f t="shared" si="243"/>
        <v>5.1675060957093108E-2</v>
      </c>
      <c r="AJ366" s="4">
        <f t="shared" si="223"/>
        <v>4.193000000000003E-2</v>
      </c>
      <c r="AK366" s="21">
        <f t="shared" si="224"/>
        <v>196.01</v>
      </c>
      <c r="AL366" s="4">
        <f t="shared" si="225"/>
        <v>6.1800000000000035E-2</v>
      </c>
      <c r="AM366" s="18">
        <f t="shared" si="226"/>
        <v>300.74900000000002</v>
      </c>
      <c r="AO366" s="4">
        <f t="shared" si="244"/>
        <v>4.6000000000000034E-2</v>
      </c>
      <c r="AP366" s="4">
        <f t="shared" si="245"/>
        <v>2.0943562385793132E-2</v>
      </c>
      <c r="AQ366" s="3">
        <f t="shared" si="246"/>
        <v>0</v>
      </c>
      <c r="AR366" s="17">
        <f t="shared" si="247"/>
        <v>236.18700000000001</v>
      </c>
      <c r="AS366" s="35">
        <f t="shared" si="248"/>
        <v>251.52413431325078</v>
      </c>
      <c r="AT366" s="4">
        <f t="shared" si="249"/>
        <v>2.0943544815711496E-2</v>
      </c>
      <c r="AU366">
        <f t="shared" si="250"/>
        <v>2.5049675026870995E-2</v>
      </c>
      <c r="AV366" s="4">
        <f t="shared" si="251"/>
        <v>4.5993219842582492E-2</v>
      </c>
      <c r="AX366" s="4">
        <f t="shared" si="252"/>
        <v>4.6000000000000034E-2</v>
      </c>
      <c r="AY366" s="41">
        <f t="shared" si="253"/>
        <v>213.084</v>
      </c>
      <c r="AZ366">
        <f t="shared" si="227"/>
        <v>4.1860427015089047E-2</v>
      </c>
      <c r="BA366">
        <f t="shared" si="228"/>
        <v>6.6349927827656155E-3</v>
      </c>
      <c r="BB366" s="22">
        <f t="shared" si="229"/>
        <v>4.6000000000000034E-2</v>
      </c>
      <c r="BC366" s="22">
        <f t="shared" si="255"/>
        <v>239.88922760390921</v>
      </c>
      <c r="BD366" t="str">
        <f t="shared" si="254"/>
        <v/>
      </c>
      <c r="BU366">
        <v>5.69828E-2</v>
      </c>
      <c r="BV366">
        <f t="shared" si="214"/>
        <v>275.226924</v>
      </c>
      <c r="BW366">
        <v>-5.69828E-2</v>
      </c>
      <c r="BX366">
        <v>-972.45899999999995</v>
      </c>
      <c r="BY366">
        <v>-7.9970000000000013E-2</v>
      </c>
      <c r="BZ366">
        <v>-813.58200000000124</v>
      </c>
    </row>
    <row r="367" spans="1:78" x14ac:dyDescent="0.2">
      <c r="A367" s="4">
        <f t="shared" si="230"/>
        <v>-7.9790000000000014E-2</v>
      </c>
      <c r="B367" s="4">
        <f t="shared" si="230"/>
        <v>-805.48200000000122</v>
      </c>
      <c r="D367" s="4">
        <v>7.9790000000000014E-2</v>
      </c>
      <c r="E367">
        <v>805.48200000000122</v>
      </c>
      <c r="G367">
        <f t="shared" si="231"/>
        <v>-5.6716900000000001E-2</v>
      </c>
      <c r="H367">
        <f t="shared" si="232"/>
        <v>-273.94262700000002</v>
      </c>
      <c r="J367" s="4">
        <f t="shared" si="233"/>
        <v>5.6716900000000001E-2</v>
      </c>
      <c r="K367">
        <f t="shared" si="234"/>
        <v>961.702</v>
      </c>
      <c r="Q367" s="26">
        <f t="shared" si="215"/>
        <v>-1E-3</v>
      </c>
      <c r="R367" s="4">
        <f t="shared" si="216"/>
        <v>4.1849630000000027E-2</v>
      </c>
      <c r="S367" s="4">
        <f t="shared" si="217"/>
        <v>1.8622580975505731E-2</v>
      </c>
      <c r="T367" s="3">
        <f t="shared" si="218"/>
        <v>0</v>
      </c>
      <c r="U367" s="17">
        <f t="shared" si="235"/>
        <v>209.989</v>
      </c>
      <c r="V367" s="24">
        <f t="shared" si="219"/>
        <v>225.32139010923501</v>
      </c>
      <c r="W367" s="4">
        <f t="shared" si="236"/>
        <v>1.8622580975505731E-2</v>
      </c>
      <c r="X367">
        <f t="shared" si="237"/>
        <v>2.3227049024494188E-2</v>
      </c>
      <c r="Y367" s="4">
        <f t="shared" si="238"/>
        <v>4.1849629999999916E-2</v>
      </c>
      <c r="AA367" s="4">
        <f t="shared" si="220"/>
        <v>5.0682030000000031E-2</v>
      </c>
      <c r="AB367" s="4">
        <f t="shared" si="221"/>
        <v>2.2496925912004639E-2</v>
      </c>
      <c r="AC367" s="3">
        <f t="shared" si="222"/>
        <v>0</v>
      </c>
      <c r="AD367" s="17">
        <f t="shared" si="239"/>
        <v>256.15800000000002</v>
      </c>
      <c r="AE367" s="23">
        <f t="shared" si="240"/>
        <v>260.42450238796647</v>
      </c>
      <c r="AF367" s="4">
        <f t="shared" si="241"/>
        <v>2.2496908294720692E-2</v>
      </c>
      <c r="AG367">
        <f t="shared" si="242"/>
        <v>2.8178135045088464E-2</v>
      </c>
      <c r="AH367" s="4">
        <f t="shared" si="243"/>
        <v>5.0675043339809156E-2</v>
      </c>
      <c r="AJ367" s="4">
        <f t="shared" si="223"/>
        <v>4.0930000000000029E-2</v>
      </c>
      <c r="AK367" s="21">
        <f t="shared" si="224"/>
        <v>190.54900000000001</v>
      </c>
      <c r="AL367" s="4">
        <f t="shared" si="225"/>
        <v>6.0800000000000035E-2</v>
      </c>
      <c r="AM367" s="18">
        <f t="shared" si="226"/>
        <v>287.12400000000002</v>
      </c>
      <c r="AO367" s="4">
        <f t="shared" si="244"/>
        <v>4.5000000000000033E-2</v>
      </c>
      <c r="AP367" s="4">
        <f t="shared" si="245"/>
        <v>1.9943544815711495E-2</v>
      </c>
      <c r="AQ367" s="3">
        <f t="shared" si="246"/>
        <v>0</v>
      </c>
      <c r="AR367" s="17">
        <f t="shared" si="247"/>
        <v>229.59399999999999</v>
      </c>
      <c r="AS367" s="35">
        <f t="shared" si="248"/>
        <v>244.93118422242119</v>
      </c>
      <c r="AT367" s="4">
        <f t="shared" si="249"/>
        <v>1.994351964780346E-2</v>
      </c>
      <c r="AU367">
        <f t="shared" si="250"/>
        <v>2.5049675026870995E-2</v>
      </c>
      <c r="AV367" s="4">
        <f t="shared" si="251"/>
        <v>4.4993194674674455E-2</v>
      </c>
      <c r="AX367" s="4">
        <f t="shared" si="252"/>
        <v>4.5000000000000033E-2</v>
      </c>
      <c r="AY367" s="41">
        <f t="shared" si="253"/>
        <v>208.83600000000001</v>
      </c>
      <c r="AZ367">
        <f t="shared" si="227"/>
        <v>4.0860426134224845E-2</v>
      </c>
      <c r="BA367">
        <f t="shared" si="228"/>
        <v>6.6349927827656155E-3</v>
      </c>
      <c r="BB367" s="22">
        <f t="shared" si="229"/>
        <v>4.5000000000000033E-2</v>
      </c>
      <c r="BC367" s="22">
        <f t="shared" si="255"/>
        <v>230.25338789397622</v>
      </c>
      <c r="BD367" t="str">
        <f t="shared" si="254"/>
        <v/>
      </c>
      <c r="BU367">
        <v>5.6716900000000001E-2</v>
      </c>
      <c r="BV367">
        <f t="shared" si="214"/>
        <v>273.94262700000002</v>
      </c>
      <c r="BW367">
        <v>-5.6716900000000001E-2</v>
      </c>
      <c r="BX367">
        <v>-961.702</v>
      </c>
      <c r="BY367">
        <v>-7.9790000000000014E-2</v>
      </c>
      <c r="BZ367">
        <v>-805.48200000000122</v>
      </c>
    </row>
    <row r="368" spans="1:78" x14ac:dyDescent="0.2">
      <c r="A368" s="4">
        <f t="shared" si="230"/>
        <v>-7.9610000000000014E-2</v>
      </c>
      <c r="B368" s="4">
        <f t="shared" si="230"/>
        <v>-797.3820000000012</v>
      </c>
      <c r="D368" s="4">
        <v>7.9610000000000014E-2</v>
      </c>
      <c r="E368">
        <v>797.3820000000012</v>
      </c>
      <c r="G368">
        <f t="shared" si="231"/>
        <v>-5.64529E-2</v>
      </c>
      <c r="H368">
        <f t="shared" si="232"/>
        <v>-272.667507</v>
      </c>
      <c r="J368" s="4">
        <f t="shared" si="233"/>
        <v>5.64529E-2</v>
      </c>
      <c r="K368">
        <f t="shared" si="234"/>
        <v>951.00800000000004</v>
      </c>
      <c r="Q368" s="26">
        <f t="shared" si="215"/>
        <v>-1E-3</v>
      </c>
      <c r="R368" s="4">
        <f t="shared" si="216"/>
        <v>4.0849630000000026E-2</v>
      </c>
      <c r="S368" s="4">
        <f t="shared" si="217"/>
        <v>1.7622580975505731E-2</v>
      </c>
      <c r="T368" s="3">
        <f t="shared" si="218"/>
        <v>0</v>
      </c>
      <c r="U368" s="17">
        <f t="shared" si="235"/>
        <v>203.46</v>
      </c>
      <c r="V368" s="24">
        <f t="shared" si="219"/>
        <v>218.79239010923501</v>
      </c>
      <c r="W368" s="4">
        <f t="shared" si="236"/>
        <v>1.7622580975505731E-2</v>
      </c>
      <c r="X368">
        <f t="shared" si="237"/>
        <v>2.3227049024494188E-2</v>
      </c>
      <c r="Y368" s="4">
        <f t="shared" si="238"/>
        <v>4.0849629999999915E-2</v>
      </c>
      <c r="AA368" s="4">
        <f t="shared" si="220"/>
        <v>4.968203000000003E-2</v>
      </c>
      <c r="AB368" s="4">
        <f t="shared" si="221"/>
        <v>2.1496908294720691E-2</v>
      </c>
      <c r="AC368" s="3">
        <f t="shared" si="222"/>
        <v>0</v>
      </c>
      <c r="AD368" s="17">
        <f t="shared" si="239"/>
        <v>242.86</v>
      </c>
      <c r="AE368" s="23">
        <f t="shared" si="240"/>
        <v>247.12660368183683</v>
      </c>
      <c r="AF368" s="4">
        <f t="shared" si="241"/>
        <v>2.1496890774737307E-2</v>
      </c>
      <c r="AG368">
        <f t="shared" si="242"/>
        <v>2.8178135045088464E-2</v>
      </c>
      <c r="AH368" s="4">
        <f t="shared" si="243"/>
        <v>4.9675025819825774E-2</v>
      </c>
      <c r="AJ368" s="4">
        <f t="shared" si="223"/>
        <v>3.9930000000000028E-2</v>
      </c>
      <c r="AK368" s="21">
        <f t="shared" si="224"/>
        <v>187.75299999999999</v>
      </c>
      <c r="AL368" s="4">
        <f t="shared" si="225"/>
        <v>5.9800000000000034E-2</v>
      </c>
      <c r="AM368" s="18">
        <f t="shared" si="226"/>
        <v>279.80099999999999</v>
      </c>
      <c r="AO368" s="4">
        <f t="shared" si="244"/>
        <v>4.4000000000000032E-2</v>
      </c>
      <c r="AP368" s="4">
        <f t="shared" si="245"/>
        <v>1.8943519647803459E-2</v>
      </c>
      <c r="AQ368" s="3">
        <f t="shared" si="246"/>
        <v>0</v>
      </c>
      <c r="AR368" s="17">
        <f t="shared" si="247"/>
        <v>216.405</v>
      </c>
      <c r="AS368" s="35">
        <f t="shared" si="248"/>
        <v>231.742384268926</v>
      </c>
      <c r="AT368" s="4">
        <f t="shared" si="249"/>
        <v>1.8943502065745854E-2</v>
      </c>
      <c r="AU368">
        <f t="shared" si="250"/>
        <v>2.5049675026870995E-2</v>
      </c>
      <c r="AV368" s="4">
        <f t="shared" si="251"/>
        <v>4.3993177092616853E-2</v>
      </c>
      <c r="AX368" s="4">
        <f t="shared" si="252"/>
        <v>4.4000000000000032E-2</v>
      </c>
      <c r="AY368" s="41">
        <f t="shared" si="253"/>
        <v>205.60900000000001</v>
      </c>
      <c r="AZ368">
        <f t="shared" si="227"/>
        <v>3.9860425258225682E-2</v>
      </c>
      <c r="BA368">
        <f t="shared" si="228"/>
        <v>6.6349927827656155E-3</v>
      </c>
      <c r="BB368" s="22">
        <f t="shared" si="229"/>
        <v>4.4000000000000032E-2</v>
      </c>
      <c r="BC368" s="22">
        <f t="shared" si="255"/>
        <v>224.80434295866974</v>
      </c>
      <c r="BD368" t="str">
        <f t="shared" si="254"/>
        <v/>
      </c>
      <c r="BU368">
        <v>5.64529E-2</v>
      </c>
      <c r="BV368">
        <f t="shared" si="214"/>
        <v>272.667507</v>
      </c>
      <c r="BW368">
        <v>-5.64529E-2</v>
      </c>
      <c r="BX368">
        <v>-951.00800000000004</v>
      </c>
      <c r="BY368">
        <v>-7.9610000000000014E-2</v>
      </c>
      <c r="BZ368">
        <v>-797.3820000000012</v>
      </c>
    </row>
    <row r="369" spans="1:78" x14ac:dyDescent="0.2">
      <c r="A369" s="4">
        <f t="shared" si="230"/>
        <v>-7.9430000000000014E-2</v>
      </c>
      <c r="B369" s="4">
        <f t="shared" si="230"/>
        <v>-789.28200000000118</v>
      </c>
      <c r="D369" s="4">
        <v>7.9430000000000014E-2</v>
      </c>
      <c r="E369">
        <v>789.28200000000118</v>
      </c>
      <c r="G369">
        <f t="shared" si="231"/>
        <v>-5.6185400000000003E-2</v>
      </c>
      <c r="H369">
        <f t="shared" si="232"/>
        <v>-271.37548200000003</v>
      </c>
      <c r="J369" s="4">
        <f t="shared" si="233"/>
        <v>5.6185400000000003E-2</v>
      </c>
      <c r="K369">
        <f t="shared" si="234"/>
        <v>940.16300000000001</v>
      </c>
      <c r="Q369" s="26">
        <f t="shared" si="215"/>
        <v>-1E-3</v>
      </c>
      <c r="R369" s="4">
        <f t="shared" si="216"/>
        <v>3.9849630000000025E-2</v>
      </c>
      <c r="S369" s="4">
        <f t="shared" si="217"/>
        <v>1.662258097550573E-2</v>
      </c>
      <c r="T369" s="3">
        <f t="shared" si="218"/>
        <v>0</v>
      </c>
      <c r="U369" s="17">
        <f t="shared" si="235"/>
        <v>190.03700000000001</v>
      </c>
      <c r="V369" s="24">
        <f t="shared" si="219"/>
        <v>205.36939010923501</v>
      </c>
      <c r="W369" s="4">
        <f t="shared" si="236"/>
        <v>1.662258097550573E-2</v>
      </c>
      <c r="X369">
        <f t="shared" si="237"/>
        <v>2.3227049024494188E-2</v>
      </c>
      <c r="Y369" s="4">
        <f t="shared" si="238"/>
        <v>3.9849629999999914E-2</v>
      </c>
      <c r="AA369" s="4">
        <f t="shared" si="220"/>
        <v>4.8682030000000029E-2</v>
      </c>
      <c r="AB369" s="4">
        <f t="shared" si="221"/>
        <v>2.0496890774737306E-2</v>
      </c>
      <c r="AC369" s="3">
        <f t="shared" si="222"/>
        <v>0</v>
      </c>
      <c r="AD369" s="17">
        <f t="shared" si="239"/>
        <v>236.18700000000001</v>
      </c>
      <c r="AE369" s="23">
        <f t="shared" si="240"/>
        <v>240.45365386230858</v>
      </c>
      <c r="AF369" s="4">
        <f t="shared" si="241"/>
        <v>2.0496865788674545E-2</v>
      </c>
      <c r="AG369">
        <f t="shared" si="242"/>
        <v>2.8178135045088464E-2</v>
      </c>
      <c r="AH369" s="4">
        <f t="shared" si="243"/>
        <v>4.8675000833763013E-2</v>
      </c>
      <c r="AJ369" s="4">
        <f t="shared" si="223"/>
        <v>3.8930000000000027E-2</v>
      </c>
      <c r="AK369" s="21">
        <f t="shared" si="224"/>
        <v>182.19499999999999</v>
      </c>
      <c r="AL369" s="4">
        <f t="shared" si="225"/>
        <v>5.8800000000000033E-2</v>
      </c>
      <c r="AM369" s="18">
        <f t="shared" si="226"/>
        <v>275.33600000000001</v>
      </c>
      <c r="AO369" s="4">
        <f t="shared" si="244"/>
        <v>4.3000000000000031E-2</v>
      </c>
      <c r="AP369" s="4">
        <f t="shared" si="245"/>
        <v>1.7943502065745853E-2</v>
      </c>
      <c r="AQ369" s="3">
        <f t="shared" si="246"/>
        <v>0</v>
      </c>
      <c r="AR369" s="17">
        <f t="shared" si="247"/>
        <v>203.46</v>
      </c>
      <c r="AS369" s="35">
        <f t="shared" si="248"/>
        <v>218.79748241791754</v>
      </c>
      <c r="AT369" s="4">
        <f t="shared" si="249"/>
        <v>1.7943484340694402E-2</v>
      </c>
      <c r="AU369">
        <f t="shared" si="250"/>
        <v>2.5049675026870995E-2</v>
      </c>
      <c r="AV369" s="4">
        <f t="shared" si="251"/>
        <v>4.2993159367565398E-2</v>
      </c>
      <c r="AX369" s="4">
        <f t="shared" si="252"/>
        <v>4.3000000000000031E-2</v>
      </c>
      <c r="AY369" s="41">
        <f t="shared" si="253"/>
        <v>200.26</v>
      </c>
      <c r="AZ369">
        <f t="shared" si="227"/>
        <v>3.8860424008922541E-2</v>
      </c>
      <c r="BA369">
        <f t="shared" si="228"/>
        <v>6.6349927827656155E-3</v>
      </c>
      <c r="BB369" s="22">
        <f t="shared" si="229"/>
        <v>4.3000000000000031E-2</v>
      </c>
      <c r="BC369" s="22">
        <f t="shared" si="255"/>
        <v>217.7424454676933</v>
      </c>
      <c r="BD369" t="str">
        <f t="shared" si="254"/>
        <v/>
      </c>
      <c r="BU369">
        <v>5.6185400000000003E-2</v>
      </c>
      <c r="BV369">
        <f t="shared" si="214"/>
        <v>271.37548200000003</v>
      </c>
      <c r="BW369">
        <v>-5.6185400000000003E-2</v>
      </c>
      <c r="BX369">
        <v>-940.16300000000001</v>
      </c>
      <c r="BY369">
        <v>-7.9430000000000014E-2</v>
      </c>
      <c r="BZ369">
        <v>-789.28200000000118</v>
      </c>
    </row>
    <row r="370" spans="1:78" x14ac:dyDescent="0.2">
      <c r="A370" s="4">
        <f t="shared" si="230"/>
        <v>-7.9250000000000015E-2</v>
      </c>
      <c r="B370" s="4">
        <f t="shared" si="230"/>
        <v>-781.18200000000115</v>
      </c>
      <c r="D370" s="4">
        <v>7.9250000000000015E-2</v>
      </c>
      <c r="E370">
        <v>781.18200000000115</v>
      </c>
      <c r="G370">
        <f t="shared" si="231"/>
        <v>-5.5916500000000001E-2</v>
      </c>
      <c r="H370">
        <f t="shared" si="232"/>
        <v>-270.07669500000003</v>
      </c>
      <c r="J370" s="4">
        <f t="shared" si="233"/>
        <v>5.5916500000000001E-2</v>
      </c>
      <c r="K370">
        <f t="shared" si="234"/>
        <v>929.23299999999995</v>
      </c>
      <c r="Q370" s="26">
        <f t="shared" si="215"/>
        <v>-1E-3</v>
      </c>
      <c r="R370" s="4">
        <f t="shared" si="216"/>
        <v>3.8849630000000024E-2</v>
      </c>
      <c r="S370" s="4">
        <f t="shared" si="217"/>
        <v>1.5622580975505729E-2</v>
      </c>
      <c r="T370" s="3">
        <f t="shared" si="218"/>
        <v>0</v>
      </c>
      <c r="U370" s="17">
        <f t="shared" si="235"/>
        <v>176.80099999999999</v>
      </c>
      <c r="V370" s="24">
        <f t="shared" si="219"/>
        <v>192.13339010923499</v>
      </c>
      <c r="W370" s="4">
        <f t="shared" si="236"/>
        <v>1.5622580975505729E-2</v>
      </c>
      <c r="X370">
        <f t="shared" si="237"/>
        <v>2.3227049024494188E-2</v>
      </c>
      <c r="Y370" s="4">
        <f t="shared" si="238"/>
        <v>3.8849629999999913E-2</v>
      </c>
      <c r="AA370" s="4">
        <f t="shared" si="220"/>
        <v>4.7682030000000028E-2</v>
      </c>
      <c r="AB370" s="4">
        <f t="shared" si="221"/>
        <v>1.9496865788674544E-2</v>
      </c>
      <c r="AC370" s="3">
        <f t="shared" si="222"/>
        <v>0</v>
      </c>
      <c r="AD370" s="17">
        <f t="shared" si="239"/>
        <v>222.86199999999999</v>
      </c>
      <c r="AE370" s="23">
        <f t="shared" si="240"/>
        <v>227.12885354860236</v>
      </c>
      <c r="AF370" s="4">
        <f t="shared" si="241"/>
        <v>1.9496848284002607E-2</v>
      </c>
      <c r="AG370">
        <f t="shared" si="242"/>
        <v>2.8178135045088464E-2</v>
      </c>
      <c r="AH370" s="4">
        <f t="shared" si="243"/>
        <v>4.7674983329091071E-2</v>
      </c>
      <c r="AJ370" s="4">
        <f t="shared" si="223"/>
        <v>3.7930000000000026E-2</v>
      </c>
      <c r="AK370" s="21">
        <f t="shared" si="224"/>
        <v>179.53299999999999</v>
      </c>
      <c r="AL370" s="4">
        <f t="shared" si="225"/>
        <v>5.7800000000000032E-2</v>
      </c>
      <c r="AM370" s="18">
        <f t="shared" si="226"/>
        <v>270.14999999999998</v>
      </c>
      <c r="AO370" s="4">
        <f t="shared" si="244"/>
        <v>4.200000000000003E-2</v>
      </c>
      <c r="AP370" s="4">
        <f t="shared" si="245"/>
        <v>1.6943484340694401E-2</v>
      </c>
      <c r="AQ370" s="3">
        <f t="shared" si="246"/>
        <v>0</v>
      </c>
      <c r="AR370" s="17">
        <f t="shared" si="247"/>
        <v>196.78899999999999</v>
      </c>
      <c r="AS370" s="35">
        <f t="shared" si="248"/>
        <v>212.12653395133765</v>
      </c>
      <c r="AT370" s="4">
        <f t="shared" si="249"/>
        <v>1.6943459350140702E-2</v>
      </c>
      <c r="AU370">
        <f t="shared" si="250"/>
        <v>2.5049675026870995E-2</v>
      </c>
      <c r="AV370" s="4">
        <f t="shared" si="251"/>
        <v>4.1993134377011701E-2</v>
      </c>
      <c r="AX370" s="4">
        <f t="shared" si="252"/>
        <v>4.200000000000003E-2</v>
      </c>
      <c r="AY370" s="41">
        <f t="shared" si="253"/>
        <v>196.01</v>
      </c>
      <c r="AZ370">
        <f t="shared" si="227"/>
        <v>3.7860423133688939E-2</v>
      </c>
      <c r="BA370">
        <f t="shared" si="228"/>
        <v>6.6349927827656155E-3</v>
      </c>
      <c r="BB370" s="22">
        <f t="shared" si="229"/>
        <v>4.200000000000003E-2</v>
      </c>
      <c r="BC370" s="22">
        <f t="shared" si="255"/>
        <v>211.31525545200799</v>
      </c>
      <c r="BD370" t="str">
        <f t="shared" si="254"/>
        <v/>
      </c>
      <c r="BU370">
        <v>5.5916500000000001E-2</v>
      </c>
      <c r="BV370">
        <f t="shared" si="214"/>
        <v>270.07669500000003</v>
      </c>
      <c r="BW370">
        <v>-5.5916500000000001E-2</v>
      </c>
      <c r="BX370">
        <v>-929.23299999999995</v>
      </c>
      <c r="BY370">
        <v>-7.9250000000000015E-2</v>
      </c>
      <c r="BZ370">
        <v>-781.18200000000115</v>
      </c>
    </row>
    <row r="371" spans="1:78" x14ac:dyDescent="0.2">
      <c r="A371" s="4">
        <f t="shared" si="230"/>
        <v>-7.9070000000000015E-2</v>
      </c>
      <c r="B371" s="4">
        <f t="shared" si="230"/>
        <v>-773.08200000000113</v>
      </c>
      <c r="D371" s="4">
        <v>7.9070000000000015E-2</v>
      </c>
      <c r="E371">
        <v>773.08200000000113</v>
      </c>
      <c r="G371">
        <f t="shared" si="231"/>
        <v>-5.5647099999999998E-2</v>
      </c>
      <c r="H371">
        <f t="shared" si="232"/>
        <v>-268.77549299999998</v>
      </c>
      <c r="J371" s="4">
        <f t="shared" si="233"/>
        <v>5.5647099999999998E-2</v>
      </c>
      <c r="K371">
        <f t="shared" si="234"/>
        <v>918.26900000000001</v>
      </c>
      <c r="Q371" s="26">
        <f t="shared" si="215"/>
        <v>-1E-3</v>
      </c>
      <c r="R371" s="4">
        <f t="shared" si="216"/>
        <v>3.7849630000000023E-2</v>
      </c>
      <c r="S371" s="4">
        <f t="shared" si="217"/>
        <v>1.4622580975505728E-2</v>
      </c>
      <c r="T371" s="3">
        <f t="shared" si="218"/>
        <v>0</v>
      </c>
      <c r="U371" s="17">
        <f t="shared" si="235"/>
        <v>170.346</v>
      </c>
      <c r="V371" s="24">
        <f t="shared" si="219"/>
        <v>185.67839010923501</v>
      </c>
      <c r="W371" s="4">
        <f t="shared" si="236"/>
        <v>1.4622580975505728E-2</v>
      </c>
      <c r="X371">
        <f t="shared" si="237"/>
        <v>2.3227049024494188E-2</v>
      </c>
      <c r="Y371" s="4">
        <f t="shared" si="238"/>
        <v>3.7849629999999912E-2</v>
      </c>
      <c r="AA371" s="4">
        <f t="shared" si="220"/>
        <v>4.6682030000000027E-2</v>
      </c>
      <c r="AB371" s="4">
        <f t="shared" si="221"/>
        <v>1.8496848284002606E-2</v>
      </c>
      <c r="AC371" s="3">
        <f t="shared" si="222"/>
        <v>0</v>
      </c>
      <c r="AD371" s="17">
        <f t="shared" si="239"/>
        <v>209.989</v>
      </c>
      <c r="AE371" s="23">
        <f t="shared" si="240"/>
        <v>214.25595015551923</v>
      </c>
      <c r="AF371" s="4">
        <f t="shared" si="241"/>
        <v>1.8496830515742625E-2</v>
      </c>
      <c r="AG371">
        <f t="shared" si="242"/>
        <v>2.8178135045088464E-2</v>
      </c>
      <c r="AH371" s="4">
        <f t="shared" si="243"/>
        <v>4.6674965560831089E-2</v>
      </c>
      <c r="AJ371" s="4">
        <f t="shared" si="223"/>
        <v>3.6930000000000025E-2</v>
      </c>
      <c r="AK371" s="21">
        <f t="shared" si="224"/>
        <v>173.90700000000001</v>
      </c>
      <c r="AL371" s="4">
        <f t="shared" si="225"/>
        <v>5.6800000000000031E-2</v>
      </c>
      <c r="AM371" s="18">
        <f t="shared" si="226"/>
        <v>263.64800000000002</v>
      </c>
      <c r="AO371" s="4">
        <f t="shared" si="244"/>
        <v>4.1000000000000029E-2</v>
      </c>
      <c r="AP371" s="4">
        <f t="shared" si="245"/>
        <v>1.5943459350140701E-2</v>
      </c>
      <c r="AQ371" s="3">
        <f t="shared" si="246"/>
        <v>0</v>
      </c>
      <c r="AR371" s="17">
        <f t="shared" si="247"/>
        <v>183.40600000000001</v>
      </c>
      <c r="AS371" s="35">
        <f t="shared" si="248"/>
        <v>198.74373456691049</v>
      </c>
      <c r="AT371" s="4">
        <f t="shared" si="249"/>
        <v>1.5943441877993868E-2</v>
      </c>
      <c r="AU371">
        <f t="shared" si="250"/>
        <v>2.5049675026870995E-2</v>
      </c>
      <c r="AV371" s="4">
        <f t="shared" si="251"/>
        <v>4.099311690486486E-2</v>
      </c>
      <c r="AX371" s="4">
        <f t="shared" si="252"/>
        <v>4.1000000000000029E-2</v>
      </c>
      <c r="AY371" s="41">
        <f t="shared" si="253"/>
        <v>193.428</v>
      </c>
      <c r="AZ371">
        <f t="shared" si="227"/>
        <v>3.6860422245275942E-2</v>
      </c>
      <c r="BA371">
        <f t="shared" si="228"/>
        <v>6.6349927827656155E-3</v>
      </c>
      <c r="BB371" s="22">
        <f t="shared" si="229"/>
        <v>4.1000000000000029E-2</v>
      </c>
      <c r="BC371" s="22">
        <f t="shared" si="255"/>
        <v>205.20388528235384</v>
      </c>
      <c r="BD371" t="str">
        <f t="shared" si="254"/>
        <v/>
      </c>
      <c r="BU371">
        <v>5.5647099999999998E-2</v>
      </c>
      <c r="BV371">
        <f t="shared" si="214"/>
        <v>268.77549299999998</v>
      </c>
      <c r="BW371">
        <v>-5.5647099999999998E-2</v>
      </c>
      <c r="BX371">
        <v>-918.26900000000001</v>
      </c>
      <c r="BY371">
        <v>-7.9070000000000015E-2</v>
      </c>
      <c r="BZ371">
        <v>-773.08200000000113</v>
      </c>
    </row>
    <row r="372" spans="1:78" x14ac:dyDescent="0.2">
      <c r="A372" s="4">
        <f t="shared" si="230"/>
        <v>-7.8890000000000016E-2</v>
      </c>
      <c r="B372" s="4">
        <f t="shared" si="230"/>
        <v>-764.98200000000111</v>
      </c>
      <c r="D372" s="4">
        <v>7.8890000000000016E-2</v>
      </c>
      <c r="E372">
        <v>764.98200000000111</v>
      </c>
      <c r="G372">
        <f t="shared" si="231"/>
        <v>-5.5381300000000001E-2</v>
      </c>
      <c r="H372">
        <f t="shared" si="232"/>
        <v>-267.49167900000003</v>
      </c>
      <c r="J372" s="4">
        <f t="shared" si="233"/>
        <v>5.5381300000000001E-2</v>
      </c>
      <c r="K372">
        <f t="shared" si="234"/>
        <v>907.43</v>
      </c>
      <c r="Q372" s="26">
        <f t="shared" si="215"/>
        <v>-1E-3</v>
      </c>
      <c r="R372" s="4">
        <f t="shared" si="216"/>
        <v>3.6849630000000022E-2</v>
      </c>
      <c r="S372" s="4">
        <f t="shared" si="217"/>
        <v>1.3622580975505727E-2</v>
      </c>
      <c r="T372" s="3">
        <f t="shared" si="218"/>
        <v>0</v>
      </c>
      <c r="U372" s="17">
        <f t="shared" si="235"/>
        <v>156.982</v>
      </c>
      <c r="V372" s="24">
        <f t="shared" si="219"/>
        <v>172.31439010923501</v>
      </c>
      <c r="W372" s="4">
        <f t="shared" si="236"/>
        <v>1.3622580975505727E-2</v>
      </c>
      <c r="X372">
        <f t="shared" si="237"/>
        <v>2.3227049024494188E-2</v>
      </c>
      <c r="Y372" s="4">
        <f t="shared" si="238"/>
        <v>3.6849629999999911E-2</v>
      </c>
      <c r="AA372" s="4">
        <f t="shared" si="220"/>
        <v>4.5682030000000026E-2</v>
      </c>
      <c r="AB372" s="4">
        <f t="shared" si="221"/>
        <v>1.7496830515742624E-2</v>
      </c>
      <c r="AC372" s="3">
        <f t="shared" si="222"/>
        <v>0</v>
      </c>
      <c r="AD372" s="17">
        <f t="shared" si="239"/>
        <v>196.78899999999999</v>
      </c>
      <c r="AE372" s="23">
        <f t="shared" si="240"/>
        <v>201.05605269575443</v>
      </c>
      <c r="AF372" s="4">
        <f t="shared" si="241"/>
        <v>1.7496812939929583E-2</v>
      </c>
      <c r="AG372">
        <f t="shared" si="242"/>
        <v>2.8178135045088464E-2</v>
      </c>
      <c r="AH372" s="4">
        <f t="shared" si="243"/>
        <v>4.5674947985018047E-2</v>
      </c>
      <c r="AJ372" s="4">
        <f t="shared" si="223"/>
        <v>3.5930000000000024E-2</v>
      </c>
      <c r="AK372" s="21">
        <f t="shared" si="224"/>
        <v>168.59899999999999</v>
      </c>
      <c r="AL372" s="4">
        <f t="shared" si="225"/>
        <v>5.580000000000003E-2</v>
      </c>
      <c r="AM372" s="18">
        <f t="shared" si="226"/>
        <v>258.40800000000002</v>
      </c>
      <c r="AO372" s="4">
        <f t="shared" si="244"/>
        <v>4.0000000000000029E-2</v>
      </c>
      <c r="AP372" s="4">
        <f t="shared" si="245"/>
        <v>1.4943441877993867E-2</v>
      </c>
      <c r="AQ372" s="3">
        <f t="shared" si="246"/>
        <v>0</v>
      </c>
      <c r="AR372" s="17">
        <f t="shared" si="247"/>
        <v>170.346</v>
      </c>
      <c r="AS372" s="35">
        <f t="shared" si="248"/>
        <v>185.68383215241897</v>
      </c>
      <c r="AT372" s="4">
        <f t="shared" si="249"/>
        <v>1.4943424220965548E-2</v>
      </c>
      <c r="AU372">
        <f t="shared" si="250"/>
        <v>2.5049675026870995E-2</v>
      </c>
      <c r="AV372" s="4">
        <f t="shared" si="251"/>
        <v>3.9993099247836547E-2</v>
      </c>
      <c r="AX372" s="4">
        <f t="shared" si="252"/>
        <v>4.0000000000000029E-2</v>
      </c>
      <c r="AY372" s="41">
        <f t="shared" si="253"/>
        <v>187.75299999999999</v>
      </c>
      <c r="AZ372">
        <f t="shared" si="227"/>
        <v>3.586042136648529E-2</v>
      </c>
      <c r="BA372">
        <f t="shared" si="228"/>
        <v>6.6349927827656155E-3</v>
      </c>
      <c r="BB372" s="22">
        <f t="shared" si="229"/>
        <v>4.0000000000000029E-2</v>
      </c>
      <c r="BC372" s="22">
        <f t="shared" si="255"/>
        <v>197.67069040936559</v>
      </c>
      <c r="BD372" t="str">
        <f t="shared" si="254"/>
        <v/>
      </c>
      <c r="BU372">
        <v>5.5381300000000001E-2</v>
      </c>
      <c r="BV372">
        <f t="shared" si="214"/>
        <v>267.49167900000003</v>
      </c>
      <c r="BW372">
        <v>-5.5381300000000001E-2</v>
      </c>
      <c r="BX372">
        <v>-907.43</v>
      </c>
      <c r="BY372">
        <v>-7.8890000000000016E-2</v>
      </c>
      <c r="BZ372">
        <v>-764.98200000000111</v>
      </c>
    </row>
    <row r="373" spans="1:78" x14ac:dyDescent="0.2">
      <c r="A373" s="4">
        <f t="shared" si="230"/>
        <v>-7.8710000000000016E-2</v>
      </c>
      <c r="B373" s="4">
        <f t="shared" si="230"/>
        <v>-756.88200000000109</v>
      </c>
      <c r="D373" s="4">
        <v>7.8710000000000016E-2</v>
      </c>
      <c r="E373">
        <v>756.88200000000109</v>
      </c>
      <c r="G373">
        <f t="shared" si="231"/>
        <v>-5.5123100000000001E-2</v>
      </c>
      <c r="H373">
        <f t="shared" si="232"/>
        <v>-266.244573</v>
      </c>
      <c r="J373" s="4">
        <f t="shared" si="233"/>
        <v>5.5123100000000001E-2</v>
      </c>
      <c r="K373">
        <f t="shared" si="234"/>
        <v>896.93200000000002</v>
      </c>
      <c r="Q373" s="26">
        <f t="shared" si="215"/>
        <v>-1E-3</v>
      </c>
      <c r="R373" s="4">
        <f t="shared" si="216"/>
        <v>3.5849630000000021E-2</v>
      </c>
      <c r="S373" s="4">
        <f t="shared" si="217"/>
        <v>1.2622580975505726E-2</v>
      </c>
      <c r="T373" s="3">
        <f t="shared" si="218"/>
        <v>0</v>
      </c>
      <c r="U373" s="17">
        <f t="shared" si="235"/>
        <v>143.83799999999999</v>
      </c>
      <c r="V373" s="24">
        <f t="shared" si="219"/>
        <v>159.170390109235</v>
      </c>
      <c r="W373" s="4">
        <f t="shared" si="236"/>
        <v>1.2622580975505726E-2</v>
      </c>
      <c r="X373">
        <f t="shared" si="237"/>
        <v>2.3227049024494188E-2</v>
      </c>
      <c r="Y373" s="4">
        <f t="shared" si="238"/>
        <v>3.584962999999991E-2</v>
      </c>
      <c r="AA373" s="4">
        <f t="shared" si="220"/>
        <v>4.4682030000000025E-2</v>
      </c>
      <c r="AB373" s="4">
        <f t="shared" si="221"/>
        <v>1.6496812939929582E-2</v>
      </c>
      <c r="AC373" s="3">
        <f t="shared" si="222"/>
        <v>0</v>
      </c>
      <c r="AD373" s="17">
        <f t="shared" si="239"/>
        <v>190.03700000000001</v>
      </c>
      <c r="AE373" s="23">
        <f t="shared" si="240"/>
        <v>194.30410384725658</v>
      </c>
      <c r="AF373" s="4">
        <f t="shared" si="241"/>
        <v>1.6496788129211341E-2</v>
      </c>
      <c r="AG373">
        <f t="shared" si="242"/>
        <v>2.8178135045088464E-2</v>
      </c>
      <c r="AH373" s="4">
        <f t="shared" si="243"/>
        <v>4.4674923174299802E-2</v>
      </c>
      <c r="AJ373" s="4">
        <f t="shared" si="223"/>
        <v>3.4930000000000024E-2</v>
      </c>
      <c r="AK373" s="21">
        <f t="shared" si="224"/>
        <v>165.89</v>
      </c>
      <c r="AL373" s="4">
        <f t="shared" si="225"/>
        <v>5.4800000000000029E-2</v>
      </c>
      <c r="AM373" s="18">
        <f t="shared" si="226"/>
        <v>255.02500000000001</v>
      </c>
      <c r="AO373" s="4">
        <f t="shared" si="244"/>
        <v>3.9000000000000028E-2</v>
      </c>
      <c r="AP373" s="4">
        <f t="shared" si="245"/>
        <v>1.3943424220965547E-2</v>
      </c>
      <c r="AQ373" s="3">
        <f t="shared" si="246"/>
        <v>0</v>
      </c>
      <c r="AR373" s="17">
        <f t="shared" si="247"/>
        <v>156.982</v>
      </c>
      <c r="AS373" s="35">
        <f t="shared" si="248"/>
        <v>172.31993448016192</v>
      </c>
      <c r="AT373" s="4">
        <f t="shared" si="249"/>
        <v>1.3943406738121715E-2</v>
      </c>
      <c r="AU373">
        <f t="shared" si="250"/>
        <v>2.5049675026870995E-2</v>
      </c>
      <c r="AV373" s="4">
        <f t="shared" si="251"/>
        <v>3.8993081764992707E-2</v>
      </c>
      <c r="AX373" s="4">
        <f t="shared" si="252"/>
        <v>3.9000000000000028E-2</v>
      </c>
      <c r="AY373" s="41">
        <f t="shared" si="253"/>
        <v>182.19499999999999</v>
      </c>
      <c r="AZ373">
        <f t="shared" si="227"/>
        <v>3.4860420125949379E-2</v>
      </c>
      <c r="BA373">
        <f t="shared" si="228"/>
        <v>6.6349927827656155E-3</v>
      </c>
      <c r="BB373" s="22">
        <f t="shared" si="229"/>
        <v>3.9000000000000028E-2</v>
      </c>
      <c r="BC373" s="22">
        <f t="shared" si="255"/>
        <v>191.94141796694069</v>
      </c>
      <c r="BD373" t="str">
        <f t="shared" si="254"/>
        <v/>
      </c>
      <c r="BU373">
        <v>5.5123100000000001E-2</v>
      </c>
      <c r="BV373">
        <f t="shared" si="214"/>
        <v>266.244573</v>
      </c>
      <c r="BW373">
        <v>-5.5123100000000001E-2</v>
      </c>
      <c r="BX373">
        <v>-896.93200000000002</v>
      </c>
      <c r="BY373">
        <v>-7.8710000000000016E-2</v>
      </c>
      <c r="BZ373">
        <v>-756.88200000000109</v>
      </c>
    </row>
    <row r="374" spans="1:78" x14ac:dyDescent="0.2">
      <c r="A374" s="4">
        <f t="shared" si="230"/>
        <v>-7.8530000000000016E-2</v>
      </c>
      <c r="B374" s="4">
        <f t="shared" si="230"/>
        <v>-748.78200000000106</v>
      </c>
      <c r="D374" s="4">
        <v>7.8530000000000016E-2</v>
      </c>
      <c r="E374">
        <v>748.78200000000106</v>
      </c>
      <c r="G374">
        <f t="shared" si="231"/>
        <v>-5.4874300000000001E-2</v>
      </c>
      <c r="H374">
        <f t="shared" si="232"/>
        <v>-265.042869</v>
      </c>
      <c r="J374" s="4">
        <f t="shared" si="233"/>
        <v>5.4874300000000001E-2</v>
      </c>
      <c r="K374">
        <f t="shared" si="234"/>
        <v>886.78899999999999</v>
      </c>
      <c r="Q374" s="26">
        <f t="shared" si="215"/>
        <v>-1E-3</v>
      </c>
      <c r="R374" s="4">
        <f t="shared" si="216"/>
        <v>3.484963000000002E-2</v>
      </c>
      <c r="S374" s="4">
        <f t="shared" si="217"/>
        <v>1.1622580975505725E-2</v>
      </c>
      <c r="T374" s="3">
        <f t="shared" si="218"/>
        <v>0</v>
      </c>
      <c r="U374" s="17">
        <f t="shared" si="235"/>
        <v>130.74299999999999</v>
      </c>
      <c r="V374" s="24">
        <f t="shared" si="219"/>
        <v>146.075390109235</v>
      </c>
      <c r="W374" s="4">
        <f t="shared" si="236"/>
        <v>1.1622580975505725E-2</v>
      </c>
      <c r="X374">
        <f t="shared" si="237"/>
        <v>2.3227049024494188E-2</v>
      </c>
      <c r="Y374" s="4">
        <f t="shared" si="238"/>
        <v>3.4849629999999909E-2</v>
      </c>
      <c r="AA374" s="4">
        <f t="shared" si="220"/>
        <v>4.3682030000000024E-2</v>
      </c>
      <c r="AB374" s="4">
        <f t="shared" si="221"/>
        <v>1.549678812921134E-2</v>
      </c>
      <c r="AC374" s="3">
        <f t="shared" si="222"/>
        <v>0</v>
      </c>
      <c r="AD374" s="17">
        <f t="shared" si="239"/>
        <v>176.80099999999999</v>
      </c>
      <c r="AE374" s="23">
        <f t="shared" si="240"/>
        <v>181.06829987901983</v>
      </c>
      <c r="AF374" s="4">
        <f t="shared" si="241"/>
        <v>1.54967705740742E-2</v>
      </c>
      <c r="AG374">
        <f t="shared" si="242"/>
        <v>2.8178135045088464E-2</v>
      </c>
      <c r="AH374" s="4">
        <f t="shared" si="243"/>
        <v>4.3674905619162666E-2</v>
      </c>
      <c r="AJ374" s="4">
        <f t="shared" si="223"/>
        <v>3.3930000000000023E-2</v>
      </c>
      <c r="AK374" s="21">
        <f t="shared" si="224"/>
        <v>160.565</v>
      </c>
      <c r="AL374" s="4">
        <f t="shared" si="225"/>
        <v>5.3800000000000028E-2</v>
      </c>
      <c r="AM374" s="18">
        <f t="shared" si="226"/>
        <v>248.90199999999999</v>
      </c>
      <c r="AO374" s="4">
        <f t="shared" si="244"/>
        <v>3.8000000000000027E-2</v>
      </c>
      <c r="AP374" s="4">
        <f t="shared" si="245"/>
        <v>1.2943406738121714E-2</v>
      </c>
      <c r="AQ374" s="3">
        <f t="shared" si="246"/>
        <v>0</v>
      </c>
      <c r="AR374" s="17">
        <f t="shared" si="247"/>
        <v>150.363</v>
      </c>
      <c r="AS374" s="35">
        <f t="shared" si="248"/>
        <v>165.70098400873465</v>
      </c>
      <c r="AT374" s="4">
        <f t="shared" si="249"/>
        <v>1.2943381629794849E-2</v>
      </c>
      <c r="AU374">
        <f t="shared" si="250"/>
        <v>2.5049675026870995E-2</v>
      </c>
      <c r="AV374" s="4">
        <f t="shared" si="251"/>
        <v>3.7993056656665844E-2</v>
      </c>
      <c r="AX374" s="4">
        <f t="shared" si="252"/>
        <v>3.8000000000000027E-2</v>
      </c>
      <c r="AY374" s="41">
        <f t="shared" si="253"/>
        <v>179.53299999999999</v>
      </c>
      <c r="AZ374">
        <f t="shared" si="227"/>
        <v>3.3860419248192518E-2</v>
      </c>
      <c r="BA374">
        <f t="shared" si="228"/>
        <v>6.6349927827656155E-3</v>
      </c>
      <c r="BB374" s="22">
        <f t="shared" si="229"/>
        <v>3.8000000000000027E-2</v>
      </c>
      <c r="BC374" s="22">
        <f t="shared" si="255"/>
        <v>184.51947776852884</v>
      </c>
      <c r="BD374" t="str">
        <f t="shared" si="254"/>
        <v/>
      </c>
      <c r="BU374">
        <v>5.4874300000000001E-2</v>
      </c>
      <c r="BV374">
        <f t="shared" ref="BV374:BV437" si="256">4830*BU374</f>
        <v>265.042869</v>
      </c>
      <c r="BW374">
        <v>-5.4874300000000001E-2</v>
      </c>
      <c r="BX374">
        <v>-886.78899999999999</v>
      </c>
      <c r="BY374">
        <v>-7.8530000000000016E-2</v>
      </c>
      <c r="BZ374">
        <v>-748.78200000000106</v>
      </c>
    </row>
    <row r="375" spans="1:78" x14ac:dyDescent="0.2">
      <c r="A375" s="4">
        <f t="shared" si="230"/>
        <v>-7.8350000000000017E-2</v>
      </c>
      <c r="B375" s="4">
        <f t="shared" si="230"/>
        <v>-740.68200000000104</v>
      </c>
      <c r="D375" s="4">
        <v>7.8350000000000017E-2</v>
      </c>
      <c r="E375">
        <v>740.68200000000104</v>
      </c>
      <c r="G375">
        <f t="shared" si="231"/>
        <v>-5.4615799999999999E-2</v>
      </c>
      <c r="H375">
        <f t="shared" si="232"/>
        <v>-263.79431399999999</v>
      </c>
      <c r="J375" s="4">
        <f t="shared" si="233"/>
        <v>5.4615799999999999E-2</v>
      </c>
      <c r="K375">
        <f t="shared" si="234"/>
        <v>876.18799999999999</v>
      </c>
      <c r="Q375" s="26">
        <f t="shared" si="215"/>
        <v>-1E-3</v>
      </c>
      <c r="R375" s="4">
        <f t="shared" si="216"/>
        <v>3.3849630000000019E-2</v>
      </c>
      <c r="S375" s="4">
        <f t="shared" si="217"/>
        <v>1.0622580975505724E-2</v>
      </c>
      <c r="T375" s="3">
        <f t="shared" si="218"/>
        <v>0</v>
      </c>
      <c r="U375" s="17">
        <f t="shared" si="235"/>
        <v>124.154</v>
      </c>
      <c r="V375" s="24">
        <f t="shared" si="219"/>
        <v>139.486390109235</v>
      </c>
      <c r="W375" s="4">
        <f t="shared" si="236"/>
        <v>1.0622580975505724E-2</v>
      </c>
      <c r="X375">
        <f t="shared" si="237"/>
        <v>2.3227049024494188E-2</v>
      </c>
      <c r="Y375" s="4">
        <f t="shared" si="238"/>
        <v>3.3849629999999908E-2</v>
      </c>
      <c r="AA375" s="4">
        <f t="shared" si="220"/>
        <v>4.2682030000000024E-2</v>
      </c>
      <c r="AB375" s="4">
        <f t="shared" si="221"/>
        <v>1.44967705740742E-2</v>
      </c>
      <c r="AC375" s="3">
        <f t="shared" si="222"/>
        <v>0</v>
      </c>
      <c r="AD375" s="17">
        <f t="shared" si="239"/>
        <v>163.66300000000001</v>
      </c>
      <c r="AE375" s="23">
        <f t="shared" si="240"/>
        <v>167.93039913766168</v>
      </c>
      <c r="AF375" s="4">
        <f t="shared" si="241"/>
        <v>1.4496752962507098E-2</v>
      </c>
      <c r="AG375">
        <f t="shared" si="242"/>
        <v>2.8178135045088464E-2</v>
      </c>
      <c r="AH375" s="4">
        <f t="shared" si="243"/>
        <v>4.2674888007595564E-2</v>
      </c>
      <c r="AJ375" s="4">
        <f t="shared" si="223"/>
        <v>3.2930000000000022E-2</v>
      </c>
      <c r="AK375" s="21">
        <f t="shared" si="224"/>
        <v>154.989</v>
      </c>
      <c r="AL375" s="4">
        <f t="shared" si="225"/>
        <v>5.2800000000000027E-2</v>
      </c>
      <c r="AM375" s="18">
        <f t="shared" si="226"/>
        <v>243.49100000000001</v>
      </c>
      <c r="AO375" s="4">
        <f t="shared" si="244"/>
        <v>3.7000000000000026E-2</v>
      </c>
      <c r="AP375" s="4">
        <f t="shared" si="245"/>
        <v>1.1943381629794848E-2</v>
      </c>
      <c r="AQ375" s="3">
        <f t="shared" si="246"/>
        <v>0</v>
      </c>
      <c r="AR375" s="17">
        <f t="shared" si="247"/>
        <v>137.30699999999999</v>
      </c>
      <c r="AS375" s="35">
        <f t="shared" si="248"/>
        <v>152.64518126007007</v>
      </c>
      <c r="AT375" s="4">
        <f t="shared" si="249"/>
        <v>1.1943363970496947E-2</v>
      </c>
      <c r="AU375">
        <f t="shared" si="250"/>
        <v>2.5049675026870995E-2</v>
      </c>
      <c r="AV375" s="4">
        <f t="shared" si="251"/>
        <v>3.6993038997367944E-2</v>
      </c>
      <c r="AX375" s="4">
        <f t="shared" si="252"/>
        <v>3.7000000000000026E-2</v>
      </c>
      <c r="AY375" s="41">
        <f t="shared" si="253"/>
        <v>173.90700000000001</v>
      </c>
      <c r="AZ375">
        <f t="shared" si="227"/>
        <v>3.2860418367614157E-2</v>
      </c>
      <c r="BA375">
        <f t="shared" si="228"/>
        <v>6.6349927827656155E-3</v>
      </c>
      <c r="BB375" s="22">
        <f t="shared" si="229"/>
        <v>3.7000000000000026E-2</v>
      </c>
      <c r="BC375" s="22">
        <f t="shared" si="255"/>
        <v>178.37783273146096</v>
      </c>
      <c r="BD375" t="str">
        <f t="shared" si="254"/>
        <v/>
      </c>
      <c r="BU375">
        <v>5.4615799999999999E-2</v>
      </c>
      <c r="BV375">
        <f t="shared" si="256"/>
        <v>263.79431399999999</v>
      </c>
      <c r="BW375">
        <v>-5.4615799999999999E-2</v>
      </c>
      <c r="BX375">
        <v>-876.18799999999999</v>
      </c>
      <c r="BY375">
        <v>-7.8350000000000017E-2</v>
      </c>
      <c r="BZ375">
        <v>-740.68200000000104</v>
      </c>
    </row>
    <row r="376" spans="1:78" x14ac:dyDescent="0.2">
      <c r="A376" s="4">
        <f t="shared" si="230"/>
        <v>-7.8170000000000017E-2</v>
      </c>
      <c r="B376" s="4">
        <f t="shared" si="230"/>
        <v>-732.58200000000102</v>
      </c>
      <c r="D376" s="4">
        <v>7.8170000000000017E-2</v>
      </c>
      <c r="E376">
        <v>732.58200000000102</v>
      </c>
      <c r="G376">
        <f t="shared" si="231"/>
        <v>-5.4354600000000003E-2</v>
      </c>
      <c r="H376">
        <f t="shared" si="232"/>
        <v>-262.53271799999999</v>
      </c>
      <c r="J376" s="4">
        <f t="shared" si="233"/>
        <v>5.4354600000000003E-2</v>
      </c>
      <c r="K376">
        <f t="shared" si="234"/>
        <v>865.46100000000001</v>
      </c>
      <c r="Q376" s="26">
        <f t="shared" si="215"/>
        <v>-1E-3</v>
      </c>
      <c r="R376" s="4">
        <f t="shared" si="216"/>
        <v>3.2849630000000019E-2</v>
      </c>
      <c r="S376" s="4">
        <f t="shared" si="217"/>
        <v>9.6225809755057234E-3</v>
      </c>
      <c r="T376" s="3">
        <f t="shared" si="218"/>
        <v>0</v>
      </c>
      <c r="U376" s="17">
        <f t="shared" si="235"/>
        <v>110.73</v>
      </c>
      <c r="V376" s="24">
        <f t="shared" si="219"/>
        <v>126.06239010923503</v>
      </c>
      <c r="W376" s="4">
        <f t="shared" si="236"/>
        <v>9.6225809755057252E-3</v>
      </c>
      <c r="X376">
        <f t="shared" si="237"/>
        <v>2.3227049024494188E-2</v>
      </c>
      <c r="Y376" s="4">
        <f t="shared" si="238"/>
        <v>3.2849629999999914E-2</v>
      </c>
      <c r="AA376" s="4">
        <f t="shared" si="220"/>
        <v>4.1682030000000023E-2</v>
      </c>
      <c r="AB376" s="4">
        <f t="shared" si="221"/>
        <v>1.3496752962507099E-2</v>
      </c>
      <c r="AC376" s="3">
        <f t="shared" si="222"/>
        <v>0</v>
      </c>
      <c r="AD376" s="17">
        <f t="shared" si="239"/>
        <v>156.982</v>
      </c>
      <c r="AE376" s="23">
        <f t="shared" si="240"/>
        <v>161.2494499901544</v>
      </c>
      <c r="AF376" s="4">
        <f t="shared" si="241"/>
        <v>1.3496727994390306E-2</v>
      </c>
      <c r="AG376">
        <f t="shared" si="242"/>
        <v>2.8178135045088464E-2</v>
      </c>
      <c r="AH376" s="4">
        <f t="shared" si="243"/>
        <v>4.1674863039478774E-2</v>
      </c>
      <c r="AJ376" s="4">
        <f t="shared" si="223"/>
        <v>3.1930000000000021E-2</v>
      </c>
      <c r="AK376" s="21">
        <f t="shared" si="224"/>
        <v>152.34200000000001</v>
      </c>
      <c r="AL376" s="4">
        <f t="shared" si="225"/>
        <v>5.1800000000000027E-2</v>
      </c>
      <c r="AM376" s="18">
        <f t="shared" si="226"/>
        <v>239.24299999999999</v>
      </c>
      <c r="AO376" s="4">
        <f t="shared" si="244"/>
        <v>3.6000000000000025E-2</v>
      </c>
      <c r="AP376" s="4">
        <f t="shared" si="245"/>
        <v>1.0943363970496948E-2</v>
      </c>
      <c r="AQ376" s="3">
        <f t="shared" si="246"/>
        <v>0</v>
      </c>
      <c r="AR376" s="17">
        <f t="shared" si="247"/>
        <v>124.154</v>
      </c>
      <c r="AS376" s="35">
        <f t="shared" si="248"/>
        <v>139.49228200204374</v>
      </c>
      <c r="AT376" s="4">
        <f t="shared" si="249"/>
        <v>1.0943346367611455E-2</v>
      </c>
      <c r="AU376">
        <f t="shared" si="250"/>
        <v>2.5049675026870995E-2</v>
      </c>
      <c r="AV376" s="4">
        <f t="shared" si="251"/>
        <v>3.5993021394482447E-2</v>
      </c>
      <c r="AX376" s="4">
        <f t="shared" si="252"/>
        <v>3.6000000000000025E-2</v>
      </c>
      <c r="AY376" s="41">
        <f t="shared" si="253"/>
        <v>171.285</v>
      </c>
      <c r="AZ376">
        <f t="shared" si="227"/>
        <v>3.1860417119208319E-2</v>
      </c>
      <c r="BA376">
        <f t="shared" si="228"/>
        <v>6.6349927827656155E-3</v>
      </c>
      <c r="BB376" s="22">
        <f t="shared" si="229"/>
        <v>3.6000000000000025E-2</v>
      </c>
      <c r="BC376" s="22">
        <f t="shared" si="255"/>
        <v>172.66653527408562</v>
      </c>
      <c r="BD376" t="str">
        <f t="shared" si="254"/>
        <v/>
      </c>
      <c r="BU376">
        <v>5.4354600000000003E-2</v>
      </c>
      <c r="BV376">
        <f t="shared" si="256"/>
        <v>262.53271799999999</v>
      </c>
      <c r="BW376">
        <v>-5.4354600000000003E-2</v>
      </c>
      <c r="BX376">
        <v>-865.46100000000001</v>
      </c>
      <c r="BY376">
        <v>-7.8170000000000017E-2</v>
      </c>
      <c r="BZ376">
        <v>-732.58200000000102</v>
      </c>
    </row>
    <row r="377" spans="1:78" x14ac:dyDescent="0.2">
      <c r="A377" s="4">
        <f t="shared" si="230"/>
        <v>-7.7990000000000018E-2</v>
      </c>
      <c r="B377" s="4">
        <f t="shared" si="230"/>
        <v>-724.48200000000099</v>
      </c>
      <c r="D377" s="4">
        <v>7.7990000000000018E-2</v>
      </c>
      <c r="E377">
        <v>724.48200000000099</v>
      </c>
      <c r="G377">
        <f t="shared" si="231"/>
        <v>-5.4100299999999997E-2</v>
      </c>
      <c r="H377">
        <f t="shared" si="232"/>
        <v>-261.30444899999998</v>
      </c>
      <c r="J377" s="4">
        <f t="shared" si="233"/>
        <v>5.4100299999999997E-2</v>
      </c>
      <c r="K377">
        <f t="shared" si="234"/>
        <v>855.02599999999995</v>
      </c>
      <c r="Q377" s="26">
        <f t="shared" si="215"/>
        <v>-1E-3</v>
      </c>
      <c r="R377" s="4">
        <f t="shared" si="216"/>
        <v>3.1849630000000018E-2</v>
      </c>
      <c r="S377" s="4">
        <f t="shared" si="217"/>
        <v>8.622580975505726E-3</v>
      </c>
      <c r="T377" s="3">
        <f t="shared" si="218"/>
        <v>0</v>
      </c>
      <c r="U377" s="17">
        <f t="shared" si="235"/>
        <v>97.683599999999998</v>
      </c>
      <c r="V377" s="24">
        <f t="shared" si="219"/>
        <v>113.01599010923499</v>
      </c>
      <c r="W377" s="4">
        <f t="shared" si="236"/>
        <v>8.622580975505726E-3</v>
      </c>
      <c r="X377">
        <f t="shared" si="237"/>
        <v>2.3227049024494188E-2</v>
      </c>
      <c r="Y377" s="4">
        <f t="shared" si="238"/>
        <v>3.1849629999999914E-2</v>
      </c>
      <c r="AA377" s="4">
        <f t="shared" si="220"/>
        <v>4.0682030000000022E-2</v>
      </c>
      <c r="AB377" s="4">
        <f t="shared" si="221"/>
        <v>1.2496727994390305E-2</v>
      </c>
      <c r="AC377" s="3">
        <f t="shared" si="222"/>
        <v>0</v>
      </c>
      <c r="AD377" s="17">
        <f t="shared" si="239"/>
        <v>143.83799999999999</v>
      </c>
      <c r="AE377" s="23">
        <f t="shared" si="240"/>
        <v>148.10564672813675</v>
      </c>
      <c r="AF377" s="4">
        <f t="shared" si="241"/>
        <v>1.2496710386371939E-2</v>
      </c>
      <c r="AG377">
        <f t="shared" si="242"/>
        <v>2.8178135045088464E-2</v>
      </c>
      <c r="AH377" s="4">
        <f t="shared" si="243"/>
        <v>4.0674845431460403E-2</v>
      </c>
      <c r="AJ377" s="4">
        <f t="shared" si="223"/>
        <v>3.093000000000002E-2</v>
      </c>
      <c r="AK377" s="21">
        <f t="shared" si="224"/>
        <v>146.935</v>
      </c>
      <c r="AL377" s="4">
        <f t="shared" si="225"/>
        <v>5.0800000000000026E-2</v>
      </c>
      <c r="AM377" s="18">
        <f t="shared" si="226"/>
        <v>234.72800000000001</v>
      </c>
      <c r="AO377" s="4">
        <f t="shared" si="244"/>
        <v>3.5000000000000024E-2</v>
      </c>
      <c r="AP377" s="4">
        <f t="shared" si="245"/>
        <v>9.9433463676114539E-3</v>
      </c>
      <c r="AQ377" s="3">
        <f t="shared" si="246"/>
        <v>0</v>
      </c>
      <c r="AR377" s="17">
        <f t="shared" si="247"/>
        <v>117.41200000000001</v>
      </c>
      <c r="AS377" s="35">
        <f t="shared" si="248"/>
        <v>132.75033326030803</v>
      </c>
      <c r="AT377" s="4">
        <f t="shared" si="249"/>
        <v>9.9433215349252046E-3</v>
      </c>
      <c r="AU377">
        <f t="shared" si="250"/>
        <v>2.5049675026870995E-2</v>
      </c>
      <c r="AV377" s="4">
        <f t="shared" si="251"/>
        <v>3.4992996561796198E-2</v>
      </c>
      <c r="AX377" s="4">
        <f t="shared" si="252"/>
        <v>3.5000000000000024E-2</v>
      </c>
      <c r="AY377" s="41">
        <f t="shared" si="253"/>
        <v>165.89</v>
      </c>
      <c r="AZ377">
        <f t="shared" si="227"/>
        <v>3.0860416238807399E-2</v>
      </c>
      <c r="BA377">
        <f t="shared" si="228"/>
        <v>6.6349927827656155E-3</v>
      </c>
      <c r="BB377" s="22">
        <f t="shared" si="229"/>
        <v>3.5000000000000024E-2</v>
      </c>
      <c r="BC377" s="22">
        <f t="shared" si="255"/>
        <v>165.40033011098473</v>
      </c>
      <c r="BD377" t="str">
        <f t="shared" si="254"/>
        <v/>
      </c>
      <c r="BU377">
        <v>5.4100299999999997E-2</v>
      </c>
      <c r="BV377">
        <f t="shared" si="256"/>
        <v>261.30444899999998</v>
      </c>
      <c r="BW377">
        <v>-5.4100299999999997E-2</v>
      </c>
      <c r="BX377">
        <v>-855.02599999999995</v>
      </c>
      <c r="BY377">
        <v>-7.7990000000000018E-2</v>
      </c>
      <c r="BZ377">
        <v>-724.48200000000099</v>
      </c>
    </row>
    <row r="378" spans="1:78" x14ac:dyDescent="0.2">
      <c r="A378" s="4">
        <f t="shared" si="230"/>
        <v>-7.7810000000000018E-2</v>
      </c>
      <c r="B378" s="4">
        <f t="shared" si="230"/>
        <v>-716.38200000000097</v>
      </c>
      <c r="D378" s="4">
        <v>7.7810000000000018E-2</v>
      </c>
      <c r="E378">
        <v>716.38200000000097</v>
      </c>
      <c r="G378">
        <f t="shared" si="231"/>
        <v>-5.38393E-2</v>
      </c>
      <c r="H378">
        <f t="shared" si="232"/>
        <v>-260.04381899999998</v>
      </c>
      <c r="J378" s="4">
        <f t="shared" si="233"/>
        <v>5.38393E-2</v>
      </c>
      <c r="K378">
        <f t="shared" si="234"/>
        <v>844.298</v>
      </c>
      <c r="Q378" s="26">
        <f t="shared" si="215"/>
        <v>-1E-3</v>
      </c>
      <c r="R378" s="4">
        <f t="shared" si="216"/>
        <v>3.0849630000000017E-2</v>
      </c>
      <c r="S378" s="4">
        <f t="shared" si="217"/>
        <v>7.622580975505726E-3</v>
      </c>
      <c r="T378" s="3">
        <f t="shared" si="218"/>
        <v>0</v>
      </c>
      <c r="U378" s="17">
        <f t="shared" si="235"/>
        <v>84.222999999999999</v>
      </c>
      <c r="V378" s="24">
        <f t="shared" si="219"/>
        <v>99.555390109234992</v>
      </c>
      <c r="W378" s="4">
        <f t="shared" si="236"/>
        <v>7.622580975505726E-3</v>
      </c>
      <c r="X378">
        <f t="shared" si="237"/>
        <v>2.3227049024494188E-2</v>
      </c>
      <c r="Y378" s="4">
        <f t="shared" si="238"/>
        <v>3.0849629999999913E-2</v>
      </c>
      <c r="AA378" s="4">
        <f t="shared" si="220"/>
        <v>3.9682030000000021E-2</v>
      </c>
      <c r="AB378" s="4">
        <f t="shared" si="221"/>
        <v>1.1496710386371938E-2</v>
      </c>
      <c r="AC378" s="3">
        <f t="shared" si="222"/>
        <v>0</v>
      </c>
      <c r="AD378" s="17">
        <f t="shared" si="239"/>
        <v>130.74299999999999</v>
      </c>
      <c r="AE378" s="23">
        <f t="shared" si="240"/>
        <v>135.01074635437931</v>
      </c>
      <c r="AF378" s="4">
        <f t="shared" si="241"/>
        <v>1.1496692749810855E-2</v>
      </c>
      <c r="AG378">
        <f t="shared" si="242"/>
        <v>2.8178135045088464E-2</v>
      </c>
      <c r="AH378" s="4">
        <f t="shared" si="243"/>
        <v>3.9674827794899323E-2</v>
      </c>
      <c r="AJ378" s="4">
        <f t="shared" si="223"/>
        <v>2.9930000000000019E-2</v>
      </c>
      <c r="AK378" s="21">
        <f t="shared" si="224"/>
        <v>144.178</v>
      </c>
      <c r="AL378" s="4">
        <f t="shared" si="225"/>
        <v>4.9800000000000025E-2</v>
      </c>
      <c r="AM378" s="18">
        <f t="shared" si="226"/>
        <v>230.16499999999999</v>
      </c>
      <c r="AO378" s="4">
        <f t="shared" si="244"/>
        <v>3.4000000000000023E-2</v>
      </c>
      <c r="AP378" s="4">
        <f t="shared" si="245"/>
        <v>8.9433215349252054E-3</v>
      </c>
      <c r="AQ378" s="3">
        <f t="shared" si="246"/>
        <v>0</v>
      </c>
      <c r="AR378" s="17">
        <f t="shared" si="247"/>
        <v>104.30200000000001</v>
      </c>
      <c r="AS378" s="35">
        <f t="shared" si="248"/>
        <v>119.64052771394047</v>
      </c>
      <c r="AT378" s="4">
        <f t="shared" si="249"/>
        <v>8.943303907174004E-3</v>
      </c>
      <c r="AU378">
        <f t="shared" si="250"/>
        <v>2.5049675026870995E-2</v>
      </c>
      <c r="AV378" s="4">
        <f t="shared" si="251"/>
        <v>3.3992978934045001E-2</v>
      </c>
      <c r="AX378" s="4">
        <f t="shared" si="252"/>
        <v>3.4000000000000023E-2</v>
      </c>
      <c r="AY378" s="41">
        <f t="shared" si="253"/>
        <v>160.565</v>
      </c>
      <c r="AZ378">
        <f t="shared" si="227"/>
        <v>2.9860415356979347E-2</v>
      </c>
      <c r="BA378">
        <f t="shared" si="228"/>
        <v>6.6349927827656155E-3</v>
      </c>
      <c r="BB378" s="22">
        <f t="shared" si="229"/>
        <v>3.4000000000000023E-2</v>
      </c>
      <c r="BC378" s="22">
        <f t="shared" si="255"/>
        <v>158.96467509229683</v>
      </c>
      <c r="BD378" t="str">
        <f t="shared" si="254"/>
        <v/>
      </c>
      <c r="BU378">
        <v>5.38393E-2</v>
      </c>
      <c r="BV378">
        <f t="shared" si="256"/>
        <v>260.04381899999998</v>
      </c>
      <c r="BW378">
        <v>-5.38393E-2</v>
      </c>
      <c r="BX378">
        <v>-844.298</v>
      </c>
      <c r="BY378">
        <v>-7.7810000000000018E-2</v>
      </c>
      <c r="BZ378">
        <v>-716.38200000000097</v>
      </c>
    </row>
    <row r="379" spans="1:78" x14ac:dyDescent="0.2">
      <c r="A379" s="4">
        <f t="shared" si="230"/>
        <v>-7.7630000000000018E-2</v>
      </c>
      <c r="B379" s="4">
        <f t="shared" si="230"/>
        <v>-708.28200000000095</v>
      </c>
      <c r="D379" s="4">
        <v>7.7630000000000018E-2</v>
      </c>
      <c r="E379">
        <v>708.28200000000095</v>
      </c>
      <c r="G379">
        <f t="shared" si="231"/>
        <v>-5.3576199999999997E-2</v>
      </c>
      <c r="H379">
        <f t="shared" si="232"/>
        <v>-258.77304599999997</v>
      </c>
      <c r="J379" s="4">
        <f t="shared" si="233"/>
        <v>5.3576199999999997E-2</v>
      </c>
      <c r="K379">
        <f t="shared" si="234"/>
        <v>833.49099999999999</v>
      </c>
      <c r="Q379" s="26">
        <f t="shared" si="215"/>
        <v>-1E-3</v>
      </c>
      <c r="R379" s="4">
        <f t="shared" si="216"/>
        <v>2.9849630000000016E-2</v>
      </c>
      <c r="S379" s="4">
        <f t="shared" si="217"/>
        <v>6.622580975505726E-3</v>
      </c>
      <c r="T379" s="3">
        <f t="shared" si="218"/>
        <v>0</v>
      </c>
      <c r="U379" s="17">
        <f t="shared" si="235"/>
        <v>77.619</v>
      </c>
      <c r="V379" s="24">
        <f t="shared" si="219"/>
        <v>92.951390109234993</v>
      </c>
      <c r="W379" s="4">
        <f t="shared" si="236"/>
        <v>6.622580975505726E-3</v>
      </c>
      <c r="X379">
        <f t="shared" si="237"/>
        <v>2.3227049024494188E-2</v>
      </c>
      <c r="Y379" s="4">
        <f t="shared" si="238"/>
        <v>2.9849629999999912E-2</v>
      </c>
      <c r="AA379" s="4">
        <f t="shared" si="220"/>
        <v>3.868203000000002E-2</v>
      </c>
      <c r="AB379" s="4">
        <f t="shared" si="221"/>
        <v>1.0496692749810854E-2</v>
      </c>
      <c r="AC379" s="3">
        <f t="shared" si="222"/>
        <v>0</v>
      </c>
      <c r="AD379" s="17">
        <f t="shared" si="239"/>
        <v>117.41200000000001</v>
      </c>
      <c r="AE379" s="23">
        <f t="shared" si="240"/>
        <v>121.67984815659771</v>
      </c>
      <c r="AF379" s="4">
        <f t="shared" si="241"/>
        <v>1.0496675248443207E-2</v>
      </c>
      <c r="AG379">
        <f t="shared" si="242"/>
        <v>2.8178135045088464E-2</v>
      </c>
      <c r="AH379" s="4">
        <f t="shared" si="243"/>
        <v>3.8674810293531675E-2</v>
      </c>
      <c r="AJ379" s="4">
        <f t="shared" si="223"/>
        <v>2.8930000000000018E-2</v>
      </c>
      <c r="AK379" s="21">
        <f t="shared" si="224"/>
        <v>138.566</v>
      </c>
      <c r="AL379" s="4">
        <f t="shared" si="225"/>
        <v>4.8800000000000024E-2</v>
      </c>
      <c r="AM379" s="18">
        <f t="shared" si="226"/>
        <v>226.59800000000001</v>
      </c>
      <c r="AO379" s="4">
        <f t="shared" si="244"/>
        <v>3.3000000000000022E-2</v>
      </c>
      <c r="AP379" s="4">
        <f t="shared" si="245"/>
        <v>7.9433039071740048E-3</v>
      </c>
      <c r="AQ379" s="3">
        <f t="shared" si="246"/>
        <v>0</v>
      </c>
      <c r="AR379" s="17">
        <f t="shared" si="247"/>
        <v>91.010400000000004</v>
      </c>
      <c r="AS379" s="35">
        <f t="shared" si="248"/>
        <v>106.349029098185</v>
      </c>
      <c r="AT379" s="4">
        <f t="shared" si="249"/>
        <v>7.9432863835697341E-3</v>
      </c>
      <c r="AU379">
        <f t="shared" si="250"/>
        <v>2.5049675026870995E-2</v>
      </c>
      <c r="AV379" s="4">
        <f t="shared" si="251"/>
        <v>3.2992961410440731E-2</v>
      </c>
      <c r="AX379" s="4">
        <f t="shared" si="252"/>
        <v>3.3000000000000022E-2</v>
      </c>
      <c r="AY379" s="41">
        <f t="shared" si="253"/>
        <v>157.804</v>
      </c>
      <c r="AZ379">
        <f t="shared" si="227"/>
        <v>2.8860414481910967E-2</v>
      </c>
      <c r="BA379">
        <f t="shared" si="228"/>
        <v>6.6349927827656155E-3</v>
      </c>
      <c r="BB379" s="22">
        <f t="shared" si="229"/>
        <v>3.3000000000000022E-2</v>
      </c>
      <c r="BC379" s="22">
        <f t="shared" si="255"/>
        <v>153.59100518240777</v>
      </c>
      <c r="BD379" t="str">
        <f t="shared" si="254"/>
        <v/>
      </c>
      <c r="BU379">
        <v>5.3576199999999997E-2</v>
      </c>
      <c r="BV379">
        <f t="shared" si="256"/>
        <v>258.77304599999997</v>
      </c>
      <c r="BW379">
        <v>-5.3576199999999997E-2</v>
      </c>
      <c r="BX379">
        <v>-833.49099999999999</v>
      </c>
      <c r="BY379">
        <v>-7.7630000000000018E-2</v>
      </c>
      <c r="BZ379">
        <v>-708.28200000000095</v>
      </c>
    </row>
    <row r="380" spans="1:78" x14ac:dyDescent="0.2">
      <c r="A380" s="4">
        <f t="shared" si="230"/>
        <v>-7.7450000000000019E-2</v>
      </c>
      <c r="B380" s="4">
        <f t="shared" si="230"/>
        <v>-700.18200000000093</v>
      </c>
      <c r="D380" s="4">
        <v>7.7450000000000019E-2</v>
      </c>
      <c r="E380">
        <v>700.18200000000093</v>
      </c>
      <c r="G380">
        <f t="shared" si="231"/>
        <v>-5.33053E-2</v>
      </c>
      <c r="H380">
        <f t="shared" si="232"/>
        <v>-257.46459900000002</v>
      </c>
      <c r="J380" s="4">
        <f t="shared" si="233"/>
        <v>5.33053E-2</v>
      </c>
      <c r="K380">
        <f t="shared" si="234"/>
        <v>822.36300000000006</v>
      </c>
      <c r="Q380" s="26">
        <f t="shared" si="215"/>
        <v>-1E-3</v>
      </c>
      <c r="R380" s="4">
        <f t="shared" si="216"/>
        <v>2.8849630000000015E-2</v>
      </c>
      <c r="S380" s="4">
        <f t="shared" si="217"/>
        <v>5.622580975505726E-3</v>
      </c>
      <c r="T380" s="3">
        <f t="shared" si="218"/>
        <v>0</v>
      </c>
      <c r="U380" s="17">
        <f t="shared" si="235"/>
        <v>64.485399999999998</v>
      </c>
      <c r="V380" s="24">
        <f t="shared" si="219"/>
        <v>79.817790109234991</v>
      </c>
      <c r="W380" s="4">
        <f t="shared" si="236"/>
        <v>5.622580975505726E-3</v>
      </c>
      <c r="X380">
        <f t="shared" si="237"/>
        <v>2.3227049024494188E-2</v>
      </c>
      <c r="Y380" s="4">
        <f t="shared" si="238"/>
        <v>2.8849629999999914E-2</v>
      </c>
      <c r="AA380" s="4">
        <f t="shared" si="220"/>
        <v>3.7682030000000019E-2</v>
      </c>
      <c r="AB380" s="4">
        <f t="shared" si="221"/>
        <v>9.4966752484432065E-3</v>
      </c>
      <c r="AC380" s="3">
        <f t="shared" si="222"/>
        <v>0</v>
      </c>
      <c r="AD380" s="17">
        <f t="shared" si="239"/>
        <v>110.73</v>
      </c>
      <c r="AE380" s="23">
        <f t="shared" si="240"/>
        <v>114.99789828036033</v>
      </c>
      <c r="AF380" s="4">
        <f t="shared" si="241"/>
        <v>9.496650282565423E-3</v>
      </c>
      <c r="AG380">
        <f t="shared" si="242"/>
        <v>2.8178135045088464E-2</v>
      </c>
      <c r="AH380" s="4">
        <f t="shared" si="243"/>
        <v>3.7674785327653885E-2</v>
      </c>
      <c r="AJ380" s="4">
        <f t="shared" si="223"/>
        <v>2.7930000000000017E-2</v>
      </c>
      <c r="AK380" s="21">
        <f t="shared" si="224"/>
        <v>133.15199999999999</v>
      </c>
      <c r="AL380" s="4">
        <f t="shared" si="225"/>
        <v>4.7800000000000023E-2</v>
      </c>
      <c r="AM380" s="18">
        <f t="shared" si="226"/>
        <v>221.88</v>
      </c>
      <c r="AO380" s="4">
        <f t="shared" si="244"/>
        <v>3.2000000000000021E-2</v>
      </c>
      <c r="AP380" s="4">
        <f t="shared" si="245"/>
        <v>6.943286383569734E-3</v>
      </c>
      <c r="AQ380" s="3">
        <f t="shared" si="246"/>
        <v>0</v>
      </c>
      <c r="AR380" s="17">
        <f t="shared" si="247"/>
        <v>77.619</v>
      </c>
      <c r="AS380" s="35">
        <f t="shared" si="248"/>
        <v>92.95772984902122</v>
      </c>
      <c r="AT380" s="4">
        <f t="shared" si="249"/>
        <v>6.9432689160354027E-3</v>
      </c>
      <c r="AU380">
        <f t="shared" si="250"/>
        <v>2.5049675026870995E-2</v>
      </c>
      <c r="AV380" s="4">
        <f t="shared" si="251"/>
        <v>3.1992943942906402E-2</v>
      </c>
      <c r="AX380" s="4">
        <f t="shared" si="252"/>
        <v>3.2000000000000021E-2</v>
      </c>
      <c r="AY380" s="41">
        <f t="shared" si="253"/>
        <v>152.34200000000001</v>
      </c>
      <c r="AZ380">
        <f t="shared" si="227"/>
        <v>2.7860413233617078E-2</v>
      </c>
      <c r="BA380">
        <f t="shared" si="228"/>
        <v>6.6349927827656155E-3</v>
      </c>
      <c r="BB380" s="22">
        <f t="shared" si="229"/>
        <v>3.2000000000000021E-2</v>
      </c>
      <c r="BC380" s="22">
        <f t="shared" si="255"/>
        <v>146.5632976885959</v>
      </c>
      <c r="BD380" t="str">
        <f t="shared" si="254"/>
        <v/>
      </c>
      <c r="BU380">
        <v>5.33053E-2</v>
      </c>
      <c r="BV380">
        <f t="shared" si="256"/>
        <v>257.46459900000002</v>
      </c>
      <c r="BW380">
        <v>-5.33053E-2</v>
      </c>
      <c r="BX380">
        <v>-822.36300000000006</v>
      </c>
      <c r="BY380">
        <v>-7.7450000000000019E-2</v>
      </c>
      <c r="BZ380">
        <v>-700.18200000000093</v>
      </c>
    </row>
    <row r="381" spans="1:78" x14ac:dyDescent="0.2">
      <c r="A381" s="4">
        <f t="shared" si="230"/>
        <v>-7.7270000000000019E-2</v>
      </c>
      <c r="B381" s="4">
        <f t="shared" si="230"/>
        <v>-692.0820000000009</v>
      </c>
      <c r="D381" s="4">
        <v>7.7270000000000019E-2</v>
      </c>
      <c r="E381">
        <v>692.0820000000009</v>
      </c>
      <c r="G381">
        <f t="shared" si="231"/>
        <v>-5.3039599999999999E-2</v>
      </c>
      <c r="H381">
        <f t="shared" si="232"/>
        <v>-256.18126799999999</v>
      </c>
      <c r="J381" s="4">
        <f t="shared" si="233"/>
        <v>5.3039599999999999E-2</v>
      </c>
      <c r="K381">
        <f t="shared" si="234"/>
        <v>811.45</v>
      </c>
      <c r="Q381" s="26">
        <f t="shared" si="215"/>
        <v>-1E-3</v>
      </c>
      <c r="R381" s="4">
        <f t="shared" si="216"/>
        <v>2.7849630000000014E-2</v>
      </c>
      <c r="S381" s="4">
        <f t="shared" si="217"/>
        <v>4.6225809755057259E-3</v>
      </c>
      <c r="T381" s="3">
        <f t="shared" si="218"/>
        <v>0</v>
      </c>
      <c r="U381" s="17">
        <f t="shared" si="235"/>
        <v>51.3459</v>
      </c>
      <c r="V381" s="24">
        <f t="shared" si="219"/>
        <v>66.678290109234993</v>
      </c>
      <c r="W381" s="4">
        <f t="shared" si="236"/>
        <v>4.6225809755057259E-3</v>
      </c>
      <c r="X381">
        <f t="shared" si="237"/>
        <v>2.3227049024494188E-2</v>
      </c>
      <c r="Y381" s="4">
        <f t="shared" si="238"/>
        <v>2.7849629999999913E-2</v>
      </c>
      <c r="AA381" s="4">
        <f t="shared" si="220"/>
        <v>3.6682030000000018E-2</v>
      </c>
      <c r="AB381" s="4">
        <f t="shared" si="221"/>
        <v>8.4966502825654239E-3</v>
      </c>
      <c r="AC381" s="3">
        <f t="shared" si="222"/>
        <v>0</v>
      </c>
      <c r="AD381" s="17">
        <f t="shared" si="239"/>
        <v>97.683599999999998</v>
      </c>
      <c r="AE381" s="23">
        <f t="shared" si="240"/>
        <v>101.95169352826618</v>
      </c>
      <c r="AF381" s="4">
        <f t="shared" si="241"/>
        <v>8.4966326176299616E-3</v>
      </c>
      <c r="AG381">
        <f t="shared" si="242"/>
        <v>2.8178135045088464E-2</v>
      </c>
      <c r="AH381" s="4">
        <f t="shared" si="243"/>
        <v>3.6674767662718426E-2</v>
      </c>
      <c r="AJ381" s="4">
        <f t="shared" si="223"/>
        <v>2.6930000000000016E-2</v>
      </c>
      <c r="AK381" s="21">
        <f t="shared" si="224"/>
        <v>130.42500000000001</v>
      </c>
      <c r="AL381" s="4">
        <f t="shared" si="225"/>
        <v>4.6800000000000022E-2</v>
      </c>
      <c r="AM381" s="18">
        <f t="shared" si="226"/>
        <v>216.40700000000001</v>
      </c>
      <c r="AO381" s="4">
        <f t="shared" si="244"/>
        <v>3.1000000000000021E-2</v>
      </c>
      <c r="AP381" s="4">
        <f t="shared" si="245"/>
        <v>5.9432689160354027E-3</v>
      </c>
      <c r="AQ381" s="3">
        <f t="shared" si="246"/>
        <v>0</v>
      </c>
      <c r="AR381" s="17">
        <f t="shared" si="247"/>
        <v>71.022599999999997</v>
      </c>
      <c r="AS381" s="35">
        <f t="shared" si="248"/>
        <v>86.361379107496845</v>
      </c>
      <c r="AT381" s="4">
        <f t="shared" si="249"/>
        <v>5.9432437559445318E-3</v>
      </c>
      <c r="AU381">
        <f t="shared" si="250"/>
        <v>2.5049675026870995E-2</v>
      </c>
      <c r="AV381" s="4">
        <f t="shared" si="251"/>
        <v>3.0992918782815529E-2</v>
      </c>
      <c r="AX381" s="4">
        <f t="shared" si="252"/>
        <v>3.1000000000000021E-2</v>
      </c>
      <c r="AY381" s="41">
        <f t="shared" si="253"/>
        <v>146.935</v>
      </c>
      <c r="AZ381">
        <f t="shared" si="227"/>
        <v>2.6860412350370295E-2</v>
      </c>
      <c r="BA381">
        <f t="shared" si="228"/>
        <v>6.6349927827656155E-3</v>
      </c>
      <c r="BB381" s="22">
        <f t="shared" si="229"/>
        <v>3.1000000000000021E-2</v>
      </c>
      <c r="BC381" s="22">
        <f t="shared" si="255"/>
        <v>139.95437495099119</v>
      </c>
      <c r="BD381" t="str">
        <f t="shared" si="254"/>
        <v/>
      </c>
      <c r="BU381">
        <v>5.3039599999999999E-2</v>
      </c>
      <c r="BV381">
        <f t="shared" si="256"/>
        <v>256.18126799999999</v>
      </c>
      <c r="BW381">
        <v>-5.3039599999999999E-2</v>
      </c>
      <c r="BX381">
        <v>-811.45</v>
      </c>
      <c r="BY381">
        <v>-7.7270000000000019E-2</v>
      </c>
      <c r="BZ381">
        <v>-692.0820000000009</v>
      </c>
    </row>
    <row r="382" spans="1:78" x14ac:dyDescent="0.2">
      <c r="A382" s="4">
        <f t="shared" si="230"/>
        <v>-7.709000000000002E-2</v>
      </c>
      <c r="B382" s="4">
        <f t="shared" si="230"/>
        <v>-683.98200000000088</v>
      </c>
      <c r="D382" s="4">
        <v>7.709000000000002E-2</v>
      </c>
      <c r="E382">
        <v>683.98200000000088</v>
      </c>
      <c r="G382">
        <f t="shared" si="231"/>
        <v>-5.2772899999999998E-2</v>
      </c>
      <c r="H382">
        <f t="shared" si="232"/>
        <v>-254.89310699999999</v>
      </c>
      <c r="J382" s="4">
        <f t="shared" si="233"/>
        <v>5.2772899999999998E-2</v>
      </c>
      <c r="K382">
        <f t="shared" si="234"/>
        <v>800.45799999999997</v>
      </c>
      <c r="Q382" s="26">
        <f t="shared" si="215"/>
        <v>-1E-3</v>
      </c>
      <c r="R382" s="4">
        <f t="shared" si="216"/>
        <v>2.6849630000000013E-2</v>
      </c>
      <c r="S382" s="4">
        <f t="shared" si="217"/>
        <v>3.6225809755057259E-3</v>
      </c>
      <c r="T382" s="3">
        <f t="shared" si="218"/>
        <v>0</v>
      </c>
      <c r="U382" s="17">
        <f t="shared" si="235"/>
        <v>38.291899999999998</v>
      </c>
      <c r="V382" s="24">
        <f t="shared" si="219"/>
        <v>53.624290109234991</v>
      </c>
      <c r="W382" s="4">
        <f t="shared" si="236"/>
        <v>3.6225809755057259E-3</v>
      </c>
      <c r="X382">
        <f t="shared" si="237"/>
        <v>2.3227049024494188E-2</v>
      </c>
      <c r="Y382" s="4">
        <f t="shared" si="238"/>
        <v>2.6849629999999913E-2</v>
      </c>
      <c r="AA382" s="4">
        <f t="shared" si="220"/>
        <v>3.5682030000000017E-2</v>
      </c>
      <c r="AB382" s="4">
        <f t="shared" si="221"/>
        <v>7.4966326176299615E-3</v>
      </c>
      <c r="AC382" s="3">
        <f t="shared" si="222"/>
        <v>0</v>
      </c>
      <c r="AD382" s="17">
        <f t="shared" si="239"/>
        <v>84.222999999999999</v>
      </c>
      <c r="AE382" s="23">
        <f t="shared" si="240"/>
        <v>88.49119670210564</v>
      </c>
      <c r="AF382" s="4">
        <f t="shared" si="241"/>
        <v>7.4966151884877852E-3</v>
      </c>
      <c r="AG382">
        <f t="shared" si="242"/>
        <v>2.8178135045088464E-2</v>
      </c>
      <c r="AH382" s="4">
        <f t="shared" si="243"/>
        <v>3.5674750233576247E-2</v>
      </c>
      <c r="AJ382" s="4">
        <f t="shared" si="223"/>
        <v>2.5930000000000016E-2</v>
      </c>
      <c r="AK382" s="21">
        <f t="shared" si="224"/>
        <v>124.714</v>
      </c>
      <c r="AL382" s="4">
        <f t="shared" si="225"/>
        <v>4.5800000000000021E-2</v>
      </c>
      <c r="AM382" s="18">
        <f t="shared" si="226"/>
        <v>211.82900000000001</v>
      </c>
      <c r="AO382" s="4">
        <f t="shared" si="244"/>
        <v>3.000000000000002E-2</v>
      </c>
      <c r="AP382" s="4">
        <f t="shared" si="245"/>
        <v>4.9432437559445317E-3</v>
      </c>
      <c r="AQ382" s="3">
        <f t="shared" si="246"/>
        <v>0</v>
      </c>
      <c r="AR382" s="17">
        <f t="shared" si="247"/>
        <v>57.923999999999999</v>
      </c>
      <c r="AS382" s="35">
        <f t="shared" si="248"/>
        <v>73.262977680452749</v>
      </c>
      <c r="AT382" s="4">
        <f t="shared" si="249"/>
        <v>4.9432261215578257E-3</v>
      </c>
      <c r="AU382">
        <f t="shared" si="250"/>
        <v>2.5049675026870995E-2</v>
      </c>
      <c r="AV382" s="4">
        <f t="shared" si="251"/>
        <v>2.999290114842882E-2</v>
      </c>
      <c r="AX382" s="4">
        <f t="shared" si="252"/>
        <v>3.000000000000002E-2</v>
      </c>
      <c r="AY382" s="41">
        <f t="shared" si="253"/>
        <v>144.178</v>
      </c>
      <c r="AZ382">
        <f t="shared" si="227"/>
        <v>2.5860411478913194E-2</v>
      </c>
      <c r="BA382">
        <f t="shared" si="228"/>
        <v>6.6349927827656155E-3</v>
      </c>
      <c r="BB382" s="22">
        <f t="shared" si="229"/>
        <v>3.000000000000002E-2</v>
      </c>
      <c r="BC382" s="22">
        <f t="shared" si="255"/>
        <v>132.81070010968315</v>
      </c>
      <c r="BD382" t="str">
        <f t="shared" si="254"/>
        <v/>
      </c>
      <c r="BU382">
        <v>5.2772899999999998E-2</v>
      </c>
      <c r="BV382">
        <f t="shared" si="256"/>
        <v>254.89310699999999</v>
      </c>
      <c r="BW382">
        <v>-5.2772899999999998E-2</v>
      </c>
      <c r="BX382">
        <v>-800.45799999999997</v>
      </c>
      <c r="BY382">
        <v>-7.709000000000002E-2</v>
      </c>
      <c r="BZ382">
        <v>-683.98200000000088</v>
      </c>
    </row>
    <row r="383" spans="1:78" x14ac:dyDescent="0.2">
      <c r="A383" s="4">
        <f t="shared" si="230"/>
        <v>-7.691000000000002E-2</v>
      </c>
      <c r="B383" s="4">
        <f t="shared" si="230"/>
        <v>-675.88200000000086</v>
      </c>
      <c r="D383" s="4">
        <v>7.691000000000002E-2</v>
      </c>
      <c r="E383">
        <v>675.88200000000086</v>
      </c>
      <c r="G383">
        <f t="shared" si="231"/>
        <v>-5.2505700000000002E-2</v>
      </c>
      <c r="H383">
        <f t="shared" si="232"/>
        <v>-253.602531</v>
      </c>
      <c r="J383" s="4">
        <f t="shared" si="233"/>
        <v>5.2505700000000002E-2</v>
      </c>
      <c r="K383">
        <f t="shared" si="234"/>
        <v>789.404</v>
      </c>
      <c r="Q383" s="26">
        <f t="shared" si="215"/>
        <v>-1E-3</v>
      </c>
      <c r="R383" s="4">
        <f t="shared" si="216"/>
        <v>2.5849630000000012E-2</v>
      </c>
      <c r="S383" s="4">
        <f t="shared" si="217"/>
        <v>2.6225809755057259E-3</v>
      </c>
      <c r="T383" s="3">
        <f t="shared" si="218"/>
        <v>0</v>
      </c>
      <c r="U383" s="17">
        <f t="shared" si="235"/>
        <v>31.6936</v>
      </c>
      <c r="V383" s="24">
        <f t="shared" si="219"/>
        <v>47.025990109234996</v>
      </c>
      <c r="W383" s="4">
        <f t="shared" si="236"/>
        <v>2.6225809755057268E-3</v>
      </c>
      <c r="X383">
        <f t="shared" si="237"/>
        <v>2.3227049024494188E-2</v>
      </c>
      <c r="Y383" s="4">
        <f t="shared" si="238"/>
        <v>2.5849629999999915E-2</v>
      </c>
      <c r="AA383" s="4">
        <f t="shared" si="220"/>
        <v>3.4682030000000016E-2</v>
      </c>
      <c r="AB383" s="4">
        <f t="shared" si="221"/>
        <v>6.4966151884877851E-3</v>
      </c>
      <c r="AC383" s="3">
        <f t="shared" si="222"/>
        <v>0</v>
      </c>
      <c r="AD383" s="17">
        <f t="shared" si="239"/>
        <v>77.619</v>
      </c>
      <c r="AE383" s="23">
        <f t="shared" si="240"/>
        <v>81.887245763796088</v>
      </c>
      <c r="AF383" s="4">
        <f t="shared" si="241"/>
        <v>6.4965900458433812E-3</v>
      </c>
      <c r="AG383">
        <f t="shared" si="242"/>
        <v>2.8178135045088464E-2</v>
      </c>
      <c r="AH383" s="4">
        <f t="shared" si="243"/>
        <v>3.4674725090931849E-2</v>
      </c>
      <c r="AJ383" s="4">
        <f t="shared" si="223"/>
        <v>2.4930000000000015E-2</v>
      </c>
      <c r="AK383" s="21">
        <f t="shared" si="224"/>
        <v>119.23</v>
      </c>
      <c r="AL383" s="4">
        <f t="shared" si="225"/>
        <v>4.480000000000002E-2</v>
      </c>
      <c r="AM383" s="18">
        <f t="shared" si="226"/>
        <v>208.83600000000001</v>
      </c>
      <c r="AO383" s="4">
        <f t="shared" si="244"/>
        <v>2.9000000000000019E-2</v>
      </c>
      <c r="AP383" s="4">
        <f t="shared" si="245"/>
        <v>3.9432261215578256E-3</v>
      </c>
      <c r="AQ383" s="3">
        <f t="shared" si="246"/>
        <v>0</v>
      </c>
      <c r="AR383" s="17">
        <f t="shared" si="247"/>
        <v>44.993499999999997</v>
      </c>
      <c r="AS383" s="35">
        <f t="shared" si="248"/>
        <v>60.332576396136417</v>
      </c>
      <c r="AT383" s="4">
        <f t="shared" si="249"/>
        <v>3.9432083878440313E-3</v>
      </c>
      <c r="AU383">
        <f t="shared" si="250"/>
        <v>2.5049675026870995E-2</v>
      </c>
      <c r="AV383" s="4">
        <f t="shared" si="251"/>
        <v>2.8992883414715027E-2</v>
      </c>
      <c r="AX383" s="4">
        <f t="shared" si="252"/>
        <v>2.9000000000000019E-2</v>
      </c>
      <c r="AY383" s="41">
        <f t="shared" si="253"/>
        <v>138.566</v>
      </c>
      <c r="AZ383">
        <f t="shared" si="227"/>
        <v>2.4860410221780968E-2</v>
      </c>
      <c r="BA383">
        <f t="shared" si="228"/>
        <v>6.6349927827656155E-3</v>
      </c>
      <c r="BB383" s="22">
        <f t="shared" si="229"/>
        <v>2.9000000000000019E-2</v>
      </c>
      <c r="BC383" s="22">
        <f t="shared" si="255"/>
        <v>127.69221006276769</v>
      </c>
      <c r="BD383" t="str">
        <f t="shared" si="254"/>
        <v/>
      </c>
      <c r="BU383">
        <v>5.2505700000000002E-2</v>
      </c>
      <c r="BV383">
        <f t="shared" si="256"/>
        <v>253.602531</v>
      </c>
      <c r="BW383">
        <v>-5.2505700000000002E-2</v>
      </c>
      <c r="BX383">
        <v>-789.404</v>
      </c>
      <c r="BY383">
        <v>-7.691000000000002E-2</v>
      </c>
      <c r="BZ383">
        <v>-675.88200000000086</v>
      </c>
    </row>
    <row r="384" spans="1:78" x14ac:dyDescent="0.2">
      <c r="A384" s="4">
        <f t="shared" si="230"/>
        <v>-7.673000000000002E-2</v>
      </c>
      <c r="B384" s="4">
        <f t="shared" si="230"/>
        <v>-667.78200000000083</v>
      </c>
      <c r="D384" s="4">
        <v>7.673000000000002E-2</v>
      </c>
      <c r="E384">
        <v>667.78200000000083</v>
      </c>
      <c r="G384">
        <f t="shared" si="231"/>
        <v>-5.2241299999999997E-2</v>
      </c>
      <c r="H384">
        <f t="shared" si="232"/>
        <v>-252.325479</v>
      </c>
      <c r="J384" s="4">
        <f t="shared" si="233"/>
        <v>5.2241299999999997E-2</v>
      </c>
      <c r="K384">
        <f t="shared" si="234"/>
        <v>778.44399999999996</v>
      </c>
      <c r="Q384" s="26">
        <f t="shared" si="215"/>
        <v>-1E-3</v>
      </c>
      <c r="R384" s="4">
        <f t="shared" si="216"/>
        <v>2.4849630000000011E-2</v>
      </c>
      <c r="S384" s="4">
        <f t="shared" si="217"/>
        <v>1.6225809755057267E-3</v>
      </c>
      <c r="T384" s="3">
        <f t="shared" si="218"/>
        <v>0</v>
      </c>
      <c r="U384" s="17">
        <f t="shared" si="235"/>
        <v>18.865400000000001</v>
      </c>
      <c r="V384" s="24">
        <f t="shared" si="219"/>
        <v>34.197790109234987</v>
      </c>
      <c r="W384" s="4">
        <f t="shared" si="236"/>
        <v>1.6225809755057267E-3</v>
      </c>
      <c r="X384">
        <f t="shared" si="237"/>
        <v>2.3227049024494188E-2</v>
      </c>
      <c r="Y384" s="4">
        <f t="shared" si="238"/>
        <v>2.4849629999999914E-2</v>
      </c>
      <c r="AA384" s="4">
        <f t="shared" si="220"/>
        <v>3.3682030000000016E-2</v>
      </c>
      <c r="AB384" s="4">
        <f t="shared" si="221"/>
        <v>5.4965900458433812E-3</v>
      </c>
      <c r="AC384" s="3">
        <f t="shared" si="222"/>
        <v>0</v>
      </c>
      <c r="AD384" s="17">
        <f t="shared" si="239"/>
        <v>64.485399999999998</v>
      </c>
      <c r="AE384" s="23">
        <f t="shared" si="240"/>
        <v>68.753844638219149</v>
      </c>
      <c r="AF384" s="4">
        <f t="shared" si="241"/>
        <v>5.496572431802094E-3</v>
      </c>
      <c r="AG384">
        <f t="shared" si="242"/>
        <v>2.8178135045088464E-2</v>
      </c>
      <c r="AH384" s="4">
        <f t="shared" si="243"/>
        <v>3.367470747689056E-2</v>
      </c>
      <c r="AJ384" s="4">
        <f t="shared" si="223"/>
        <v>2.3930000000000014E-2</v>
      </c>
      <c r="AK384" s="21">
        <f t="shared" si="224"/>
        <v>116.32</v>
      </c>
      <c r="AL384" s="4">
        <f t="shared" si="225"/>
        <v>4.3800000000000019E-2</v>
      </c>
      <c r="AM384" s="18">
        <f t="shared" si="226"/>
        <v>204.12100000000001</v>
      </c>
      <c r="AO384" s="4">
        <f t="shared" si="244"/>
        <v>2.8000000000000018E-2</v>
      </c>
      <c r="AP384" s="4">
        <f t="shared" si="245"/>
        <v>2.9432083878440313E-3</v>
      </c>
      <c r="AQ384" s="3">
        <f t="shared" si="246"/>
        <v>0</v>
      </c>
      <c r="AR384" s="17">
        <f t="shared" si="247"/>
        <v>31.6936</v>
      </c>
      <c r="AS384" s="35">
        <f t="shared" si="248"/>
        <v>47.032779252961049</v>
      </c>
      <c r="AT384" s="4">
        <f t="shared" si="249"/>
        <v>2.9431908689361206E-3</v>
      </c>
      <c r="AU384">
        <f t="shared" si="250"/>
        <v>2.5049675026870995E-2</v>
      </c>
      <c r="AV384" s="4">
        <f t="shared" si="251"/>
        <v>2.7992865895807115E-2</v>
      </c>
      <c r="AX384" s="4">
        <f t="shared" si="252"/>
        <v>2.8000000000000018E-2</v>
      </c>
      <c r="AY384" s="41">
        <f t="shared" si="253"/>
        <v>133.15199999999999</v>
      </c>
      <c r="AZ384">
        <f t="shared" si="227"/>
        <v>2.3860409341078907E-2</v>
      </c>
      <c r="BA384">
        <f t="shared" si="228"/>
        <v>6.6349927827656155E-3</v>
      </c>
      <c r="BB384" s="22">
        <f t="shared" si="229"/>
        <v>2.8000000000000018E-2</v>
      </c>
      <c r="BC384" s="22">
        <f t="shared" si="255"/>
        <v>121.29267000648883</v>
      </c>
      <c r="BD384" t="str">
        <f t="shared" si="254"/>
        <v/>
      </c>
      <c r="BU384">
        <v>5.2241299999999997E-2</v>
      </c>
      <c r="BV384">
        <f t="shared" si="256"/>
        <v>252.325479</v>
      </c>
      <c r="BW384">
        <v>-5.2241299999999997E-2</v>
      </c>
      <c r="BX384">
        <v>-778.44399999999996</v>
      </c>
      <c r="BY384">
        <v>-7.673000000000002E-2</v>
      </c>
      <c r="BZ384">
        <v>-667.78200000000083</v>
      </c>
    </row>
    <row r="385" spans="1:78" x14ac:dyDescent="0.2">
      <c r="A385" s="4">
        <f t="shared" si="230"/>
        <v>-7.6550000000000021E-2</v>
      </c>
      <c r="B385" s="4">
        <f t="shared" si="230"/>
        <v>-659.68200000000081</v>
      </c>
      <c r="D385" s="4">
        <v>7.6550000000000021E-2</v>
      </c>
      <c r="E385">
        <v>659.68200000000081</v>
      </c>
      <c r="G385">
        <f t="shared" si="231"/>
        <v>-5.1976899999999999E-2</v>
      </c>
      <c r="H385">
        <f t="shared" si="232"/>
        <v>-251.048427</v>
      </c>
      <c r="J385" s="4">
        <f t="shared" si="233"/>
        <v>5.1976899999999999E-2</v>
      </c>
      <c r="K385">
        <f t="shared" si="234"/>
        <v>767.47</v>
      </c>
      <c r="Q385" s="26">
        <f t="shared" si="215"/>
        <v>-1E-3</v>
      </c>
      <c r="R385" s="4">
        <f t="shared" si="216"/>
        <v>2.3849630000000011E-2</v>
      </c>
      <c r="S385" s="4">
        <f t="shared" si="217"/>
        <v>6.2258097550572673E-4</v>
      </c>
      <c r="T385" s="3">
        <f t="shared" si="218"/>
        <v>0</v>
      </c>
      <c r="U385" s="17">
        <f t="shared" si="235"/>
        <v>4.1572100000000001</v>
      </c>
      <c r="V385" s="24">
        <f t="shared" si="219"/>
        <v>19.489600109234985</v>
      </c>
      <c r="W385" s="4">
        <f t="shared" si="236"/>
        <v>6.2258097550572673E-4</v>
      </c>
      <c r="X385">
        <f t="shared" si="237"/>
        <v>2.3227049024494188E-2</v>
      </c>
      <c r="Y385" s="4">
        <f t="shared" si="238"/>
        <v>2.3849629999999913E-2</v>
      </c>
      <c r="AA385" s="4">
        <f t="shared" si="220"/>
        <v>3.2682030000000015E-2</v>
      </c>
      <c r="AB385" s="4">
        <f t="shared" si="221"/>
        <v>4.496572431802094E-3</v>
      </c>
      <c r="AC385" s="3">
        <f t="shared" si="222"/>
        <v>0</v>
      </c>
      <c r="AD385" s="17">
        <f t="shared" si="239"/>
        <v>51.3459</v>
      </c>
      <c r="AE385" s="23">
        <f t="shared" si="240"/>
        <v>55.614444682152907</v>
      </c>
      <c r="AF385" s="4">
        <f t="shared" si="241"/>
        <v>4.4965548211045314E-3</v>
      </c>
      <c r="AG385">
        <f t="shared" si="242"/>
        <v>2.8178135045088464E-2</v>
      </c>
      <c r="AH385" s="4">
        <f t="shared" si="243"/>
        <v>3.2674689866192999E-2</v>
      </c>
      <c r="AJ385" s="4">
        <f t="shared" si="223"/>
        <v>2.2930000000000013E-2</v>
      </c>
      <c r="AK385" s="21">
        <f t="shared" si="224"/>
        <v>110.58</v>
      </c>
      <c r="AL385" s="4">
        <f t="shared" si="225"/>
        <v>4.2800000000000019E-2</v>
      </c>
      <c r="AM385" s="18">
        <f t="shared" si="226"/>
        <v>200.26</v>
      </c>
      <c r="AO385" s="4">
        <f t="shared" si="244"/>
        <v>2.7000000000000017E-2</v>
      </c>
      <c r="AP385" s="4">
        <f t="shared" si="245"/>
        <v>1.9431908689361206E-3</v>
      </c>
      <c r="AQ385" s="3">
        <f t="shared" si="246"/>
        <v>0</v>
      </c>
      <c r="AR385" s="17">
        <f t="shared" si="247"/>
        <v>18.865400000000001</v>
      </c>
      <c r="AS385" s="35">
        <f t="shared" si="248"/>
        <v>34.204675706290288</v>
      </c>
      <c r="AT385" s="4">
        <f t="shared" si="249"/>
        <v>1.9431730735466658E-3</v>
      </c>
      <c r="AU385">
        <f t="shared" si="250"/>
        <v>2.5049675026870995E-2</v>
      </c>
      <c r="AV385" s="4">
        <f t="shared" si="251"/>
        <v>2.699284810041766E-2</v>
      </c>
      <c r="AX385" s="4">
        <f t="shared" si="252"/>
        <v>2.7000000000000017E-2</v>
      </c>
      <c r="AY385" s="41">
        <f t="shared" si="253"/>
        <v>130.42500000000001</v>
      </c>
      <c r="AZ385">
        <f t="shared" si="227"/>
        <v>2.2860408460544025E-2</v>
      </c>
      <c r="BA385">
        <f t="shared" si="228"/>
        <v>6.6349927827656155E-3</v>
      </c>
      <c r="BB385" s="22">
        <f t="shared" si="229"/>
        <v>2.7000000000000017E-2</v>
      </c>
      <c r="BC385" s="22">
        <f t="shared" si="255"/>
        <v>113.98288225868552</v>
      </c>
      <c r="BD385" t="str">
        <f t="shared" si="254"/>
        <v/>
      </c>
      <c r="BU385">
        <v>5.1976899999999999E-2</v>
      </c>
      <c r="BV385">
        <f t="shared" si="256"/>
        <v>251.048427</v>
      </c>
      <c r="BW385">
        <v>-5.1976899999999999E-2</v>
      </c>
      <c r="BX385">
        <v>-767.47</v>
      </c>
      <c r="BY385">
        <v>-7.6550000000000021E-2</v>
      </c>
      <c r="BZ385">
        <v>-659.68200000000081</v>
      </c>
    </row>
    <row r="386" spans="1:78" x14ac:dyDescent="0.2">
      <c r="A386" s="4">
        <f t="shared" si="230"/>
        <v>-7.6370000000000021E-2</v>
      </c>
      <c r="B386" s="4">
        <f t="shared" si="230"/>
        <v>-651.58200000000079</v>
      </c>
      <c r="D386" s="4">
        <v>7.6370000000000021E-2</v>
      </c>
      <c r="E386">
        <v>651.58200000000079</v>
      </c>
      <c r="G386">
        <f t="shared" si="231"/>
        <v>-5.17105E-2</v>
      </c>
      <c r="H386">
        <f t="shared" si="232"/>
        <v>-249.76171500000001</v>
      </c>
      <c r="J386" s="4">
        <f t="shared" si="233"/>
        <v>5.17105E-2</v>
      </c>
      <c r="K386">
        <f t="shared" si="234"/>
        <v>756.41899999999998</v>
      </c>
      <c r="Q386" s="26">
        <f t="shared" si="215"/>
        <v>-1E-3</v>
      </c>
      <c r="R386" s="4">
        <f t="shared" si="216"/>
        <v>2.284963000000001E-2</v>
      </c>
      <c r="S386" s="4">
        <f t="shared" si="217"/>
        <v>-3.7741902449427329E-4</v>
      </c>
      <c r="T386" s="3">
        <f t="shared" si="218"/>
        <v>0</v>
      </c>
      <c r="U386" s="17">
        <f t="shared" si="235"/>
        <v>-20.215531032000001</v>
      </c>
      <c r="V386" s="24">
        <f t="shared" si="219"/>
        <v>-4.8831409227650155</v>
      </c>
      <c r="W386" s="4">
        <f t="shared" si="236"/>
        <v>-3.7741902449427329E-4</v>
      </c>
      <c r="X386">
        <f t="shared" si="237"/>
        <v>2.3227049024494188E-2</v>
      </c>
      <c r="Y386" s="4">
        <f t="shared" si="238"/>
        <v>2.2849629999999913E-2</v>
      </c>
      <c r="AA386" s="4">
        <f t="shared" si="220"/>
        <v>3.1682030000000014E-2</v>
      </c>
      <c r="AB386" s="4">
        <f t="shared" si="221"/>
        <v>3.4965548211045314E-3</v>
      </c>
      <c r="AC386" s="3">
        <f t="shared" si="222"/>
        <v>0</v>
      </c>
      <c r="AD386" s="17">
        <f t="shared" si="239"/>
        <v>38.291899999999998</v>
      </c>
      <c r="AE386" s="23">
        <f t="shared" si="240"/>
        <v>42.560544031442774</v>
      </c>
      <c r="AF386" s="4">
        <f t="shared" si="241"/>
        <v>3.4965371605581428E-3</v>
      </c>
      <c r="AG386">
        <f t="shared" si="242"/>
        <v>2.8178135045088464E-2</v>
      </c>
      <c r="AH386" s="4">
        <f t="shared" si="243"/>
        <v>3.1674672205646605E-2</v>
      </c>
      <c r="AJ386" s="4">
        <f t="shared" si="223"/>
        <v>2.1930000000000012E-2</v>
      </c>
      <c r="AK386" s="21">
        <f t="shared" si="224"/>
        <v>104.845</v>
      </c>
      <c r="AL386" s="4">
        <f t="shared" si="225"/>
        <v>4.1800000000000018E-2</v>
      </c>
      <c r="AM386" s="18">
        <f t="shared" si="226"/>
        <v>196.01</v>
      </c>
      <c r="AO386" s="4">
        <f t="shared" si="244"/>
        <v>2.6000000000000016E-2</v>
      </c>
      <c r="AP386" s="4">
        <f t="shared" si="245"/>
        <v>9.4317307354666578E-4</v>
      </c>
      <c r="AQ386" s="3">
        <f t="shared" si="246"/>
        <v>0</v>
      </c>
      <c r="AR386" s="17">
        <f t="shared" si="247"/>
        <v>12.4643</v>
      </c>
      <c r="AS386" s="35">
        <f t="shared" si="248"/>
        <v>27.803625604968747</v>
      </c>
      <c r="AT386" s="4">
        <f t="shared" si="249"/>
        <v>9.4314745090941969E-4</v>
      </c>
      <c r="AU386">
        <f t="shared" si="250"/>
        <v>2.5049675026870995E-2</v>
      </c>
      <c r="AV386" s="4">
        <f t="shared" si="251"/>
        <v>2.5992822477780415E-2</v>
      </c>
      <c r="AX386" s="4">
        <f t="shared" si="252"/>
        <v>2.6000000000000016E-2</v>
      </c>
      <c r="AY386" s="41">
        <f t="shared" si="253"/>
        <v>124.714</v>
      </c>
      <c r="AZ386">
        <f t="shared" si="227"/>
        <v>2.1860407577516706E-2</v>
      </c>
      <c r="BA386">
        <f t="shared" si="228"/>
        <v>6.6349927827656155E-3</v>
      </c>
      <c r="BB386" s="22">
        <f t="shared" si="229"/>
        <v>2.6000000000000016E-2</v>
      </c>
      <c r="BC386" s="22">
        <f t="shared" si="255"/>
        <v>104.09922049395001</v>
      </c>
      <c r="BD386" t="str">
        <f t="shared" si="254"/>
        <v/>
      </c>
      <c r="BU386">
        <v>5.17105E-2</v>
      </c>
      <c r="BV386">
        <f t="shared" si="256"/>
        <v>249.76171500000001</v>
      </c>
      <c r="BW386">
        <v>-5.17105E-2</v>
      </c>
      <c r="BX386">
        <v>-756.41899999999998</v>
      </c>
      <c r="BY386">
        <v>-7.6370000000000021E-2</v>
      </c>
      <c r="BZ386">
        <v>-651.58200000000079</v>
      </c>
    </row>
    <row r="387" spans="1:78" x14ac:dyDescent="0.2">
      <c r="A387" s="4">
        <f t="shared" si="230"/>
        <v>-7.6190000000000022E-2</v>
      </c>
      <c r="B387" s="4">
        <f t="shared" si="230"/>
        <v>-643.48200000000077</v>
      </c>
      <c r="D387" s="4">
        <v>7.6190000000000022E-2</v>
      </c>
      <c r="E387">
        <v>643.48200000000077</v>
      </c>
      <c r="G387">
        <f t="shared" si="231"/>
        <v>-5.1442599999999998E-2</v>
      </c>
      <c r="H387">
        <f t="shared" si="232"/>
        <v>-248.467758</v>
      </c>
      <c r="J387" s="4">
        <f t="shared" si="233"/>
        <v>5.1442599999999998E-2</v>
      </c>
      <c r="K387">
        <f t="shared" si="234"/>
        <v>745.3</v>
      </c>
      <c r="Q387" s="26">
        <f t="shared" ref="Q387:Q450" si="257">IF(Q386&gt;=0,
IF(BC386&lt;=$N$6, $N$8, -$N$8),
IF(BC386&lt;$N$7, $N$8, -$N$8))</f>
        <v>-1E-3</v>
      </c>
      <c r="R387" s="4">
        <f t="shared" ref="R387:R450" si="258">R386+Q387</f>
        <v>2.1849630000000009E-2</v>
      </c>
      <c r="S387" s="4">
        <f t="shared" ref="S387:S450" si="259">W386+Q387</f>
        <v>-1.3774190244942733E-3</v>
      </c>
      <c r="T387" s="3">
        <f t="shared" ref="T387:T450" si="260">IF(Q387&gt;0,IF(Q387&gt;0,IF(U387&gt;$N$20, IF(U386&gt;$N$20, ((1/$N$21)*(U387-U386)+T386)-T386, ((1/$N$21)*(U387-$N$20)+T386)-T386), 0),0),0)</f>
        <v>0</v>
      </c>
      <c r="U387" s="17">
        <f t="shared" si="235"/>
        <v>-77.472802060000006</v>
      </c>
      <c r="V387" s="24">
        <f t="shared" ref="V387:V450" si="261">V386+(U387-U386)*Q387/(S387-S386+T387)</f>
        <v>-62.140411950765021</v>
      </c>
      <c r="W387" s="4">
        <f t="shared" si="236"/>
        <v>-1.3774190244942733E-3</v>
      </c>
      <c r="X387">
        <f t="shared" si="237"/>
        <v>2.3227049024494188E-2</v>
      </c>
      <c r="Y387" s="4">
        <f t="shared" si="238"/>
        <v>2.1849629999999915E-2</v>
      </c>
      <c r="AA387" s="4">
        <f t="shared" ref="AA387:AA450" si="262">AA386+Q387</f>
        <v>3.0682030000000013E-2</v>
      </c>
      <c r="AB387" s="4">
        <f t="shared" ref="AB387:AB450" si="263">AF386+Q387</f>
        <v>2.4965371605581428E-3</v>
      </c>
      <c r="AC387" s="3">
        <f t="shared" ref="AC387:AC450" si="264">IF(Q387&gt;0,IF(Q387&gt;0,IF(AD387&gt;$N$20, IF(AD386&gt;$N$20, ((1/$N$21)*(AD387-AD386)+AC386)-AC386, ((1/$N$21)*(AD387-$N$20)+AC386)-AC386), 0),0),0)</f>
        <v>0</v>
      </c>
      <c r="AD387" s="17">
        <f t="shared" si="239"/>
        <v>25.2438</v>
      </c>
      <c r="AE387" s="23">
        <f t="shared" si="240"/>
        <v>29.512543986252403</v>
      </c>
      <c r="AF387" s="4">
        <f t="shared" si="241"/>
        <v>2.4965194965482986E-3</v>
      </c>
      <c r="AG387">
        <f t="shared" si="242"/>
        <v>2.8178135045088464E-2</v>
      </c>
      <c r="AH387" s="4">
        <f t="shared" si="243"/>
        <v>3.0674654541636762E-2</v>
      </c>
      <c r="AJ387" s="4">
        <f t="shared" ref="AJ387:AJ450" si="265">AJ386+Q387</f>
        <v>2.0930000000000011E-2</v>
      </c>
      <c r="AK387" s="21">
        <f t="shared" ref="AK387:AK450" si="266">IF(AJ387&lt;0,INDEX($B$3:$B$244,MATCH(AJ387,$A$3:$A$244,-1)),
    IF(Q387&gt;0, IF(INDEX($E$3:$E$319,MATCH(AJ387,$D$3:$D$319,2))&gt;($M$11*(AJ387-AJ386)+AK386),
      $M$11*(AJ387-AJ386)+AK386, INDEX($E$3:$E$319,MATCH(AJ387,$D$3:$D$319,2))),
    IF(INDEX($E$319:$E$637,MATCH(AJ387,$D$319:$D$637,-1))&lt;($M$11*(AJ387-AJ386)+AK386),
       $M$11*(AJ387-AJ386)+AK386,INDEX($E$319:$E$637,MATCH(AJ387,$D$319:$D$637,-1)))))</f>
        <v>99.122699999999995</v>
      </c>
      <c r="AL387" s="4">
        <f t="shared" ref="AL387:AL450" si="267">AL386+Q387</f>
        <v>4.0800000000000017E-2</v>
      </c>
      <c r="AM387" s="18">
        <f t="shared" ref="AM387:AM450" si="268">IF(AL387&lt;0,INDEX($B$3:$B$244,MATCH(AL387,$A$3:$A$244,-1)),
      IF(Q387&gt;0, IF(INDEX($E$3:$E$319,MATCH(AL387,$D$3:$D$319,2))&gt;($M$11*(AL387-AL386)+AM386),
           $M$11*(AL387-AL386)+AM386, INDEX($E$3:$E$319,MATCH(AL387,$D$3:$D$319,2))),
      IF(INDEX($E$319:$E$637,MATCH(AL387,$D$319:$D$637,-1))&lt;($M$11*(AL387-AL386)+AM386),
           $M$11*(AL387-AL386)+AM386, INDEX($E$319:$E$637,MATCH(AL387,$D$319:$D$637,-1)))))</f>
        <v>190.54900000000001</v>
      </c>
      <c r="AO387" s="4">
        <f t="shared" si="244"/>
        <v>2.5000000000000015E-2</v>
      </c>
      <c r="AP387" s="4">
        <f t="shared" si="245"/>
        <v>-5.6852549090580327E-5</v>
      </c>
      <c r="AQ387" s="3">
        <f t="shared" si="246"/>
        <v>0</v>
      </c>
      <c r="AR387" s="17">
        <f t="shared" si="247"/>
        <v>-2.6430902063999997</v>
      </c>
      <c r="AS387" s="35">
        <f t="shared" si="248"/>
        <v>12.696471412158523</v>
      </c>
      <c r="AT387" s="4">
        <f t="shared" si="249"/>
        <v>-5.6869168321328854E-5</v>
      </c>
      <c r="AU387">
        <f t="shared" si="250"/>
        <v>2.5049675026870995E-2</v>
      </c>
      <c r="AV387" s="4">
        <f t="shared" si="251"/>
        <v>2.4992805858549665E-2</v>
      </c>
      <c r="AX387" s="4">
        <f t="shared" si="252"/>
        <v>2.5000000000000015E-2</v>
      </c>
      <c r="AY387" s="41">
        <f t="shared" si="253"/>
        <v>119.23</v>
      </c>
      <c r="AZ387">
        <f t="shared" ref="AZ387:AZ450" si="269">AX387*$BM$6+AT387*$BM$7+AL387*$BM$8+AF387*$BM$9+W387*$BM$10+AJ387*$BM$11</f>
        <v>2.0860406694316214E-2</v>
      </c>
      <c r="BA387">
        <f t="shared" ref="BA387:BA450" si="270">AU387*$BM$7+AG387*$BM$9+X387*$BM$10</f>
        <v>6.6349927827656155E-3</v>
      </c>
      <c r="BB387" s="22">
        <f t="shared" ref="BB387:BB450" si="271">BB386+Q387</f>
        <v>2.5000000000000015E-2</v>
      </c>
      <c r="BC387" s="22">
        <f t="shared" si="255"/>
        <v>86.510954510390491</v>
      </c>
      <c r="BD387" t="str">
        <f t="shared" si="254"/>
        <v/>
      </c>
      <c r="BU387">
        <v>5.1442599999999998E-2</v>
      </c>
      <c r="BV387">
        <f t="shared" si="256"/>
        <v>248.467758</v>
      </c>
      <c r="BW387">
        <v>-5.1442599999999998E-2</v>
      </c>
      <c r="BX387">
        <v>-745.3</v>
      </c>
      <c r="BY387">
        <v>-7.6190000000000022E-2</v>
      </c>
      <c r="BZ387">
        <v>-643.48200000000077</v>
      </c>
    </row>
    <row r="388" spans="1:78" x14ac:dyDescent="0.2">
      <c r="A388" s="4">
        <f t="shared" ref="A388:B451" si="272">-D388</f>
        <v>-7.6010000000000022E-2</v>
      </c>
      <c r="B388" s="4">
        <f t="shared" si="272"/>
        <v>-635.38200000000074</v>
      </c>
      <c r="D388" s="4">
        <v>7.6010000000000022E-2</v>
      </c>
      <c r="E388">
        <v>635.38200000000074</v>
      </c>
      <c r="G388">
        <f t="shared" ref="G388:G451" si="273">-BU388</f>
        <v>-5.1181999999999998E-2</v>
      </c>
      <c r="H388">
        <f t="shared" ref="H388:H451" si="274">-BV388</f>
        <v>-247.20905999999999</v>
      </c>
      <c r="J388" s="4">
        <f t="shared" ref="J388:J451" si="275">-BW388</f>
        <v>5.1181999999999998E-2</v>
      </c>
      <c r="K388">
        <f t="shared" ref="K388:K451" si="276">-BX388</f>
        <v>734.40700000000004</v>
      </c>
      <c r="Q388" s="26">
        <f t="shared" si="257"/>
        <v>-1E-3</v>
      </c>
      <c r="R388" s="4">
        <f t="shared" si="258"/>
        <v>2.0849630000000008E-2</v>
      </c>
      <c r="S388" s="4">
        <f t="shared" si="259"/>
        <v>-2.3774190244942733E-3</v>
      </c>
      <c r="T388" s="3">
        <f t="shared" si="260"/>
        <v>0</v>
      </c>
      <c r="U388" s="17">
        <f t="shared" ref="U388:U451" si="277">IF(S388&lt;0, IF(Q388&gt;0, IF(INDEX($H$245:$H$485, MATCH(S388, $G$245:$G$485, 1))&gt;($M$12*(S388-S387)+U387),
        $M$12*(S388-S387)+U387, INDEX($H$245:$H$485, MATCH(S388, $G$245:$G$485, 1))),
     IF(INDEX($H$3:$H$244, MATCH(S388, $G$3:$G$244, -1))&lt;($M$12*(S388-S387)+U387),
         $M$12*(S388-S387)+U387, INDEX($H$3:$H$244, MATCH(S388, $G$3:$G$244, -1)))),
     IF(Q388&gt;0, IF(INDEX($K$3:$K$244, MATCH(S388, $J$3:$J$244, 1))&gt;($M$12*(S388-S387)+U387),
        $M$12*(S388-S387)+U387, INDEX($K$3:$K$244, MATCH(S388, $J$3:$J$244, 1))),
     IF(INDEX($K$245:$K$485, MATCH(S388, $J$245:$J$485, -1))&lt;($M$12*(S388-S387)+U387),
         $M$12*(S388-S387)+U387, INDEX($K$245:$K$485, MATCH(S388, $J$245:$J$485, -1)))))</f>
        <v>-134.95570900000001</v>
      </c>
      <c r="V388" s="24">
        <f t="shared" si="261"/>
        <v>-119.62331889076503</v>
      </c>
      <c r="W388" s="4">
        <f t="shared" ref="W388:W451" si="278">W387+(V388-V387)*(S388-S387)/(U388-U387)</f>
        <v>-2.3774190244942733E-3</v>
      </c>
      <c r="X388">
        <f t="shared" ref="X388:X451" si="279">X387+(V388-V387)*T388/(U388-U387)</f>
        <v>2.3227049024494188E-2</v>
      </c>
      <c r="Y388" s="4">
        <f t="shared" ref="Y388:Y451" si="280">W388+X388</f>
        <v>2.0849629999999914E-2</v>
      </c>
      <c r="AA388" s="4">
        <f t="shared" si="262"/>
        <v>2.9682030000000012E-2</v>
      </c>
      <c r="AB388" s="4">
        <f t="shared" si="263"/>
        <v>1.4965194965482985E-3</v>
      </c>
      <c r="AC388" s="3">
        <f t="shared" si="264"/>
        <v>0</v>
      </c>
      <c r="AD388" s="17">
        <f t="shared" ref="AD388:AD451" si="281">IF(AB388&lt;0, IF(Q388&gt;0, IF(INDEX($H$245:$H$485, MATCH(AB388, $G$245:$G$485, 1))&gt;($M$12*(AB388-AB387)+AD387),
        $M$12*(AB388-AB387)+AD387, INDEX($H$245:$H$485, MATCH(AB388, $G$245:$G$485, 1))),
     IF(INDEX($H$3:$H$244, MATCH(AB388, $G$3:$G$244, -1))&lt;($M$12*(AB388-AB387)+AD387),
         $M$12*(AB388-AB387)+AD387, INDEX($H$3:$H$244, MATCH(AB388, $G$3:$G$244, -1)))),
     IF(Q388&gt;0, IF(INDEX($K$3:$K$244, MATCH(AB388, $J$3:$J$244, 1))&gt;($M$12*(AB388-AB387)+AD387),
        $M$12*(AB388-AB387)+AD387, INDEX($K$3:$K$244, MATCH(AB388, $J$3:$J$244, 1))),
     IF(INDEX($K$245:$K$485, MATCH(AB388, $J$245:$J$485, -1))&lt;($M$12*(AB388-AB387)+AD387),
         $M$12*(AB388-AB387)+AD387, INDEX($K$245:$K$485, MATCH(AB388, $J$245:$J$485, -1)))))</f>
        <v>18.865400000000001</v>
      </c>
      <c r="AE388" s="23">
        <f t="shared" ref="AE388:AE451" si="282">AE387+(AD388-AD387)*Q388/(AB388-AB387+AC388+0.00000001)</f>
        <v>23.134192869998149</v>
      </c>
      <c r="AF388" s="4">
        <f t="shared" ref="AF388:AF451" si="283">AF387+(AE388-AE387)*(AB388-AB387)/(AD388-AD387+0.0001)</f>
        <v>1.4964938183094007E-3</v>
      </c>
      <c r="AG388">
        <f t="shared" ref="AG388:AG451" si="284">AG387+(AE388-AE387)*AC388/(AD388-AD387+0.0000001)</f>
        <v>2.8178135045088464E-2</v>
      </c>
      <c r="AH388" s="4">
        <f t="shared" ref="AH388:AH451" si="285">AF388+AG388</f>
        <v>2.9674628863397865E-2</v>
      </c>
      <c r="AJ388" s="4">
        <f t="shared" si="265"/>
        <v>1.993000000000001E-2</v>
      </c>
      <c r="AK388" s="21">
        <f t="shared" si="266"/>
        <v>96.350200000000001</v>
      </c>
      <c r="AL388" s="4">
        <f t="shared" si="267"/>
        <v>3.9800000000000016E-2</v>
      </c>
      <c r="AM388" s="18">
        <f t="shared" si="268"/>
        <v>187.75299999999999</v>
      </c>
      <c r="AO388" s="4">
        <f t="shared" ref="AO388:AO451" si="286">AO387+Q388</f>
        <v>2.4000000000000014E-2</v>
      </c>
      <c r="AP388" s="4">
        <f t="shared" ref="AP388:AP451" si="287">AT387+Q388</f>
        <v>-1.0568691683213289E-3</v>
      </c>
      <c r="AQ388" s="3">
        <f t="shared" ref="AQ388:AQ451" si="288">IF(Q388&gt;0,IF(Q388&gt;0,IF(AR388&gt;$N$20, IF(AR387&gt;$N$20, ((1/$N$21)*(AR388-AR387)+AQ387)-AQ387, ((1/$N$21)*(AR388-$N$20)+AQ387)-AQ387), 0),0),0)</f>
        <v>0</v>
      </c>
      <c r="AR388" s="17">
        <f t="shared" ref="AR388:AR451" si="289">IF(AP388&lt;0, IF(Q388&gt;0, IF(INDEX($H$245:$H$485, MATCH(AP388, $G$245:$G$485, 1))&gt;($M$12*(AP388-AP387)+AR387),
        $M$12*(AP388-AP387)+AR387, INDEX($H$245:$H$485, MATCH(AP388, $G$245:$G$485, 1))),
     IF(INDEX($H$3:$H$244, MATCH(AP388, $G$3:$G$244, -1))&lt;($M$12*(AP388-AP387)+AR387),
         $M$12*(AP388-AP387)+AR387, INDEX($H$3:$H$244, MATCH(AP388, $G$3:$G$244, -1)))),
     IF(Q388&gt;0, IF(INDEX($K$3:$K$244, MATCH(AP388, $J$3:$J$244, 1))&gt;($M$12*(AP388-AP387)+AR387),
        $M$12*(AP388-AP387)+AR387, INDEX($K$3:$K$244, MATCH(AP388, $J$3:$J$244, 1))),
     IF(INDEX($K$245:$K$485, MATCH(AP388, $J$245:$J$485, -1))&lt;($M$12*(AP388-AP387)+AR387),
         $M$12*(AP388-AP387)+AR387, INDEX($K$245:$K$485, MATCH(AP388, $J$245:$J$485, -1)))))</f>
        <v>-59.831433779999998</v>
      </c>
      <c r="AS388" s="35">
        <f t="shared" ref="AS388:AS451" si="290">AS387+(AR388-AR387)*Q388/(AP388-AP387+AQ388+0.00000001)</f>
        <v>-44.49149362110488</v>
      </c>
      <c r="AT388" s="4">
        <f t="shared" ref="AT388:AT451" si="291">AT387+(AS388-AS387)*(AP388-AP387)/(AR388-AR387+0.0001)</f>
        <v>-1.0568809168837667E-3</v>
      </c>
      <c r="AU388">
        <f t="shared" ref="AU388:AU451" si="292">AU387+(AS388-AS387)*AQ388/(AR388-AR387+0.0000001)</f>
        <v>2.5049675026870995E-2</v>
      </c>
      <c r="AV388" s="4">
        <f t="shared" ref="AV388:AV451" si="293">AT388+AU388</f>
        <v>2.3992794109987229E-2</v>
      </c>
      <c r="AX388" s="4">
        <f t="shared" ref="AX388:AX451" si="294">AX387+Q388</f>
        <v>2.4000000000000014E-2</v>
      </c>
      <c r="AY388" s="41">
        <f t="shared" ref="AY388:AY451" si="295">IF(AX388&lt;0,INDEX($B$3:$B$244,MATCH(AX388,$A$3:$A$244,-1)),
    IF(Q388&gt;0, IF(INDEX($E$3:$E$319,MATCH(AX388,$D$3:$D$319,2))&gt;($M$11*(AX388-AX387)+AY387),
      $M$11*(AX388-AX387)+AY387, INDEX($E$3:$E$319,MATCH(AX388,$D$3:$D$319,2))),
    IF(INDEX($E$319:$E$637,MATCH(AX388,$D$319:$D$637,-1))&lt;($M$11*(AX388-AX387)+AY387),
       $M$11*(AX388-AX387)+AY387,INDEX($E$319:$E$637,MATCH(AX388,$D$319:$D$637,-1)))))</f>
        <v>116.32</v>
      </c>
      <c r="AZ388">
        <f t="shared" si="269"/>
        <v>1.9860405410404267E-2</v>
      </c>
      <c r="BA388">
        <f t="shared" si="270"/>
        <v>6.6349927827656155E-3</v>
      </c>
      <c r="BB388" s="22">
        <f t="shared" si="271"/>
        <v>2.4000000000000014E-2</v>
      </c>
      <c r="BC388" s="22">
        <f t="shared" si="255"/>
        <v>71.228107893077762</v>
      </c>
      <c r="BD388" t="str">
        <f t="shared" ref="BD388:BD451" si="296">IF(BC388&lt;10, 1, "")</f>
        <v/>
      </c>
      <c r="BU388">
        <v>5.1181999999999998E-2</v>
      </c>
      <c r="BV388">
        <f t="shared" si="256"/>
        <v>247.20905999999999</v>
      </c>
      <c r="BW388">
        <v>-5.1181999999999998E-2</v>
      </c>
      <c r="BX388">
        <v>-734.40700000000004</v>
      </c>
      <c r="BY388">
        <v>-7.6010000000000022E-2</v>
      </c>
      <c r="BZ388">
        <v>-635.38200000000074</v>
      </c>
    </row>
    <row r="389" spans="1:78" x14ac:dyDescent="0.2">
      <c r="A389" s="4">
        <f t="shared" si="272"/>
        <v>-7.5830000000000022E-2</v>
      </c>
      <c r="B389" s="4">
        <f t="shared" si="272"/>
        <v>-627.28200000000072</v>
      </c>
      <c r="D389" s="4">
        <v>7.5830000000000022E-2</v>
      </c>
      <c r="E389">
        <v>627.28200000000072</v>
      </c>
      <c r="G389">
        <f t="shared" si="273"/>
        <v>-5.0919100000000002E-2</v>
      </c>
      <c r="H389">
        <f t="shared" si="274"/>
        <v>-245.93925300000001</v>
      </c>
      <c r="J389" s="4">
        <f t="shared" si="275"/>
        <v>5.0919100000000002E-2</v>
      </c>
      <c r="K389">
        <f t="shared" si="276"/>
        <v>723.45699999999999</v>
      </c>
      <c r="Q389" s="26">
        <f t="shared" si="257"/>
        <v>-1E-3</v>
      </c>
      <c r="R389" s="4">
        <f t="shared" si="258"/>
        <v>1.9849630000000007E-2</v>
      </c>
      <c r="S389" s="4">
        <f t="shared" si="259"/>
        <v>-3.3774190244942734E-3</v>
      </c>
      <c r="T389" s="3">
        <f t="shared" si="260"/>
        <v>0</v>
      </c>
      <c r="U389" s="17">
        <f t="shared" si="277"/>
        <v>-192.66728522</v>
      </c>
      <c r="V389" s="24">
        <f t="shared" si="261"/>
        <v>-177.33489511076502</v>
      </c>
      <c r="W389" s="4">
        <f t="shared" si="278"/>
        <v>-3.3774190244942734E-3</v>
      </c>
      <c r="X389">
        <f t="shared" si="279"/>
        <v>2.3227049024494188E-2</v>
      </c>
      <c r="Y389" s="4">
        <f t="shared" si="280"/>
        <v>1.9849629999999913E-2</v>
      </c>
      <c r="AA389" s="4">
        <f t="shared" si="262"/>
        <v>2.8682030000000011E-2</v>
      </c>
      <c r="AB389" s="4">
        <f t="shared" si="263"/>
        <v>4.9649381830940069E-4</v>
      </c>
      <c r="AC389" s="3">
        <f t="shared" si="264"/>
        <v>0</v>
      </c>
      <c r="AD389" s="17">
        <f t="shared" si="281"/>
        <v>4.1572100000000001</v>
      </c>
      <c r="AE389" s="23">
        <f t="shared" si="282"/>
        <v>8.4262334648994006</v>
      </c>
      <c r="AF389" s="4">
        <f t="shared" si="283"/>
        <v>4.964770194188547E-4</v>
      </c>
      <c r="AG389">
        <f t="shared" si="284"/>
        <v>2.8178135045088464E-2</v>
      </c>
      <c r="AH389" s="4">
        <f t="shared" si="285"/>
        <v>2.8674612064507318E-2</v>
      </c>
      <c r="AJ389" s="4">
        <f t="shared" si="265"/>
        <v>1.8930000000000009E-2</v>
      </c>
      <c r="AK389" s="21">
        <f t="shared" si="266"/>
        <v>90.485200000000006</v>
      </c>
      <c r="AL389" s="4">
        <f t="shared" si="267"/>
        <v>3.8800000000000015E-2</v>
      </c>
      <c r="AM389" s="18">
        <f t="shared" si="268"/>
        <v>182.19499999999999</v>
      </c>
      <c r="AO389" s="4">
        <f t="shared" si="286"/>
        <v>2.3000000000000013E-2</v>
      </c>
      <c r="AP389" s="4">
        <f t="shared" si="287"/>
        <v>-2.0568809168837665E-3</v>
      </c>
      <c r="AQ389" s="3">
        <f t="shared" si="288"/>
        <v>0</v>
      </c>
      <c r="AR389" s="17">
        <f t="shared" si="289"/>
        <v>-117.24433992</v>
      </c>
      <c r="AS389" s="35">
        <f t="shared" si="290"/>
        <v>-101.90429937122931</v>
      </c>
      <c r="AT389" s="4">
        <f t="shared" si="291"/>
        <v>-2.0568926586553822E-3</v>
      </c>
      <c r="AU389">
        <f t="shared" si="292"/>
        <v>2.5049675026870995E-2</v>
      </c>
      <c r="AV389" s="4">
        <f t="shared" si="293"/>
        <v>2.2992782368215614E-2</v>
      </c>
      <c r="AX389" s="4">
        <f t="shared" si="294"/>
        <v>2.3000000000000013E-2</v>
      </c>
      <c r="AY389" s="41">
        <f t="shared" si="295"/>
        <v>110.58</v>
      </c>
      <c r="AZ389">
        <f t="shared" si="269"/>
        <v>1.8860404570459739E-2</v>
      </c>
      <c r="BA389">
        <f t="shared" si="270"/>
        <v>6.6349927827656155E-3</v>
      </c>
      <c r="BB389" s="22">
        <f t="shared" si="271"/>
        <v>2.3000000000000013E-2</v>
      </c>
      <c r="BC389" s="22">
        <f t="shared" ref="BC389:BC452" si="297">$BM$6*AY389+$BM$7*AS389+$BM$8*AM389+$BM$9*AE389+$BM$10*V389+$BM$11*AK389</f>
        <v>53.352405273322844</v>
      </c>
      <c r="BD389" t="str">
        <f t="shared" si="296"/>
        <v/>
      </c>
      <c r="BU389">
        <v>5.0919100000000002E-2</v>
      </c>
      <c r="BV389">
        <f t="shared" si="256"/>
        <v>245.93925300000001</v>
      </c>
      <c r="BW389">
        <v>-5.0919100000000002E-2</v>
      </c>
      <c r="BX389">
        <v>-723.45699999999999</v>
      </c>
      <c r="BY389">
        <v>-7.5830000000000022E-2</v>
      </c>
      <c r="BZ389">
        <v>-627.28200000000072</v>
      </c>
    </row>
    <row r="390" spans="1:78" x14ac:dyDescent="0.2">
      <c r="A390" s="4">
        <f t="shared" si="272"/>
        <v>-7.5650000000000023E-2</v>
      </c>
      <c r="B390" s="4">
        <f t="shared" si="272"/>
        <v>-619.1820000000007</v>
      </c>
      <c r="D390" s="4">
        <v>7.5650000000000023E-2</v>
      </c>
      <c r="E390">
        <v>619.1820000000007</v>
      </c>
      <c r="G390">
        <f t="shared" si="273"/>
        <v>-5.0657399999999998E-2</v>
      </c>
      <c r="H390">
        <f t="shared" si="274"/>
        <v>-244.675242</v>
      </c>
      <c r="J390" s="4">
        <f t="shared" si="275"/>
        <v>5.0657399999999998E-2</v>
      </c>
      <c r="K390">
        <f t="shared" si="276"/>
        <v>712.52800000000002</v>
      </c>
      <c r="Q390" s="26">
        <f t="shared" si="257"/>
        <v>-1E-3</v>
      </c>
      <c r="R390" s="4">
        <f t="shared" si="258"/>
        <v>1.8849630000000006E-2</v>
      </c>
      <c r="S390" s="4">
        <f t="shared" si="259"/>
        <v>-4.3774190244942734E-3</v>
      </c>
      <c r="T390" s="3">
        <f t="shared" si="260"/>
        <v>0</v>
      </c>
      <c r="U390" s="17">
        <f t="shared" si="277"/>
        <v>-250.62143415983996</v>
      </c>
      <c r="V390" s="24">
        <f t="shared" si="261"/>
        <v>-235.28904405060499</v>
      </c>
      <c r="W390" s="4">
        <f t="shared" si="278"/>
        <v>-4.3774190244942734E-3</v>
      </c>
      <c r="X390">
        <f t="shared" si="279"/>
        <v>2.3227049024494188E-2</v>
      </c>
      <c r="Y390" s="4">
        <f t="shared" si="280"/>
        <v>1.8849629999999916E-2</v>
      </c>
      <c r="AA390" s="4">
        <f t="shared" si="262"/>
        <v>2.768203000000001E-2</v>
      </c>
      <c r="AB390" s="4">
        <f t="shared" si="263"/>
        <v>-5.0352298058114532E-4</v>
      </c>
      <c r="AC390" s="3">
        <f t="shared" si="264"/>
        <v>0</v>
      </c>
      <c r="AD390" s="17">
        <f t="shared" si="281"/>
        <v>-29.009673202000002</v>
      </c>
      <c r="AE390" s="23">
        <f t="shared" si="282"/>
        <v>-24.740424240625085</v>
      </c>
      <c r="AF390" s="4">
        <f t="shared" si="283"/>
        <v>-5.035359956080906E-4</v>
      </c>
      <c r="AG390">
        <f t="shared" si="284"/>
        <v>2.8178135045088464E-2</v>
      </c>
      <c r="AH390" s="4">
        <f t="shared" si="285"/>
        <v>2.7674599049480372E-2</v>
      </c>
      <c r="AJ390" s="4">
        <f t="shared" si="265"/>
        <v>1.7930000000000008E-2</v>
      </c>
      <c r="AK390" s="21">
        <f t="shared" si="266"/>
        <v>84.752300000000005</v>
      </c>
      <c r="AL390" s="4">
        <f t="shared" si="267"/>
        <v>3.7800000000000014E-2</v>
      </c>
      <c r="AM390" s="18">
        <f t="shared" si="268"/>
        <v>176.81200000000001</v>
      </c>
      <c r="AO390" s="4">
        <f t="shared" si="286"/>
        <v>2.2000000000000013E-2</v>
      </c>
      <c r="AP390" s="4">
        <f t="shared" si="287"/>
        <v>-3.0568926586553823E-3</v>
      </c>
      <c r="AQ390" s="3">
        <f t="shared" si="288"/>
        <v>0</v>
      </c>
      <c r="AR390" s="17">
        <f t="shared" si="289"/>
        <v>-174.88533199999998</v>
      </c>
      <c r="AS390" s="35">
        <f t="shared" si="290"/>
        <v>-159.54519105396025</v>
      </c>
      <c r="AT390" s="4">
        <f t="shared" si="291"/>
        <v>-3.0569043935347782E-3</v>
      </c>
      <c r="AU390">
        <f t="shared" si="292"/>
        <v>2.5049675026870995E-2</v>
      </c>
      <c r="AV390" s="4">
        <f t="shared" si="293"/>
        <v>2.1992770633336219E-2</v>
      </c>
      <c r="AX390" s="4">
        <f t="shared" si="294"/>
        <v>2.2000000000000013E-2</v>
      </c>
      <c r="AY390" s="41">
        <f t="shared" si="295"/>
        <v>104.845</v>
      </c>
      <c r="AZ390">
        <f t="shared" si="269"/>
        <v>1.786040391970839E-2</v>
      </c>
      <c r="BA390">
        <f t="shared" si="270"/>
        <v>6.6349927827656155E-3</v>
      </c>
      <c r="BB390" s="22">
        <f t="shared" si="271"/>
        <v>2.2000000000000013E-2</v>
      </c>
      <c r="BC390" s="22">
        <f t="shared" si="297"/>
        <v>34.59404887658264</v>
      </c>
      <c r="BD390" t="str">
        <f t="shared" si="296"/>
        <v/>
      </c>
      <c r="BU390">
        <v>5.0657399999999998E-2</v>
      </c>
      <c r="BV390">
        <f t="shared" si="256"/>
        <v>244.675242</v>
      </c>
      <c r="BW390">
        <v>-5.0657399999999998E-2</v>
      </c>
      <c r="BX390">
        <v>-712.52800000000002</v>
      </c>
      <c r="BY390">
        <v>-7.5650000000000023E-2</v>
      </c>
      <c r="BZ390">
        <v>-619.1820000000007</v>
      </c>
    </row>
    <row r="391" spans="1:78" x14ac:dyDescent="0.2">
      <c r="A391" s="4">
        <f t="shared" si="272"/>
        <v>-7.5470000000000023E-2</v>
      </c>
      <c r="B391" s="4">
        <f t="shared" si="272"/>
        <v>-611.08200000000068</v>
      </c>
      <c r="D391" s="4">
        <v>7.5470000000000023E-2</v>
      </c>
      <c r="E391">
        <v>611.08200000000068</v>
      </c>
      <c r="G391">
        <f t="shared" si="273"/>
        <v>-5.0394899999999999E-2</v>
      </c>
      <c r="H391">
        <f t="shared" si="274"/>
        <v>-243.40736699999999</v>
      </c>
      <c r="J391" s="4">
        <f t="shared" si="275"/>
        <v>5.0394899999999999E-2</v>
      </c>
      <c r="K391">
        <f t="shared" si="276"/>
        <v>701.57500000000005</v>
      </c>
      <c r="Q391" s="26">
        <f t="shared" si="257"/>
        <v>-1E-3</v>
      </c>
      <c r="R391" s="4">
        <f t="shared" si="258"/>
        <v>1.7849630000000005E-2</v>
      </c>
      <c r="S391" s="4">
        <f t="shared" si="259"/>
        <v>-5.3774190244942734E-3</v>
      </c>
      <c r="T391" s="3">
        <f t="shared" si="260"/>
        <v>0</v>
      </c>
      <c r="U391" s="17">
        <f t="shared" si="277"/>
        <v>-297.941034</v>
      </c>
      <c r="V391" s="24">
        <f t="shared" si="261"/>
        <v>-282.60864389076505</v>
      </c>
      <c r="W391" s="4">
        <f t="shared" si="278"/>
        <v>-5.3774190244942743E-3</v>
      </c>
      <c r="X391">
        <f t="shared" si="279"/>
        <v>2.3227049024494188E-2</v>
      </c>
      <c r="Y391" s="4">
        <f t="shared" si="280"/>
        <v>1.7849629999999915E-2</v>
      </c>
      <c r="AA391" s="4">
        <f t="shared" si="262"/>
        <v>2.6682030000000009E-2</v>
      </c>
      <c r="AB391" s="4">
        <f t="shared" si="263"/>
        <v>-1.5035359956080906E-3</v>
      </c>
      <c r="AC391" s="3">
        <f t="shared" si="264"/>
        <v>0</v>
      </c>
      <c r="AD391" s="17">
        <f t="shared" si="281"/>
        <v>-86.301652959999998</v>
      </c>
      <c r="AE391" s="23">
        <f t="shared" si="282"/>
        <v>-82.032231262283162</v>
      </c>
      <c r="AF391" s="4">
        <f t="shared" si="283"/>
        <v>-1.5035477410434482E-3</v>
      </c>
      <c r="AG391">
        <f t="shared" si="284"/>
        <v>2.8178135045088464E-2</v>
      </c>
      <c r="AH391" s="4">
        <f t="shared" si="285"/>
        <v>2.6674587304045014E-2</v>
      </c>
      <c r="AJ391" s="4">
        <f t="shared" si="265"/>
        <v>1.6930000000000008E-2</v>
      </c>
      <c r="AK391" s="21">
        <f t="shared" si="266"/>
        <v>82.025899999999993</v>
      </c>
      <c r="AL391" s="4">
        <f t="shared" si="267"/>
        <v>3.6800000000000013E-2</v>
      </c>
      <c r="AM391" s="18">
        <f t="shared" si="268"/>
        <v>173.90700000000001</v>
      </c>
      <c r="AO391" s="4">
        <f t="shared" si="286"/>
        <v>2.1000000000000012E-2</v>
      </c>
      <c r="AP391" s="4">
        <f t="shared" si="287"/>
        <v>-4.0569043935347777E-3</v>
      </c>
      <c r="AQ391" s="3">
        <f t="shared" si="288"/>
        <v>0</v>
      </c>
      <c r="AR391" s="17">
        <f t="shared" si="289"/>
        <v>-232.75557670000001</v>
      </c>
      <c r="AS391" s="35">
        <f t="shared" si="290"/>
        <v>-217.41533535623932</v>
      </c>
      <c r="AT391" s="4">
        <f t="shared" si="291"/>
        <v>-4.0569161215414477E-3</v>
      </c>
      <c r="AU391">
        <f t="shared" si="292"/>
        <v>2.5049675026870995E-2</v>
      </c>
      <c r="AV391" s="4">
        <f t="shared" si="293"/>
        <v>2.0992758905329548E-2</v>
      </c>
      <c r="AX391" s="4">
        <f t="shared" si="294"/>
        <v>2.1000000000000012E-2</v>
      </c>
      <c r="AY391" s="41">
        <f t="shared" si="295"/>
        <v>101.982</v>
      </c>
      <c r="AZ391">
        <f t="shared" si="269"/>
        <v>1.6860403332436623E-2</v>
      </c>
      <c r="BA391">
        <f t="shared" si="270"/>
        <v>6.6349927827656155E-3</v>
      </c>
      <c r="BB391" s="22">
        <f t="shared" si="271"/>
        <v>2.1000000000000012E-2</v>
      </c>
      <c r="BC391" s="22">
        <f t="shared" si="297"/>
        <v>19.043133561463698</v>
      </c>
      <c r="BD391" t="str">
        <f t="shared" si="296"/>
        <v/>
      </c>
      <c r="BU391">
        <v>5.0394899999999999E-2</v>
      </c>
      <c r="BV391">
        <f t="shared" si="256"/>
        <v>243.40736699999999</v>
      </c>
      <c r="BW391">
        <v>-5.0394899999999999E-2</v>
      </c>
      <c r="BX391">
        <v>-701.57500000000005</v>
      </c>
      <c r="BY391">
        <v>-7.5470000000000023E-2</v>
      </c>
      <c r="BZ391">
        <v>-611.08200000000068</v>
      </c>
    </row>
    <row r="392" spans="1:78" x14ac:dyDescent="0.2">
      <c r="A392" s="4">
        <f t="shared" si="272"/>
        <v>-7.5290000000000024E-2</v>
      </c>
      <c r="B392" s="4">
        <f t="shared" si="272"/>
        <v>-602.98200000000065</v>
      </c>
      <c r="D392" s="4">
        <v>7.5290000000000024E-2</v>
      </c>
      <c r="E392">
        <v>602.98200000000065</v>
      </c>
      <c r="G392">
        <f t="shared" si="273"/>
        <v>-5.0139400000000001E-2</v>
      </c>
      <c r="H392">
        <f t="shared" si="274"/>
        <v>-242.17330200000001</v>
      </c>
      <c r="J392" s="4">
        <f t="shared" si="275"/>
        <v>5.0139400000000001E-2</v>
      </c>
      <c r="K392">
        <f t="shared" si="276"/>
        <v>690.88599999999997</v>
      </c>
      <c r="Q392" s="26">
        <f t="shared" si="257"/>
        <v>-1E-3</v>
      </c>
      <c r="R392" s="4">
        <f t="shared" si="258"/>
        <v>1.6849630000000004E-2</v>
      </c>
      <c r="S392" s="4">
        <f t="shared" si="259"/>
        <v>-6.3774190244942743E-3</v>
      </c>
      <c r="T392" s="3">
        <f t="shared" si="260"/>
        <v>0</v>
      </c>
      <c r="U392" s="17">
        <f t="shared" si="277"/>
        <v>-302.5151889</v>
      </c>
      <c r="V392" s="24">
        <f t="shared" si="261"/>
        <v>-287.18279879076505</v>
      </c>
      <c r="W392" s="4">
        <f t="shared" si="278"/>
        <v>-6.3774190244942752E-3</v>
      </c>
      <c r="X392">
        <f t="shared" si="279"/>
        <v>2.3227049024494188E-2</v>
      </c>
      <c r="Y392" s="4">
        <f t="shared" si="280"/>
        <v>1.6849629999999914E-2</v>
      </c>
      <c r="AA392" s="4">
        <f t="shared" si="262"/>
        <v>2.5682030000000008E-2</v>
      </c>
      <c r="AB392" s="4">
        <f t="shared" si="263"/>
        <v>-2.503547741043448E-3</v>
      </c>
      <c r="AC392" s="3">
        <f t="shared" si="264"/>
        <v>0</v>
      </c>
      <c r="AD392" s="17">
        <f t="shared" si="281"/>
        <v>-143.81956030000001</v>
      </c>
      <c r="AE392" s="23">
        <f t="shared" si="282"/>
        <v>-139.55003820866924</v>
      </c>
      <c r="AF392" s="4">
        <f t="shared" si="283"/>
        <v>-2.503559479635385E-3</v>
      </c>
      <c r="AG392">
        <f t="shared" si="284"/>
        <v>2.8178135045088464E-2</v>
      </c>
      <c r="AH392" s="4">
        <f t="shared" si="285"/>
        <v>2.5674575565453078E-2</v>
      </c>
      <c r="AJ392" s="4">
        <f t="shared" si="265"/>
        <v>1.5930000000000007E-2</v>
      </c>
      <c r="AK392" s="21">
        <f t="shared" si="266"/>
        <v>76.342299999999994</v>
      </c>
      <c r="AL392" s="4">
        <f t="shared" si="267"/>
        <v>3.5800000000000012E-2</v>
      </c>
      <c r="AM392" s="18">
        <f t="shared" si="268"/>
        <v>168.59899999999999</v>
      </c>
      <c r="AO392" s="4">
        <f t="shared" si="286"/>
        <v>2.0000000000000011E-2</v>
      </c>
      <c r="AP392" s="4">
        <f t="shared" si="287"/>
        <v>-5.0569161215414478E-3</v>
      </c>
      <c r="AQ392" s="3">
        <f t="shared" si="288"/>
        <v>0</v>
      </c>
      <c r="AR392" s="17">
        <f t="shared" si="289"/>
        <v>-290.71040532648533</v>
      </c>
      <c r="AS392" s="35">
        <f t="shared" si="290"/>
        <v>-275.37006383656728</v>
      </c>
      <c r="AT392" s="4">
        <f t="shared" si="291"/>
        <v>-5.0569278470261655E-3</v>
      </c>
      <c r="AU392">
        <f t="shared" si="292"/>
        <v>2.5049675026870995E-2</v>
      </c>
      <c r="AV392" s="4">
        <f t="shared" si="293"/>
        <v>1.9992747179844832E-2</v>
      </c>
      <c r="AX392" s="4">
        <f t="shared" si="294"/>
        <v>2.0000000000000011E-2</v>
      </c>
      <c r="AY392" s="41">
        <f t="shared" si="295"/>
        <v>96.350200000000001</v>
      </c>
      <c r="AZ392">
        <f t="shared" si="269"/>
        <v>1.5860402745507027E-2</v>
      </c>
      <c r="BA392">
        <f t="shared" si="270"/>
        <v>6.6349927827656155E-3</v>
      </c>
      <c r="BB392" s="22">
        <f t="shared" si="271"/>
        <v>2.0000000000000011E-2</v>
      </c>
      <c r="BC392" s="22">
        <f t="shared" si="297"/>
        <v>11.125918361644398</v>
      </c>
      <c r="BD392" t="str">
        <f t="shared" si="296"/>
        <v/>
      </c>
      <c r="BU392">
        <v>5.0139400000000001E-2</v>
      </c>
      <c r="BV392">
        <f t="shared" si="256"/>
        <v>242.17330200000001</v>
      </c>
      <c r="BW392">
        <v>-5.0139400000000001E-2</v>
      </c>
      <c r="BX392">
        <v>-690.88599999999997</v>
      </c>
      <c r="BY392">
        <v>-7.5290000000000024E-2</v>
      </c>
      <c r="BZ392">
        <v>-602.98200000000065</v>
      </c>
    </row>
    <row r="393" spans="1:78" x14ac:dyDescent="0.2">
      <c r="A393" s="4">
        <f t="shared" si="272"/>
        <v>-7.5110000000000024E-2</v>
      </c>
      <c r="B393" s="4">
        <f t="shared" si="272"/>
        <v>-594.88200000000063</v>
      </c>
      <c r="D393" s="4">
        <v>7.5110000000000024E-2</v>
      </c>
      <c r="E393">
        <v>594.88200000000063</v>
      </c>
      <c r="G393">
        <f t="shared" si="273"/>
        <v>-4.9881000000000002E-2</v>
      </c>
      <c r="H393">
        <f t="shared" si="274"/>
        <v>-240.92523</v>
      </c>
      <c r="J393" s="4">
        <f t="shared" si="275"/>
        <v>4.9881000000000002E-2</v>
      </c>
      <c r="K393">
        <f t="shared" si="276"/>
        <v>680.03499999999997</v>
      </c>
      <c r="Q393" s="26">
        <f t="shared" si="257"/>
        <v>-1E-3</v>
      </c>
      <c r="R393" s="4">
        <f t="shared" si="258"/>
        <v>1.5849630000000003E-2</v>
      </c>
      <c r="S393" s="4">
        <f t="shared" si="259"/>
        <v>-7.3774190244942752E-3</v>
      </c>
      <c r="T393" s="3">
        <f t="shared" si="260"/>
        <v>0</v>
      </c>
      <c r="U393" s="17">
        <f t="shared" si="277"/>
        <v>-307.44245069999999</v>
      </c>
      <c r="V393" s="24">
        <f t="shared" si="261"/>
        <v>-292.11006059076504</v>
      </c>
      <c r="W393" s="4">
        <f t="shared" si="278"/>
        <v>-7.377419024494276E-3</v>
      </c>
      <c r="X393">
        <f t="shared" si="279"/>
        <v>2.3227049024494188E-2</v>
      </c>
      <c r="Y393" s="4">
        <f t="shared" si="280"/>
        <v>1.5849629999999913E-2</v>
      </c>
      <c r="AA393" s="4">
        <f t="shared" si="262"/>
        <v>2.4682030000000008E-2</v>
      </c>
      <c r="AB393" s="4">
        <f t="shared" si="263"/>
        <v>-3.5035594796353851E-3</v>
      </c>
      <c r="AC393" s="3">
        <f t="shared" si="264"/>
        <v>0</v>
      </c>
      <c r="AD393" s="17">
        <f t="shared" si="281"/>
        <v>-201.56613691999999</v>
      </c>
      <c r="AE393" s="23">
        <f t="shared" si="282"/>
        <v>-197.29651443111126</v>
      </c>
      <c r="AF393" s="4">
        <f t="shared" si="283"/>
        <v>-3.5035712113427007E-3</v>
      </c>
      <c r="AG393">
        <f t="shared" si="284"/>
        <v>2.8178135045088464E-2</v>
      </c>
      <c r="AH393" s="4">
        <f t="shared" si="285"/>
        <v>2.4674563833745763E-2</v>
      </c>
      <c r="AJ393" s="4">
        <f t="shared" si="265"/>
        <v>1.4930000000000006E-2</v>
      </c>
      <c r="AK393" s="21">
        <f t="shared" si="266"/>
        <v>70.700599999999994</v>
      </c>
      <c r="AL393" s="4">
        <f t="shared" si="267"/>
        <v>3.4800000000000011E-2</v>
      </c>
      <c r="AM393" s="18">
        <f t="shared" si="268"/>
        <v>165.89</v>
      </c>
      <c r="AO393" s="4">
        <f t="shared" si="286"/>
        <v>1.900000000000001E-2</v>
      </c>
      <c r="AP393" s="4">
        <f t="shared" si="287"/>
        <v>-6.0569278470261655E-3</v>
      </c>
      <c r="AQ393" s="3">
        <f t="shared" si="288"/>
        <v>0</v>
      </c>
      <c r="AR393" s="17">
        <f t="shared" si="289"/>
        <v>-300.9429561</v>
      </c>
      <c r="AS393" s="35">
        <f t="shared" si="290"/>
        <v>-285.60259695400242</v>
      </c>
      <c r="AT393" s="4">
        <f t="shared" si="291"/>
        <v>-6.056947619936452E-3</v>
      </c>
      <c r="AU393">
        <f t="shared" si="292"/>
        <v>2.5049675026870995E-2</v>
      </c>
      <c r="AV393" s="4">
        <f t="shared" si="293"/>
        <v>1.8992727406934543E-2</v>
      </c>
      <c r="AX393" s="4">
        <f t="shared" si="294"/>
        <v>1.900000000000001E-2</v>
      </c>
      <c r="AY393" s="41">
        <f t="shared" si="295"/>
        <v>90.485200000000006</v>
      </c>
      <c r="AZ393">
        <f t="shared" si="269"/>
        <v>1.4860402158921659E-2</v>
      </c>
      <c r="BA393">
        <f t="shared" si="270"/>
        <v>6.6349927827656155E-3</v>
      </c>
      <c r="BB393" s="22">
        <f t="shared" si="271"/>
        <v>1.900000000000001E-2</v>
      </c>
      <c r="BC393" s="22">
        <f t="shared" si="297"/>
        <v>3.8238906455223081</v>
      </c>
      <c r="BD393">
        <f t="shared" si="296"/>
        <v>1</v>
      </c>
      <c r="BU393">
        <v>4.9881000000000002E-2</v>
      </c>
      <c r="BV393">
        <f t="shared" si="256"/>
        <v>240.92523</v>
      </c>
      <c r="BW393">
        <v>-4.9881000000000002E-2</v>
      </c>
      <c r="BX393">
        <v>-680.03499999999997</v>
      </c>
      <c r="BY393">
        <v>-7.5110000000000024E-2</v>
      </c>
      <c r="BZ393">
        <v>-594.88200000000063</v>
      </c>
    </row>
    <row r="394" spans="1:78" x14ac:dyDescent="0.2">
      <c r="A394" s="4">
        <f t="shared" si="272"/>
        <v>-7.4930000000000024E-2</v>
      </c>
      <c r="B394" s="4">
        <f t="shared" si="272"/>
        <v>-586.78200000000061</v>
      </c>
      <c r="D394" s="4">
        <v>7.4930000000000024E-2</v>
      </c>
      <c r="E394">
        <v>586.78200000000061</v>
      </c>
      <c r="G394">
        <f t="shared" si="273"/>
        <v>-4.9613400000000002E-2</v>
      </c>
      <c r="H394">
        <f t="shared" si="274"/>
        <v>-239.632722</v>
      </c>
      <c r="J394" s="4">
        <f t="shared" si="275"/>
        <v>4.9613400000000002E-2</v>
      </c>
      <c r="K394">
        <f t="shared" si="276"/>
        <v>668.81799999999998</v>
      </c>
      <c r="Q394" s="26">
        <f t="shared" si="257"/>
        <v>-1E-3</v>
      </c>
      <c r="R394" s="4">
        <f t="shared" si="258"/>
        <v>1.4849630000000003E-2</v>
      </c>
      <c r="S394" s="4">
        <f t="shared" si="259"/>
        <v>-8.3774190244942752E-3</v>
      </c>
      <c r="T394" s="3">
        <f t="shared" si="260"/>
        <v>0</v>
      </c>
      <c r="U394" s="17">
        <f t="shared" si="277"/>
        <v>-311.32584420000001</v>
      </c>
      <c r="V394" s="24">
        <f t="shared" si="261"/>
        <v>-295.99345409076506</v>
      </c>
      <c r="W394" s="4">
        <f t="shared" si="278"/>
        <v>-8.3774190244942752E-3</v>
      </c>
      <c r="X394">
        <f t="shared" si="279"/>
        <v>2.3227049024494188E-2</v>
      </c>
      <c r="Y394" s="4">
        <f t="shared" si="280"/>
        <v>1.4849629999999912E-2</v>
      </c>
      <c r="AA394" s="4">
        <f t="shared" si="262"/>
        <v>2.3682030000000007E-2</v>
      </c>
      <c r="AB394" s="4">
        <f t="shared" si="263"/>
        <v>-4.5035712113427008E-3</v>
      </c>
      <c r="AC394" s="3">
        <f t="shared" si="264"/>
        <v>0</v>
      </c>
      <c r="AD394" s="17">
        <f t="shared" si="281"/>
        <v>-259.52096576095306</v>
      </c>
      <c r="AE394" s="23">
        <f t="shared" si="282"/>
        <v>-255.25124291143703</v>
      </c>
      <c r="AF394" s="4">
        <f t="shared" si="283"/>
        <v>-4.5035829368273743E-3</v>
      </c>
      <c r="AG394">
        <f t="shared" si="284"/>
        <v>2.8178135045088464E-2</v>
      </c>
      <c r="AH394" s="4">
        <f t="shared" si="285"/>
        <v>2.3674552108261089E-2</v>
      </c>
      <c r="AJ394" s="4">
        <f t="shared" si="265"/>
        <v>1.3930000000000005E-2</v>
      </c>
      <c r="AK394" s="21">
        <f t="shared" si="266"/>
        <v>65.148799999999994</v>
      </c>
      <c r="AL394" s="4">
        <f t="shared" si="267"/>
        <v>3.3800000000000011E-2</v>
      </c>
      <c r="AM394" s="18">
        <f t="shared" si="268"/>
        <v>160.565</v>
      </c>
      <c r="AO394" s="4">
        <f t="shared" si="286"/>
        <v>1.8000000000000009E-2</v>
      </c>
      <c r="AP394" s="4">
        <f t="shared" si="287"/>
        <v>-7.056947619936452E-3</v>
      </c>
      <c r="AQ394" s="3">
        <f t="shared" si="288"/>
        <v>0</v>
      </c>
      <c r="AR394" s="17">
        <f t="shared" si="289"/>
        <v>-305.33740349999999</v>
      </c>
      <c r="AS394" s="35">
        <f t="shared" si="290"/>
        <v>-289.9970014078819</v>
      </c>
      <c r="AT394" s="4">
        <f t="shared" si="291"/>
        <v>-7.0569803765738797E-3</v>
      </c>
      <c r="AU394">
        <f t="shared" si="292"/>
        <v>2.5049675026870995E-2</v>
      </c>
      <c r="AV394" s="4">
        <f t="shared" si="293"/>
        <v>1.7992694650297115E-2</v>
      </c>
      <c r="AX394" s="4">
        <f t="shared" si="294"/>
        <v>1.8000000000000009E-2</v>
      </c>
      <c r="AY394" s="41">
        <f t="shared" si="295"/>
        <v>84.752300000000005</v>
      </c>
      <c r="AZ394">
        <f t="shared" si="269"/>
        <v>1.3860401572647426E-2</v>
      </c>
      <c r="BA394">
        <f t="shared" si="270"/>
        <v>6.6349927827656155E-3</v>
      </c>
      <c r="BB394" s="22">
        <f t="shared" si="271"/>
        <v>1.8000000000000009E-2</v>
      </c>
      <c r="BC394" s="22">
        <f t="shared" si="297"/>
        <v>-3.9284043159939941</v>
      </c>
      <c r="BD394">
        <f t="shared" si="296"/>
        <v>1</v>
      </c>
      <c r="BU394">
        <v>4.9613400000000002E-2</v>
      </c>
      <c r="BV394">
        <f t="shared" si="256"/>
        <v>239.632722</v>
      </c>
      <c r="BW394">
        <v>-4.9613400000000002E-2</v>
      </c>
      <c r="BX394">
        <v>-668.81799999999998</v>
      </c>
      <c r="BY394">
        <v>-7.4930000000000024E-2</v>
      </c>
      <c r="BZ394">
        <v>-586.78200000000061</v>
      </c>
    </row>
    <row r="395" spans="1:78" x14ac:dyDescent="0.2">
      <c r="A395" s="4">
        <f t="shared" si="272"/>
        <v>-7.4750000000000025E-2</v>
      </c>
      <c r="B395" s="4">
        <f t="shared" si="272"/>
        <v>-578.68200000000058</v>
      </c>
      <c r="D395" s="4">
        <v>7.4750000000000025E-2</v>
      </c>
      <c r="E395">
        <v>578.68200000000058</v>
      </c>
      <c r="G395">
        <f t="shared" si="273"/>
        <v>-4.9351199999999998E-2</v>
      </c>
      <c r="H395">
        <f t="shared" si="274"/>
        <v>-238.36629599999998</v>
      </c>
      <c r="J395" s="4">
        <f t="shared" si="275"/>
        <v>4.9351199999999998E-2</v>
      </c>
      <c r="K395">
        <f t="shared" si="276"/>
        <v>657.79600000000005</v>
      </c>
      <c r="Q395" s="26">
        <f t="shared" si="257"/>
        <v>1E-3</v>
      </c>
      <c r="R395" s="4">
        <f t="shared" si="258"/>
        <v>1.5849630000000003E-2</v>
      </c>
      <c r="S395" s="4">
        <f t="shared" si="259"/>
        <v>-7.3774190244942752E-3</v>
      </c>
      <c r="T395" s="3">
        <f t="shared" si="260"/>
        <v>0</v>
      </c>
      <c r="U395" s="17">
        <f t="shared" si="277"/>
        <v>-253.37169526016004</v>
      </c>
      <c r="V395" s="24">
        <f t="shared" si="261"/>
        <v>-238.03930515092509</v>
      </c>
      <c r="W395" s="4">
        <f t="shared" si="278"/>
        <v>-7.3774190244942752E-3</v>
      </c>
      <c r="X395">
        <f t="shared" si="279"/>
        <v>2.3227049024494188E-2</v>
      </c>
      <c r="Y395" s="4">
        <f t="shared" si="280"/>
        <v>1.5849629999999913E-2</v>
      </c>
      <c r="AA395" s="4">
        <f t="shared" si="262"/>
        <v>2.4682030000000008E-2</v>
      </c>
      <c r="AB395" s="4">
        <f t="shared" si="263"/>
        <v>-3.5035829368273742E-3</v>
      </c>
      <c r="AC395" s="3">
        <f t="shared" si="264"/>
        <v>0</v>
      </c>
      <c r="AD395" s="17">
        <f t="shared" si="281"/>
        <v>-201.56749636159824</v>
      </c>
      <c r="AE395" s="23">
        <f t="shared" si="282"/>
        <v>-197.29767351408645</v>
      </c>
      <c r="AF395" s="4">
        <f t="shared" si="283"/>
        <v>-3.5035946623466312E-3</v>
      </c>
      <c r="AG395">
        <f t="shared" si="284"/>
        <v>2.8178135045088464E-2</v>
      </c>
      <c r="AH395" s="4">
        <f t="shared" si="285"/>
        <v>2.4674540382741833E-2</v>
      </c>
      <c r="AJ395" s="4">
        <f t="shared" si="265"/>
        <v>1.4930000000000006E-2</v>
      </c>
      <c r="AK395" s="21">
        <f t="shared" si="266"/>
        <v>110.54880000000003</v>
      </c>
      <c r="AL395" s="4">
        <f t="shared" si="267"/>
        <v>3.4800000000000011E-2</v>
      </c>
      <c r="AM395" s="18">
        <f t="shared" si="268"/>
        <v>205.96500000000003</v>
      </c>
      <c r="AO395" s="4">
        <f t="shared" si="286"/>
        <v>1.900000000000001E-2</v>
      </c>
      <c r="AP395" s="4">
        <f t="shared" si="287"/>
        <v>-6.0569803765738797E-3</v>
      </c>
      <c r="AQ395" s="3">
        <f t="shared" si="288"/>
        <v>0</v>
      </c>
      <c r="AR395" s="17">
        <f t="shared" si="289"/>
        <v>-247.38515294320428</v>
      </c>
      <c r="AS395" s="35">
        <f t="shared" si="290"/>
        <v>-232.04343202272003</v>
      </c>
      <c r="AT395" s="4">
        <f t="shared" si="291"/>
        <v>-6.0569921023397432E-3</v>
      </c>
      <c r="AU395">
        <f t="shared" si="292"/>
        <v>2.5049675026870995E-2</v>
      </c>
      <c r="AV395" s="4">
        <f t="shared" si="293"/>
        <v>1.8992682924531254E-2</v>
      </c>
      <c r="AX395" s="4">
        <f t="shared" si="294"/>
        <v>1.900000000000001E-2</v>
      </c>
      <c r="AY395" s="41">
        <f t="shared" si="295"/>
        <v>130.15230000000005</v>
      </c>
      <c r="AZ395">
        <f t="shared" si="269"/>
        <v>1.4860400986371463E-2</v>
      </c>
      <c r="BA395">
        <f t="shared" si="270"/>
        <v>6.6349927827656155E-3</v>
      </c>
      <c r="BB395" s="22">
        <f t="shared" si="271"/>
        <v>1.900000000000001E-2</v>
      </c>
      <c r="BC395" s="22">
        <f t="shared" si="297"/>
        <v>44.923957665337561</v>
      </c>
      <c r="BD395" t="str">
        <f t="shared" si="296"/>
        <v/>
      </c>
      <c r="BU395">
        <v>4.9351199999999998E-2</v>
      </c>
      <c r="BV395">
        <f t="shared" si="256"/>
        <v>238.36629599999998</v>
      </c>
      <c r="BW395">
        <v>-4.9351199999999998E-2</v>
      </c>
      <c r="BX395">
        <v>-657.79600000000005</v>
      </c>
      <c r="BY395">
        <v>-7.4750000000000025E-2</v>
      </c>
      <c r="BZ395">
        <v>-578.68200000000058</v>
      </c>
    </row>
    <row r="396" spans="1:78" x14ac:dyDescent="0.2">
      <c r="A396" s="4">
        <f t="shared" si="272"/>
        <v>-7.4620000000000006E-2</v>
      </c>
      <c r="B396" s="4">
        <f t="shared" si="272"/>
        <v>-558.48400000000004</v>
      </c>
      <c r="D396" s="4">
        <v>7.4620000000000006E-2</v>
      </c>
      <c r="E396">
        <v>558.48400000000004</v>
      </c>
      <c r="G396">
        <f t="shared" si="273"/>
        <v>-4.9091500000000003E-2</v>
      </c>
      <c r="H396">
        <f t="shared" si="274"/>
        <v>-237.11194500000002</v>
      </c>
      <c r="J396" s="4">
        <f t="shared" si="275"/>
        <v>4.9091500000000003E-2</v>
      </c>
      <c r="K396">
        <f t="shared" si="276"/>
        <v>646.83199999999999</v>
      </c>
      <c r="Q396" s="26">
        <f t="shared" si="257"/>
        <v>1E-3</v>
      </c>
      <c r="R396" s="4">
        <f t="shared" si="258"/>
        <v>1.6849630000000004E-2</v>
      </c>
      <c r="S396" s="4">
        <f t="shared" si="259"/>
        <v>-6.3774190244942752E-3</v>
      </c>
      <c r="T396" s="3">
        <f t="shared" si="260"/>
        <v>0</v>
      </c>
      <c r="U396" s="17">
        <f t="shared" si="277"/>
        <v>-195.41754632032007</v>
      </c>
      <c r="V396" s="24">
        <f t="shared" si="261"/>
        <v>-180.08515621108512</v>
      </c>
      <c r="W396" s="4">
        <f t="shared" si="278"/>
        <v>-6.3774190244942752E-3</v>
      </c>
      <c r="X396">
        <f t="shared" si="279"/>
        <v>2.3227049024494188E-2</v>
      </c>
      <c r="Y396" s="4">
        <f t="shared" si="280"/>
        <v>1.6849629999999914E-2</v>
      </c>
      <c r="AA396" s="4">
        <f t="shared" si="262"/>
        <v>2.5682030000000008E-2</v>
      </c>
      <c r="AB396" s="4">
        <f t="shared" si="263"/>
        <v>-2.5035946623466311E-3</v>
      </c>
      <c r="AC396" s="3">
        <f t="shared" si="264"/>
        <v>0</v>
      </c>
      <c r="AD396" s="17">
        <f t="shared" si="281"/>
        <v>-143.61402696424767</v>
      </c>
      <c r="AE396" s="23">
        <f t="shared" si="282"/>
        <v>-139.34410411673588</v>
      </c>
      <c r="AF396" s="4">
        <f t="shared" si="283"/>
        <v>-2.5036063878658881E-3</v>
      </c>
      <c r="AG396">
        <f t="shared" si="284"/>
        <v>2.8178135045088464E-2</v>
      </c>
      <c r="AH396" s="4">
        <f t="shared" si="285"/>
        <v>2.5674528657222577E-2</v>
      </c>
      <c r="AJ396" s="4">
        <f t="shared" si="265"/>
        <v>1.5930000000000007E-2</v>
      </c>
      <c r="AK396" s="21">
        <f t="shared" si="266"/>
        <v>155.94880000000006</v>
      </c>
      <c r="AL396" s="4">
        <f t="shared" si="267"/>
        <v>3.5800000000000012E-2</v>
      </c>
      <c r="AM396" s="18">
        <f t="shared" si="268"/>
        <v>251.36500000000007</v>
      </c>
      <c r="AO396" s="4">
        <f t="shared" si="286"/>
        <v>2.0000000000000011E-2</v>
      </c>
      <c r="AP396" s="4">
        <f t="shared" si="287"/>
        <v>-5.0569921023397432E-3</v>
      </c>
      <c r="AQ396" s="3">
        <f t="shared" si="288"/>
        <v>0</v>
      </c>
      <c r="AR396" s="17">
        <f t="shared" si="289"/>
        <v>-189.43168356014559</v>
      </c>
      <c r="AS396" s="35">
        <f t="shared" si="290"/>
        <v>-174.08986262536959</v>
      </c>
      <c r="AT396" s="4">
        <f t="shared" si="291"/>
        <v>-5.0570038278590027E-3</v>
      </c>
      <c r="AU396">
        <f t="shared" si="292"/>
        <v>2.5049675026870995E-2</v>
      </c>
      <c r="AV396" s="4">
        <f t="shared" si="293"/>
        <v>1.9992671199011991E-2</v>
      </c>
      <c r="AX396" s="4">
        <f t="shared" si="294"/>
        <v>2.0000000000000011E-2</v>
      </c>
      <c r="AY396" s="41">
        <f t="shared" si="295"/>
        <v>175.55230000000009</v>
      </c>
      <c r="AZ396">
        <f t="shared" si="269"/>
        <v>1.5860400400095502E-2</v>
      </c>
      <c r="BA396">
        <f t="shared" si="270"/>
        <v>6.6349927827656155E-3</v>
      </c>
      <c r="BB396" s="22">
        <f t="shared" si="271"/>
        <v>2.0000000000000011E-2</v>
      </c>
      <c r="BC396" s="22">
        <f t="shared" si="297"/>
        <v>93.776319646669094</v>
      </c>
      <c r="BD396" t="str">
        <f t="shared" si="296"/>
        <v/>
      </c>
      <c r="BU396">
        <v>4.9091500000000003E-2</v>
      </c>
      <c r="BV396">
        <f t="shared" si="256"/>
        <v>237.11194500000002</v>
      </c>
      <c r="BW396">
        <v>-4.9091500000000003E-2</v>
      </c>
      <c r="BX396">
        <v>-646.83199999999999</v>
      </c>
      <c r="BY396">
        <v>-7.4620000000000006E-2</v>
      </c>
      <c r="BZ396">
        <v>-558.48400000000004</v>
      </c>
    </row>
    <row r="397" spans="1:78" x14ac:dyDescent="0.2">
      <c r="A397" s="4">
        <f t="shared" si="272"/>
        <v>-7.4620000000000006E-2</v>
      </c>
      <c r="B397" s="4">
        <f t="shared" si="272"/>
        <v>-556.58799999999997</v>
      </c>
      <c r="D397" s="4">
        <v>7.4620000000000006E-2</v>
      </c>
      <c r="E397">
        <v>556.58799999999997</v>
      </c>
      <c r="G397">
        <f t="shared" si="273"/>
        <v>-4.8827500000000003E-2</v>
      </c>
      <c r="H397">
        <f t="shared" si="274"/>
        <v>-235.836825</v>
      </c>
      <c r="J397" s="4">
        <f t="shared" si="275"/>
        <v>4.8827500000000003E-2</v>
      </c>
      <c r="K397">
        <f t="shared" si="276"/>
        <v>635.78099999999995</v>
      </c>
      <c r="Q397" s="26">
        <f t="shared" si="257"/>
        <v>1E-3</v>
      </c>
      <c r="R397" s="4">
        <f t="shared" si="258"/>
        <v>1.7849630000000005E-2</v>
      </c>
      <c r="S397" s="4">
        <f t="shared" si="259"/>
        <v>-5.3774190244942751E-3</v>
      </c>
      <c r="T397" s="3">
        <f t="shared" si="260"/>
        <v>0</v>
      </c>
      <c r="U397" s="17">
        <f t="shared" si="277"/>
        <v>-137.4633973804801</v>
      </c>
      <c r="V397" s="24">
        <f t="shared" si="261"/>
        <v>-122.13100727124515</v>
      </c>
      <c r="W397" s="4">
        <f t="shared" si="278"/>
        <v>-5.3774190244942751E-3</v>
      </c>
      <c r="X397">
        <f t="shared" si="279"/>
        <v>2.3227049024494188E-2</v>
      </c>
      <c r="Y397" s="4">
        <f t="shared" si="280"/>
        <v>1.7849629999999912E-2</v>
      </c>
      <c r="AA397" s="4">
        <f t="shared" si="262"/>
        <v>2.6682030000000009E-2</v>
      </c>
      <c r="AB397" s="4">
        <f t="shared" si="263"/>
        <v>-1.5036063878658881E-3</v>
      </c>
      <c r="AC397" s="3">
        <f t="shared" si="264"/>
        <v>0</v>
      </c>
      <c r="AD397" s="17">
        <f t="shared" si="281"/>
        <v>-85.660557566897097</v>
      </c>
      <c r="AE397" s="23">
        <f t="shared" si="282"/>
        <v>-81.3905347193853</v>
      </c>
      <c r="AF397" s="4">
        <f t="shared" si="283"/>
        <v>-1.503618113385145E-3</v>
      </c>
      <c r="AG397">
        <f t="shared" si="284"/>
        <v>2.8178135045088464E-2</v>
      </c>
      <c r="AH397" s="4">
        <f t="shared" si="285"/>
        <v>2.6674516931703321E-2</v>
      </c>
      <c r="AJ397" s="4">
        <f t="shared" si="265"/>
        <v>1.6930000000000008E-2</v>
      </c>
      <c r="AK397" s="21">
        <f t="shared" si="266"/>
        <v>201.3488000000001</v>
      </c>
      <c r="AL397" s="4">
        <f t="shared" si="267"/>
        <v>3.6800000000000013E-2</v>
      </c>
      <c r="AM397" s="18">
        <f t="shared" si="268"/>
        <v>296.7650000000001</v>
      </c>
      <c r="AO397" s="4">
        <f t="shared" si="286"/>
        <v>2.1000000000000012E-2</v>
      </c>
      <c r="AP397" s="4">
        <f t="shared" si="287"/>
        <v>-4.0570038278590027E-3</v>
      </c>
      <c r="AQ397" s="3">
        <f t="shared" si="288"/>
        <v>0</v>
      </c>
      <c r="AR397" s="17">
        <f t="shared" si="289"/>
        <v>-131.47821416279515</v>
      </c>
      <c r="AS397" s="35">
        <f t="shared" si="290"/>
        <v>-116.13629322801901</v>
      </c>
      <c r="AT397" s="4">
        <f t="shared" si="291"/>
        <v>-4.0570155533782596E-3</v>
      </c>
      <c r="AU397">
        <f t="shared" si="292"/>
        <v>2.5049675026870995E-2</v>
      </c>
      <c r="AV397" s="4">
        <f t="shared" si="293"/>
        <v>2.0992659473492735E-2</v>
      </c>
      <c r="AX397" s="4">
        <f t="shared" si="294"/>
        <v>2.1000000000000012E-2</v>
      </c>
      <c r="AY397" s="41">
        <f t="shared" si="295"/>
        <v>220.95230000000012</v>
      </c>
      <c r="AZ397">
        <f t="shared" si="269"/>
        <v>1.6860399813819538E-2</v>
      </c>
      <c r="BA397">
        <f t="shared" si="270"/>
        <v>6.6349927827656155E-3</v>
      </c>
      <c r="BB397" s="22">
        <f t="shared" si="271"/>
        <v>2.1000000000000012E-2</v>
      </c>
      <c r="BC397" s="22">
        <f t="shared" si="297"/>
        <v>142.62868162800066</v>
      </c>
      <c r="BD397" t="str">
        <f t="shared" si="296"/>
        <v/>
      </c>
      <c r="BU397">
        <v>4.8827500000000003E-2</v>
      </c>
      <c r="BV397">
        <f t="shared" si="256"/>
        <v>235.836825</v>
      </c>
      <c r="BW397">
        <v>-4.8827500000000003E-2</v>
      </c>
      <c r="BX397">
        <v>-635.78099999999995</v>
      </c>
      <c r="BY397">
        <v>-7.4620000000000006E-2</v>
      </c>
      <c r="BZ397">
        <v>-556.58799999999997</v>
      </c>
    </row>
    <row r="398" spans="1:78" x14ac:dyDescent="0.2">
      <c r="A398" s="4">
        <f t="shared" si="272"/>
        <v>-7.4499999999999997E-2</v>
      </c>
      <c r="B398" s="4">
        <f t="shared" si="272"/>
        <v>-553.61900000000003</v>
      </c>
      <c r="D398" s="4">
        <v>7.4499999999999997E-2</v>
      </c>
      <c r="E398">
        <v>553.61900000000003</v>
      </c>
      <c r="G398">
        <f t="shared" si="273"/>
        <v>-4.8560199999999998E-2</v>
      </c>
      <c r="H398">
        <f t="shared" si="274"/>
        <v>-234.54576599999999</v>
      </c>
      <c r="J398" s="4">
        <f t="shared" si="275"/>
        <v>4.8560199999999998E-2</v>
      </c>
      <c r="K398">
        <f t="shared" si="276"/>
        <v>624.90200000000004</v>
      </c>
      <c r="Q398" s="26">
        <f t="shared" si="257"/>
        <v>1E-3</v>
      </c>
      <c r="R398" s="4">
        <f t="shared" si="258"/>
        <v>1.8849630000000006E-2</v>
      </c>
      <c r="S398" s="4">
        <f t="shared" si="259"/>
        <v>-4.3774190244942751E-3</v>
      </c>
      <c r="T398" s="3">
        <f t="shared" si="260"/>
        <v>0</v>
      </c>
      <c r="U398" s="17">
        <f t="shared" si="277"/>
        <v>-79.509248440640121</v>
      </c>
      <c r="V398" s="24">
        <f t="shared" si="261"/>
        <v>-64.176858331405171</v>
      </c>
      <c r="W398" s="4">
        <f t="shared" si="278"/>
        <v>-4.3774190244942751E-3</v>
      </c>
      <c r="X398">
        <f t="shared" si="279"/>
        <v>2.3227049024494188E-2</v>
      </c>
      <c r="Y398" s="4">
        <f t="shared" si="280"/>
        <v>1.8849629999999912E-2</v>
      </c>
      <c r="AA398" s="4">
        <f t="shared" si="262"/>
        <v>2.768203000000001E-2</v>
      </c>
      <c r="AB398" s="4">
        <f t="shared" si="263"/>
        <v>-5.0361811338514497E-4</v>
      </c>
      <c r="AC398" s="3">
        <f t="shared" si="264"/>
        <v>0</v>
      </c>
      <c r="AD398" s="17">
        <f t="shared" si="281"/>
        <v>-27.70708816954653</v>
      </c>
      <c r="AE398" s="23">
        <f t="shared" si="282"/>
        <v>-23.436965322034723</v>
      </c>
      <c r="AF398" s="4">
        <f t="shared" si="283"/>
        <v>-5.036298389044019E-4</v>
      </c>
      <c r="AG398">
        <f t="shared" si="284"/>
        <v>2.8178135045088464E-2</v>
      </c>
      <c r="AH398" s="4">
        <f t="shared" si="285"/>
        <v>2.7674505206184061E-2</v>
      </c>
      <c r="AJ398" s="4">
        <f t="shared" si="265"/>
        <v>1.7930000000000008E-2</v>
      </c>
      <c r="AK398" s="21">
        <f t="shared" si="266"/>
        <v>246.74880000000013</v>
      </c>
      <c r="AL398" s="4">
        <f t="shared" si="267"/>
        <v>3.7800000000000014E-2</v>
      </c>
      <c r="AM398" s="18">
        <f t="shared" si="268"/>
        <v>342.16500000000013</v>
      </c>
      <c r="AO398" s="4">
        <f t="shared" si="286"/>
        <v>2.2000000000000013E-2</v>
      </c>
      <c r="AP398" s="4">
        <f t="shared" si="287"/>
        <v>-3.0570155533782596E-3</v>
      </c>
      <c r="AQ398" s="3">
        <f t="shared" si="288"/>
        <v>0</v>
      </c>
      <c r="AR398" s="17">
        <f t="shared" si="289"/>
        <v>-73.524744765444581</v>
      </c>
      <c r="AS398" s="35">
        <f t="shared" si="290"/>
        <v>-58.182723830668429</v>
      </c>
      <c r="AT398" s="4">
        <f t="shared" si="291"/>
        <v>-3.0570272788975165E-3</v>
      </c>
      <c r="AU398">
        <f t="shared" si="292"/>
        <v>2.5049675026870995E-2</v>
      </c>
      <c r="AV398" s="4">
        <f t="shared" si="293"/>
        <v>2.1992647747973479E-2</v>
      </c>
      <c r="AX398" s="4">
        <f t="shared" si="294"/>
        <v>2.2000000000000013E-2</v>
      </c>
      <c r="AY398" s="41">
        <f t="shared" si="295"/>
        <v>266.35230000000018</v>
      </c>
      <c r="AZ398">
        <f t="shared" si="269"/>
        <v>1.7860399227543577E-2</v>
      </c>
      <c r="BA398">
        <f t="shared" si="270"/>
        <v>6.6349927827656155E-3</v>
      </c>
      <c r="BB398" s="22">
        <f t="shared" si="271"/>
        <v>2.2000000000000013E-2</v>
      </c>
      <c r="BC398" s="22">
        <f t="shared" si="297"/>
        <v>191.4810436093322</v>
      </c>
      <c r="BD398" t="str">
        <f t="shared" si="296"/>
        <v/>
      </c>
      <c r="BU398">
        <v>4.8560199999999998E-2</v>
      </c>
      <c r="BV398">
        <f t="shared" si="256"/>
        <v>234.54576599999999</v>
      </c>
      <c r="BW398">
        <v>-4.8560199999999998E-2</v>
      </c>
      <c r="BX398">
        <v>-624.90200000000004</v>
      </c>
      <c r="BY398">
        <v>-7.4499999999999997E-2</v>
      </c>
      <c r="BZ398">
        <v>-553.61900000000003</v>
      </c>
    </row>
    <row r="399" spans="1:78" x14ac:dyDescent="0.2">
      <c r="A399" s="4">
        <f t="shared" si="272"/>
        <v>-7.4370000000000006E-2</v>
      </c>
      <c r="B399" s="4">
        <f t="shared" si="272"/>
        <v>-550.93799999999999</v>
      </c>
      <c r="D399" s="4">
        <v>7.4370000000000006E-2</v>
      </c>
      <c r="E399">
        <v>550.93799999999999</v>
      </c>
      <c r="G399">
        <f t="shared" si="273"/>
        <v>-4.8281299999999999E-2</v>
      </c>
      <c r="H399">
        <f t="shared" si="274"/>
        <v>-233.198679</v>
      </c>
      <c r="J399" s="4">
        <f t="shared" si="275"/>
        <v>4.8281299999999999E-2</v>
      </c>
      <c r="K399">
        <f t="shared" si="276"/>
        <v>614.14499999999998</v>
      </c>
      <c r="Q399" s="26">
        <f t="shared" si="257"/>
        <v>1E-3</v>
      </c>
      <c r="R399" s="4">
        <f t="shared" si="258"/>
        <v>1.9849630000000007E-2</v>
      </c>
      <c r="S399" s="4">
        <f t="shared" si="259"/>
        <v>-3.3774190244942751E-3</v>
      </c>
      <c r="T399" s="3">
        <f t="shared" si="260"/>
        <v>0</v>
      </c>
      <c r="U399" s="17">
        <f t="shared" si="277"/>
        <v>-21.555099500800139</v>
      </c>
      <c r="V399" s="24">
        <f t="shared" si="261"/>
        <v>-6.2227093915651892</v>
      </c>
      <c r="W399" s="4">
        <f t="shared" si="278"/>
        <v>-3.3774190244942751E-3</v>
      </c>
      <c r="X399">
        <f t="shared" si="279"/>
        <v>2.3227049024494188E-2</v>
      </c>
      <c r="Y399" s="4">
        <f t="shared" si="280"/>
        <v>1.9849629999999913E-2</v>
      </c>
      <c r="AA399" s="4">
        <f t="shared" si="262"/>
        <v>2.8682030000000011E-2</v>
      </c>
      <c r="AB399" s="4">
        <f t="shared" si="263"/>
        <v>4.9637016109559812E-4</v>
      </c>
      <c r="AC399" s="3">
        <f t="shared" si="264"/>
        <v>0</v>
      </c>
      <c r="AD399" s="17">
        <f t="shared" si="281"/>
        <v>24.611931276</v>
      </c>
      <c r="AE399" s="23">
        <f t="shared" si="282"/>
        <v>28.882144401143144</v>
      </c>
      <c r="AF399" s="4">
        <f t="shared" si="283"/>
        <v>4.9635824975030325E-4</v>
      </c>
      <c r="AG399">
        <f t="shared" si="284"/>
        <v>2.8178135045088464E-2</v>
      </c>
      <c r="AH399" s="4">
        <f t="shared" si="285"/>
        <v>2.8674493294838767E-2</v>
      </c>
      <c r="AJ399" s="4">
        <f t="shared" si="265"/>
        <v>1.8930000000000009E-2</v>
      </c>
      <c r="AK399" s="21">
        <f t="shared" si="266"/>
        <v>292.14880000000016</v>
      </c>
      <c r="AL399" s="4">
        <f t="shared" si="267"/>
        <v>3.8800000000000015E-2</v>
      </c>
      <c r="AM399" s="18">
        <f t="shared" si="268"/>
        <v>387.56500000000017</v>
      </c>
      <c r="AO399" s="4">
        <f t="shared" si="286"/>
        <v>2.3000000000000013E-2</v>
      </c>
      <c r="AP399" s="4">
        <f t="shared" si="287"/>
        <v>-2.0570272788975165E-3</v>
      </c>
      <c r="AQ399" s="3">
        <f t="shared" si="288"/>
        <v>0</v>
      </c>
      <c r="AR399" s="17">
        <f t="shared" si="289"/>
        <v>-15.571275368094014</v>
      </c>
      <c r="AS399" s="35">
        <f t="shared" si="290"/>
        <v>-0.22915443331785212</v>
      </c>
      <c r="AT399" s="4">
        <f t="shared" si="291"/>
        <v>-2.0570390044167735E-3</v>
      </c>
      <c r="AU399">
        <f t="shared" si="292"/>
        <v>2.5049675026870995E-2</v>
      </c>
      <c r="AV399" s="4">
        <f t="shared" si="293"/>
        <v>2.2992636022454223E-2</v>
      </c>
      <c r="AX399" s="4">
        <f t="shared" si="294"/>
        <v>2.3000000000000013E-2</v>
      </c>
      <c r="AY399" s="41">
        <f t="shared" si="295"/>
        <v>311.75230000000022</v>
      </c>
      <c r="AZ399">
        <f t="shared" si="269"/>
        <v>1.8860398631976312E-2</v>
      </c>
      <c r="BA399">
        <f t="shared" si="270"/>
        <v>6.6349927827656155E-3</v>
      </c>
      <c r="BB399" s="22">
        <f t="shared" si="271"/>
        <v>2.3000000000000013E-2</v>
      </c>
      <c r="BC399" s="22">
        <f t="shared" si="297"/>
        <v>240.05168260695513</v>
      </c>
      <c r="BD399" t="str">
        <f t="shared" si="296"/>
        <v/>
      </c>
      <c r="BU399">
        <v>4.8281299999999999E-2</v>
      </c>
      <c r="BV399">
        <f t="shared" si="256"/>
        <v>233.198679</v>
      </c>
      <c r="BW399">
        <v>-4.8281299999999999E-2</v>
      </c>
      <c r="BX399">
        <v>-614.14499999999998</v>
      </c>
      <c r="BY399">
        <v>-7.4370000000000006E-2</v>
      </c>
      <c r="BZ399">
        <v>-550.93799999999999</v>
      </c>
    </row>
    <row r="400" spans="1:78" x14ac:dyDescent="0.2">
      <c r="A400" s="4">
        <f t="shared" si="272"/>
        <v>-7.424E-2</v>
      </c>
      <c r="B400" s="4">
        <f t="shared" si="272"/>
        <v>-548.26900000000001</v>
      </c>
      <c r="D400" s="4">
        <v>7.424E-2</v>
      </c>
      <c r="E400">
        <v>548.26900000000001</v>
      </c>
      <c r="G400">
        <f t="shared" si="273"/>
        <v>-4.7982799999999999E-2</v>
      </c>
      <c r="H400">
        <f t="shared" si="274"/>
        <v>-231.756924</v>
      </c>
      <c r="J400" s="4">
        <f t="shared" si="275"/>
        <v>4.7982799999999999E-2</v>
      </c>
      <c r="K400">
        <f t="shared" si="276"/>
        <v>603.35</v>
      </c>
      <c r="Q400" s="26">
        <f t="shared" si="257"/>
        <v>1E-3</v>
      </c>
      <c r="R400" s="4">
        <f t="shared" si="258"/>
        <v>2.0849630000000008E-2</v>
      </c>
      <c r="S400" s="4">
        <f t="shared" si="259"/>
        <v>-2.3774190244942751E-3</v>
      </c>
      <c r="T400" s="3">
        <f t="shared" si="260"/>
        <v>0</v>
      </c>
      <c r="U400" s="17">
        <f t="shared" si="277"/>
        <v>-12.273174900000001</v>
      </c>
      <c r="V400" s="24">
        <f t="shared" si="261"/>
        <v>3.0592152092349494</v>
      </c>
      <c r="W400" s="4">
        <f t="shared" si="278"/>
        <v>-2.3774190244942751E-3</v>
      </c>
      <c r="X400">
        <f t="shared" si="279"/>
        <v>2.3227049024494188E-2</v>
      </c>
      <c r="Y400" s="4">
        <f t="shared" si="280"/>
        <v>2.0849629999999911E-2</v>
      </c>
      <c r="AA400" s="4">
        <f t="shared" si="262"/>
        <v>2.9682030000000012E-2</v>
      </c>
      <c r="AB400" s="4">
        <f t="shared" si="263"/>
        <v>1.4963582497503033E-3</v>
      </c>
      <c r="AC400" s="3">
        <f t="shared" si="264"/>
        <v>0</v>
      </c>
      <c r="AD400" s="17">
        <f t="shared" si="281"/>
        <v>82.565389903960693</v>
      </c>
      <c r="AE400" s="23">
        <f t="shared" si="282"/>
        <v>86.835713798386024</v>
      </c>
      <c r="AF400" s="4">
        <f t="shared" si="283"/>
        <v>1.4963465242288673E-3</v>
      </c>
      <c r="AG400">
        <f t="shared" si="284"/>
        <v>2.8178135045088464E-2</v>
      </c>
      <c r="AH400" s="4">
        <f t="shared" si="285"/>
        <v>2.9674481569317332E-2</v>
      </c>
      <c r="AJ400" s="4">
        <f t="shared" si="265"/>
        <v>1.993000000000001E-2</v>
      </c>
      <c r="AK400" s="21">
        <f t="shared" si="266"/>
        <v>337.5488000000002</v>
      </c>
      <c r="AL400" s="4">
        <f t="shared" si="267"/>
        <v>3.9800000000000016E-2</v>
      </c>
      <c r="AM400" s="18">
        <f t="shared" si="268"/>
        <v>431.63499999999999</v>
      </c>
      <c r="AO400" s="4">
        <f t="shared" si="286"/>
        <v>2.4000000000000014E-2</v>
      </c>
      <c r="AP400" s="4">
        <f t="shared" si="287"/>
        <v>-1.0570390044167734E-3</v>
      </c>
      <c r="AQ400" s="3">
        <f t="shared" si="288"/>
        <v>0</v>
      </c>
      <c r="AR400" s="17">
        <f t="shared" si="289"/>
        <v>-6.9857738999999999</v>
      </c>
      <c r="AS400" s="35">
        <f t="shared" si="290"/>
        <v>8.3563618492498382</v>
      </c>
      <c r="AT400" s="4">
        <f t="shared" si="291"/>
        <v>-1.0570606517251787E-3</v>
      </c>
      <c r="AU400">
        <f t="shared" si="292"/>
        <v>2.5049675026870995E-2</v>
      </c>
      <c r="AV400" s="4">
        <f t="shared" si="293"/>
        <v>2.3992614375145816E-2</v>
      </c>
      <c r="AX400" s="4">
        <f t="shared" si="294"/>
        <v>2.4000000000000014E-2</v>
      </c>
      <c r="AY400" s="41">
        <f t="shared" si="295"/>
        <v>357.15230000000025</v>
      </c>
      <c r="AZ400">
        <f t="shared" si="269"/>
        <v>1.986039804570024E-2</v>
      </c>
      <c r="BA400">
        <f t="shared" si="270"/>
        <v>6.6349927827656155E-3</v>
      </c>
      <c r="BB400" s="22">
        <f t="shared" si="271"/>
        <v>2.4000000000000014E-2</v>
      </c>
      <c r="BC400" s="22">
        <f t="shared" si="297"/>
        <v>277.58704411199727</v>
      </c>
      <c r="BD400" t="str">
        <f t="shared" si="296"/>
        <v/>
      </c>
      <c r="BU400">
        <v>4.7982799999999999E-2</v>
      </c>
      <c r="BV400">
        <f t="shared" si="256"/>
        <v>231.756924</v>
      </c>
      <c r="BW400">
        <v>-4.7982799999999999E-2</v>
      </c>
      <c r="BX400">
        <v>-603.35</v>
      </c>
      <c r="BY400">
        <v>-7.424E-2</v>
      </c>
      <c r="BZ400">
        <v>-548.26900000000001</v>
      </c>
    </row>
    <row r="401" spans="1:78" x14ac:dyDescent="0.2">
      <c r="A401" s="4">
        <f t="shared" si="272"/>
        <v>-7.4120000000000005E-2</v>
      </c>
      <c r="B401" s="4">
        <f t="shared" si="272"/>
        <v>-545.6</v>
      </c>
      <c r="D401" s="4">
        <v>7.4120000000000005E-2</v>
      </c>
      <c r="E401">
        <v>545.6</v>
      </c>
      <c r="G401">
        <f t="shared" si="273"/>
        <v>-4.7690000000000003E-2</v>
      </c>
      <c r="H401">
        <f t="shared" si="274"/>
        <v>-230.34270000000001</v>
      </c>
      <c r="J401" s="4">
        <f t="shared" si="275"/>
        <v>4.7690000000000003E-2</v>
      </c>
      <c r="K401">
        <f t="shared" si="276"/>
        <v>592.53</v>
      </c>
      <c r="Q401" s="26">
        <f t="shared" si="257"/>
        <v>1E-3</v>
      </c>
      <c r="R401" s="4">
        <f t="shared" si="258"/>
        <v>2.1849630000000009E-2</v>
      </c>
      <c r="S401" s="4">
        <f t="shared" si="259"/>
        <v>-1.3774190244942751E-3</v>
      </c>
      <c r="T401" s="3">
        <f t="shared" si="260"/>
        <v>0</v>
      </c>
      <c r="U401" s="17">
        <f t="shared" si="277"/>
        <v>-6.9857738999999999</v>
      </c>
      <c r="V401" s="24">
        <f t="shared" si="261"/>
        <v>8.3466162092349503</v>
      </c>
      <c r="W401" s="4">
        <f t="shared" si="278"/>
        <v>-1.3774190244942751E-3</v>
      </c>
      <c r="X401">
        <f t="shared" si="279"/>
        <v>2.3227049024494188E-2</v>
      </c>
      <c r="Y401" s="4">
        <f t="shared" si="280"/>
        <v>2.1849629999999912E-2</v>
      </c>
      <c r="AA401" s="4">
        <f t="shared" si="262"/>
        <v>3.0682030000000013E-2</v>
      </c>
      <c r="AB401" s="4">
        <f t="shared" si="263"/>
        <v>2.4963465242288673E-3</v>
      </c>
      <c r="AC401" s="3">
        <f t="shared" si="264"/>
        <v>0</v>
      </c>
      <c r="AD401" s="17">
        <f t="shared" si="281"/>
        <v>140.51885930118499</v>
      </c>
      <c r="AE401" s="23">
        <f t="shared" si="282"/>
        <v>144.7892831957366</v>
      </c>
      <c r="AF401" s="4">
        <f t="shared" si="283"/>
        <v>2.4963347987096104E-3</v>
      </c>
      <c r="AG401">
        <f t="shared" si="284"/>
        <v>2.8178135045088464E-2</v>
      </c>
      <c r="AH401" s="4">
        <f t="shared" si="285"/>
        <v>3.0674469843798076E-2</v>
      </c>
      <c r="AJ401" s="4">
        <f t="shared" si="265"/>
        <v>2.0930000000000011E-2</v>
      </c>
      <c r="AK401" s="21">
        <f t="shared" si="266"/>
        <v>352.22800000000001</v>
      </c>
      <c r="AL401" s="4">
        <f t="shared" si="267"/>
        <v>4.0800000000000017E-2</v>
      </c>
      <c r="AM401" s="18">
        <f t="shared" si="268"/>
        <v>434.13600000000002</v>
      </c>
      <c r="AO401" s="4">
        <f t="shared" si="286"/>
        <v>2.5000000000000015E-2</v>
      </c>
      <c r="AP401" s="4">
        <f t="shared" si="287"/>
        <v>-5.7060651725178652E-5</v>
      </c>
      <c r="AQ401" s="3">
        <f t="shared" si="288"/>
        <v>0</v>
      </c>
      <c r="AR401" s="17">
        <f t="shared" si="289"/>
        <v>-3.6005331599999999</v>
      </c>
      <c r="AS401" s="35">
        <f t="shared" si="290"/>
        <v>11.741642018652009</v>
      </c>
      <c r="AT401" s="4">
        <f t="shared" si="291"/>
        <v>-5.7100190670287968E-5</v>
      </c>
      <c r="AU401">
        <f t="shared" si="292"/>
        <v>2.5049675026870995E-2</v>
      </c>
      <c r="AV401" s="4">
        <f t="shared" si="293"/>
        <v>2.4992574836200706E-2</v>
      </c>
      <c r="AX401" s="4">
        <f t="shared" si="294"/>
        <v>2.5000000000000015E-2</v>
      </c>
      <c r="AY401" s="41">
        <f t="shared" si="295"/>
        <v>370.54199999999997</v>
      </c>
      <c r="AZ401">
        <f t="shared" si="269"/>
        <v>2.0860397459424279E-2</v>
      </c>
      <c r="BA401">
        <f t="shared" si="270"/>
        <v>6.6349927827656155E-3</v>
      </c>
      <c r="BB401" s="22">
        <f t="shared" si="271"/>
        <v>2.5000000000000015E-2</v>
      </c>
      <c r="BC401" s="22">
        <f t="shared" si="297"/>
        <v>288.83885280686468</v>
      </c>
      <c r="BD401" t="str">
        <f t="shared" si="296"/>
        <v/>
      </c>
      <c r="BU401">
        <v>4.7690000000000003E-2</v>
      </c>
      <c r="BV401">
        <f t="shared" si="256"/>
        <v>230.34270000000001</v>
      </c>
      <c r="BW401">
        <v>-4.7690000000000003E-2</v>
      </c>
      <c r="BX401">
        <v>-592.53</v>
      </c>
      <c r="BY401">
        <v>-7.4120000000000005E-2</v>
      </c>
      <c r="BZ401">
        <v>-545.6</v>
      </c>
    </row>
    <row r="402" spans="1:78" x14ac:dyDescent="0.2">
      <c r="A402" s="4">
        <f t="shared" si="272"/>
        <v>-7.399E-2</v>
      </c>
      <c r="B402" s="4">
        <f t="shared" si="272"/>
        <v>-542.93100000000004</v>
      </c>
      <c r="D402" s="4">
        <v>7.399E-2</v>
      </c>
      <c r="E402">
        <v>542.93100000000004</v>
      </c>
      <c r="G402">
        <f t="shared" si="273"/>
        <v>-4.7393100000000001E-2</v>
      </c>
      <c r="H402">
        <f t="shared" si="274"/>
        <v>-228.90867299999999</v>
      </c>
      <c r="J402" s="4">
        <f t="shared" si="275"/>
        <v>4.7393100000000001E-2</v>
      </c>
      <c r="K402">
        <f t="shared" si="276"/>
        <v>582.29499999999996</v>
      </c>
      <c r="Q402" s="26">
        <f t="shared" si="257"/>
        <v>1E-3</v>
      </c>
      <c r="R402" s="4">
        <f t="shared" si="258"/>
        <v>2.284963000000001E-2</v>
      </c>
      <c r="S402" s="4">
        <f t="shared" si="259"/>
        <v>-3.7741902449427503E-4</v>
      </c>
      <c r="T402" s="3">
        <f t="shared" si="260"/>
        <v>0</v>
      </c>
      <c r="U402" s="17">
        <f t="shared" si="277"/>
        <v>-3.6005331599999999</v>
      </c>
      <c r="V402" s="24">
        <f t="shared" si="261"/>
        <v>11.731856949234951</v>
      </c>
      <c r="W402" s="4">
        <f t="shared" si="278"/>
        <v>-3.7741902449427503E-4</v>
      </c>
      <c r="X402">
        <f t="shared" si="279"/>
        <v>2.3227049024494188E-2</v>
      </c>
      <c r="Y402" s="4">
        <f t="shared" si="280"/>
        <v>2.2849629999999913E-2</v>
      </c>
      <c r="AA402" s="4">
        <f t="shared" si="262"/>
        <v>3.1682030000000014E-2</v>
      </c>
      <c r="AB402" s="4">
        <f t="shared" si="263"/>
        <v>3.4963347987096104E-3</v>
      </c>
      <c r="AC402" s="3">
        <f t="shared" si="264"/>
        <v>0</v>
      </c>
      <c r="AD402" s="17">
        <f t="shared" si="281"/>
        <v>198.47232869853556</v>
      </c>
      <c r="AE402" s="23">
        <f t="shared" si="282"/>
        <v>202.74285259308718</v>
      </c>
      <c r="AF402" s="4">
        <f t="shared" si="283"/>
        <v>3.4963230731903535E-3</v>
      </c>
      <c r="AG402">
        <f t="shared" si="284"/>
        <v>2.8178135045088464E-2</v>
      </c>
      <c r="AH402" s="4">
        <f t="shared" si="285"/>
        <v>3.167445811827882E-2</v>
      </c>
      <c r="AJ402" s="4">
        <f t="shared" si="265"/>
        <v>2.1930000000000012E-2</v>
      </c>
      <c r="AK402" s="21">
        <f t="shared" si="266"/>
        <v>357.65600000000001</v>
      </c>
      <c r="AL402" s="4">
        <f t="shared" si="267"/>
        <v>4.1800000000000018E-2</v>
      </c>
      <c r="AM402" s="18">
        <f t="shared" si="268"/>
        <v>439.25200000000001</v>
      </c>
      <c r="AO402" s="4">
        <f t="shared" si="286"/>
        <v>2.6000000000000016E-2</v>
      </c>
      <c r="AP402" s="4">
        <f t="shared" si="287"/>
        <v>9.4289980932971205E-4</v>
      </c>
      <c r="AQ402" s="3">
        <f t="shared" si="288"/>
        <v>0</v>
      </c>
      <c r="AR402" s="17">
        <f t="shared" si="289"/>
        <v>51.018391393999998</v>
      </c>
      <c r="AS402" s="35">
        <f t="shared" si="290"/>
        <v>66.362180005725449</v>
      </c>
      <c r="AT402" s="4">
        <f t="shared" si="291"/>
        <v>9.4288797818872869E-4</v>
      </c>
      <c r="AU402">
        <f t="shared" si="292"/>
        <v>2.5049675026870995E-2</v>
      </c>
      <c r="AV402" s="4">
        <f t="shared" si="293"/>
        <v>2.5992563005059723E-2</v>
      </c>
      <c r="AX402" s="4">
        <f t="shared" si="294"/>
        <v>2.6000000000000016E-2</v>
      </c>
      <c r="AY402" s="41">
        <f t="shared" si="295"/>
        <v>375.52499999999998</v>
      </c>
      <c r="AZ402">
        <f t="shared" si="269"/>
        <v>2.1860396873148315E-2</v>
      </c>
      <c r="BA402">
        <f t="shared" si="270"/>
        <v>6.6349927827656155E-3</v>
      </c>
      <c r="BB402" s="22">
        <f t="shared" si="271"/>
        <v>2.6000000000000016E-2</v>
      </c>
      <c r="BC402" s="22">
        <f t="shared" si="297"/>
        <v>296.30321044323222</v>
      </c>
      <c r="BD402" t="str">
        <f t="shared" si="296"/>
        <v/>
      </c>
      <c r="BU402">
        <v>4.7393100000000001E-2</v>
      </c>
      <c r="BV402">
        <f t="shared" si="256"/>
        <v>228.90867299999999</v>
      </c>
      <c r="BW402">
        <v>-4.7393100000000001E-2</v>
      </c>
      <c r="BX402">
        <v>-582.29499999999996</v>
      </c>
      <c r="BY402">
        <v>-7.399E-2</v>
      </c>
      <c r="BZ402">
        <v>-542.93100000000004</v>
      </c>
    </row>
    <row r="403" spans="1:78" x14ac:dyDescent="0.2">
      <c r="A403" s="4">
        <f t="shared" si="272"/>
        <v>-7.3859999999999995E-2</v>
      </c>
      <c r="B403" s="4">
        <f t="shared" si="272"/>
        <v>-540.26099999999997</v>
      </c>
      <c r="D403" s="4">
        <v>7.3859999999999995E-2</v>
      </c>
      <c r="E403">
        <v>540.26099999999997</v>
      </c>
      <c r="G403">
        <f t="shared" si="273"/>
        <v>-4.7086799999999998E-2</v>
      </c>
      <c r="H403">
        <f t="shared" si="274"/>
        <v>-227.42924399999998</v>
      </c>
      <c r="J403" s="4">
        <f t="shared" si="275"/>
        <v>4.7086799999999998E-2</v>
      </c>
      <c r="K403">
        <f t="shared" si="276"/>
        <v>572.31500000000005</v>
      </c>
      <c r="Q403" s="26">
        <f t="shared" si="257"/>
        <v>1E-3</v>
      </c>
      <c r="R403" s="4">
        <f t="shared" si="258"/>
        <v>2.3849630000000011E-2</v>
      </c>
      <c r="S403" s="4">
        <f t="shared" si="259"/>
        <v>6.2258097550572499E-4</v>
      </c>
      <c r="T403" s="3">
        <f t="shared" si="260"/>
        <v>0</v>
      </c>
      <c r="U403" s="17">
        <f t="shared" si="277"/>
        <v>33.40875681</v>
      </c>
      <c r="V403" s="24">
        <f t="shared" si="261"/>
        <v>48.74114691923495</v>
      </c>
      <c r="W403" s="4">
        <f t="shared" si="278"/>
        <v>6.2258097550572499E-4</v>
      </c>
      <c r="X403">
        <f t="shared" si="279"/>
        <v>2.3227049024494188E-2</v>
      </c>
      <c r="Y403" s="4">
        <f t="shared" si="280"/>
        <v>2.3849629999999913E-2</v>
      </c>
      <c r="AA403" s="4">
        <f t="shared" si="262"/>
        <v>3.2682030000000015E-2</v>
      </c>
      <c r="AB403" s="4">
        <f t="shared" si="263"/>
        <v>4.4963230731903531E-3</v>
      </c>
      <c r="AC403" s="3">
        <f t="shared" si="264"/>
        <v>0</v>
      </c>
      <c r="AD403" s="17">
        <f t="shared" si="281"/>
        <v>256.42579809588608</v>
      </c>
      <c r="AE403" s="23">
        <f t="shared" si="282"/>
        <v>260.69642199043773</v>
      </c>
      <c r="AF403" s="4">
        <f t="shared" si="283"/>
        <v>4.4963113476710961E-3</v>
      </c>
      <c r="AG403">
        <f t="shared" si="284"/>
        <v>2.8178135045088464E-2</v>
      </c>
      <c r="AH403" s="4">
        <f t="shared" si="285"/>
        <v>3.2674446392759557E-2</v>
      </c>
      <c r="AJ403" s="4">
        <f t="shared" si="265"/>
        <v>2.2930000000000013E-2</v>
      </c>
      <c r="AK403" s="21">
        <f t="shared" si="266"/>
        <v>362.971</v>
      </c>
      <c r="AL403" s="4">
        <f t="shared" si="267"/>
        <v>4.2800000000000019E-2</v>
      </c>
      <c r="AM403" s="18">
        <f t="shared" si="268"/>
        <v>441.82400000000001</v>
      </c>
      <c r="AO403" s="4">
        <f t="shared" si="286"/>
        <v>2.7000000000000017E-2</v>
      </c>
      <c r="AP403" s="4">
        <f t="shared" si="287"/>
        <v>1.9428879781887287E-3</v>
      </c>
      <c r="AQ403" s="3">
        <f t="shared" si="288"/>
        <v>0</v>
      </c>
      <c r="AR403" s="17">
        <f t="shared" si="289"/>
        <v>108.9718546701333</v>
      </c>
      <c r="AS403" s="35">
        <f t="shared" si="290"/>
        <v>124.31574940301481</v>
      </c>
      <c r="AT403" s="4">
        <f t="shared" si="291"/>
        <v>1.9428762526682334E-3</v>
      </c>
      <c r="AU403">
        <f t="shared" si="292"/>
        <v>2.5049675026870995E-2</v>
      </c>
      <c r="AV403" s="4">
        <f t="shared" si="293"/>
        <v>2.6992551279539229E-2</v>
      </c>
      <c r="AX403" s="4">
        <f t="shared" si="294"/>
        <v>2.7000000000000017E-2</v>
      </c>
      <c r="AY403" s="41">
        <f t="shared" si="295"/>
        <v>377.84</v>
      </c>
      <c r="AZ403">
        <f t="shared" si="269"/>
        <v>2.2860396286872357E-2</v>
      </c>
      <c r="BA403">
        <f t="shared" si="270"/>
        <v>6.6349927827656155E-3</v>
      </c>
      <c r="BB403" s="22">
        <f t="shared" si="271"/>
        <v>2.7000000000000017E-2</v>
      </c>
      <c r="BC403" s="22">
        <f t="shared" si="297"/>
        <v>310.32702915634974</v>
      </c>
      <c r="BD403" t="str">
        <f t="shared" si="296"/>
        <v/>
      </c>
      <c r="BU403">
        <v>4.7086799999999998E-2</v>
      </c>
      <c r="BV403">
        <f t="shared" si="256"/>
        <v>227.42924399999998</v>
      </c>
      <c r="BW403">
        <v>-4.7086799999999998E-2</v>
      </c>
      <c r="BX403">
        <v>-572.31500000000005</v>
      </c>
      <c r="BY403">
        <v>-7.3859999999999995E-2</v>
      </c>
      <c r="BZ403">
        <v>-540.26099999999997</v>
      </c>
    </row>
    <row r="404" spans="1:78" x14ac:dyDescent="0.2">
      <c r="A404" s="4">
        <f t="shared" si="272"/>
        <v>-7.3730000000000004E-2</v>
      </c>
      <c r="B404" s="4">
        <f t="shared" si="272"/>
        <v>-537.59100000000001</v>
      </c>
      <c r="D404" s="4">
        <v>7.3730000000000004E-2</v>
      </c>
      <c r="E404">
        <v>537.59100000000001</v>
      </c>
      <c r="G404">
        <f t="shared" si="273"/>
        <v>-4.6743800000000002E-2</v>
      </c>
      <c r="H404">
        <f t="shared" si="274"/>
        <v>-225.77255400000001</v>
      </c>
      <c r="J404" s="4">
        <f t="shared" si="275"/>
        <v>4.6743800000000002E-2</v>
      </c>
      <c r="K404">
        <f t="shared" si="276"/>
        <v>562.33799999999997</v>
      </c>
      <c r="P404" s="7"/>
      <c r="Q404" s="26">
        <f t="shared" si="257"/>
        <v>1E-3</v>
      </c>
      <c r="R404" s="4">
        <f t="shared" si="258"/>
        <v>2.4849630000000011E-2</v>
      </c>
      <c r="S404" s="4">
        <f t="shared" si="259"/>
        <v>1.622580975505725E-3</v>
      </c>
      <c r="T404" s="3">
        <f t="shared" si="260"/>
        <v>0</v>
      </c>
      <c r="U404" s="17">
        <f t="shared" si="277"/>
        <v>90.718120099999993</v>
      </c>
      <c r="V404" s="24">
        <f t="shared" si="261"/>
        <v>106.05051020923494</v>
      </c>
      <c r="W404" s="4">
        <f t="shared" si="278"/>
        <v>1.622580975505725E-3</v>
      </c>
      <c r="X404">
        <f t="shared" si="279"/>
        <v>2.3227049024494188E-2</v>
      </c>
      <c r="Y404" s="4">
        <f t="shared" si="280"/>
        <v>2.4849629999999914E-2</v>
      </c>
      <c r="AA404" s="4">
        <f t="shared" si="262"/>
        <v>3.3682030000000016E-2</v>
      </c>
      <c r="AB404" s="4">
        <f t="shared" si="263"/>
        <v>5.4963113476710962E-3</v>
      </c>
      <c r="AC404" s="3">
        <f t="shared" si="264"/>
        <v>0</v>
      </c>
      <c r="AD404" s="17">
        <f t="shared" si="281"/>
        <v>314.37926749323663</v>
      </c>
      <c r="AE404" s="23">
        <f t="shared" si="282"/>
        <v>318.6499913877883</v>
      </c>
      <c r="AF404" s="4">
        <f t="shared" si="283"/>
        <v>5.4962996221518401E-3</v>
      </c>
      <c r="AG404">
        <f t="shared" si="284"/>
        <v>2.8178135045088464E-2</v>
      </c>
      <c r="AH404" s="4">
        <f t="shared" si="285"/>
        <v>3.3674434667240308E-2</v>
      </c>
      <c r="AJ404" s="4">
        <f t="shared" si="265"/>
        <v>2.3930000000000014E-2</v>
      </c>
      <c r="AK404" s="21">
        <f t="shared" si="266"/>
        <v>365.435</v>
      </c>
      <c r="AL404" s="4">
        <f t="shared" si="267"/>
        <v>4.3800000000000019E-2</v>
      </c>
      <c r="AM404" s="18">
        <f t="shared" si="268"/>
        <v>447.05599999999998</v>
      </c>
      <c r="AO404" s="4">
        <f t="shared" si="286"/>
        <v>2.8000000000000018E-2</v>
      </c>
      <c r="AP404" s="4">
        <f t="shared" si="287"/>
        <v>2.9428762526682332E-3</v>
      </c>
      <c r="AQ404" s="3">
        <f t="shared" si="288"/>
        <v>0</v>
      </c>
      <c r="AR404" s="17">
        <f t="shared" si="289"/>
        <v>166.92532406741208</v>
      </c>
      <c r="AS404" s="35">
        <f t="shared" si="290"/>
        <v>182.26931880036537</v>
      </c>
      <c r="AT404" s="4">
        <f t="shared" si="291"/>
        <v>2.9428645271489763E-3</v>
      </c>
      <c r="AU404">
        <f t="shared" si="292"/>
        <v>2.5049675026870995E-2</v>
      </c>
      <c r="AV404" s="4">
        <f t="shared" si="293"/>
        <v>2.7992539554019973E-2</v>
      </c>
      <c r="AX404" s="4">
        <f t="shared" si="294"/>
        <v>2.8000000000000018E-2</v>
      </c>
      <c r="AY404" s="41">
        <f t="shared" si="295"/>
        <v>383.202</v>
      </c>
      <c r="AZ404">
        <f t="shared" si="269"/>
        <v>2.3860395700596393E-2</v>
      </c>
      <c r="BA404">
        <f t="shared" si="270"/>
        <v>6.6349927827656155E-3</v>
      </c>
      <c r="BB404" s="22">
        <f t="shared" si="271"/>
        <v>2.8000000000000018E-2</v>
      </c>
      <c r="BC404" s="22">
        <f t="shared" si="297"/>
        <v>328.95671436646728</v>
      </c>
      <c r="BD404" t="str">
        <f t="shared" si="296"/>
        <v/>
      </c>
      <c r="BU404">
        <v>4.6743800000000002E-2</v>
      </c>
      <c r="BV404">
        <f t="shared" si="256"/>
        <v>225.77255400000001</v>
      </c>
      <c r="BW404">
        <v>-4.6743800000000002E-2</v>
      </c>
      <c r="BX404">
        <v>-562.33799999999997</v>
      </c>
      <c r="BY404">
        <v>-7.3730000000000004E-2</v>
      </c>
      <c r="BZ404">
        <v>-537.59100000000001</v>
      </c>
    </row>
    <row r="405" spans="1:78" x14ac:dyDescent="0.2">
      <c r="A405" s="4">
        <f t="shared" si="272"/>
        <v>-7.3609999999999995E-2</v>
      </c>
      <c r="B405" s="4">
        <f t="shared" si="272"/>
        <v>-534.92100000000005</v>
      </c>
      <c r="D405" s="4">
        <v>7.3609999999999995E-2</v>
      </c>
      <c r="E405">
        <v>534.92100000000005</v>
      </c>
      <c r="G405">
        <f t="shared" si="273"/>
        <v>-4.6367499999999999E-2</v>
      </c>
      <c r="H405">
        <f t="shared" si="274"/>
        <v>-223.95502500000001</v>
      </c>
      <c r="J405" s="4">
        <f t="shared" si="275"/>
        <v>4.6367499999999999E-2</v>
      </c>
      <c r="K405">
        <f t="shared" si="276"/>
        <v>551.24300000000005</v>
      </c>
      <c r="P405" s="7"/>
      <c r="Q405" s="26">
        <f t="shared" si="257"/>
        <v>1E-3</v>
      </c>
      <c r="R405" s="4">
        <f t="shared" si="258"/>
        <v>2.5849630000000012E-2</v>
      </c>
      <c r="S405" s="4">
        <f t="shared" si="259"/>
        <v>2.622580975505725E-3</v>
      </c>
      <c r="T405" s="3">
        <f t="shared" si="260"/>
        <v>0</v>
      </c>
      <c r="U405" s="17">
        <f t="shared" si="277"/>
        <v>148.67226903983999</v>
      </c>
      <c r="V405" s="24">
        <f t="shared" si="261"/>
        <v>164.00465914907494</v>
      </c>
      <c r="W405" s="4">
        <f t="shared" si="278"/>
        <v>2.622580975505725E-3</v>
      </c>
      <c r="X405">
        <f t="shared" si="279"/>
        <v>2.3227049024494188E-2</v>
      </c>
      <c r="Y405" s="4">
        <f t="shared" si="280"/>
        <v>2.5849629999999912E-2</v>
      </c>
      <c r="AA405" s="4">
        <f t="shared" si="262"/>
        <v>3.4682030000000016E-2</v>
      </c>
      <c r="AB405" s="4">
        <f t="shared" si="263"/>
        <v>6.4962996221518401E-3</v>
      </c>
      <c r="AC405" s="3">
        <f t="shared" si="264"/>
        <v>0</v>
      </c>
      <c r="AD405" s="17">
        <f t="shared" si="281"/>
        <v>372.33273689058723</v>
      </c>
      <c r="AE405" s="23">
        <f t="shared" si="282"/>
        <v>376.60356078513888</v>
      </c>
      <c r="AF405" s="4">
        <f t="shared" si="283"/>
        <v>6.496287896632584E-3</v>
      </c>
      <c r="AG405">
        <f t="shared" si="284"/>
        <v>2.8178135045088464E-2</v>
      </c>
      <c r="AH405" s="4">
        <f t="shared" si="285"/>
        <v>3.4674422941721045E-2</v>
      </c>
      <c r="AJ405" s="4">
        <f t="shared" si="265"/>
        <v>2.4930000000000015E-2</v>
      </c>
      <c r="AK405" s="21">
        <f t="shared" si="266"/>
        <v>370.54199999999997</v>
      </c>
      <c r="AL405" s="4">
        <f t="shared" si="267"/>
        <v>4.480000000000002E-2</v>
      </c>
      <c r="AM405" s="18">
        <f t="shared" si="268"/>
        <v>449.51400000000001</v>
      </c>
      <c r="AO405" s="4">
        <f t="shared" si="286"/>
        <v>2.9000000000000019E-2</v>
      </c>
      <c r="AP405" s="4">
        <f t="shared" si="287"/>
        <v>3.9428645271489763E-3</v>
      </c>
      <c r="AQ405" s="3">
        <f t="shared" si="288"/>
        <v>0</v>
      </c>
      <c r="AR405" s="17">
        <f t="shared" si="289"/>
        <v>224.87879346476265</v>
      </c>
      <c r="AS405" s="35">
        <f t="shared" si="290"/>
        <v>240.22288819771595</v>
      </c>
      <c r="AT405" s="4">
        <f t="shared" si="291"/>
        <v>3.9428528016297194E-3</v>
      </c>
      <c r="AU405">
        <f t="shared" si="292"/>
        <v>2.5049675026870995E-2</v>
      </c>
      <c r="AV405" s="4">
        <f t="shared" si="293"/>
        <v>2.8992527828500717E-2</v>
      </c>
      <c r="AX405" s="4">
        <f t="shared" si="294"/>
        <v>2.9000000000000019E-2</v>
      </c>
      <c r="AY405" s="41">
        <f t="shared" si="295"/>
        <v>385.64100000000002</v>
      </c>
      <c r="AZ405">
        <f t="shared" si="269"/>
        <v>2.4860395114320429E-2</v>
      </c>
      <c r="BA405">
        <f t="shared" si="270"/>
        <v>6.6349927827656155E-3</v>
      </c>
      <c r="BB405" s="22">
        <f t="shared" si="271"/>
        <v>2.9000000000000019E-2</v>
      </c>
      <c r="BC405" s="22">
        <f t="shared" si="297"/>
        <v>347.6013763477988</v>
      </c>
      <c r="BD405" t="str">
        <f t="shared" si="296"/>
        <v/>
      </c>
      <c r="BU405">
        <v>4.6367499999999999E-2</v>
      </c>
      <c r="BV405">
        <f t="shared" si="256"/>
        <v>223.95502500000001</v>
      </c>
      <c r="BW405">
        <v>-4.6367499999999999E-2</v>
      </c>
      <c r="BX405">
        <v>-551.24300000000005</v>
      </c>
      <c r="BY405">
        <v>-7.3609999999999995E-2</v>
      </c>
      <c r="BZ405">
        <v>-534.92100000000005</v>
      </c>
    </row>
    <row r="406" spans="1:78" x14ac:dyDescent="0.2">
      <c r="A406" s="4">
        <f t="shared" si="272"/>
        <v>-7.3480000000000004E-2</v>
      </c>
      <c r="B406" s="4">
        <f t="shared" si="272"/>
        <v>-532.24900000000002</v>
      </c>
      <c r="D406" s="4">
        <v>7.3480000000000004E-2</v>
      </c>
      <c r="E406">
        <v>532.24900000000002</v>
      </c>
      <c r="G406">
        <f t="shared" si="273"/>
        <v>-4.6015399999999998E-2</v>
      </c>
      <c r="H406">
        <f t="shared" si="274"/>
        <v>-222.25438199999999</v>
      </c>
      <c r="J406" s="4">
        <f t="shared" si="275"/>
        <v>4.6015399999999998E-2</v>
      </c>
      <c r="K406">
        <f t="shared" si="276"/>
        <v>540.79300000000001</v>
      </c>
      <c r="P406" s="7"/>
      <c r="Q406" s="26">
        <f t="shared" si="257"/>
        <v>1E-3</v>
      </c>
      <c r="R406" s="4">
        <f t="shared" si="258"/>
        <v>2.6849630000000013E-2</v>
      </c>
      <c r="S406" s="4">
        <f t="shared" si="259"/>
        <v>3.6225809755057251E-3</v>
      </c>
      <c r="T406" s="3">
        <f t="shared" si="260"/>
        <v>0</v>
      </c>
      <c r="U406" s="17">
        <f t="shared" si="277"/>
        <v>206.62641797967996</v>
      </c>
      <c r="V406" s="24">
        <f t="shared" si="261"/>
        <v>221.95880808891491</v>
      </c>
      <c r="W406" s="4">
        <f t="shared" si="278"/>
        <v>3.6225809755057251E-3</v>
      </c>
      <c r="X406">
        <f t="shared" si="279"/>
        <v>2.3227049024494188E-2</v>
      </c>
      <c r="Y406" s="4">
        <f t="shared" si="280"/>
        <v>2.6849629999999913E-2</v>
      </c>
      <c r="AA406" s="4">
        <f t="shared" si="262"/>
        <v>3.5682030000000017E-2</v>
      </c>
      <c r="AB406" s="4">
        <f t="shared" si="263"/>
        <v>7.4962878966325841E-3</v>
      </c>
      <c r="AC406" s="3">
        <f t="shared" si="264"/>
        <v>0</v>
      </c>
      <c r="AD406" s="17">
        <f t="shared" si="281"/>
        <v>422.38799999999998</v>
      </c>
      <c r="AE406" s="23">
        <f t="shared" si="282"/>
        <v>426.65891026602105</v>
      </c>
      <c r="AF406" s="4">
        <f t="shared" si="283"/>
        <v>7.4962758988473821E-3</v>
      </c>
      <c r="AG406">
        <f t="shared" si="284"/>
        <v>2.8178135045088464E-2</v>
      </c>
      <c r="AH406" s="4">
        <f t="shared" si="285"/>
        <v>3.567441094393585E-2</v>
      </c>
      <c r="AJ406" s="4">
        <f t="shared" si="265"/>
        <v>2.5930000000000016E-2</v>
      </c>
      <c r="AK406" s="21">
        <f t="shared" si="266"/>
        <v>373.09699999999998</v>
      </c>
      <c r="AL406" s="4">
        <f t="shared" si="267"/>
        <v>4.5800000000000021E-2</v>
      </c>
      <c r="AM406" s="18">
        <f t="shared" si="268"/>
        <v>454.65499999999997</v>
      </c>
      <c r="AO406" s="4">
        <f t="shared" si="286"/>
        <v>3.000000000000002E-2</v>
      </c>
      <c r="AP406" s="4">
        <f t="shared" si="287"/>
        <v>4.9428528016297194E-3</v>
      </c>
      <c r="AQ406" s="3">
        <f t="shared" si="288"/>
        <v>0</v>
      </c>
      <c r="AR406" s="17">
        <f t="shared" si="289"/>
        <v>282.83226286211323</v>
      </c>
      <c r="AS406" s="35">
        <f t="shared" si="290"/>
        <v>298.17645759506655</v>
      </c>
      <c r="AT406" s="4">
        <f t="shared" si="291"/>
        <v>4.9428410761104633E-3</v>
      </c>
      <c r="AU406">
        <f t="shared" si="292"/>
        <v>2.5049675026870995E-2</v>
      </c>
      <c r="AV406" s="4">
        <f t="shared" si="293"/>
        <v>2.999251610298146E-2</v>
      </c>
      <c r="AX406" s="4">
        <f t="shared" si="294"/>
        <v>3.000000000000002E-2</v>
      </c>
      <c r="AY406" s="41">
        <f t="shared" si="295"/>
        <v>390.98200000000003</v>
      </c>
      <c r="AZ406">
        <f t="shared" si="269"/>
        <v>2.5860394514431173E-2</v>
      </c>
      <c r="BA406">
        <f t="shared" si="270"/>
        <v>6.6349927827656155E-3</v>
      </c>
      <c r="BB406" s="22">
        <f t="shared" si="271"/>
        <v>3.000000000000002E-2</v>
      </c>
      <c r="BC406" s="22">
        <f t="shared" si="297"/>
        <v>365.98595233330695</v>
      </c>
      <c r="BD406" t="str">
        <f t="shared" si="296"/>
        <v/>
      </c>
      <c r="BU406">
        <v>4.6015399999999998E-2</v>
      </c>
      <c r="BV406">
        <f t="shared" si="256"/>
        <v>222.25438199999999</v>
      </c>
      <c r="BW406">
        <v>-4.6015399999999998E-2</v>
      </c>
      <c r="BX406">
        <v>-540.79300000000001</v>
      </c>
      <c r="BY406">
        <v>-7.3480000000000004E-2</v>
      </c>
      <c r="BZ406">
        <v>-532.24900000000002</v>
      </c>
    </row>
    <row r="407" spans="1:78" x14ac:dyDescent="0.2">
      <c r="A407" s="4">
        <f t="shared" si="272"/>
        <v>-7.3349999999999999E-2</v>
      </c>
      <c r="B407" s="4">
        <f t="shared" si="272"/>
        <v>-529.577</v>
      </c>
      <c r="D407" s="4">
        <v>7.3349999999999999E-2</v>
      </c>
      <c r="E407">
        <v>529.577</v>
      </c>
      <c r="G407">
        <f t="shared" si="273"/>
        <v>-4.5676700000000001E-2</v>
      </c>
      <c r="H407">
        <f t="shared" si="274"/>
        <v>-220.618461</v>
      </c>
      <c r="J407" s="4">
        <f t="shared" si="275"/>
        <v>4.5676700000000001E-2</v>
      </c>
      <c r="K407">
        <f t="shared" si="276"/>
        <v>531.04499999999996</v>
      </c>
      <c r="P407" s="7"/>
      <c r="Q407" s="26">
        <f t="shared" si="257"/>
        <v>1E-3</v>
      </c>
      <c r="R407" s="4">
        <f t="shared" si="258"/>
        <v>2.7849630000000014E-2</v>
      </c>
      <c r="S407" s="4">
        <f t="shared" si="259"/>
        <v>4.6225809755057251E-3</v>
      </c>
      <c r="T407" s="3">
        <f t="shared" si="260"/>
        <v>0</v>
      </c>
      <c r="U407" s="17">
        <f t="shared" si="277"/>
        <v>264.58056691951992</v>
      </c>
      <c r="V407" s="24">
        <f t="shared" si="261"/>
        <v>279.91295702875487</v>
      </c>
      <c r="W407" s="4">
        <f t="shared" si="278"/>
        <v>4.6225809755057251E-3</v>
      </c>
      <c r="X407">
        <f t="shared" si="279"/>
        <v>2.3227049024494188E-2</v>
      </c>
      <c r="Y407" s="4">
        <f t="shared" si="280"/>
        <v>2.7849629999999913E-2</v>
      </c>
      <c r="AA407" s="4">
        <f t="shared" si="262"/>
        <v>3.6682030000000018E-2</v>
      </c>
      <c r="AB407" s="4">
        <f t="shared" si="263"/>
        <v>8.496275898847383E-3</v>
      </c>
      <c r="AC407" s="3">
        <f t="shared" si="264"/>
        <v>0</v>
      </c>
      <c r="AD407" s="17">
        <f t="shared" si="281"/>
        <v>439.334</v>
      </c>
      <c r="AE407" s="23">
        <f t="shared" si="282"/>
        <v>443.60494412055675</v>
      </c>
      <c r="AF407" s="4">
        <f t="shared" si="283"/>
        <v>8.4962599978236353E-3</v>
      </c>
      <c r="AG407">
        <f t="shared" si="284"/>
        <v>2.8178135045088464E-2</v>
      </c>
      <c r="AH407" s="4">
        <f t="shared" si="285"/>
        <v>3.6674395042912103E-2</v>
      </c>
      <c r="AJ407" s="4">
        <f t="shared" si="265"/>
        <v>2.6930000000000016E-2</v>
      </c>
      <c r="AK407" s="21">
        <f t="shared" si="266"/>
        <v>377.84</v>
      </c>
      <c r="AL407" s="4">
        <f t="shared" si="267"/>
        <v>4.6800000000000022E-2</v>
      </c>
      <c r="AM407" s="18">
        <f t="shared" si="268"/>
        <v>457.15100000000001</v>
      </c>
      <c r="AO407" s="4">
        <f t="shared" si="286"/>
        <v>3.1000000000000021E-2</v>
      </c>
      <c r="AP407" s="4">
        <f t="shared" si="287"/>
        <v>5.9428410761104633E-3</v>
      </c>
      <c r="AQ407" s="3">
        <f t="shared" si="288"/>
        <v>0</v>
      </c>
      <c r="AR407" s="17">
        <f t="shared" si="289"/>
        <v>340.78573225946383</v>
      </c>
      <c r="AS407" s="35">
        <f t="shared" si="290"/>
        <v>356.13002699241713</v>
      </c>
      <c r="AT407" s="4">
        <f t="shared" si="291"/>
        <v>5.9428293505912073E-3</v>
      </c>
      <c r="AU407">
        <f t="shared" si="292"/>
        <v>2.5049675026870995E-2</v>
      </c>
      <c r="AV407" s="4">
        <f t="shared" si="293"/>
        <v>3.0992504377462204E-2</v>
      </c>
      <c r="AX407" s="4">
        <f t="shared" si="294"/>
        <v>3.1000000000000021E-2</v>
      </c>
      <c r="AY407" s="41">
        <f t="shared" si="295"/>
        <v>396.29300000000001</v>
      </c>
      <c r="AZ407">
        <f t="shared" si="269"/>
        <v>2.6860393719379982E-2</v>
      </c>
      <c r="BA407">
        <f t="shared" si="270"/>
        <v>6.6349927827656155E-3</v>
      </c>
      <c r="BB407" s="22">
        <f t="shared" si="271"/>
        <v>3.1000000000000021E-2</v>
      </c>
      <c r="BC407" s="22">
        <f t="shared" si="297"/>
        <v>382.75048753749769</v>
      </c>
      <c r="BD407" t="str">
        <f t="shared" si="296"/>
        <v/>
      </c>
      <c r="BU407">
        <v>4.5676700000000001E-2</v>
      </c>
      <c r="BV407">
        <f t="shared" si="256"/>
        <v>220.618461</v>
      </c>
      <c r="BW407">
        <v>-4.5676700000000001E-2</v>
      </c>
      <c r="BX407">
        <v>-531.04499999999996</v>
      </c>
      <c r="BY407">
        <v>-7.3349999999999999E-2</v>
      </c>
      <c r="BZ407">
        <v>-529.577</v>
      </c>
    </row>
    <row r="408" spans="1:78" x14ac:dyDescent="0.2">
      <c r="A408" s="4">
        <f t="shared" si="272"/>
        <v>-7.3219999999999993E-2</v>
      </c>
      <c r="B408" s="4">
        <f t="shared" si="272"/>
        <v>-526.90499999999997</v>
      </c>
      <c r="D408" s="4">
        <v>7.3219999999999993E-2</v>
      </c>
      <c r="E408">
        <v>526.90499999999997</v>
      </c>
      <c r="G408">
        <f t="shared" si="273"/>
        <v>-4.5307100000000003E-2</v>
      </c>
      <c r="H408">
        <f t="shared" si="274"/>
        <v>-218.83329300000003</v>
      </c>
      <c r="J408" s="4">
        <f t="shared" si="275"/>
        <v>4.5307100000000003E-2</v>
      </c>
      <c r="K408">
        <f t="shared" si="276"/>
        <v>520.95600000000002</v>
      </c>
      <c r="P408" s="7"/>
      <c r="Q408" s="26">
        <f t="shared" si="257"/>
        <v>1E-3</v>
      </c>
      <c r="R408" s="4">
        <f t="shared" si="258"/>
        <v>2.8849630000000015E-2</v>
      </c>
      <c r="S408" s="4">
        <f t="shared" si="259"/>
        <v>5.6225809755057251E-3</v>
      </c>
      <c r="T408" s="3">
        <f t="shared" si="260"/>
        <v>0</v>
      </c>
      <c r="U408" s="17">
        <f t="shared" si="277"/>
        <v>322.53471585935989</v>
      </c>
      <c r="V408" s="24">
        <f t="shared" si="261"/>
        <v>337.86710596859484</v>
      </c>
      <c r="W408" s="4">
        <f t="shared" si="278"/>
        <v>5.6225809755057251E-3</v>
      </c>
      <c r="X408">
        <f t="shared" si="279"/>
        <v>2.3227049024494188E-2</v>
      </c>
      <c r="Y408" s="4">
        <f t="shared" si="280"/>
        <v>2.8849629999999911E-2</v>
      </c>
      <c r="AA408" s="4">
        <f t="shared" si="262"/>
        <v>3.7682030000000019E-2</v>
      </c>
      <c r="AB408" s="4">
        <f t="shared" si="263"/>
        <v>9.4962599978236362E-3</v>
      </c>
      <c r="AC408" s="3">
        <f t="shared" si="264"/>
        <v>0</v>
      </c>
      <c r="AD408" s="17">
        <f t="shared" si="281"/>
        <v>452.851</v>
      </c>
      <c r="AE408" s="23">
        <f t="shared" si="282"/>
        <v>457.12202388516545</v>
      </c>
      <c r="AF408" s="4">
        <f t="shared" si="283"/>
        <v>9.4962425998020468E-3</v>
      </c>
      <c r="AG408">
        <f t="shared" si="284"/>
        <v>2.8178135045088464E-2</v>
      </c>
      <c r="AH408" s="4">
        <f t="shared" si="285"/>
        <v>3.7674377644890511E-2</v>
      </c>
      <c r="AJ408" s="4">
        <f t="shared" si="265"/>
        <v>2.7930000000000017E-2</v>
      </c>
      <c r="AK408" s="21">
        <f t="shared" si="266"/>
        <v>383.202</v>
      </c>
      <c r="AL408" s="4">
        <f t="shared" si="267"/>
        <v>4.7800000000000023E-2</v>
      </c>
      <c r="AM408" s="18">
        <f t="shared" si="268"/>
        <v>462.22800000000001</v>
      </c>
      <c r="AO408" s="4">
        <f t="shared" si="286"/>
        <v>3.2000000000000021E-2</v>
      </c>
      <c r="AP408" s="4">
        <f t="shared" si="287"/>
        <v>6.9428293505912073E-3</v>
      </c>
      <c r="AQ408" s="3">
        <f t="shared" si="288"/>
        <v>0</v>
      </c>
      <c r="AR408" s="17">
        <f t="shared" si="289"/>
        <v>398.73920165681443</v>
      </c>
      <c r="AS408" s="35">
        <f t="shared" si="290"/>
        <v>414.08359638976771</v>
      </c>
      <c r="AT408" s="4">
        <f t="shared" si="291"/>
        <v>6.9428176250719512E-3</v>
      </c>
      <c r="AU408">
        <f t="shared" si="292"/>
        <v>2.5049675026870995E-2</v>
      </c>
      <c r="AV408" s="4">
        <f t="shared" si="293"/>
        <v>3.1992492651942948E-2</v>
      </c>
      <c r="AX408" s="4">
        <f t="shared" si="294"/>
        <v>3.2000000000000021E-2</v>
      </c>
      <c r="AY408" s="41">
        <f t="shared" si="295"/>
        <v>398.81200000000001</v>
      </c>
      <c r="AZ408">
        <f t="shared" si="269"/>
        <v>2.7860392849478909E-2</v>
      </c>
      <c r="BA408">
        <f t="shared" si="270"/>
        <v>6.6349927827656155E-3</v>
      </c>
      <c r="BB408" s="22">
        <f t="shared" si="271"/>
        <v>3.2000000000000021E-2</v>
      </c>
      <c r="BC408" s="22">
        <f t="shared" si="297"/>
        <v>399.99080003719217</v>
      </c>
      <c r="BD408" t="str">
        <f t="shared" si="296"/>
        <v/>
      </c>
      <c r="BU408">
        <v>4.5307100000000003E-2</v>
      </c>
      <c r="BV408">
        <f t="shared" si="256"/>
        <v>218.83329300000003</v>
      </c>
      <c r="BW408">
        <v>-4.5307100000000003E-2</v>
      </c>
      <c r="BX408">
        <v>-520.95600000000002</v>
      </c>
      <c r="BY408">
        <v>-7.3219999999999993E-2</v>
      </c>
      <c r="BZ408">
        <v>-526.90499999999997</v>
      </c>
    </row>
    <row r="409" spans="1:78" x14ac:dyDescent="0.2">
      <c r="A409" s="4">
        <f t="shared" si="272"/>
        <v>-7.3090000000000002E-2</v>
      </c>
      <c r="B409" s="4">
        <f t="shared" si="272"/>
        <v>-524.23199999999997</v>
      </c>
      <c r="D409" s="4">
        <v>7.3090000000000002E-2</v>
      </c>
      <c r="E409">
        <v>524.23199999999997</v>
      </c>
      <c r="G409">
        <f t="shared" si="273"/>
        <v>-4.4904199999999998E-2</v>
      </c>
      <c r="H409">
        <f t="shared" si="274"/>
        <v>-216.88728599999999</v>
      </c>
      <c r="J409" s="4">
        <f t="shared" si="275"/>
        <v>4.4904199999999998E-2</v>
      </c>
      <c r="K409">
        <f t="shared" si="276"/>
        <v>510.62200000000001</v>
      </c>
      <c r="P409" s="7"/>
      <c r="Q409" s="26">
        <f t="shared" si="257"/>
        <v>1E-3</v>
      </c>
      <c r="R409" s="4">
        <f t="shared" si="258"/>
        <v>2.9849630000000016E-2</v>
      </c>
      <c r="S409" s="4">
        <f t="shared" si="259"/>
        <v>6.6225809755057251E-3</v>
      </c>
      <c r="T409" s="3">
        <f t="shared" si="260"/>
        <v>0</v>
      </c>
      <c r="U409" s="17">
        <f t="shared" si="277"/>
        <v>377.91156894000005</v>
      </c>
      <c r="V409" s="24">
        <f t="shared" si="261"/>
        <v>393.243959049235</v>
      </c>
      <c r="W409" s="4">
        <f t="shared" si="278"/>
        <v>6.6225809755057251E-3</v>
      </c>
      <c r="X409">
        <f t="shared" si="279"/>
        <v>2.3227049024494188E-2</v>
      </c>
      <c r="Y409" s="4">
        <f t="shared" si="280"/>
        <v>2.9849629999999912E-2</v>
      </c>
      <c r="AA409" s="4">
        <f t="shared" si="262"/>
        <v>3.868203000000002E-2</v>
      </c>
      <c r="AB409" s="4">
        <f t="shared" si="263"/>
        <v>1.0496242599802048E-2</v>
      </c>
      <c r="AC409" s="3">
        <f t="shared" si="264"/>
        <v>0</v>
      </c>
      <c r="AD409" s="17">
        <f t="shared" si="281"/>
        <v>459.23599999999999</v>
      </c>
      <c r="AE409" s="23">
        <f t="shared" si="282"/>
        <v>463.50707112188275</v>
      </c>
      <c r="AF409" s="4">
        <f t="shared" si="283"/>
        <v>1.0496216938422842E-2</v>
      </c>
      <c r="AG409">
        <f t="shared" si="284"/>
        <v>2.8178135045088464E-2</v>
      </c>
      <c r="AH409" s="4">
        <f t="shared" si="285"/>
        <v>3.867435198351131E-2</v>
      </c>
      <c r="AJ409" s="4">
        <f t="shared" si="265"/>
        <v>2.8930000000000018E-2</v>
      </c>
      <c r="AK409" s="21">
        <f t="shared" si="266"/>
        <v>385.64100000000002</v>
      </c>
      <c r="AL409" s="4">
        <f t="shared" si="267"/>
        <v>4.8800000000000024E-2</v>
      </c>
      <c r="AM409" s="18">
        <f t="shared" si="268"/>
        <v>464.40100000000001</v>
      </c>
      <c r="AO409" s="4">
        <f t="shared" si="286"/>
        <v>3.3000000000000022E-2</v>
      </c>
      <c r="AP409" s="4">
        <f t="shared" si="287"/>
        <v>7.9428176250719504E-3</v>
      </c>
      <c r="AQ409" s="3">
        <f t="shared" si="288"/>
        <v>0</v>
      </c>
      <c r="AR409" s="17">
        <f t="shared" si="289"/>
        <v>431.11399999999998</v>
      </c>
      <c r="AS409" s="35">
        <f t="shared" si="290"/>
        <v>446.45845059638765</v>
      </c>
      <c r="AT409" s="4">
        <f t="shared" si="291"/>
        <v>7.9428045362727965E-3</v>
      </c>
      <c r="AU409">
        <f t="shared" si="292"/>
        <v>2.5049675026870995E-2</v>
      </c>
      <c r="AV409" s="4">
        <f t="shared" si="293"/>
        <v>3.2992479563143794E-2</v>
      </c>
      <c r="AX409" s="4">
        <f t="shared" si="294"/>
        <v>3.3000000000000022E-2</v>
      </c>
      <c r="AY409" s="41">
        <f t="shared" si="295"/>
        <v>403.92</v>
      </c>
      <c r="AZ409">
        <f t="shared" si="269"/>
        <v>2.8860391566409949E-2</v>
      </c>
      <c r="BA409">
        <f t="shared" si="270"/>
        <v>6.6349927827656155E-3</v>
      </c>
      <c r="BB409" s="22">
        <f t="shared" si="271"/>
        <v>3.3000000000000022E-2</v>
      </c>
      <c r="BC409" s="22">
        <f t="shared" si="297"/>
        <v>414.73186934217199</v>
      </c>
      <c r="BD409" t="str">
        <f t="shared" si="296"/>
        <v/>
      </c>
      <c r="BU409">
        <v>4.4904199999999998E-2</v>
      </c>
      <c r="BV409">
        <f t="shared" si="256"/>
        <v>216.88728599999999</v>
      </c>
      <c r="BW409">
        <v>-4.4904199999999998E-2</v>
      </c>
      <c r="BX409">
        <v>-510.62200000000001</v>
      </c>
      <c r="BY409">
        <v>-7.3090000000000002E-2</v>
      </c>
      <c r="BZ409">
        <v>-524.23199999999997</v>
      </c>
    </row>
    <row r="410" spans="1:78" x14ac:dyDescent="0.2">
      <c r="A410" s="4">
        <f t="shared" si="272"/>
        <v>-7.2969999999999993E-2</v>
      </c>
      <c r="B410" s="4">
        <f t="shared" si="272"/>
        <v>-521.55799999999999</v>
      </c>
      <c r="D410" s="4">
        <v>7.2969999999999993E-2</v>
      </c>
      <c r="E410">
        <v>521.55799999999999</v>
      </c>
      <c r="G410">
        <f t="shared" si="273"/>
        <v>-4.4529899999999997E-2</v>
      </c>
      <c r="H410">
        <f t="shared" si="274"/>
        <v>-215.07941699999998</v>
      </c>
      <c r="J410" s="4">
        <f t="shared" si="275"/>
        <v>4.4529899999999997E-2</v>
      </c>
      <c r="K410">
        <f t="shared" si="276"/>
        <v>501.00299999999999</v>
      </c>
      <c r="P410" s="7"/>
      <c r="Q410" s="26">
        <f t="shared" si="257"/>
        <v>1E-3</v>
      </c>
      <c r="R410" s="4">
        <f t="shared" si="258"/>
        <v>3.0849630000000017E-2</v>
      </c>
      <c r="S410" s="4">
        <f t="shared" si="259"/>
        <v>7.6225809755057251E-3</v>
      </c>
      <c r="T410" s="3">
        <f t="shared" si="260"/>
        <v>0</v>
      </c>
      <c r="U410" s="17">
        <f t="shared" si="277"/>
        <v>431.11399999999998</v>
      </c>
      <c r="V410" s="24">
        <f t="shared" si="261"/>
        <v>446.44639010923493</v>
      </c>
      <c r="W410" s="4">
        <f t="shared" si="278"/>
        <v>7.6225809755057251E-3</v>
      </c>
      <c r="X410">
        <f t="shared" si="279"/>
        <v>2.3227049024494188E-2</v>
      </c>
      <c r="Y410" s="4">
        <f t="shared" si="280"/>
        <v>3.0849629999999913E-2</v>
      </c>
      <c r="AA410" s="4">
        <f t="shared" si="262"/>
        <v>3.9682030000000021E-2</v>
      </c>
      <c r="AB410" s="4">
        <f t="shared" si="263"/>
        <v>1.1496216938422843E-2</v>
      </c>
      <c r="AC410" s="3">
        <f t="shared" si="264"/>
        <v>0</v>
      </c>
      <c r="AD410" s="17">
        <f t="shared" si="281"/>
        <v>471.86</v>
      </c>
      <c r="AE410" s="23">
        <f t="shared" si="282"/>
        <v>476.1312688342303</v>
      </c>
      <c r="AF410" s="4">
        <f t="shared" si="283"/>
        <v>1.1496199016988671E-2</v>
      </c>
      <c r="AG410">
        <f t="shared" si="284"/>
        <v>2.8178135045088464E-2</v>
      </c>
      <c r="AH410" s="4">
        <f t="shared" si="285"/>
        <v>3.9674334062077134E-2</v>
      </c>
      <c r="AJ410" s="4">
        <f t="shared" si="265"/>
        <v>2.9930000000000019E-2</v>
      </c>
      <c r="AK410" s="21">
        <f t="shared" si="266"/>
        <v>390.98200000000003</v>
      </c>
      <c r="AL410" s="4">
        <f t="shared" si="267"/>
        <v>4.9800000000000025E-2</v>
      </c>
      <c r="AM410" s="18">
        <f t="shared" si="268"/>
        <v>469.279</v>
      </c>
      <c r="AO410" s="4">
        <f t="shared" si="286"/>
        <v>3.4000000000000023E-2</v>
      </c>
      <c r="AP410" s="4">
        <f t="shared" si="287"/>
        <v>8.9428045362727956E-3</v>
      </c>
      <c r="AQ410" s="3">
        <f t="shared" si="288"/>
        <v>0</v>
      </c>
      <c r="AR410" s="17">
        <f t="shared" si="289"/>
        <v>445.798</v>
      </c>
      <c r="AS410" s="35">
        <f t="shared" si="290"/>
        <v>461.14249595245457</v>
      </c>
      <c r="AT410" s="4">
        <f t="shared" si="291"/>
        <v>8.9427877262229089E-3</v>
      </c>
      <c r="AU410">
        <f t="shared" si="292"/>
        <v>2.5049675026870995E-2</v>
      </c>
      <c r="AV410" s="4">
        <f t="shared" si="293"/>
        <v>3.3992462753093908E-2</v>
      </c>
      <c r="AX410" s="4">
        <f t="shared" si="294"/>
        <v>3.4000000000000023E-2</v>
      </c>
      <c r="AY410" s="41">
        <f t="shared" si="295"/>
        <v>406.31599999999997</v>
      </c>
      <c r="AZ410">
        <f t="shared" si="269"/>
        <v>2.9860390670338237E-2</v>
      </c>
      <c r="BA410">
        <f t="shared" si="270"/>
        <v>6.6349927827656155E-3</v>
      </c>
      <c r="BB410" s="22">
        <f t="shared" si="271"/>
        <v>3.4000000000000023E-2</v>
      </c>
      <c r="BC410" s="22">
        <f t="shared" si="297"/>
        <v>430.78402621628936</v>
      </c>
      <c r="BD410" t="str">
        <f t="shared" si="296"/>
        <v/>
      </c>
      <c r="BU410">
        <v>4.4529899999999997E-2</v>
      </c>
      <c r="BV410">
        <f t="shared" si="256"/>
        <v>215.07941699999998</v>
      </c>
      <c r="BW410">
        <v>-4.4529899999999997E-2</v>
      </c>
      <c r="BX410">
        <v>-501.00299999999999</v>
      </c>
      <c r="BY410">
        <v>-7.2969999999999993E-2</v>
      </c>
      <c r="BZ410">
        <v>-521.55799999999999</v>
      </c>
    </row>
    <row r="411" spans="1:78" x14ac:dyDescent="0.2">
      <c r="A411" s="4">
        <f t="shared" si="272"/>
        <v>-7.2840000000000002E-2</v>
      </c>
      <c r="B411" s="4">
        <f t="shared" si="272"/>
        <v>-518.88900000000001</v>
      </c>
      <c r="D411" s="4">
        <v>7.2840000000000002E-2</v>
      </c>
      <c r="E411">
        <v>518.88900000000001</v>
      </c>
      <c r="G411">
        <f t="shared" si="273"/>
        <v>-4.4139499999999998E-2</v>
      </c>
      <c r="H411">
        <f t="shared" si="274"/>
        <v>-213.19378499999999</v>
      </c>
      <c r="J411" s="4">
        <f t="shared" si="275"/>
        <v>4.4139499999999998E-2</v>
      </c>
      <c r="K411">
        <f t="shared" si="276"/>
        <v>491.81400000000002</v>
      </c>
      <c r="P411" s="7"/>
      <c r="Q411" s="26">
        <f t="shared" si="257"/>
        <v>1E-3</v>
      </c>
      <c r="R411" s="4">
        <f t="shared" si="258"/>
        <v>3.1849630000000018E-2</v>
      </c>
      <c r="S411" s="4">
        <f t="shared" si="259"/>
        <v>8.622580975505726E-3</v>
      </c>
      <c r="T411" s="3">
        <f t="shared" si="260"/>
        <v>0</v>
      </c>
      <c r="U411" s="17">
        <f t="shared" si="277"/>
        <v>439.334</v>
      </c>
      <c r="V411" s="24">
        <f t="shared" si="261"/>
        <v>454.66639010923495</v>
      </c>
      <c r="W411" s="4">
        <f t="shared" si="278"/>
        <v>8.622580975505726E-3</v>
      </c>
      <c r="X411">
        <f t="shared" si="279"/>
        <v>2.3227049024494188E-2</v>
      </c>
      <c r="Y411" s="4">
        <f t="shared" si="280"/>
        <v>3.1849629999999914E-2</v>
      </c>
      <c r="AA411" s="4">
        <f t="shared" si="262"/>
        <v>4.0682030000000022E-2</v>
      </c>
      <c r="AB411" s="4">
        <f t="shared" si="263"/>
        <v>1.249619901698867E-2</v>
      </c>
      <c r="AC411" s="3">
        <f t="shared" si="264"/>
        <v>0</v>
      </c>
      <c r="AD411" s="17">
        <f t="shared" si="281"/>
        <v>484.84</v>
      </c>
      <c r="AE411" s="23">
        <f t="shared" si="282"/>
        <v>489.11137165526031</v>
      </c>
      <c r="AF411" s="4">
        <f t="shared" si="283"/>
        <v>1.2496181312885605E-2</v>
      </c>
      <c r="AG411">
        <f t="shared" si="284"/>
        <v>2.8178135045088464E-2</v>
      </c>
      <c r="AH411" s="4">
        <f t="shared" si="285"/>
        <v>4.0674316357974069E-2</v>
      </c>
      <c r="AJ411" s="4">
        <f t="shared" si="265"/>
        <v>3.093000000000002E-2</v>
      </c>
      <c r="AK411" s="21">
        <f t="shared" si="266"/>
        <v>396.29300000000001</v>
      </c>
      <c r="AL411" s="4">
        <f t="shared" si="267"/>
        <v>5.0800000000000026E-2</v>
      </c>
      <c r="AM411" s="18">
        <f t="shared" si="268"/>
        <v>471.81599999999997</v>
      </c>
      <c r="AO411" s="4">
        <f t="shared" si="286"/>
        <v>3.5000000000000024E-2</v>
      </c>
      <c r="AP411" s="4">
        <f t="shared" si="287"/>
        <v>9.9427877262229097E-3</v>
      </c>
      <c r="AQ411" s="3">
        <f t="shared" si="288"/>
        <v>0</v>
      </c>
      <c r="AR411" s="17">
        <f t="shared" si="289"/>
        <v>452.851</v>
      </c>
      <c r="AS411" s="35">
        <f t="shared" si="290"/>
        <v>468.19554398406353</v>
      </c>
      <c r="AT411" s="4">
        <f t="shared" si="291"/>
        <v>9.9427635481338008E-3</v>
      </c>
      <c r="AU411">
        <f t="shared" si="292"/>
        <v>2.5049675026870995E-2</v>
      </c>
      <c r="AV411" s="4">
        <f t="shared" si="293"/>
        <v>3.4992438575004794E-2</v>
      </c>
      <c r="AX411" s="4">
        <f t="shared" si="294"/>
        <v>3.5000000000000024E-2</v>
      </c>
      <c r="AY411" s="41">
        <f t="shared" si="295"/>
        <v>411.63099999999997</v>
      </c>
      <c r="AZ411">
        <f t="shared" si="269"/>
        <v>3.0860389785133086E-2</v>
      </c>
      <c r="BA411">
        <f t="shared" si="270"/>
        <v>6.6349927827656155E-3</v>
      </c>
      <c r="BB411" s="22">
        <f t="shared" si="271"/>
        <v>3.5000000000000024E-2</v>
      </c>
      <c r="BC411" s="22">
        <f t="shared" si="297"/>
        <v>436.37055635734089</v>
      </c>
      <c r="BD411" t="str">
        <f t="shared" si="296"/>
        <v/>
      </c>
      <c r="BU411">
        <v>4.4139499999999998E-2</v>
      </c>
      <c r="BV411">
        <f t="shared" si="256"/>
        <v>213.19378499999999</v>
      </c>
      <c r="BW411">
        <v>-4.4139499999999998E-2</v>
      </c>
      <c r="BX411">
        <v>-491.81400000000002</v>
      </c>
      <c r="BY411">
        <v>-7.2840000000000002E-2</v>
      </c>
      <c r="BZ411">
        <v>-518.88900000000001</v>
      </c>
    </row>
    <row r="412" spans="1:78" x14ac:dyDescent="0.2">
      <c r="A412" s="4">
        <f t="shared" si="272"/>
        <v>-7.2709999999999997E-2</v>
      </c>
      <c r="B412" s="4">
        <f t="shared" si="272"/>
        <v>-516.25300000000004</v>
      </c>
      <c r="D412" s="4">
        <v>7.2709999999999997E-2</v>
      </c>
      <c r="E412">
        <v>516.25300000000004</v>
      </c>
      <c r="G412">
        <f t="shared" si="273"/>
        <v>-4.3701400000000001E-2</v>
      </c>
      <c r="H412">
        <f t="shared" si="274"/>
        <v>-211.07776200000001</v>
      </c>
      <c r="J412" s="4">
        <f t="shared" si="275"/>
        <v>4.3701400000000001E-2</v>
      </c>
      <c r="K412">
        <f t="shared" si="276"/>
        <v>482.76400000000001</v>
      </c>
      <c r="P412" s="7"/>
      <c r="Q412" s="26">
        <f t="shared" si="257"/>
        <v>1E-3</v>
      </c>
      <c r="R412" s="4">
        <f t="shared" si="258"/>
        <v>3.2849630000000019E-2</v>
      </c>
      <c r="S412" s="4">
        <f t="shared" si="259"/>
        <v>9.6225809755057269E-3</v>
      </c>
      <c r="T412" s="3">
        <f t="shared" si="260"/>
        <v>0</v>
      </c>
      <c r="U412" s="17">
        <f t="shared" si="277"/>
        <v>452.851</v>
      </c>
      <c r="V412" s="24">
        <f t="shared" si="261"/>
        <v>468.18339010923495</v>
      </c>
      <c r="W412" s="4">
        <f t="shared" si="278"/>
        <v>9.6225809755057269E-3</v>
      </c>
      <c r="X412">
        <f t="shared" si="279"/>
        <v>2.3227049024494188E-2</v>
      </c>
      <c r="Y412" s="4">
        <f t="shared" si="280"/>
        <v>3.2849629999999914E-2</v>
      </c>
      <c r="AA412" s="4">
        <f t="shared" si="262"/>
        <v>4.1682030000000023E-2</v>
      </c>
      <c r="AB412" s="4">
        <f t="shared" si="263"/>
        <v>1.3496181312885606E-2</v>
      </c>
      <c r="AC412" s="3">
        <f t="shared" si="264"/>
        <v>0</v>
      </c>
      <c r="AD412" s="17">
        <f t="shared" si="281"/>
        <v>497.84800000000001</v>
      </c>
      <c r="AE412" s="23">
        <f t="shared" si="282"/>
        <v>502.11947187100509</v>
      </c>
      <c r="AF412" s="4">
        <f t="shared" si="283"/>
        <v>1.3496163625367662E-2</v>
      </c>
      <c r="AG412">
        <f t="shared" si="284"/>
        <v>2.8178135045088464E-2</v>
      </c>
      <c r="AH412" s="4">
        <f t="shared" si="285"/>
        <v>4.1674298670456127E-2</v>
      </c>
      <c r="AJ412" s="4">
        <f t="shared" si="265"/>
        <v>3.1930000000000021E-2</v>
      </c>
      <c r="AK412" s="21">
        <f t="shared" si="266"/>
        <v>398.81200000000001</v>
      </c>
      <c r="AL412" s="4">
        <f t="shared" si="267"/>
        <v>5.1800000000000027E-2</v>
      </c>
      <c r="AM412" s="18">
        <f t="shared" si="268"/>
        <v>476.68400000000003</v>
      </c>
      <c r="AO412" s="4">
        <f t="shared" si="286"/>
        <v>3.6000000000000025E-2</v>
      </c>
      <c r="AP412" s="4">
        <f t="shared" si="287"/>
        <v>1.09427635481338E-2</v>
      </c>
      <c r="AQ412" s="3">
        <f t="shared" si="288"/>
        <v>0</v>
      </c>
      <c r="AR412" s="17">
        <f t="shared" si="289"/>
        <v>465.46800000000002</v>
      </c>
      <c r="AS412" s="35">
        <f t="shared" si="290"/>
        <v>480.81272287155014</v>
      </c>
      <c r="AT412" s="4">
        <f t="shared" si="291"/>
        <v>1.0942745622319717E-2</v>
      </c>
      <c r="AU412">
        <f t="shared" si="292"/>
        <v>2.5049675026870995E-2</v>
      </c>
      <c r="AV412" s="4">
        <f t="shared" si="293"/>
        <v>3.5992420649190712E-2</v>
      </c>
      <c r="AX412" s="4">
        <f t="shared" si="294"/>
        <v>3.6000000000000025E-2</v>
      </c>
      <c r="AY412" s="41">
        <f t="shared" si="295"/>
        <v>416.25200000000001</v>
      </c>
      <c r="AZ412">
        <f t="shared" si="269"/>
        <v>3.1860388900757187E-2</v>
      </c>
      <c r="BA412">
        <f t="shared" si="270"/>
        <v>6.6349927827656155E-3</v>
      </c>
      <c r="BB412" s="22">
        <f t="shared" si="271"/>
        <v>3.6000000000000025E-2</v>
      </c>
      <c r="BC412" s="22">
        <f t="shared" si="297"/>
        <v>442.7447363681282</v>
      </c>
      <c r="BD412" t="str">
        <f t="shared" si="296"/>
        <v/>
      </c>
      <c r="BU412">
        <v>4.3701400000000001E-2</v>
      </c>
      <c r="BV412">
        <f t="shared" si="256"/>
        <v>211.07776200000001</v>
      </c>
      <c r="BW412">
        <v>-4.3701400000000001E-2</v>
      </c>
      <c r="BX412">
        <v>-482.76400000000001</v>
      </c>
      <c r="BY412">
        <v>-7.2709999999999997E-2</v>
      </c>
      <c r="BZ412">
        <v>-516.25300000000004</v>
      </c>
    </row>
    <row r="413" spans="1:78" x14ac:dyDescent="0.2">
      <c r="A413" s="4">
        <f t="shared" si="272"/>
        <v>-7.2580000000000006E-2</v>
      </c>
      <c r="B413" s="4">
        <f t="shared" si="272"/>
        <v>-513.66</v>
      </c>
      <c r="D413" s="4">
        <v>7.2580000000000006E-2</v>
      </c>
      <c r="E413">
        <v>513.66</v>
      </c>
      <c r="G413">
        <f t="shared" si="273"/>
        <v>-4.3178099999999997E-2</v>
      </c>
      <c r="H413">
        <f t="shared" si="274"/>
        <v>-208.55022299999999</v>
      </c>
      <c r="J413" s="4">
        <f t="shared" si="275"/>
        <v>4.3178099999999997E-2</v>
      </c>
      <c r="K413">
        <f t="shared" si="276"/>
        <v>473.81599999999997</v>
      </c>
      <c r="L413" s="6"/>
      <c r="M413" s="6"/>
      <c r="N413" s="6"/>
      <c r="O413" s="6"/>
      <c r="P413" s="7" t="s">
        <v>5</v>
      </c>
      <c r="Q413" s="26">
        <f t="shared" si="257"/>
        <v>1E-3</v>
      </c>
      <c r="R413" s="4">
        <f t="shared" si="258"/>
        <v>3.3849630000000019E-2</v>
      </c>
      <c r="S413" s="4">
        <f t="shared" si="259"/>
        <v>1.0622580975505728E-2</v>
      </c>
      <c r="T413" s="3">
        <f t="shared" si="260"/>
        <v>0</v>
      </c>
      <c r="U413" s="17">
        <f t="shared" si="277"/>
        <v>465.46800000000002</v>
      </c>
      <c r="V413" s="24">
        <f t="shared" si="261"/>
        <v>480.80039010923497</v>
      </c>
      <c r="W413" s="4">
        <f t="shared" si="278"/>
        <v>1.0622580975505728E-2</v>
      </c>
      <c r="X413">
        <f t="shared" si="279"/>
        <v>2.3227049024494188E-2</v>
      </c>
      <c r="Y413" s="4">
        <f t="shared" si="280"/>
        <v>3.3849629999999915E-2</v>
      </c>
      <c r="AA413" s="4">
        <f t="shared" si="262"/>
        <v>4.2682030000000024E-2</v>
      </c>
      <c r="AB413" s="4">
        <f t="shared" si="263"/>
        <v>1.4496163625367663E-2</v>
      </c>
      <c r="AC413" s="3">
        <f t="shared" si="264"/>
        <v>0</v>
      </c>
      <c r="AD413" s="17">
        <f t="shared" si="281"/>
        <v>504.19099999999997</v>
      </c>
      <c r="AE413" s="23">
        <f t="shared" si="282"/>
        <v>508.46252063330621</v>
      </c>
      <c r="AF413" s="4">
        <f t="shared" si="283"/>
        <v>1.4496137860286293E-2</v>
      </c>
      <c r="AG413">
        <f t="shared" si="284"/>
        <v>2.8178135045088464E-2</v>
      </c>
      <c r="AH413" s="4">
        <f t="shared" si="285"/>
        <v>4.267427290537476E-2</v>
      </c>
      <c r="AJ413" s="4">
        <f t="shared" si="265"/>
        <v>3.2930000000000022E-2</v>
      </c>
      <c r="AK413" s="21">
        <f t="shared" si="266"/>
        <v>403.92</v>
      </c>
      <c r="AL413" s="4">
        <f t="shared" si="267"/>
        <v>5.2800000000000027E-2</v>
      </c>
      <c r="AM413" s="18">
        <f t="shared" si="268"/>
        <v>478.92599999999999</v>
      </c>
      <c r="AO413" s="4">
        <f t="shared" si="286"/>
        <v>3.7000000000000026E-2</v>
      </c>
      <c r="AP413" s="4">
        <f t="shared" si="287"/>
        <v>1.1942745622319718E-2</v>
      </c>
      <c r="AQ413" s="3">
        <f t="shared" si="288"/>
        <v>0</v>
      </c>
      <c r="AR413" s="17">
        <f t="shared" si="289"/>
        <v>478.52300000000002</v>
      </c>
      <c r="AS413" s="35">
        <f t="shared" si="290"/>
        <v>493.86782634387311</v>
      </c>
      <c r="AT413" s="4">
        <f t="shared" si="291"/>
        <v>1.1942727962475311E-2</v>
      </c>
      <c r="AU413">
        <f t="shared" si="292"/>
        <v>2.5049675026870995E-2</v>
      </c>
      <c r="AV413" s="4">
        <f t="shared" si="293"/>
        <v>3.6992402989346307E-2</v>
      </c>
      <c r="AX413" s="4">
        <f t="shared" si="294"/>
        <v>3.7000000000000026E-2</v>
      </c>
      <c r="AY413" s="41">
        <f t="shared" si="295"/>
        <v>418.99799999999999</v>
      </c>
      <c r="AZ413">
        <f t="shared" si="269"/>
        <v>3.2860387612503122E-2</v>
      </c>
      <c r="BA413">
        <f t="shared" si="270"/>
        <v>6.6349927827656155E-3</v>
      </c>
      <c r="BB413" s="22">
        <f t="shared" si="271"/>
        <v>3.7000000000000026E-2</v>
      </c>
      <c r="BC413" s="22">
        <f t="shared" si="297"/>
        <v>448.57966380624316</v>
      </c>
      <c r="BD413" t="str">
        <f t="shared" si="296"/>
        <v/>
      </c>
      <c r="BU413">
        <v>4.3178099999999997E-2</v>
      </c>
      <c r="BV413">
        <f t="shared" si="256"/>
        <v>208.55022299999999</v>
      </c>
      <c r="BW413">
        <v>-4.3178099999999997E-2</v>
      </c>
      <c r="BX413">
        <v>-473.81599999999997</v>
      </c>
      <c r="BY413">
        <v>-7.2580000000000006E-2</v>
      </c>
      <c r="BZ413">
        <v>-513.66</v>
      </c>
    </row>
    <row r="414" spans="1:78" x14ac:dyDescent="0.2">
      <c r="A414" s="4">
        <f t="shared" si="272"/>
        <v>-7.2459999999999997E-2</v>
      </c>
      <c r="B414" s="4">
        <f t="shared" si="272"/>
        <v>-511.09699999999998</v>
      </c>
      <c r="D414" s="4">
        <v>7.2459999999999997E-2</v>
      </c>
      <c r="E414">
        <v>511.09699999999998</v>
      </c>
      <c r="G414">
        <f t="shared" si="273"/>
        <v>-4.2646099999999999E-2</v>
      </c>
      <c r="H414">
        <f t="shared" si="274"/>
        <v>-205.98066299999999</v>
      </c>
      <c r="J414" s="4">
        <f t="shared" si="275"/>
        <v>4.2646099999999999E-2</v>
      </c>
      <c r="K414">
        <f t="shared" si="276"/>
        <v>465.27199999999999</v>
      </c>
      <c r="P414" s="7"/>
      <c r="Q414" s="26">
        <f t="shared" si="257"/>
        <v>1E-3</v>
      </c>
      <c r="R414" s="4">
        <f t="shared" si="258"/>
        <v>3.484963000000002E-2</v>
      </c>
      <c r="S414" s="4">
        <f t="shared" si="259"/>
        <v>1.1622580975505729E-2</v>
      </c>
      <c r="T414" s="3">
        <f t="shared" si="260"/>
        <v>0</v>
      </c>
      <c r="U414" s="17">
        <f t="shared" si="277"/>
        <v>471.86</v>
      </c>
      <c r="V414" s="24">
        <f t="shared" si="261"/>
        <v>487.19239010923496</v>
      </c>
      <c r="W414" s="4">
        <f t="shared" si="278"/>
        <v>1.1622580975505729E-2</v>
      </c>
      <c r="X414">
        <f t="shared" si="279"/>
        <v>2.3227049024494188E-2</v>
      </c>
      <c r="Y414" s="4">
        <f t="shared" si="280"/>
        <v>3.4849629999999916E-2</v>
      </c>
      <c r="AA414" s="4">
        <f t="shared" si="262"/>
        <v>4.3682030000000024E-2</v>
      </c>
      <c r="AB414" s="4">
        <f t="shared" si="263"/>
        <v>1.5496137860286294E-2</v>
      </c>
      <c r="AC414" s="3">
        <f t="shared" si="264"/>
        <v>0</v>
      </c>
      <c r="AD414" s="17">
        <f t="shared" si="281"/>
        <v>517.11300000000006</v>
      </c>
      <c r="AE414" s="23">
        <f t="shared" si="282"/>
        <v>521.38472435289941</v>
      </c>
      <c r="AF414" s="4">
        <f t="shared" si="283"/>
        <v>1.5496120121525783E-2</v>
      </c>
      <c r="AG414">
        <f t="shared" si="284"/>
        <v>2.8178135045088464E-2</v>
      </c>
      <c r="AH414" s="4">
        <f t="shared" si="285"/>
        <v>4.3674255166614245E-2</v>
      </c>
      <c r="AJ414" s="4">
        <f t="shared" si="265"/>
        <v>3.3930000000000023E-2</v>
      </c>
      <c r="AK414" s="21">
        <f t="shared" si="266"/>
        <v>406.31599999999997</v>
      </c>
      <c r="AL414" s="4">
        <f t="shared" si="267"/>
        <v>5.3800000000000028E-2</v>
      </c>
      <c r="AM414" s="18">
        <f t="shared" si="268"/>
        <v>482.68799999999999</v>
      </c>
      <c r="AO414" s="4">
        <f t="shared" si="286"/>
        <v>3.8000000000000027E-2</v>
      </c>
      <c r="AP414" s="4">
        <f t="shared" si="287"/>
        <v>1.2942727962475312E-2</v>
      </c>
      <c r="AQ414" s="3">
        <f t="shared" si="288"/>
        <v>0</v>
      </c>
      <c r="AR414" s="17">
        <f t="shared" si="289"/>
        <v>491.35300000000001</v>
      </c>
      <c r="AS414" s="35">
        <f t="shared" si="290"/>
        <v>506.6979246204296</v>
      </c>
      <c r="AT414" s="4">
        <f t="shared" si="291"/>
        <v>1.2942710168305137E-2</v>
      </c>
      <c r="AU414">
        <f t="shared" si="292"/>
        <v>2.5049675026870995E-2</v>
      </c>
      <c r="AV414" s="4">
        <f t="shared" si="293"/>
        <v>3.7992385195176129E-2</v>
      </c>
      <c r="AX414" s="4">
        <f t="shared" si="294"/>
        <v>3.8000000000000027E-2</v>
      </c>
      <c r="AY414" s="41">
        <f t="shared" si="295"/>
        <v>424.03300000000002</v>
      </c>
      <c r="AZ414">
        <f t="shared" si="269"/>
        <v>3.38603867255651E-2</v>
      </c>
      <c r="BA414">
        <f t="shared" si="270"/>
        <v>6.6349927827656155E-3</v>
      </c>
      <c r="BB414" s="22">
        <f t="shared" si="271"/>
        <v>3.8000000000000027E-2</v>
      </c>
      <c r="BC414" s="22">
        <f t="shared" si="297"/>
        <v>453.04062399222278</v>
      </c>
      <c r="BD414" t="str">
        <f t="shared" si="296"/>
        <v/>
      </c>
      <c r="BU414">
        <v>4.2646099999999999E-2</v>
      </c>
      <c r="BV414">
        <f t="shared" si="256"/>
        <v>205.98066299999999</v>
      </c>
      <c r="BW414">
        <v>-4.2646099999999999E-2</v>
      </c>
      <c r="BX414">
        <v>-465.27199999999999</v>
      </c>
      <c r="BY414">
        <v>-7.2459999999999997E-2</v>
      </c>
      <c r="BZ414">
        <v>-511.09699999999998</v>
      </c>
    </row>
    <row r="415" spans="1:78" x14ac:dyDescent="0.2">
      <c r="A415" s="4">
        <f t="shared" si="272"/>
        <v>-7.2330000000000005E-2</v>
      </c>
      <c r="B415" s="4">
        <f t="shared" si="272"/>
        <v>-508.55099999999999</v>
      </c>
      <c r="D415" s="4">
        <v>7.2330000000000005E-2</v>
      </c>
      <c r="E415">
        <v>508.55099999999999</v>
      </c>
      <c r="G415">
        <f t="shared" si="273"/>
        <v>-4.2094800000000002E-2</v>
      </c>
      <c r="H415">
        <f t="shared" si="274"/>
        <v>-203.31788400000002</v>
      </c>
      <c r="J415" s="4">
        <f t="shared" si="275"/>
        <v>4.2094800000000002E-2</v>
      </c>
      <c r="K415">
        <f t="shared" si="276"/>
        <v>457.44299999999998</v>
      </c>
      <c r="P415" s="7"/>
      <c r="Q415" s="26">
        <f t="shared" si="257"/>
        <v>1E-3</v>
      </c>
      <c r="R415" s="4">
        <f t="shared" si="258"/>
        <v>3.5849630000000021E-2</v>
      </c>
      <c r="S415" s="4">
        <f t="shared" si="259"/>
        <v>1.262258097550573E-2</v>
      </c>
      <c r="T415" s="3">
        <f t="shared" si="260"/>
        <v>0</v>
      </c>
      <c r="U415" s="17">
        <f t="shared" si="277"/>
        <v>484.84</v>
      </c>
      <c r="V415" s="24">
        <f t="shared" si="261"/>
        <v>500.17239010923493</v>
      </c>
      <c r="W415" s="4">
        <f t="shared" si="278"/>
        <v>1.262258097550573E-2</v>
      </c>
      <c r="X415">
        <f t="shared" si="279"/>
        <v>2.3227049024494188E-2</v>
      </c>
      <c r="Y415" s="4">
        <f t="shared" si="280"/>
        <v>3.5849629999999917E-2</v>
      </c>
      <c r="AA415" s="4">
        <f t="shared" si="262"/>
        <v>4.4682030000000025E-2</v>
      </c>
      <c r="AB415" s="4">
        <f t="shared" si="263"/>
        <v>1.6496120121525782E-2</v>
      </c>
      <c r="AC415" s="3">
        <f t="shared" si="264"/>
        <v>0</v>
      </c>
      <c r="AD415" s="17">
        <f t="shared" si="281"/>
        <v>530.06500000000005</v>
      </c>
      <c r="AE415" s="23">
        <f t="shared" si="282"/>
        <v>534.33682458610122</v>
      </c>
      <c r="AF415" s="4">
        <f t="shared" si="283"/>
        <v>1.6496102400769895E-2</v>
      </c>
      <c r="AG415">
        <f t="shared" si="284"/>
        <v>2.8178135045088464E-2</v>
      </c>
      <c r="AH415" s="4">
        <f t="shared" si="285"/>
        <v>4.4674237445858356E-2</v>
      </c>
      <c r="AJ415" s="4">
        <f t="shared" si="265"/>
        <v>3.4930000000000024E-2</v>
      </c>
      <c r="AK415" s="21">
        <f t="shared" si="266"/>
        <v>411.63099999999997</v>
      </c>
      <c r="AL415" s="4">
        <f t="shared" si="267"/>
        <v>5.4800000000000029E-2</v>
      </c>
      <c r="AM415" s="18">
        <f t="shared" si="268"/>
        <v>486.36599999999999</v>
      </c>
      <c r="AO415" s="4">
        <f t="shared" si="286"/>
        <v>3.9000000000000028E-2</v>
      </c>
      <c r="AP415" s="4">
        <f t="shared" si="287"/>
        <v>1.3942710168305138E-2</v>
      </c>
      <c r="AQ415" s="3">
        <f t="shared" si="288"/>
        <v>0</v>
      </c>
      <c r="AR415" s="17">
        <f t="shared" si="289"/>
        <v>497.84800000000001</v>
      </c>
      <c r="AS415" s="35">
        <f t="shared" si="290"/>
        <v>513.19297524395949</v>
      </c>
      <c r="AT415" s="4">
        <f t="shared" si="291"/>
        <v>1.3942684772159396E-2</v>
      </c>
      <c r="AU415">
        <f t="shared" si="292"/>
        <v>2.5049675026870995E-2</v>
      </c>
      <c r="AV415" s="4">
        <f t="shared" si="293"/>
        <v>3.8992359799030388E-2</v>
      </c>
      <c r="AX415" s="4">
        <f t="shared" si="294"/>
        <v>3.9000000000000028E-2</v>
      </c>
      <c r="AY415" s="41">
        <f t="shared" si="295"/>
        <v>426.577</v>
      </c>
      <c r="AZ415">
        <f t="shared" si="269"/>
        <v>3.4860385839527303E-2</v>
      </c>
      <c r="BA415">
        <f t="shared" si="270"/>
        <v>6.6349927827656155E-3</v>
      </c>
      <c r="BB415" s="22">
        <f t="shared" si="271"/>
        <v>3.9000000000000028E-2</v>
      </c>
      <c r="BC415" s="22">
        <f t="shared" si="297"/>
        <v>459.73482900388285</v>
      </c>
      <c r="BD415" t="str">
        <f t="shared" si="296"/>
        <v/>
      </c>
      <c r="BU415">
        <v>4.2094800000000002E-2</v>
      </c>
      <c r="BV415">
        <f t="shared" si="256"/>
        <v>203.31788400000002</v>
      </c>
      <c r="BW415">
        <v>-4.2094800000000002E-2</v>
      </c>
      <c r="BX415">
        <v>-457.44299999999998</v>
      </c>
      <c r="BY415">
        <v>-7.2330000000000005E-2</v>
      </c>
      <c r="BZ415">
        <v>-508.55099999999999</v>
      </c>
    </row>
    <row r="416" spans="1:78" x14ac:dyDescent="0.2">
      <c r="A416" s="4">
        <f t="shared" si="272"/>
        <v>-7.22E-2</v>
      </c>
      <c r="B416" s="4">
        <f t="shared" si="272"/>
        <v>-506.03300000000002</v>
      </c>
      <c r="D416" s="4">
        <v>7.22E-2</v>
      </c>
      <c r="E416">
        <v>506.03300000000002</v>
      </c>
      <c r="G416">
        <f t="shared" si="273"/>
        <v>-4.1489400000000003E-2</v>
      </c>
      <c r="H416">
        <f t="shared" si="274"/>
        <v>-200.39380200000002</v>
      </c>
      <c r="J416" s="4">
        <f t="shared" si="275"/>
        <v>4.1489400000000003E-2</v>
      </c>
      <c r="K416">
        <f t="shared" si="276"/>
        <v>450.411</v>
      </c>
      <c r="P416" s="7"/>
      <c r="Q416" s="26">
        <f t="shared" si="257"/>
        <v>1E-3</v>
      </c>
      <c r="R416" s="4">
        <f t="shared" si="258"/>
        <v>3.6849630000000022E-2</v>
      </c>
      <c r="S416" s="4">
        <f t="shared" si="259"/>
        <v>1.362258097550573E-2</v>
      </c>
      <c r="T416" s="3">
        <f t="shared" si="260"/>
        <v>0</v>
      </c>
      <c r="U416" s="17">
        <f t="shared" si="277"/>
        <v>497.84800000000001</v>
      </c>
      <c r="V416" s="24">
        <f t="shared" si="261"/>
        <v>513.18039010923496</v>
      </c>
      <c r="W416" s="4">
        <f t="shared" si="278"/>
        <v>1.362258097550573E-2</v>
      </c>
      <c r="X416">
        <f t="shared" si="279"/>
        <v>2.3227049024494188E-2</v>
      </c>
      <c r="Y416" s="4">
        <f t="shared" si="280"/>
        <v>3.6849629999999918E-2</v>
      </c>
      <c r="AA416" s="4">
        <f t="shared" si="262"/>
        <v>4.5682030000000026E-2</v>
      </c>
      <c r="AB416" s="4">
        <f t="shared" si="263"/>
        <v>1.7496102400769896E-2</v>
      </c>
      <c r="AC416" s="3">
        <f t="shared" si="264"/>
        <v>0</v>
      </c>
      <c r="AD416" s="17">
        <f t="shared" si="281"/>
        <v>536.50099999999998</v>
      </c>
      <c r="AE416" s="23">
        <f t="shared" si="282"/>
        <v>540.77287427726969</v>
      </c>
      <c r="AF416" s="4">
        <f t="shared" si="283"/>
        <v>1.7496076863488485E-2</v>
      </c>
      <c r="AG416">
        <f t="shared" si="284"/>
        <v>2.8178135045088464E-2</v>
      </c>
      <c r="AH416" s="4">
        <f t="shared" si="285"/>
        <v>4.5674211908576949E-2</v>
      </c>
      <c r="AJ416" s="4">
        <f t="shared" si="265"/>
        <v>3.5930000000000024E-2</v>
      </c>
      <c r="AK416" s="21">
        <f t="shared" si="266"/>
        <v>416.25200000000001</v>
      </c>
      <c r="AL416" s="4">
        <f t="shared" si="267"/>
        <v>5.580000000000003E-2</v>
      </c>
      <c r="AM416" s="18">
        <f t="shared" si="268"/>
        <v>490.5</v>
      </c>
      <c r="AO416" s="4">
        <f t="shared" si="286"/>
        <v>4.0000000000000029E-2</v>
      </c>
      <c r="AP416" s="4">
        <f t="shared" si="287"/>
        <v>1.4942684772159397E-2</v>
      </c>
      <c r="AQ416" s="3">
        <f t="shared" si="288"/>
        <v>0</v>
      </c>
      <c r="AR416" s="17">
        <f t="shared" si="289"/>
        <v>510.61</v>
      </c>
      <c r="AS416" s="35">
        <f t="shared" si="290"/>
        <v>525.95517173259657</v>
      </c>
      <c r="AT416" s="4">
        <f t="shared" si="291"/>
        <v>1.4942666936382767E-2</v>
      </c>
      <c r="AU416">
        <f t="shared" si="292"/>
        <v>2.5049675026870995E-2</v>
      </c>
      <c r="AV416" s="4">
        <f t="shared" si="293"/>
        <v>3.9992341963253762E-2</v>
      </c>
      <c r="AX416" s="4">
        <f t="shared" si="294"/>
        <v>4.0000000000000029E-2</v>
      </c>
      <c r="AY416" s="41">
        <f t="shared" si="295"/>
        <v>431.63499999999999</v>
      </c>
      <c r="AZ416">
        <f t="shared" si="269"/>
        <v>3.5860384562663231E-2</v>
      </c>
      <c r="BA416">
        <f t="shared" si="270"/>
        <v>6.6349927827656155E-3</v>
      </c>
      <c r="BB416" s="22">
        <f t="shared" si="271"/>
        <v>4.0000000000000029E-2</v>
      </c>
      <c r="BC416" s="22">
        <f t="shared" si="297"/>
        <v>466.24343148844133</v>
      </c>
      <c r="BD416" t="str">
        <f t="shared" si="296"/>
        <v/>
      </c>
      <c r="BU416">
        <v>4.1489400000000003E-2</v>
      </c>
      <c r="BV416">
        <f t="shared" si="256"/>
        <v>200.39380200000002</v>
      </c>
      <c r="BW416">
        <v>-4.1489400000000003E-2</v>
      </c>
      <c r="BX416">
        <v>-450.411</v>
      </c>
      <c r="BY416">
        <v>-7.22E-2</v>
      </c>
      <c r="BZ416">
        <v>-506.03300000000002</v>
      </c>
    </row>
    <row r="417" spans="1:78" x14ac:dyDescent="0.2">
      <c r="A417" s="4">
        <f t="shared" si="272"/>
        <v>-7.2069999999999995E-2</v>
      </c>
      <c r="B417" s="4">
        <f t="shared" si="272"/>
        <v>-503.52699999999999</v>
      </c>
      <c r="D417" s="4">
        <v>7.2069999999999995E-2</v>
      </c>
      <c r="E417">
        <v>503.52699999999999</v>
      </c>
      <c r="G417">
        <f t="shared" si="273"/>
        <v>-4.0808299999999999E-2</v>
      </c>
      <c r="H417">
        <f t="shared" si="274"/>
        <v>-197.10408899999999</v>
      </c>
      <c r="J417" s="4">
        <f t="shared" si="275"/>
        <v>4.0808299999999999E-2</v>
      </c>
      <c r="K417">
        <f t="shared" si="276"/>
        <v>443.21199999999999</v>
      </c>
      <c r="P417" s="7"/>
      <c r="Q417" s="26">
        <f t="shared" si="257"/>
        <v>1E-3</v>
      </c>
      <c r="R417" s="4">
        <f t="shared" si="258"/>
        <v>3.7849630000000023E-2</v>
      </c>
      <c r="S417" s="4">
        <f t="shared" si="259"/>
        <v>1.4622580975505731E-2</v>
      </c>
      <c r="T417" s="3">
        <f t="shared" si="260"/>
        <v>0</v>
      </c>
      <c r="U417" s="17">
        <f t="shared" si="277"/>
        <v>510.61</v>
      </c>
      <c r="V417" s="24">
        <f t="shared" si="261"/>
        <v>525.94239010923491</v>
      </c>
      <c r="W417" s="4">
        <f t="shared" si="278"/>
        <v>1.4622580975505728E-2</v>
      </c>
      <c r="X417">
        <f t="shared" si="279"/>
        <v>2.3227049024494188E-2</v>
      </c>
      <c r="Y417" s="4">
        <f t="shared" si="280"/>
        <v>3.7849629999999912E-2</v>
      </c>
      <c r="AA417" s="4">
        <f t="shared" si="262"/>
        <v>4.6682030000000027E-2</v>
      </c>
      <c r="AB417" s="4">
        <f t="shared" si="263"/>
        <v>1.8496076863488486E-2</v>
      </c>
      <c r="AC417" s="3">
        <f t="shared" si="264"/>
        <v>2.3230000000000077E-4</v>
      </c>
      <c r="AD417" s="17">
        <f t="shared" si="281"/>
        <v>549.29200000000003</v>
      </c>
      <c r="AE417" s="23">
        <f t="shared" si="282"/>
        <v>551.15278280243388</v>
      </c>
      <c r="AF417" s="4">
        <f t="shared" si="283"/>
        <v>1.8307550735987263E-2</v>
      </c>
      <c r="AG417">
        <f t="shared" si="284"/>
        <v>2.8366646712006179E-2</v>
      </c>
      <c r="AH417" s="4">
        <f t="shared" si="285"/>
        <v>4.6674197447993442E-2</v>
      </c>
      <c r="AJ417" s="4">
        <f t="shared" si="265"/>
        <v>3.6930000000000025E-2</v>
      </c>
      <c r="AK417" s="21">
        <f t="shared" si="266"/>
        <v>418.99799999999999</v>
      </c>
      <c r="AL417" s="4">
        <f t="shared" si="267"/>
        <v>5.6800000000000031E-2</v>
      </c>
      <c r="AM417" s="18">
        <f t="shared" si="268"/>
        <v>494.041</v>
      </c>
      <c r="AO417" s="4">
        <f t="shared" si="286"/>
        <v>4.1000000000000029E-2</v>
      </c>
      <c r="AP417" s="4">
        <f t="shared" si="287"/>
        <v>1.5942666936382768E-2</v>
      </c>
      <c r="AQ417" s="3">
        <f t="shared" si="288"/>
        <v>0</v>
      </c>
      <c r="AR417" s="17">
        <f t="shared" si="289"/>
        <v>523.63900000000001</v>
      </c>
      <c r="AS417" s="35">
        <f t="shared" si="290"/>
        <v>538.98427382573027</v>
      </c>
      <c r="AT417" s="4">
        <f t="shared" si="291"/>
        <v>1.5942649261253945E-2</v>
      </c>
      <c r="AU417">
        <f t="shared" si="292"/>
        <v>2.5049675026870995E-2</v>
      </c>
      <c r="AV417" s="4">
        <f t="shared" si="293"/>
        <v>4.0992324288124937E-2</v>
      </c>
      <c r="AX417" s="4">
        <f t="shared" si="294"/>
        <v>4.1000000000000029E-2</v>
      </c>
      <c r="AY417" s="41">
        <f t="shared" si="295"/>
        <v>434.13600000000002</v>
      </c>
      <c r="AZ417">
        <f t="shared" si="269"/>
        <v>3.6850958256288174E-2</v>
      </c>
      <c r="BA417">
        <f t="shared" si="270"/>
        <v>6.6444183661115014E-3</v>
      </c>
      <c r="BB417" s="22">
        <f t="shared" si="271"/>
        <v>4.1000000000000029E-2</v>
      </c>
      <c r="BC417" s="22">
        <f t="shared" si="297"/>
        <v>471.81885191469956</v>
      </c>
      <c r="BD417" t="str">
        <f t="shared" si="296"/>
        <v/>
      </c>
      <c r="BU417">
        <v>4.0808299999999999E-2</v>
      </c>
      <c r="BV417">
        <f t="shared" si="256"/>
        <v>197.10408899999999</v>
      </c>
      <c r="BW417">
        <v>-4.0808299999999999E-2</v>
      </c>
      <c r="BX417">
        <v>-443.21199999999999</v>
      </c>
      <c r="BY417">
        <v>-7.2069999999999995E-2</v>
      </c>
      <c r="BZ417">
        <v>-503.52699999999999</v>
      </c>
    </row>
    <row r="418" spans="1:78" x14ac:dyDescent="0.2">
      <c r="A418" s="4">
        <f t="shared" si="272"/>
        <v>-7.1940000000000004E-2</v>
      </c>
      <c r="B418" s="4">
        <f t="shared" si="272"/>
        <v>-501.02</v>
      </c>
      <c r="D418" s="4">
        <v>7.1940000000000004E-2</v>
      </c>
      <c r="E418">
        <v>501.02</v>
      </c>
      <c r="G418">
        <f t="shared" si="273"/>
        <v>-4.0116300000000001E-2</v>
      </c>
      <c r="H418">
        <f t="shared" si="274"/>
        <v>-193.761729</v>
      </c>
      <c r="J418" s="4">
        <f t="shared" si="275"/>
        <v>4.0116300000000001E-2</v>
      </c>
      <c r="K418">
        <f t="shared" si="276"/>
        <v>436.471</v>
      </c>
      <c r="P418" s="7"/>
      <c r="Q418" s="26">
        <f t="shared" si="257"/>
        <v>1E-3</v>
      </c>
      <c r="R418" s="4">
        <f t="shared" si="258"/>
        <v>3.8849630000000024E-2</v>
      </c>
      <c r="S418" s="4">
        <f t="shared" si="259"/>
        <v>1.5622580975505729E-2</v>
      </c>
      <c r="T418" s="3">
        <f t="shared" si="260"/>
        <v>0</v>
      </c>
      <c r="U418" s="17">
        <f t="shared" si="277"/>
        <v>517.11300000000006</v>
      </c>
      <c r="V418" s="24">
        <f t="shared" si="261"/>
        <v>532.44539010923495</v>
      </c>
      <c r="W418" s="4">
        <f t="shared" si="278"/>
        <v>1.5622580975505725E-2</v>
      </c>
      <c r="X418">
        <f t="shared" si="279"/>
        <v>2.3227049024494188E-2</v>
      </c>
      <c r="Y418" s="4">
        <f t="shared" si="280"/>
        <v>3.8849629999999913E-2</v>
      </c>
      <c r="AA418" s="4">
        <f t="shared" si="262"/>
        <v>4.7682030000000028E-2</v>
      </c>
      <c r="AB418" s="4">
        <f t="shared" si="263"/>
        <v>1.9307550735987264E-2</v>
      </c>
      <c r="AC418" s="3">
        <f t="shared" si="264"/>
        <v>1.5609999999999783E-4</v>
      </c>
      <c r="AD418" s="17">
        <f t="shared" si="281"/>
        <v>555.53599999999994</v>
      </c>
      <c r="AE418" s="23">
        <f t="shared" si="282"/>
        <v>557.60597014615723</v>
      </c>
      <c r="AF418" s="4">
        <f t="shared" si="283"/>
        <v>1.9146197286134019E-2</v>
      </c>
      <c r="AG418">
        <f t="shared" si="284"/>
        <v>2.8527976393015506E-2</v>
      </c>
      <c r="AH418" s="4">
        <f t="shared" si="285"/>
        <v>4.7674173679149529E-2</v>
      </c>
      <c r="AJ418" s="4">
        <f t="shared" si="265"/>
        <v>3.7930000000000026E-2</v>
      </c>
      <c r="AK418" s="21">
        <f t="shared" si="266"/>
        <v>424.03300000000002</v>
      </c>
      <c r="AL418" s="4">
        <f t="shared" si="267"/>
        <v>5.7800000000000032E-2</v>
      </c>
      <c r="AM418" s="18">
        <f t="shared" si="268"/>
        <v>498.45800000000003</v>
      </c>
      <c r="AO418" s="4">
        <f t="shared" si="286"/>
        <v>4.200000000000003E-2</v>
      </c>
      <c r="AP418" s="4">
        <f t="shared" si="287"/>
        <v>1.6942649261253946E-2</v>
      </c>
      <c r="AQ418" s="3">
        <f t="shared" si="288"/>
        <v>0</v>
      </c>
      <c r="AR418" s="17">
        <f t="shared" si="289"/>
        <v>530.06500000000005</v>
      </c>
      <c r="AS418" s="35">
        <f t="shared" si="290"/>
        <v>545.41032314648669</v>
      </c>
      <c r="AT418" s="4">
        <f t="shared" si="291"/>
        <v>1.6942623699794712E-2</v>
      </c>
      <c r="AU418">
        <f t="shared" si="292"/>
        <v>2.5049675026870995E-2</v>
      </c>
      <c r="AV418" s="4">
        <f t="shared" si="293"/>
        <v>4.1992298726665711E-2</v>
      </c>
      <c r="AX418" s="4">
        <f t="shared" si="294"/>
        <v>4.200000000000003E-2</v>
      </c>
      <c r="AY418" s="41">
        <f t="shared" si="295"/>
        <v>439.25200000000001</v>
      </c>
      <c r="AZ418">
        <f t="shared" si="269"/>
        <v>3.7842890583795509E-2</v>
      </c>
      <c r="BA418">
        <f t="shared" si="270"/>
        <v>6.652484850161967E-3</v>
      </c>
      <c r="BB418" s="22">
        <f t="shared" si="271"/>
        <v>4.200000000000003E-2</v>
      </c>
      <c r="BC418" s="22">
        <f t="shared" si="297"/>
        <v>477.09321128188571</v>
      </c>
      <c r="BD418" t="str">
        <f t="shared" si="296"/>
        <v/>
      </c>
      <c r="BU418">
        <v>4.0116300000000001E-2</v>
      </c>
      <c r="BV418">
        <f t="shared" si="256"/>
        <v>193.761729</v>
      </c>
      <c r="BW418">
        <v>-4.0116300000000001E-2</v>
      </c>
      <c r="BX418">
        <v>-436.471</v>
      </c>
      <c r="BY418">
        <v>-7.1940000000000004E-2</v>
      </c>
      <c r="BZ418">
        <v>-501.02</v>
      </c>
    </row>
    <row r="419" spans="1:78" x14ac:dyDescent="0.2">
      <c r="A419" s="4">
        <f t="shared" si="272"/>
        <v>-7.1809999999999999E-2</v>
      </c>
      <c r="B419" s="4">
        <f t="shared" si="272"/>
        <v>-498.45600000000002</v>
      </c>
      <c r="D419" s="4">
        <v>7.1809999999999999E-2</v>
      </c>
      <c r="E419">
        <v>498.45600000000002</v>
      </c>
      <c r="G419">
        <f t="shared" si="273"/>
        <v>-3.9467200000000001E-2</v>
      </c>
      <c r="H419">
        <f t="shared" si="274"/>
        <v>-190.626576</v>
      </c>
      <c r="J419" s="4">
        <f t="shared" si="275"/>
        <v>3.9467200000000001E-2</v>
      </c>
      <c r="K419">
        <f t="shared" si="276"/>
        <v>429.82799999999997</v>
      </c>
      <c r="P419" s="7"/>
      <c r="Q419" s="26">
        <f t="shared" si="257"/>
        <v>1E-3</v>
      </c>
      <c r="R419" s="4">
        <f t="shared" si="258"/>
        <v>3.9849630000000025E-2</v>
      </c>
      <c r="S419" s="4">
        <f t="shared" si="259"/>
        <v>1.6622580975505726E-2</v>
      </c>
      <c r="T419" s="3">
        <f t="shared" si="260"/>
        <v>0</v>
      </c>
      <c r="U419" s="17">
        <f t="shared" si="277"/>
        <v>530.06500000000005</v>
      </c>
      <c r="V419" s="24">
        <f t="shared" si="261"/>
        <v>545.39739010923495</v>
      </c>
      <c r="W419" s="4">
        <f t="shared" si="278"/>
        <v>1.6622580975505723E-2</v>
      </c>
      <c r="X419">
        <f t="shared" si="279"/>
        <v>2.3227049024494188E-2</v>
      </c>
      <c r="Y419" s="4">
        <f t="shared" si="280"/>
        <v>3.9849629999999914E-2</v>
      </c>
      <c r="AA419" s="4">
        <f t="shared" si="262"/>
        <v>4.8682030000000029E-2</v>
      </c>
      <c r="AB419" s="4">
        <f t="shared" si="263"/>
        <v>2.014619728613402E-2</v>
      </c>
      <c r="AC419" s="3">
        <f t="shared" si="264"/>
        <v>3.2255000000000109E-4</v>
      </c>
      <c r="AD419" s="17">
        <f t="shared" si="281"/>
        <v>568.43799999999999</v>
      </c>
      <c r="AE419" s="23">
        <f t="shared" si="282"/>
        <v>568.71682720976014</v>
      </c>
      <c r="AF419" s="4">
        <f t="shared" si="283"/>
        <v>1.9868411650118507E-2</v>
      </c>
      <c r="AG419">
        <f t="shared" si="284"/>
        <v>2.8805747817452647E-2</v>
      </c>
      <c r="AH419" s="4">
        <f t="shared" si="285"/>
        <v>4.8674159467571157E-2</v>
      </c>
      <c r="AJ419" s="4">
        <f t="shared" si="265"/>
        <v>3.8930000000000027E-2</v>
      </c>
      <c r="AK419" s="21">
        <f t="shared" si="266"/>
        <v>426.577</v>
      </c>
      <c r="AL419" s="4">
        <f t="shared" si="267"/>
        <v>5.8800000000000033E-2</v>
      </c>
      <c r="AM419" s="18">
        <f t="shared" si="268"/>
        <v>501.55700000000002</v>
      </c>
      <c r="AO419" s="4">
        <f t="shared" si="286"/>
        <v>4.3000000000000031E-2</v>
      </c>
      <c r="AP419" s="4">
        <f t="shared" si="287"/>
        <v>1.7942623699794713E-2</v>
      </c>
      <c r="AQ419" s="3">
        <f t="shared" si="288"/>
        <v>7.6650000000000779E-5</v>
      </c>
      <c r="AR419" s="17">
        <f t="shared" si="289"/>
        <v>543.06600000000003</v>
      </c>
      <c r="AS419" s="35">
        <f t="shared" si="290"/>
        <v>557.48591680631898</v>
      </c>
      <c r="AT419" s="4">
        <f t="shared" si="291"/>
        <v>1.7871413186071817E-2</v>
      </c>
      <c r="AU419">
        <f t="shared" si="292"/>
        <v>2.5120869107857591E-2</v>
      </c>
      <c r="AV419" s="4">
        <f t="shared" si="293"/>
        <v>4.2992282293929408E-2</v>
      </c>
      <c r="AX419" s="4">
        <f t="shared" si="294"/>
        <v>4.3000000000000031E-2</v>
      </c>
      <c r="AY419" s="41">
        <f t="shared" si="295"/>
        <v>444.61900000000003</v>
      </c>
      <c r="AZ419">
        <f t="shared" si="269"/>
        <v>3.8829001301994737E-2</v>
      </c>
      <c r="BA419">
        <f t="shared" si="270"/>
        <v>6.6663734213838243E-3</v>
      </c>
      <c r="BB419" s="22">
        <f t="shared" si="271"/>
        <v>4.3000000000000031E-2</v>
      </c>
      <c r="BC419" s="22">
        <f t="shared" si="297"/>
        <v>482.84227913506589</v>
      </c>
      <c r="BD419" t="str">
        <f t="shared" si="296"/>
        <v/>
      </c>
      <c r="BU419">
        <v>3.9467200000000001E-2</v>
      </c>
      <c r="BV419">
        <f t="shared" si="256"/>
        <v>190.626576</v>
      </c>
      <c r="BW419">
        <v>-3.9467200000000001E-2</v>
      </c>
      <c r="BX419">
        <v>-429.82799999999997</v>
      </c>
      <c r="BY419">
        <v>-7.1809999999999999E-2</v>
      </c>
      <c r="BZ419">
        <v>-498.45600000000002</v>
      </c>
    </row>
    <row r="420" spans="1:78" x14ac:dyDescent="0.2">
      <c r="A420" s="4">
        <f t="shared" si="272"/>
        <v>-7.1679999999999994E-2</v>
      </c>
      <c r="B420" s="4">
        <f t="shared" si="272"/>
        <v>-495.84500000000003</v>
      </c>
      <c r="D420" s="4">
        <v>7.1679999999999994E-2</v>
      </c>
      <c r="E420">
        <v>495.84500000000003</v>
      </c>
      <c r="G420">
        <f t="shared" si="273"/>
        <v>-3.8865700000000003E-2</v>
      </c>
      <c r="H420">
        <f t="shared" si="274"/>
        <v>-187.72133100000002</v>
      </c>
      <c r="J420" s="4">
        <f t="shared" si="275"/>
        <v>3.8865700000000003E-2</v>
      </c>
      <c r="K420">
        <f t="shared" si="276"/>
        <v>423.61200000000002</v>
      </c>
      <c r="P420" s="7"/>
      <c r="Q420" s="26">
        <f t="shared" si="257"/>
        <v>1E-3</v>
      </c>
      <c r="R420" s="4">
        <f t="shared" si="258"/>
        <v>4.0849630000000026E-2</v>
      </c>
      <c r="S420" s="4">
        <f t="shared" si="259"/>
        <v>1.7622580975505724E-2</v>
      </c>
      <c r="T420" s="3">
        <f t="shared" si="260"/>
        <v>7.6650000000000779E-5</v>
      </c>
      <c r="U420" s="17">
        <f t="shared" si="277"/>
        <v>543.06600000000003</v>
      </c>
      <c r="V420" s="24">
        <f t="shared" si="261"/>
        <v>557.47280923336996</v>
      </c>
      <c r="W420" s="4">
        <f t="shared" si="278"/>
        <v>1.7551387922981686E-2</v>
      </c>
      <c r="X420">
        <f t="shared" si="279"/>
        <v>2.3298242077018222E-2</v>
      </c>
      <c r="Y420" s="4">
        <f t="shared" si="280"/>
        <v>4.0849629999999908E-2</v>
      </c>
      <c r="AA420" s="4">
        <f t="shared" si="262"/>
        <v>4.968203000000003E-2</v>
      </c>
      <c r="AB420" s="4">
        <f t="shared" si="263"/>
        <v>2.0868411650118508E-2</v>
      </c>
      <c r="AC420" s="3">
        <f t="shared" si="264"/>
        <v>1.5757499999999997E-4</v>
      </c>
      <c r="AD420" s="17">
        <f t="shared" si="281"/>
        <v>574.74099999999999</v>
      </c>
      <c r="AE420" s="23">
        <f t="shared" si="282"/>
        <v>575.88096059973509</v>
      </c>
      <c r="AF420" s="4">
        <f t="shared" si="283"/>
        <v>2.0689283925624337E-2</v>
      </c>
      <c r="AG420">
        <f t="shared" si="284"/>
        <v>2.8984851149360464E-2</v>
      </c>
      <c r="AH420" s="4">
        <f t="shared" si="285"/>
        <v>4.9674135074984804E-2</v>
      </c>
      <c r="AJ420" s="4">
        <f t="shared" si="265"/>
        <v>3.9930000000000028E-2</v>
      </c>
      <c r="AK420" s="21">
        <f t="shared" si="266"/>
        <v>431.63499999999999</v>
      </c>
      <c r="AL420" s="4">
        <f t="shared" si="267"/>
        <v>5.9800000000000034E-2</v>
      </c>
      <c r="AM420" s="18">
        <f t="shared" si="268"/>
        <v>505.589</v>
      </c>
      <c r="AO420" s="4">
        <f t="shared" si="286"/>
        <v>4.4000000000000032E-2</v>
      </c>
      <c r="AP420" s="4">
        <f t="shared" si="287"/>
        <v>1.8871413186071818E-2</v>
      </c>
      <c r="AQ420" s="3">
        <f t="shared" si="288"/>
        <v>3.1174999999999779E-4</v>
      </c>
      <c r="AR420" s="17">
        <f t="shared" si="289"/>
        <v>555.53599999999994</v>
      </c>
      <c r="AS420" s="35">
        <f t="shared" si="290"/>
        <v>567.53791403653224</v>
      </c>
      <c r="AT420" s="4">
        <f t="shared" si="291"/>
        <v>1.8620099190475047E-2</v>
      </c>
      <c r="AU420">
        <f t="shared" si="292"/>
        <v>2.5372169036597687E-2</v>
      </c>
      <c r="AV420" s="4">
        <f t="shared" si="293"/>
        <v>4.3992268227072737E-2</v>
      </c>
      <c r="AX420" s="4">
        <f t="shared" si="294"/>
        <v>4.4000000000000032E-2</v>
      </c>
      <c r="AY420" s="41">
        <f t="shared" si="295"/>
        <v>447.05599999999998</v>
      </c>
      <c r="AZ420">
        <f t="shared" si="269"/>
        <v>3.980402647895212E-2</v>
      </c>
      <c r="BA420">
        <f t="shared" si="270"/>
        <v>6.691347024797123E-3</v>
      </c>
      <c r="BB420" s="22">
        <f t="shared" si="271"/>
        <v>4.4000000000000032E-2</v>
      </c>
      <c r="BC420" s="22">
        <f t="shared" si="297"/>
        <v>489.040255107495</v>
      </c>
      <c r="BD420" t="str">
        <f t="shared" si="296"/>
        <v/>
      </c>
      <c r="BU420">
        <v>3.8865700000000003E-2</v>
      </c>
      <c r="BV420">
        <f t="shared" si="256"/>
        <v>187.72133100000002</v>
      </c>
      <c r="BW420">
        <v>-3.8865700000000003E-2</v>
      </c>
      <c r="BX420">
        <v>-423.61200000000002</v>
      </c>
      <c r="BY420">
        <v>-7.1679999999999994E-2</v>
      </c>
      <c r="BZ420">
        <v>-495.84500000000003</v>
      </c>
    </row>
    <row r="421" spans="1:78" x14ac:dyDescent="0.2">
      <c r="A421" s="4">
        <f t="shared" si="272"/>
        <v>-7.1550000000000002E-2</v>
      </c>
      <c r="B421" s="4">
        <f t="shared" si="272"/>
        <v>-493.23200000000003</v>
      </c>
      <c r="D421" s="4">
        <v>7.1550000000000002E-2</v>
      </c>
      <c r="E421">
        <v>493.23200000000003</v>
      </c>
      <c r="G421">
        <f t="shared" si="273"/>
        <v>-3.82703E-2</v>
      </c>
      <c r="H421">
        <f t="shared" si="274"/>
        <v>-184.84554900000001</v>
      </c>
      <c r="J421" s="4">
        <f t="shared" si="275"/>
        <v>3.82703E-2</v>
      </c>
      <c r="K421">
        <f t="shared" si="276"/>
        <v>417.36799999999999</v>
      </c>
      <c r="Q421" s="26">
        <f t="shared" si="257"/>
        <v>1E-3</v>
      </c>
      <c r="R421" s="4">
        <f t="shared" si="258"/>
        <v>4.1849630000000027E-2</v>
      </c>
      <c r="S421" s="4">
        <f t="shared" si="259"/>
        <v>1.8551387922981687E-2</v>
      </c>
      <c r="T421" s="3">
        <f t="shared" si="260"/>
        <v>1.5564999999999999E-4</v>
      </c>
      <c r="U421" s="17">
        <f t="shared" si="277"/>
        <v>549.29200000000003</v>
      </c>
      <c r="V421" s="24">
        <f t="shared" si="261"/>
        <v>563.2139315660645</v>
      </c>
      <c r="W421" s="4">
        <f t="shared" si="278"/>
        <v>1.8407859864664325E-2</v>
      </c>
      <c r="X421">
        <f t="shared" si="279"/>
        <v>2.3441770135335587E-2</v>
      </c>
      <c r="Y421" s="4">
        <f t="shared" si="280"/>
        <v>4.1849629999999916E-2</v>
      </c>
      <c r="AA421" s="4">
        <f t="shared" si="262"/>
        <v>5.0682030000000031E-2</v>
      </c>
      <c r="AB421" s="4">
        <f t="shared" si="263"/>
        <v>2.1689283925624338E-2</v>
      </c>
      <c r="AC421" s="3">
        <f t="shared" si="264"/>
        <v>1.6252499999999941E-4</v>
      </c>
      <c r="AD421" s="17">
        <f t="shared" si="281"/>
        <v>581.24199999999996</v>
      </c>
      <c r="AE421" s="23">
        <f t="shared" si="282"/>
        <v>582.49164994678722</v>
      </c>
      <c r="AF421" s="4">
        <f t="shared" si="283"/>
        <v>2.1523993683507905E-2</v>
      </c>
      <c r="AG421">
        <f t="shared" si="284"/>
        <v>2.9150118380494586E-2</v>
      </c>
      <c r="AH421" s="4">
        <f t="shared" si="285"/>
        <v>5.0674112064002491E-2</v>
      </c>
      <c r="AJ421" s="4">
        <f t="shared" si="265"/>
        <v>4.0930000000000029E-2</v>
      </c>
      <c r="AK421" s="21">
        <f t="shared" si="266"/>
        <v>434.13600000000002</v>
      </c>
      <c r="AL421" s="4">
        <f t="shared" si="267"/>
        <v>6.0800000000000035E-2</v>
      </c>
      <c r="AM421" s="18">
        <f t="shared" si="268"/>
        <v>508.541</v>
      </c>
      <c r="AO421" s="4">
        <f t="shared" si="286"/>
        <v>4.5000000000000033E-2</v>
      </c>
      <c r="AP421" s="4">
        <f t="shared" si="287"/>
        <v>1.9620099190475047E-2</v>
      </c>
      <c r="AQ421" s="3">
        <f t="shared" si="288"/>
        <v>1.6435000000000175E-4</v>
      </c>
      <c r="AR421" s="17">
        <f t="shared" si="289"/>
        <v>562.11</v>
      </c>
      <c r="AS421" s="35">
        <f t="shared" si="290"/>
        <v>574.73798935398224</v>
      </c>
      <c r="AT421" s="4">
        <f t="shared" si="291"/>
        <v>1.9440073882193137E-2</v>
      </c>
      <c r="AU421">
        <f t="shared" si="292"/>
        <v>2.555217091679585E-2</v>
      </c>
      <c r="AV421" s="4">
        <f t="shared" si="293"/>
        <v>4.4992244798988987E-2</v>
      </c>
      <c r="AX421" s="4">
        <f t="shared" si="294"/>
        <v>4.5000000000000033E-2</v>
      </c>
      <c r="AY421" s="41">
        <f t="shared" si="295"/>
        <v>452.22500000000002</v>
      </c>
      <c r="AZ421">
        <f t="shared" si="269"/>
        <v>4.0763468153724891E-2</v>
      </c>
      <c r="BA421">
        <f t="shared" si="270"/>
        <v>6.7319041994752362E-3</v>
      </c>
      <c r="BB421" s="22">
        <f t="shared" si="271"/>
        <v>4.5000000000000033E-2</v>
      </c>
      <c r="BC421" s="22">
        <f t="shared" si="297"/>
        <v>492.86659209970389</v>
      </c>
      <c r="BD421" t="str">
        <f t="shared" si="296"/>
        <v/>
      </c>
      <c r="BU421">
        <v>3.82703E-2</v>
      </c>
      <c r="BV421">
        <f t="shared" si="256"/>
        <v>184.84554900000001</v>
      </c>
      <c r="BW421">
        <v>-3.82703E-2</v>
      </c>
      <c r="BX421">
        <v>-417.36799999999999</v>
      </c>
      <c r="BY421">
        <v>-7.1550000000000002E-2</v>
      </c>
      <c r="BZ421">
        <v>-493.23200000000003</v>
      </c>
    </row>
    <row r="422" spans="1:78" x14ac:dyDescent="0.2">
      <c r="A422" s="4">
        <f t="shared" si="272"/>
        <v>-7.1419999999999997E-2</v>
      </c>
      <c r="B422" s="4">
        <f t="shared" si="272"/>
        <v>-490.59399999999999</v>
      </c>
      <c r="D422" s="4">
        <v>7.1419999999999997E-2</v>
      </c>
      <c r="E422">
        <v>490.59399999999999</v>
      </c>
      <c r="G422">
        <f t="shared" si="273"/>
        <v>-3.7648500000000001E-2</v>
      </c>
      <c r="H422">
        <f t="shared" si="274"/>
        <v>-181.84225499999999</v>
      </c>
      <c r="J422" s="4">
        <f t="shared" si="275"/>
        <v>3.7648500000000001E-2</v>
      </c>
      <c r="K422">
        <f t="shared" si="276"/>
        <v>411.12299999999999</v>
      </c>
      <c r="Q422" s="26">
        <f t="shared" si="257"/>
        <v>1E-3</v>
      </c>
      <c r="R422" s="4">
        <f t="shared" si="258"/>
        <v>4.2849630000000027E-2</v>
      </c>
      <c r="S422" s="4">
        <f t="shared" si="259"/>
        <v>1.9407859864664326E-2</v>
      </c>
      <c r="T422" s="3">
        <f t="shared" si="260"/>
        <v>3.2044999999999958E-4</v>
      </c>
      <c r="U422" s="17">
        <f t="shared" si="277"/>
        <v>562.11</v>
      </c>
      <c r="V422" s="24">
        <f t="shared" si="261"/>
        <v>574.10505318257049</v>
      </c>
      <c r="W422" s="4">
        <f t="shared" si="278"/>
        <v>1.9135581824251676E-2</v>
      </c>
      <c r="X422">
        <f t="shared" si="279"/>
        <v>2.3714048175748237E-2</v>
      </c>
      <c r="Y422" s="4">
        <f t="shared" si="280"/>
        <v>4.2849629999999916E-2</v>
      </c>
      <c r="AA422" s="4">
        <f t="shared" si="262"/>
        <v>5.1682030000000032E-2</v>
      </c>
      <c r="AB422" s="4">
        <f t="shared" si="263"/>
        <v>2.2523993683507906E-2</v>
      </c>
      <c r="AC422" s="3">
        <f t="shared" si="264"/>
        <v>3.085750000000019E-4</v>
      </c>
      <c r="AD422" s="17">
        <f t="shared" si="281"/>
        <v>593.58500000000004</v>
      </c>
      <c r="AE422" s="23">
        <f t="shared" si="282"/>
        <v>593.28764101985837</v>
      </c>
      <c r="AF422" s="4">
        <f t="shared" si="283"/>
        <v>2.2254079245053734E-2</v>
      </c>
      <c r="AG422">
        <f t="shared" si="284"/>
        <v>2.9420018155134703E-2</v>
      </c>
      <c r="AH422" s="4">
        <f t="shared" si="285"/>
        <v>5.167409740018844E-2</v>
      </c>
      <c r="AJ422" s="4">
        <f t="shared" si="265"/>
        <v>4.193000000000003E-2</v>
      </c>
      <c r="AK422" s="21">
        <f t="shared" si="266"/>
        <v>439.25200000000001</v>
      </c>
      <c r="AL422" s="4">
        <f t="shared" si="267"/>
        <v>6.1800000000000035E-2</v>
      </c>
      <c r="AM422" s="18">
        <f t="shared" si="268"/>
        <v>512.36599999999999</v>
      </c>
      <c r="AO422" s="4">
        <f t="shared" si="286"/>
        <v>4.6000000000000034E-2</v>
      </c>
      <c r="AP422" s="4">
        <f t="shared" si="287"/>
        <v>2.0440073882193138E-2</v>
      </c>
      <c r="AQ422" s="3">
        <f t="shared" si="288"/>
        <v>1.5819999999999935E-4</v>
      </c>
      <c r="AR422" s="17">
        <f t="shared" si="289"/>
        <v>568.43799999999999</v>
      </c>
      <c r="AS422" s="35">
        <f t="shared" si="290"/>
        <v>581.2071153314962</v>
      </c>
      <c r="AT422" s="4">
        <f t="shared" si="291"/>
        <v>2.0278322263081162E-2</v>
      </c>
      <c r="AU422">
        <f t="shared" si="292"/>
        <v>2.5713899063677943E-2</v>
      </c>
      <c r="AV422" s="4">
        <f t="shared" si="293"/>
        <v>4.5992221326759106E-2</v>
      </c>
      <c r="AX422" s="4">
        <f t="shared" si="294"/>
        <v>4.6000000000000034E-2</v>
      </c>
      <c r="AY422" s="41">
        <f t="shared" si="295"/>
        <v>454.65499999999997</v>
      </c>
      <c r="AZ422">
        <f t="shared" si="269"/>
        <v>4.168870987270934E-2</v>
      </c>
      <c r="BA422">
        <f t="shared" si="270"/>
        <v>6.8066617473000884E-3</v>
      </c>
      <c r="BB422" s="22">
        <f t="shared" si="271"/>
        <v>4.6000000000000034E-2</v>
      </c>
      <c r="BC422" s="22">
        <f t="shared" si="297"/>
        <v>498.94236901707131</v>
      </c>
      <c r="BD422" t="str">
        <f t="shared" si="296"/>
        <v/>
      </c>
      <c r="BU422">
        <v>3.7648500000000001E-2</v>
      </c>
      <c r="BV422">
        <f t="shared" si="256"/>
        <v>181.84225499999999</v>
      </c>
      <c r="BW422">
        <v>-3.7648500000000001E-2</v>
      </c>
      <c r="BX422">
        <v>-411.12299999999999</v>
      </c>
      <c r="BY422">
        <v>-7.1419999999999997E-2</v>
      </c>
      <c r="BZ422">
        <v>-490.59399999999999</v>
      </c>
    </row>
    <row r="423" spans="1:78" x14ac:dyDescent="0.2">
      <c r="A423" s="4">
        <f t="shared" si="272"/>
        <v>-7.1300000000000002E-2</v>
      </c>
      <c r="B423" s="4">
        <f t="shared" si="272"/>
        <v>-487.95100000000002</v>
      </c>
      <c r="D423" s="4">
        <v>7.1300000000000002E-2</v>
      </c>
      <c r="E423">
        <v>487.95100000000002</v>
      </c>
      <c r="G423">
        <f t="shared" si="273"/>
        <v>-3.6987800000000001E-2</v>
      </c>
      <c r="H423">
        <f t="shared" si="274"/>
        <v>-178.65107399999999</v>
      </c>
      <c r="J423" s="4">
        <f t="shared" si="275"/>
        <v>3.6987800000000001E-2</v>
      </c>
      <c r="K423">
        <f t="shared" si="276"/>
        <v>404.40800000000002</v>
      </c>
      <c r="Q423" s="26">
        <f t="shared" si="257"/>
        <v>1E-3</v>
      </c>
      <c r="R423" s="4">
        <f t="shared" si="258"/>
        <v>4.3849630000000028E-2</v>
      </c>
      <c r="S423" s="4">
        <f t="shared" si="259"/>
        <v>2.0135581824251677E-2</v>
      </c>
      <c r="T423" s="3">
        <f t="shared" si="260"/>
        <v>1.581999999999994E-4</v>
      </c>
      <c r="U423" s="17">
        <f t="shared" si="277"/>
        <v>568.43799999999999</v>
      </c>
      <c r="V423" s="24">
        <f t="shared" si="261"/>
        <v>581.24789452600828</v>
      </c>
      <c r="W423" s="4">
        <f t="shared" si="278"/>
        <v>1.9957010790665728E-2</v>
      </c>
      <c r="X423">
        <f t="shared" si="279"/>
        <v>2.3892619209334182E-2</v>
      </c>
      <c r="Y423" s="4">
        <f t="shared" si="280"/>
        <v>4.384962999999991E-2</v>
      </c>
      <c r="AA423" s="4">
        <f t="shared" si="262"/>
        <v>5.2682030000000032E-2</v>
      </c>
      <c r="AB423" s="4">
        <f t="shared" si="263"/>
        <v>2.3254079245053735E-2</v>
      </c>
      <c r="AC423" s="3">
        <f t="shared" si="264"/>
        <v>1.6059999999999946E-4</v>
      </c>
      <c r="AD423" s="17">
        <f t="shared" si="281"/>
        <v>600.00900000000001</v>
      </c>
      <c r="AE423" s="23">
        <f t="shared" si="282"/>
        <v>600.49998188843858</v>
      </c>
      <c r="AF423" s="4">
        <f t="shared" si="283"/>
        <v>2.3073746736701956E-2</v>
      </c>
      <c r="AG423">
        <f t="shared" si="284"/>
        <v>2.9600326674042412E-2</v>
      </c>
      <c r="AH423" s="4">
        <f t="shared" si="285"/>
        <v>5.2674073410744371E-2</v>
      </c>
      <c r="AJ423" s="4">
        <f t="shared" si="265"/>
        <v>4.2930000000000031E-2</v>
      </c>
      <c r="AK423" s="21">
        <f t="shared" si="266"/>
        <v>441.82400000000001</v>
      </c>
      <c r="AL423" s="4">
        <f t="shared" si="267"/>
        <v>6.2800000000000036E-2</v>
      </c>
      <c r="AM423" s="18">
        <f t="shared" si="268"/>
        <v>516.29499999999996</v>
      </c>
      <c r="AO423" s="4">
        <f t="shared" si="286"/>
        <v>4.7000000000000035E-2</v>
      </c>
      <c r="AP423" s="4">
        <f t="shared" si="287"/>
        <v>2.1278322263081163E-2</v>
      </c>
      <c r="AQ423" s="3">
        <f t="shared" si="288"/>
        <v>3.2009999999999938E-4</v>
      </c>
      <c r="AR423" s="17">
        <f t="shared" si="289"/>
        <v>581.24199999999996</v>
      </c>
      <c r="AS423" s="35">
        <f t="shared" si="290"/>
        <v>592.2606892609947</v>
      </c>
      <c r="AT423" s="4">
        <f t="shared" si="291"/>
        <v>2.1001968630215771E-2</v>
      </c>
      <c r="AU423">
        <f t="shared" si="292"/>
        <v>2.5990238409757178E-2</v>
      </c>
      <c r="AV423" s="4">
        <f t="shared" si="293"/>
        <v>4.699220703997295E-2</v>
      </c>
      <c r="AX423" s="4">
        <f t="shared" si="294"/>
        <v>4.7000000000000035E-2</v>
      </c>
      <c r="AY423" s="41">
        <f t="shared" si="295"/>
        <v>459.72199999999998</v>
      </c>
      <c r="AZ423">
        <f t="shared" si="269"/>
        <v>4.2639514764734911E-2</v>
      </c>
      <c r="BA423">
        <f t="shared" si="270"/>
        <v>6.8558556558023119E-3</v>
      </c>
      <c r="BB423" s="22">
        <f t="shared" si="271"/>
        <v>4.7000000000000035E-2</v>
      </c>
      <c r="BC423" s="22">
        <f t="shared" si="297"/>
        <v>503.39750036277377</v>
      </c>
      <c r="BD423" t="str">
        <f t="shared" si="296"/>
        <v/>
      </c>
      <c r="BU423">
        <v>3.6987800000000001E-2</v>
      </c>
      <c r="BV423">
        <f t="shared" si="256"/>
        <v>178.65107399999999</v>
      </c>
      <c r="BW423">
        <v>-3.6987800000000001E-2</v>
      </c>
      <c r="BX423">
        <v>-404.40800000000002</v>
      </c>
      <c r="BY423">
        <v>-7.1300000000000002E-2</v>
      </c>
      <c r="BZ423">
        <v>-487.95100000000002</v>
      </c>
    </row>
    <row r="424" spans="1:78" x14ac:dyDescent="0.2">
      <c r="A424" s="4">
        <f t="shared" si="272"/>
        <v>-7.1169999999999997E-2</v>
      </c>
      <c r="B424" s="4">
        <f t="shared" si="272"/>
        <v>-485.322</v>
      </c>
      <c r="D424" s="4">
        <v>7.1169999999999997E-2</v>
      </c>
      <c r="E424">
        <v>485.322</v>
      </c>
      <c r="G424">
        <f t="shared" si="273"/>
        <v>-3.63237E-2</v>
      </c>
      <c r="H424">
        <f t="shared" si="274"/>
        <v>-175.44347099999999</v>
      </c>
      <c r="J424" s="4">
        <f t="shared" si="275"/>
        <v>3.63237E-2</v>
      </c>
      <c r="K424">
        <f t="shared" si="276"/>
        <v>397.76100000000002</v>
      </c>
      <c r="Q424" s="26">
        <f t="shared" si="257"/>
        <v>1E-3</v>
      </c>
      <c r="R424" s="4">
        <f t="shared" si="258"/>
        <v>4.4849630000000029E-2</v>
      </c>
      <c r="S424" s="4">
        <f t="shared" si="259"/>
        <v>2.0957010790665729E-2</v>
      </c>
      <c r="T424" s="3">
        <f t="shared" si="260"/>
        <v>1.5757499999999997E-4</v>
      </c>
      <c r="U424" s="17">
        <f t="shared" si="277"/>
        <v>574.74099999999999</v>
      </c>
      <c r="V424" s="24">
        <f t="shared" si="261"/>
        <v>587.68607068895778</v>
      </c>
      <c r="W424" s="4">
        <f t="shared" si="278"/>
        <v>2.0796056386591984E-2</v>
      </c>
      <c r="X424">
        <f t="shared" si="279"/>
        <v>2.405357361340792E-2</v>
      </c>
      <c r="Y424" s="4">
        <f t="shared" si="280"/>
        <v>4.4849629999999904E-2</v>
      </c>
      <c r="AA424" s="4">
        <f t="shared" si="262"/>
        <v>5.3682030000000033E-2</v>
      </c>
      <c r="AB424" s="4">
        <f t="shared" si="263"/>
        <v>2.4073746736701956E-2</v>
      </c>
      <c r="AC424" s="3">
        <f t="shared" si="264"/>
        <v>1.5995000000000061E-4</v>
      </c>
      <c r="AD424" s="17">
        <f t="shared" si="281"/>
        <v>606.40700000000004</v>
      </c>
      <c r="AE424" s="23">
        <f t="shared" si="282"/>
        <v>607.03103583960467</v>
      </c>
      <c r="AF424" s="4">
        <f t="shared" si="283"/>
        <v>2.3910447102431079E-2</v>
      </c>
      <c r="AG424">
        <f t="shared" si="284"/>
        <v>2.9763603020269574E-2</v>
      </c>
      <c r="AH424" s="4">
        <f t="shared" si="285"/>
        <v>5.3674050122700656E-2</v>
      </c>
      <c r="AJ424" s="4">
        <f t="shared" si="265"/>
        <v>4.3930000000000032E-2</v>
      </c>
      <c r="AK424" s="21">
        <f t="shared" si="266"/>
        <v>447.05599999999998</v>
      </c>
      <c r="AL424" s="4">
        <f t="shared" si="267"/>
        <v>6.3800000000000037E-2</v>
      </c>
      <c r="AM424" s="18">
        <f t="shared" si="268"/>
        <v>519.11500000000001</v>
      </c>
      <c r="AO424" s="4">
        <f t="shared" si="286"/>
        <v>4.8000000000000036E-2</v>
      </c>
      <c r="AP424" s="4">
        <f t="shared" si="287"/>
        <v>2.2001968630215772E-2</v>
      </c>
      <c r="AQ424" s="3">
        <f t="shared" si="288"/>
        <v>1.5415000000000133E-4</v>
      </c>
      <c r="AR424" s="17">
        <f t="shared" si="289"/>
        <v>587.40800000000002</v>
      </c>
      <c r="AS424" s="35">
        <f t="shared" si="290"/>
        <v>599.28501743957406</v>
      </c>
      <c r="AT424" s="4">
        <f t="shared" si="291"/>
        <v>2.1826335664157839E-2</v>
      </c>
      <c r="AU424">
        <f t="shared" si="292"/>
        <v>2.6165846611373653E-2</v>
      </c>
      <c r="AV424" s="4">
        <f t="shared" si="293"/>
        <v>4.7992182275531495E-2</v>
      </c>
      <c r="AX424" s="4">
        <f t="shared" si="294"/>
        <v>4.8000000000000036E-2</v>
      </c>
      <c r="AY424" s="41">
        <f t="shared" si="295"/>
        <v>462.22800000000001</v>
      </c>
      <c r="AZ424">
        <f t="shared" si="269"/>
        <v>4.3595135042104785E-2</v>
      </c>
      <c r="BA424">
        <f t="shared" si="270"/>
        <v>6.9002342140302613E-3</v>
      </c>
      <c r="BB424" s="22">
        <f t="shared" si="271"/>
        <v>4.8000000000000036E-2</v>
      </c>
      <c r="BC424" s="22">
        <f t="shared" si="297"/>
        <v>508.0299426969957</v>
      </c>
      <c r="BD424" t="str">
        <f t="shared" si="296"/>
        <v/>
      </c>
      <c r="BU424">
        <v>3.63237E-2</v>
      </c>
      <c r="BV424">
        <f t="shared" si="256"/>
        <v>175.44347099999999</v>
      </c>
      <c r="BW424">
        <v>-3.63237E-2</v>
      </c>
      <c r="BX424">
        <v>-397.76100000000002</v>
      </c>
      <c r="BY424">
        <v>-7.1169999999999997E-2</v>
      </c>
      <c r="BZ424">
        <v>-485.322</v>
      </c>
    </row>
    <row r="425" spans="1:78" x14ac:dyDescent="0.2">
      <c r="A425" s="4">
        <f t="shared" si="272"/>
        <v>-7.1040000000000006E-2</v>
      </c>
      <c r="B425" s="4">
        <f t="shared" si="272"/>
        <v>-482.697</v>
      </c>
      <c r="D425" s="4">
        <v>7.1040000000000006E-2</v>
      </c>
      <c r="E425">
        <v>482.697</v>
      </c>
      <c r="G425">
        <f t="shared" si="273"/>
        <v>-3.5687499999999997E-2</v>
      </c>
      <c r="H425">
        <f t="shared" si="274"/>
        <v>-172.37062499999999</v>
      </c>
      <c r="J425" s="4">
        <f t="shared" si="275"/>
        <v>3.5687499999999997E-2</v>
      </c>
      <c r="K425">
        <f t="shared" si="276"/>
        <v>391.20600000000002</v>
      </c>
      <c r="Q425" s="26">
        <f t="shared" si="257"/>
        <v>1E-3</v>
      </c>
      <c r="R425" s="4">
        <f t="shared" si="258"/>
        <v>4.584963000000003E-2</v>
      </c>
      <c r="S425" s="4">
        <f t="shared" si="259"/>
        <v>2.1796056386591985E-2</v>
      </c>
      <c r="T425" s="3">
        <f t="shared" si="260"/>
        <v>3.1667500000000074E-4</v>
      </c>
      <c r="U425" s="17">
        <f t="shared" si="277"/>
        <v>587.40800000000002</v>
      </c>
      <c r="V425" s="24">
        <f t="shared" si="261"/>
        <v>598.64633223024146</v>
      </c>
      <c r="W425" s="4">
        <f t="shared" si="278"/>
        <v>2.1522049848059891E-2</v>
      </c>
      <c r="X425">
        <f t="shared" si="279"/>
        <v>2.4327580151940011E-2</v>
      </c>
      <c r="Y425" s="4">
        <f t="shared" si="280"/>
        <v>4.5849629999999905E-2</v>
      </c>
      <c r="AA425" s="4">
        <f t="shared" si="262"/>
        <v>5.4682030000000034E-2</v>
      </c>
      <c r="AB425" s="4">
        <f t="shared" si="263"/>
        <v>2.491044710243108E-2</v>
      </c>
      <c r="AC425" s="3">
        <f t="shared" si="264"/>
        <v>3.2037499999999856E-4</v>
      </c>
      <c r="AD425" s="17">
        <f t="shared" si="281"/>
        <v>619.22199999999998</v>
      </c>
      <c r="AE425" s="23">
        <f t="shared" si="282"/>
        <v>618.10627745924501</v>
      </c>
      <c r="AF425" s="4">
        <f t="shared" si="283"/>
        <v>2.4633551776892575E-2</v>
      </c>
      <c r="AG425">
        <f t="shared" si="284"/>
        <v>3.0040484058599982E-2</v>
      </c>
      <c r="AH425" s="4">
        <f t="shared" si="285"/>
        <v>5.467403583549256E-2</v>
      </c>
      <c r="AJ425" s="4">
        <f t="shared" si="265"/>
        <v>4.4930000000000032E-2</v>
      </c>
      <c r="AK425" s="21">
        <f t="shared" si="266"/>
        <v>449.51400000000001</v>
      </c>
      <c r="AL425" s="4">
        <f t="shared" si="267"/>
        <v>6.4800000000000038E-2</v>
      </c>
      <c r="AM425" s="18">
        <f t="shared" si="268"/>
        <v>522.97199999999998</v>
      </c>
      <c r="AO425" s="4">
        <f t="shared" si="286"/>
        <v>4.9000000000000037E-2</v>
      </c>
      <c r="AP425" s="4">
        <f t="shared" si="287"/>
        <v>2.282633566415784E-2</v>
      </c>
      <c r="AQ425" s="3">
        <f t="shared" si="288"/>
        <v>1.5442500000000057E-4</v>
      </c>
      <c r="AR425" s="17">
        <f t="shared" si="289"/>
        <v>593.58500000000004</v>
      </c>
      <c r="AS425" s="35">
        <f t="shared" si="290"/>
        <v>605.59579304669296</v>
      </c>
      <c r="AT425" s="4">
        <f t="shared" si="291"/>
        <v>2.2668542422849543E-2</v>
      </c>
      <c r="AU425">
        <f t="shared" si="292"/>
        <v>2.6323615998997484E-2</v>
      </c>
      <c r="AV425" s="4">
        <f t="shared" si="293"/>
        <v>4.8992158421847024E-2</v>
      </c>
      <c r="AX425" s="4">
        <f t="shared" si="294"/>
        <v>4.9000000000000037E-2</v>
      </c>
      <c r="AY425" s="41">
        <f t="shared" si="295"/>
        <v>466.74099999999999</v>
      </c>
      <c r="AZ425">
        <f t="shared" si="269"/>
        <v>4.4519638804658132E-2</v>
      </c>
      <c r="BA425">
        <f t="shared" si="270"/>
        <v>6.9757297371165023E-3</v>
      </c>
      <c r="BB425" s="22">
        <f t="shared" si="271"/>
        <v>4.9000000000000037E-2</v>
      </c>
      <c r="BC425" s="22">
        <f t="shared" si="297"/>
        <v>513.42203862476651</v>
      </c>
      <c r="BD425" t="str">
        <f t="shared" si="296"/>
        <v/>
      </c>
      <c r="BU425">
        <v>3.5687499999999997E-2</v>
      </c>
      <c r="BV425">
        <f t="shared" si="256"/>
        <v>172.37062499999999</v>
      </c>
      <c r="BW425">
        <v>-3.5687499999999997E-2</v>
      </c>
      <c r="BX425">
        <v>-391.20600000000002</v>
      </c>
      <c r="BY425">
        <v>-7.1040000000000006E-2</v>
      </c>
      <c r="BZ425">
        <v>-482.697</v>
      </c>
    </row>
    <row r="426" spans="1:78" x14ac:dyDescent="0.2">
      <c r="A426" s="4">
        <f t="shared" si="272"/>
        <v>-7.0910000000000001E-2</v>
      </c>
      <c r="B426" s="4">
        <f t="shared" si="272"/>
        <v>-480.077</v>
      </c>
      <c r="D426" s="4">
        <v>7.0910000000000001E-2</v>
      </c>
      <c r="E426">
        <v>480.077</v>
      </c>
      <c r="G426">
        <f t="shared" si="273"/>
        <v>-3.5090999999999997E-2</v>
      </c>
      <c r="H426">
        <f t="shared" si="274"/>
        <v>-169.48952999999997</v>
      </c>
      <c r="J426" s="4">
        <f t="shared" si="275"/>
        <v>3.5090999999999997E-2</v>
      </c>
      <c r="K426">
        <f t="shared" si="276"/>
        <v>385.017</v>
      </c>
      <c r="Q426" s="26">
        <f t="shared" si="257"/>
        <v>1E-3</v>
      </c>
      <c r="R426" s="4">
        <f t="shared" si="258"/>
        <v>4.6849630000000031E-2</v>
      </c>
      <c r="S426" s="4">
        <f t="shared" si="259"/>
        <v>2.2522049848059892E-2</v>
      </c>
      <c r="T426" s="3">
        <f t="shared" si="260"/>
        <v>1.5442500000000057E-4</v>
      </c>
      <c r="U426" s="17">
        <f t="shared" si="277"/>
        <v>593.58500000000004</v>
      </c>
      <c r="V426" s="24">
        <f t="shared" si="261"/>
        <v>605.66231414150354</v>
      </c>
      <c r="W426" s="4">
        <f t="shared" si="278"/>
        <v>2.234665030027834E-2</v>
      </c>
      <c r="X426">
        <f t="shared" si="279"/>
        <v>2.4502979699721563E-2</v>
      </c>
      <c r="Y426" s="4">
        <f t="shared" si="280"/>
        <v>4.6849629999999906E-2</v>
      </c>
      <c r="AA426" s="4">
        <f t="shared" si="262"/>
        <v>5.5682030000000035E-2</v>
      </c>
      <c r="AB426" s="4">
        <f t="shared" si="263"/>
        <v>2.5633551776892576E-2</v>
      </c>
      <c r="AC426" s="3">
        <f t="shared" si="264"/>
        <v>1.5805000000000007E-4</v>
      </c>
      <c r="AD426" s="17">
        <f t="shared" si="281"/>
        <v>625.54399999999998</v>
      </c>
      <c r="AE426" s="23">
        <f t="shared" si="282"/>
        <v>625.28087283650927</v>
      </c>
      <c r="AF426" s="4">
        <f t="shared" si="283"/>
        <v>2.5454162563604211E-2</v>
      </c>
      <c r="AG426">
        <f t="shared" si="284"/>
        <v>3.0219848940194433E-2</v>
      </c>
      <c r="AH426" s="4">
        <f t="shared" si="285"/>
        <v>5.5674011503798644E-2</v>
      </c>
      <c r="AJ426" s="4">
        <f t="shared" si="265"/>
        <v>4.5930000000000033E-2</v>
      </c>
      <c r="AK426" s="21">
        <f t="shared" si="266"/>
        <v>454.65499999999997</v>
      </c>
      <c r="AL426" s="4">
        <f t="shared" si="267"/>
        <v>6.5800000000000039E-2</v>
      </c>
      <c r="AM426" s="18">
        <f t="shared" si="268"/>
        <v>525.93700000000001</v>
      </c>
      <c r="AO426" s="4">
        <f t="shared" si="286"/>
        <v>5.0000000000000037E-2</v>
      </c>
      <c r="AP426" s="4">
        <f t="shared" si="287"/>
        <v>2.3668542422849544E-2</v>
      </c>
      <c r="AQ426" s="3">
        <f t="shared" si="288"/>
        <v>3.2055000000000007E-4</v>
      </c>
      <c r="AR426" s="17">
        <f t="shared" si="289"/>
        <v>606.40700000000004</v>
      </c>
      <c r="AS426" s="35">
        <f t="shared" si="290"/>
        <v>616.62294006835941</v>
      </c>
      <c r="AT426" s="4">
        <f t="shared" si="291"/>
        <v>2.3392849498190912E-2</v>
      </c>
      <c r="AU426">
        <f t="shared" si="292"/>
        <v>2.6599294672389102E-2</v>
      </c>
      <c r="AV426" s="4">
        <f t="shared" si="293"/>
        <v>4.9992144170580011E-2</v>
      </c>
      <c r="AX426" s="4">
        <f t="shared" si="294"/>
        <v>5.0000000000000037E-2</v>
      </c>
      <c r="AY426" s="41">
        <f t="shared" si="295"/>
        <v>469.279</v>
      </c>
      <c r="AZ426">
        <f t="shared" si="269"/>
        <v>4.547120444574286E-2</v>
      </c>
      <c r="BA426">
        <f t="shared" si="270"/>
        <v>7.0241628794470738E-3</v>
      </c>
      <c r="BB426" s="22">
        <f t="shared" si="271"/>
        <v>5.0000000000000037E-2</v>
      </c>
      <c r="BC426" s="22">
        <f t="shared" si="297"/>
        <v>518.2278893236637</v>
      </c>
      <c r="BD426" t="str">
        <f t="shared" si="296"/>
        <v/>
      </c>
      <c r="BU426">
        <v>3.5090999999999997E-2</v>
      </c>
      <c r="BV426">
        <f t="shared" si="256"/>
        <v>169.48952999999997</v>
      </c>
      <c r="BW426">
        <v>-3.5090999999999997E-2</v>
      </c>
      <c r="BX426">
        <v>-385.017</v>
      </c>
      <c r="BY426">
        <v>-7.0910000000000001E-2</v>
      </c>
      <c r="BZ426">
        <v>-480.077</v>
      </c>
    </row>
    <row r="427" spans="1:78" x14ac:dyDescent="0.2">
      <c r="A427" s="4">
        <f t="shared" si="272"/>
        <v>-7.0790000000000006E-2</v>
      </c>
      <c r="B427" s="4">
        <f t="shared" si="272"/>
        <v>-477.45600000000002</v>
      </c>
      <c r="D427" s="4">
        <v>7.0790000000000006E-2</v>
      </c>
      <c r="E427">
        <v>477.45600000000002</v>
      </c>
      <c r="G427">
        <f t="shared" si="273"/>
        <v>-3.45052E-2</v>
      </c>
      <c r="H427">
        <f t="shared" si="274"/>
        <v>-166.66011599999999</v>
      </c>
      <c r="J427" s="4">
        <f t="shared" si="275"/>
        <v>3.45052E-2</v>
      </c>
      <c r="K427">
        <f t="shared" si="276"/>
        <v>378.79300000000001</v>
      </c>
      <c r="Q427" s="26">
        <f t="shared" si="257"/>
        <v>1E-3</v>
      </c>
      <c r="R427" s="4">
        <f t="shared" si="258"/>
        <v>4.7849630000000032E-2</v>
      </c>
      <c r="S427" s="4">
        <f t="shared" si="259"/>
        <v>2.334665030027834E-2</v>
      </c>
      <c r="T427" s="3">
        <f t="shared" si="260"/>
        <v>1.6059999999999946E-4</v>
      </c>
      <c r="U427" s="17">
        <f t="shared" si="277"/>
        <v>600.00900000000001</v>
      </c>
      <c r="V427" s="24">
        <f t="shared" si="261"/>
        <v>612.18281459959269</v>
      </c>
      <c r="W427" s="4">
        <f t="shared" si="278"/>
        <v>2.3183637788826119E-2</v>
      </c>
      <c r="X427">
        <f t="shared" si="279"/>
        <v>2.4665992211173791E-2</v>
      </c>
      <c r="Y427" s="4">
        <f t="shared" si="280"/>
        <v>4.7849629999999907E-2</v>
      </c>
      <c r="AA427" s="4">
        <f t="shared" si="262"/>
        <v>5.6682030000000036E-2</v>
      </c>
      <c r="AB427" s="4">
        <f t="shared" si="263"/>
        <v>2.6454162563604212E-2</v>
      </c>
      <c r="AC427" s="3">
        <f t="shared" si="264"/>
        <v>1.5622500000000061E-4</v>
      </c>
      <c r="AD427" s="17">
        <f t="shared" si="281"/>
        <v>631.79300000000001</v>
      </c>
      <c r="AE427" s="23">
        <f t="shared" si="282"/>
        <v>631.67799312407897</v>
      </c>
      <c r="AF427" s="4">
        <f t="shared" si="283"/>
        <v>2.6294210876460705E-2</v>
      </c>
      <c r="AG427">
        <f t="shared" si="284"/>
        <v>3.0379776944824417E-2</v>
      </c>
      <c r="AH427" s="4">
        <f t="shared" si="285"/>
        <v>5.6673987821285118E-2</v>
      </c>
      <c r="AJ427" s="4">
        <f t="shared" si="265"/>
        <v>4.6930000000000034E-2</v>
      </c>
      <c r="AK427" s="21">
        <f t="shared" si="266"/>
        <v>457.15100000000001</v>
      </c>
      <c r="AL427" s="4">
        <f t="shared" si="267"/>
        <v>6.680000000000004E-2</v>
      </c>
      <c r="AM427" s="18">
        <f t="shared" si="268"/>
        <v>529.73599999999999</v>
      </c>
      <c r="AO427" s="4">
        <f t="shared" si="286"/>
        <v>5.1000000000000038E-2</v>
      </c>
      <c r="AP427" s="4">
        <f t="shared" si="287"/>
        <v>2.4392849498190913E-2</v>
      </c>
      <c r="AQ427" s="3">
        <f t="shared" si="288"/>
        <v>1.644999999999982E-4</v>
      </c>
      <c r="AR427" s="17">
        <f t="shared" si="289"/>
        <v>612.98699999999997</v>
      </c>
      <c r="AS427" s="35">
        <f t="shared" si="290"/>
        <v>624.02603816643852</v>
      </c>
      <c r="AT427" s="4">
        <f t="shared" si="291"/>
        <v>2.4207748410348021E-2</v>
      </c>
      <c r="AU427">
        <f t="shared" si="292"/>
        <v>2.6784372122028353E-2</v>
      </c>
      <c r="AV427" s="4">
        <f t="shared" si="293"/>
        <v>5.0992120532376374E-2</v>
      </c>
      <c r="AX427" s="4">
        <f t="shared" si="294"/>
        <v>5.1000000000000038E-2</v>
      </c>
      <c r="AY427" s="41">
        <f t="shared" si="295"/>
        <v>471.81599999999997</v>
      </c>
      <c r="AZ427">
        <f t="shared" si="269"/>
        <v>4.6426529046308937E-2</v>
      </c>
      <c r="BA427">
        <f t="shared" si="270"/>
        <v>7.0688370947553248E-3</v>
      </c>
      <c r="BB427" s="22">
        <f t="shared" si="271"/>
        <v>5.1000000000000038E-2</v>
      </c>
      <c r="BC427" s="22">
        <f t="shared" si="297"/>
        <v>522.18688294111234</v>
      </c>
      <c r="BD427" t="str">
        <f t="shared" si="296"/>
        <v/>
      </c>
      <c r="BU427">
        <v>3.45052E-2</v>
      </c>
      <c r="BV427">
        <f t="shared" si="256"/>
        <v>166.66011599999999</v>
      </c>
      <c r="BW427">
        <v>-3.45052E-2</v>
      </c>
      <c r="BX427">
        <v>-378.79300000000001</v>
      </c>
      <c r="BY427">
        <v>-7.0790000000000006E-2</v>
      </c>
      <c r="BZ427">
        <v>-477.45600000000002</v>
      </c>
    </row>
    <row r="428" spans="1:78" x14ac:dyDescent="0.2">
      <c r="A428" s="4">
        <f t="shared" si="272"/>
        <v>-7.0660000000000001E-2</v>
      </c>
      <c r="B428" s="4">
        <f t="shared" si="272"/>
        <v>-474.83300000000003</v>
      </c>
      <c r="D428" s="4">
        <v>7.0660000000000001E-2</v>
      </c>
      <c r="E428">
        <v>474.83300000000003</v>
      </c>
      <c r="G428">
        <f t="shared" si="273"/>
        <v>-3.3901199999999999E-2</v>
      </c>
      <c r="H428">
        <f t="shared" si="274"/>
        <v>-163.742796</v>
      </c>
      <c r="J428" s="4">
        <f t="shared" si="275"/>
        <v>3.3901199999999999E-2</v>
      </c>
      <c r="K428">
        <f t="shared" si="276"/>
        <v>372.54399999999998</v>
      </c>
      <c r="Q428" s="26">
        <f t="shared" si="257"/>
        <v>1E-3</v>
      </c>
      <c r="R428" s="4">
        <f t="shared" si="258"/>
        <v>4.8849630000000033E-2</v>
      </c>
      <c r="S428" s="4">
        <f t="shared" si="259"/>
        <v>2.418363778882612E-2</v>
      </c>
      <c r="T428" s="3">
        <f t="shared" si="260"/>
        <v>1.5995000000000061E-4</v>
      </c>
      <c r="U428" s="17">
        <f t="shared" si="277"/>
        <v>606.40700000000004</v>
      </c>
      <c r="V428" s="24">
        <f t="shared" si="261"/>
        <v>618.60046873889075</v>
      </c>
      <c r="W428" s="4">
        <f t="shared" si="278"/>
        <v>2.4023196435343674E-2</v>
      </c>
      <c r="X428">
        <f t="shared" si="279"/>
        <v>2.4826433564656244E-2</v>
      </c>
      <c r="Y428" s="4">
        <f t="shared" si="280"/>
        <v>4.8849629999999922E-2</v>
      </c>
      <c r="AA428" s="4">
        <f t="shared" si="262"/>
        <v>5.7682030000000037E-2</v>
      </c>
      <c r="AB428" s="4">
        <f t="shared" si="263"/>
        <v>2.7294210876460705E-2</v>
      </c>
      <c r="AC428" s="3">
        <f t="shared" si="264"/>
        <v>1.6522500000000094E-4</v>
      </c>
      <c r="AD428" s="17">
        <f t="shared" si="281"/>
        <v>638.40200000000004</v>
      </c>
      <c r="AE428" s="23">
        <f t="shared" si="282"/>
        <v>638.25225921949504</v>
      </c>
      <c r="AF428" s="4">
        <f t="shared" si="283"/>
        <v>2.7129831632951587E-2</v>
      </c>
      <c r="AG428">
        <f t="shared" si="284"/>
        <v>3.0544133594722959E-2</v>
      </c>
      <c r="AH428" s="4">
        <f t="shared" si="285"/>
        <v>5.7673965227674547E-2</v>
      </c>
      <c r="AJ428" s="4">
        <f t="shared" si="265"/>
        <v>4.7930000000000035E-2</v>
      </c>
      <c r="AK428" s="21">
        <f t="shared" si="266"/>
        <v>462.22800000000001</v>
      </c>
      <c r="AL428" s="4">
        <f t="shared" si="267"/>
        <v>6.7800000000000041E-2</v>
      </c>
      <c r="AM428" s="18">
        <f t="shared" si="268"/>
        <v>532.52099999999996</v>
      </c>
      <c r="AO428" s="4">
        <f t="shared" si="286"/>
        <v>5.2000000000000039E-2</v>
      </c>
      <c r="AP428" s="4">
        <f t="shared" si="287"/>
        <v>2.5207748410348021E-2</v>
      </c>
      <c r="AQ428" s="3">
        <f t="shared" si="288"/>
        <v>1.5587500000000036E-4</v>
      </c>
      <c r="AR428" s="17">
        <f t="shared" si="289"/>
        <v>619.22199999999998</v>
      </c>
      <c r="AS428" s="35">
        <f t="shared" si="290"/>
        <v>630.44868271371547</v>
      </c>
      <c r="AT428" s="4">
        <f t="shared" si="291"/>
        <v>2.5047158532839682E-2</v>
      </c>
      <c r="AU428">
        <f t="shared" si="292"/>
        <v>2.6944938233135037E-2</v>
      </c>
      <c r="AV428" s="4">
        <f t="shared" si="293"/>
        <v>5.1992096765974716E-2</v>
      </c>
      <c r="AX428" s="4">
        <f t="shared" si="294"/>
        <v>5.2000000000000039E-2</v>
      </c>
      <c r="AY428" s="41">
        <f t="shared" si="295"/>
        <v>476.68400000000003</v>
      </c>
      <c r="AZ428">
        <f t="shared" si="269"/>
        <v>4.7382210779599934E-2</v>
      </c>
      <c r="BA428">
        <f t="shared" si="270"/>
        <v>7.1131542317838031E-3</v>
      </c>
      <c r="BB428" s="22">
        <f t="shared" si="271"/>
        <v>5.2000000000000039E-2</v>
      </c>
      <c r="BC428" s="22">
        <f t="shared" si="297"/>
        <v>526.98919342722513</v>
      </c>
      <c r="BD428" t="str">
        <f t="shared" si="296"/>
        <v/>
      </c>
      <c r="BU428">
        <v>3.3901199999999999E-2</v>
      </c>
      <c r="BV428">
        <f t="shared" si="256"/>
        <v>163.742796</v>
      </c>
      <c r="BW428">
        <v>-3.3901199999999999E-2</v>
      </c>
      <c r="BX428">
        <v>-372.54399999999998</v>
      </c>
      <c r="BY428">
        <v>-7.0660000000000001E-2</v>
      </c>
      <c r="BZ428">
        <v>-474.83300000000003</v>
      </c>
    </row>
    <row r="429" spans="1:78" x14ac:dyDescent="0.2">
      <c r="A429" s="4">
        <f t="shared" si="272"/>
        <v>-7.0529999999999995E-2</v>
      </c>
      <c r="B429" s="4">
        <f t="shared" si="272"/>
        <v>-472.21600000000001</v>
      </c>
      <c r="D429" s="4">
        <v>7.0529999999999995E-2</v>
      </c>
      <c r="E429">
        <v>472.21600000000001</v>
      </c>
      <c r="G429">
        <f t="shared" si="273"/>
        <v>-3.3280900000000002E-2</v>
      </c>
      <c r="H429">
        <f t="shared" si="274"/>
        <v>-160.746747</v>
      </c>
      <c r="J429" s="4">
        <f t="shared" si="275"/>
        <v>3.3280900000000002E-2</v>
      </c>
      <c r="K429">
        <f t="shared" si="276"/>
        <v>366.00400000000002</v>
      </c>
      <c r="Q429" s="26">
        <f t="shared" si="257"/>
        <v>1E-3</v>
      </c>
      <c r="R429" s="4">
        <f t="shared" si="258"/>
        <v>4.9849630000000034E-2</v>
      </c>
      <c r="S429" s="4">
        <f t="shared" si="259"/>
        <v>2.5023196435343675E-2</v>
      </c>
      <c r="T429" s="3">
        <f t="shared" si="260"/>
        <v>3.2037499999999856E-4</v>
      </c>
      <c r="U429" s="17">
        <f t="shared" si="277"/>
        <v>619.22199999999998</v>
      </c>
      <c r="V429" s="24">
        <f t="shared" si="261"/>
        <v>629.64851449433047</v>
      </c>
      <c r="W429" s="4">
        <f t="shared" si="278"/>
        <v>2.4746995291457685E-2</v>
      </c>
      <c r="X429">
        <f t="shared" si="279"/>
        <v>2.5102634708542237E-2</v>
      </c>
      <c r="Y429" s="4">
        <f t="shared" si="280"/>
        <v>4.9849629999999923E-2</v>
      </c>
      <c r="AA429" s="4">
        <f t="shared" si="262"/>
        <v>5.8682030000000038E-2</v>
      </c>
      <c r="AB429" s="4">
        <f t="shared" si="263"/>
        <v>2.8129831632951588E-2</v>
      </c>
      <c r="AC429" s="3">
        <f t="shared" si="264"/>
        <v>3.1302499999999895E-4</v>
      </c>
      <c r="AD429" s="17">
        <f t="shared" si="281"/>
        <v>650.923</v>
      </c>
      <c r="AE429" s="23">
        <f t="shared" si="282"/>
        <v>649.15282706085713</v>
      </c>
      <c r="AF429" s="4">
        <f t="shared" si="283"/>
        <v>2.7857302921079564E-2</v>
      </c>
      <c r="AG429">
        <f t="shared" si="284"/>
        <v>3.0816647788580554E-2</v>
      </c>
      <c r="AH429" s="4">
        <f t="shared" si="285"/>
        <v>5.8673950709660118E-2</v>
      </c>
      <c r="AJ429" s="4">
        <f t="shared" si="265"/>
        <v>4.8930000000000036E-2</v>
      </c>
      <c r="AK429" s="21">
        <f t="shared" si="266"/>
        <v>464.40100000000001</v>
      </c>
      <c r="AL429" s="4">
        <f t="shared" si="267"/>
        <v>6.8800000000000042E-2</v>
      </c>
      <c r="AM429" s="18">
        <f t="shared" si="268"/>
        <v>535.40700000000004</v>
      </c>
      <c r="AO429" s="4">
        <f t="shared" si="286"/>
        <v>5.300000000000004E-2</v>
      </c>
      <c r="AP429" s="4">
        <f t="shared" si="287"/>
        <v>2.6047158532839683E-2</v>
      </c>
      <c r="AQ429" s="3">
        <f t="shared" si="288"/>
        <v>1.5805000000000007E-4</v>
      </c>
      <c r="AR429" s="17">
        <f t="shared" si="289"/>
        <v>625.54399999999998</v>
      </c>
      <c r="AS429" s="35">
        <f t="shared" si="290"/>
        <v>636.78671716451959</v>
      </c>
      <c r="AT429" s="4">
        <f t="shared" si="291"/>
        <v>2.5888684335137312E-2</v>
      </c>
      <c r="AU429">
        <f t="shared" si="292"/>
        <v>2.71033890918988E-2</v>
      </c>
      <c r="AV429" s="4">
        <f t="shared" si="293"/>
        <v>5.2992073427036115E-2</v>
      </c>
      <c r="AX429" s="4">
        <f t="shared" si="294"/>
        <v>5.300000000000004E-2</v>
      </c>
      <c r="AY429" s="41">
        <f t="shared" si="295"/>
        <v>480.93099999999998</v>
      </c>
      <c r="AZ429">
        <f t="shared" si="269"/>
        <v>4.8306439086631986E-2</v>
      </c>
      <c r="BA429">
        <f t="shared" si="270"/>
        <v>7.1889251988510317E-3</v>
      </c>
      <c r="BB429" s="22">
        <f t="shared" si="271"/>
        <v>5.300000000000004E-2</v>
      </c>
      <c r="BC429" s="22">
        <f t="shared" si="297"/>
        <v>531.99893211426729</v>
      </c>
      <c r="BD429" t="str">
        <f t="shared" si="296"/>
        <v/>
      </c>
      <c r="BU429">
        <v>3.3280900000000002E-2</v>
      </c>
      <c r="BV429">
        <f t="shared" si="256"/>
        <v>160.746747</v>
      </c>
      <c r="BW429">
        <v>-3.3280900000000002E-2</v>
      </c>
      <c r="BX429">
        <v>-366.00400000000002</v>
      </c>
      <c r="BY429">
        <v>-7.0529999999999995E-2</v>
      </c>
      <c r="BZ429">
        <v>-472.21600000000001</v>
      </c>
    </row>
    <row r="430" spans="1:78" x14ac:dyDescent="0.2">
      <c r="A430" s="4">
        <f t="shared" si="272"/>
        <v>-7.0400000000000004E-2</v>
      </c>
      <c r="B430" s="4">
        <f t="shared" si="272"/>
        <v>-469.62400000000002</v>
      </c>
      <c r="D430" s="4">
        <v>7.0400000000000004E-2</v>
      </c>
      <c r="E430">
        <v>469.62400000000002</v>
      </c>
      <c r="G430">
        <f t="shared" si="273"/>
        <v>-3.2639700000000001E-2</v>
      </c>
      <c r="H430">
        <f t="shared" si="274"/>
        <v>-157.64975100000001</v>
      </c>
      <c r="J430" s="4">
        <f t="shared" si="275"/>
        <v>3.2639700000000001E-2</v>
      </c>
      <c r="K430">
        <f t="shared" si="276"/>
        <v>359.56099999999998</v>
      </c>
      <c r="Q430" s="26">
        <f t="shared" si="257"/>
        <v>1E-3</v>
      </c>
      <c r="R430" s="4">
        <f t="shared" si="258"/>
        <v>5.0849630000000035E-2</v>
      </c>
      <c r="S430" s="4">
        <f t="shared" si="259"/>
        <v>2.5746995291457686E-2</v>
      </c>
      <c r="T430" s="3">
        <f t="shared" si="260"/>
        <v>1.5805000000000007E-4</v>
      </c>
      <c r="U430" s="17">
        <f t="shared" si="277"/>
        <v>625.54399999999998</v>
      </c>
      <c r="V430" s="24">
        <f t="shared" si="261"/>
        <v>636.81754346813761</v>
      </c>
      <c r="W430" s="4">
        <f t="shared" si="278"/>
        <v>2.556776956711251E-2</v>
      </c>
      <c r="X430">
        <f t="shared" si="279"/>
        <v>2.5281860432887417E-2</v>
      </c>
      <c r="Y430" s="4">
        <f t="shared" si="280"/>
        <v>5.0849629999999924E-2</v>
      </c>
      <c r="AA430" s="4">
        <f t="shared" si="262"/>
        <v>5.9682030000000039E-2</v>
      </c>
      <c r="AB430" s="4">
        <f t="shared" si="263"/>
        <v>2.8857302921079565E-2</v>
      </c>
      <c r="AC430" s="3">
        <f t="shared" si="264"/>
        <v>1.579000000000008E-4</v>
      </c>
      <c r="AD430" s="17">
        <f t="shared" si="281"/>
        <v>657.23900000000003</v>
      </c>
      <c r="AE430" s="23">
        <f t="shared" si="282"/>
        <v>656.28647680553877</v>
      </c>
      <c r="AF430" s="4">
        <f t="shared" si="283"/>
        <v>2.8678937374115036E-2</v>
      </c>
      <c r="AG430">
        <f t="shared" si="284"/>
        <v>3.0994989029373952E-2</v>
      </c>
      <c r="AH430" s="4">
        <f t="shared" si="285"/>
        <v>5.9673926403488987E-2</v>
      </c>
      <c r="AJ430" s="4">
        <f t="shared" si="265"/>
        <v>4.9930000000000037E-2</v>
      </c>
      <c r="AK430" s="21">
        <f t="shared" si="266"/>
        <v>469.279</v>
      </c>
      <c r="AL430" s="4">
        <f t="shared" si="267"/>
        <v>6.9800000000000043E-2</v>
      </c>
      <c r="AM430" s="18">
        <f t="shared" si="268"/>
        <v>540.03599999999994</v>
      </c>
      <c r="AO430" s="4">
        <f t="shared" si="286"/>
        <v>5.4000000000000041E-2</v>
      </c>
      <c r="AP430" s="4">
        <f t="shared" si="287"/>
        <v>2.6888684335137313E-2</v>
      </c>
      <c r="AQ430" s="3">
        <f t="shared" si="288"/>
        <v>3.2145000000000155E-4</v>
      </c>
      <c r="AR430" s="17">
        <f t="shared" si="289"/>
        <v>638.40200000000004</v>
      </c>
      <c r="AS430" s="35">
        <f t="shared" si="290"/>
        <v>647.84274207436579</v>
      </c>
      <c r="AT430" s="4">
        <f t="shared" si="291"/>
        <v>2.6612269486324568E-2</v>
      </c>
      <c r="AU430">
        <f t="shared" si="292"/>
        <v>2.7379789712495314E-2</v>
      </c>
      <c r="AV430" s="4">
        <f t="shared" si="293"/>
        <v>5.3992059198819886E-2</v>
      </c>
      <c r="AX430" s="4">
        <f t="shared" si="294"/>
        <v>5.4000000000000041E-2</v>
      </c>
      <c r="AY430" s="41">
        <f t="shared" si="295"/>
        <v>484.51400000000001</v>
      </c>
      <c r="AZ430">
        <f t="shared" si="269"/>
        <v>4.9257195021306099E-2</v>
      </c>
      <c r="BA430">
        <f t="shared" si="270"/>
        <v>7.2381680488683665E-3</v>
      </c>
      <c r="BB430" s="22">
        <f t="shared" si="271"/>
        <v>5.4000000000000041E-2</v>
      </c>
      <c r="BC430" s="22">
        <f t="shared" si="297"/>
        <v>537.30722112060789</v>
      </c>
      <c r="BD430" t="str">
        <f t="shared" si="296"/>
        <v/>
      </c>
      <c r="BU430">
        <v>3.2639700000000001E-2</v>
      </c>
      <c r="BV430">
        <f t="shared" si="256"/>
        <v>157.64975100000001</v>
      </c>
      <c r="BW430">
        <v>-3.2639700000000001E-2</v>
      </c>
      <c r="BX430">
        <v>-359.56099999999998</v>
      </c>
      <c r="BY430">
        <v>-7.0400000000000004E-2</v>
      </c>
      <c r="BZ430">
        <v>-469.62400000000002</v>
      </c>
    </row>
    <row r="431" spans="1:78" x14ac:dyDescent="0.2">
      <c r="A431" s="4">
        <f t="shared" si="272"/>
        <v>-7.0269999999999999E-2</v>
      </c>
      <c r="B431" s="4">
        <f t="shared" si="272"/>
        <v>-466.97899999999998</v>
      </c>
      <c r="D431" s="4">
        <v>7.0269999999999999E-2</v>
      </c>
      <c r="E431">
        <v>466.97899999999998</v>
      </c>
      <c r="G431">
        <f t="shared" si="273"/>
        <v>-3.1997600000000001E-2</v>
      </c>
      <c r="H431">
        <f t="shared" si="274"/>
        <v>-154.54840799999999</v>
      </c>
      <c r="J431" s="4">
        <f t="shared" si="275"/>
        <v>3.1997600000000001E-2</v>
      </c>
      <c r="K431">
        <f t="shared" si="276"/>
        <v>353.01900000000001</v>
      </c>
      <c r="Q431" s="26">
        <f t="shared" si="257"/>
        <v>1E-3</v>
      </c>
      <c r="R431" s="4">
        <f t="shared" si="258"/>
        <v>5.1849630000000035E-2</v>
      </c>
      <c r="S431" s="4">
        <f t="shared" si="259"/>
        <v>2.6567769567112511E-2</v>
      </c>
      <c r="T431" s="3">
        <f t="shared" si="260"/>
        <v>1.5622500000000061E-4</v>
      </c>
      <c r="U431" s="17">
        <f t="shared" si="277"/>
        <v>631.79300000000001</v>
      </c>
      <c r="V431" s="24">
        <f t="shared" si="261"/>
        <v>643.21365875267725</v>
      </c>
      <c r="W431" s="4">
        <f t="shared" si="278"/>
        <v>2.6407866684999011E-2</v>
      </c>
      <c r="X431">
        <f t="shared" si="279"/>
        <v>2.5441763315000906E-2</v>
      </c>
      <c r="Y431" s="4">
        <f t="shared" si="280"/>
        <v>5.1849629999999917E-2</v>
      </c>
      <c r="AA431" s="4">
        <f t="shared" si="262"/>
        <v>6.068203000000004E-2</v>
      </c>
      <c r="AB431" s="4">
        <f t="shared" si="263"/>
        <v>2.9678937374115037E-2</v>
      </c>
      <c r="AC431" s="3">
        <f t="shared" si="264"/>
        <v>1.6260000000000048E-4</v>
      </c>
      <c r="AD431" s="17">
        <f t="shared" si="281"/>
        <v>663.74300000000005</v>
      </c>
      <c r="AE431" s="23">
        <f t="shared" si="282"/>
        <v>662.89459126322379</v>
      </c>
      <c r="AF431" s="4">
        <f t="shared" si="283"/>
        <v>2.9513711517814518E-2</v>
      </c>
      <c r="AG431">
        <f t="shared" si="284"/>
        <v>3.1160191888276057E-2</v>
      </c>
      <c r="AH431" s="4">
        <f t="shared" si="285"/>
        <v>6.0673903406090579E-2</v>
      </c>
      <c r="AJ431" s="4">
        <f t="shared" si="265"/>
        <v>5.0930000000000038E-2</v>
      </c>
      <c r="AK431" s="21">
        <f t="shared" si="266"/>
        <v>471.81599999999997</v>
      </c>
      <c r="AL431" s="4">
        <f t="shared" si="267"/>
        <v>7.0800000000000043E-2</v>
      </c>
      <c r="AM431" s="18">
        <f t="shared" si="268"/>
        <v>544.10799999999995</v>
      </c>
      <c r="AO431" s="4">
        <f t="shared" si="286"/>
        <v>5.5000000000000042E-2</v>
      </c>
      <c r="AP431" s="4">
        <f t="shared" si="287"/>
        <v>2.7612269486324569E-2</v>
      </c>
      <c r="AQ431" s="3">
        <f t="shared" si="288"/>
        <v>1.563999999999993E-4</v>
      </c>
      <c r="AR431" s="17">
        <f t="shared" si="289"/>
        <v>644.65800000000002</v>
      </c>
      <c r="AS431" s="35">
        <f t="shared" si="290"/>
        <v>654.95187215486635</v>
      </c>
      <c r="AT431" s="4">
        <f t="shared" si="291"/>
        <v>2.7434516727274823E-2</v>
      </c>
      <c r="AU431">
        <f t="shared" si="292"/>
        <v>2.7557517961666902E-2</v>
      </c>
      <c r="AV431" s="4">
        <f t="shared" si="293"/>
        <v>5.4992034688941725E-2</v>
      </c>
      <c r="AX431" s="4">
        <f t="shared" si="294"/>
        <v>5.5000000000000042E-2</v>
      </c>
      <c r="AY431" s="41">
        <f t="shared" si="295"/>
        <v>487.31299999999999</v>
      </c>
      <c r="AZ431">
        <f t="shared" si="269"/>
        <v>5.0212955580015539E-2</v>
      </c>
      <c r="BA431">
        <f t="shared" si="270"/>
        <v>7.282406340289007E-3</v>
      </c>
      <c r="BB431" s="22">
        <f t="shared" si="271"/>
        <v>5.5000000000000042E-2</v>
      </c>
      <c r="BC431" s="22">
        <f t="shared" si="297"/>
        <v>541.36440278251359</v>
      </c>
      <c r="BD431" t="str">
        <f t="shared" si="296"/>
        <v/>
      </c>
      <c r="BU431">
        <v>3.1997600000000001E-2</v>
      </c>
      <c r="BV431">
        <f t="shared" si="256"/>
        <v>154.54840799999999</v>
      </c>
      <c r="BW431">
        <v>-3.1997600000000001E-2</v>
      </c>
      <c r="BX431">
        <v>-353.01900000000001</v>
      </c>
      <c r="BY431">
        <v>-7.0269999999999999E-2</v>
      </c>
      <c r="BZ431">
        <v>-466.97899999999998</v>
      </c>
    </row>
    <row r="432" spans="1:78" x14ac:dyDescent="0.2">
      <c r="A432" s="4">
        <f t="shared" si="272"/>
        <v>-7.0150000000000004E-2</v>
      </c>
      <c r="B432" s="4">
        <f t="shared" si="272"/>
        <v>-464.31799999999998</v>
      </c>
      <c r="D432" s="4">
        <v>7.0150000000000004E-2</v>
      </c>
      <c r="E432">
        <v>464.31799999999998</v>
      </c>
      <c r="G432">
        <f t="shared" si="273"/>
        <v>-3.1371999999999997E-2</v>
      </c>
      <c r="H432">
        <f t="shared" si="274"/>
        <v>-151.52676</v>
      </c>
      <c r="J432" s="4">
        <f t="shared" si="275"/>
        <v>3.1371999999999997E-2</v>
      </c>
      <c r="K432">
        <f t="shared" si="276"/>
        <v>346.66300000000001</v>
      </c>
      <c r="Q432" s="26">
        <f t="shared" si="257"/>
        <v>1E-3</v>
      </c>
      <c r="R432" s="4">
        <f t="shared" si="258"/>
        <v>5.2849630000000036E-2</v>
      </c>
      <c r="S432" s="4">
        <f t="shared" si="259"/>
        <v>2.7407866684999012E-2</v>
      </c>
      <c r="T432" s="3">
        <f t="shared" si="260"/>
        <v>3.2162500000000024E-4</v>
      </c>
      <c r="U432" s="17">
        <f t="shared" si="277"/>
        <v>644.65800000000002</v>
      </c>
      <c r="V432" s="24">
        <f t="shared" si="261"/>
        <v>654.28773559250283</v>
      </c>
      <c r="W432" s="4">
        <f t="shared" si="278"/>
        <v>2.7131014764003373E-2</v>
      </c>
      <c r="X432">
        <f t="shared" si="279"/>
        <v>2.5718615235996545E-2</v>
      </c>
      <c r="Y432" s="4">
        <f t="shared" si="280"/>
        <v>5.2849629999999918E-2</v>
      </c>
      <c r="AA432" s="4">
        <f t="shared" si="262"/>
        <v>6.168203000000004E-2</v>
      </c>
      <c r="AB432" s="4">
        <f t="shared" si="263"/>
        <v>3.0513711517814519E-2</v>
      </c>
      <c r="AC432" s="3">
        <f t="shared" si="264"/>
        <v>3.126749999999987E-4</v>
      </c>
      <c r="AD432" s="17">
        <f t="shared" si="281"/>
        <v>676.25</v>
      </c>
      <c r="AE432" s="23">
        <f t="shared" si="282"/>
        <v>673.7943257493481</v>
      </c>
      <c r="AF432" s="4">
        <f t="shared" si="283"/>
        <v>3.0241203624074658E-2</v>
      </c>
      <c r="AG432">
        <f t="shared" si="284"/>
        <v>3.1432685248250436E-2</v>
      </c>
      <c r="AH432" s="4">
        <f t="shared" si="285"/>
        <v>6.1673888872325097E-2</v>
      </c>
      <c r="AJ432" s="4">
        <f t="shared" si="265"/>
        <v>5.1930000000000039E-2</v>
      </c>
      <c r="AK432" s="21">
        <f t="shared" si="266"/>
        <v>476.68400000000003</v>
      </c>
      <c r="AL432" s="4">
        <f t="shared" si="267"/>
        <v>7.1800000000000044E-2</v>
      </c>
      <c r="AM432" s="18">
        <f t="shared" si="268"/>
        <v>548.173</v>
      </c>
      <c r="AO432" s="4">
        <f t="shared" si="286"/>
        <v>5.6000000000000043E-2</v>
      </c>
      <c r="AP432" s="4">
        <f t="shared" si="287"/>
        <v>2.8434516727274824E-2</v>
      </c>
      <c r="AQ432" s="3">
        <f t="shared" si="288"/>
        <v>1.566249999999997E-4</v>
      </c>
      <c r="AR432" s="17">
        <f t="shared" si="289"/>
        <v>650.923</v>
      </c>
      <c r="AS432" s="35">
        <f t="shared" si="290"/>
        <v>661.35202912769921</v>
      </c>
      <c r="AT432" s="4">
        <f t="shared" si="291"/>
        <v>2.8274489179839084E-2</v>
      </c>
      <c r="AU432">
        <f t="shared" si="292"/>
        <v>2.771752188343379E-2</v>
      </c>
      <c r="AV432" s="4">
        <f t="shared" si="293"/>
        <v>5.5992011063272874E-2</v>
      </c>
      <c r="AX432" s="4">
        <f t="shared" si="294"/>
        <v>5.6000000000000043E-2</v>
      </c>
      <c r="AY432" s="41">
        <f t="shared" si="295"/>
        <v>491.44400000000002</v>
      </c>
      <c r="AZ432">
        <f t="shared" si="269"/>
        <v>5.1137038503104519E-2</v>
      </c>
      <c r="BA432">
        <f t="shared" si="270"/>
        <v>7.3583226905117446E-3</v>
      </c>
      <c r="BB432" s="22">
        <f t="shared" si="271"/>
        <v>5.6000000000000043E-2</v>
      </c>
      <c r="BC432" s="22">
        <f t="shared" si="297"/>
        <v>547.63583179578063</v>
      </c>
      <c r="BD432" t="str">
        <f t="shared" si="296"/>
        <v/>
      </c>
      <c r="BU432">
        <v>3.1371999999999997E-2</v>
      </c>
      <c r="BV432">
        <f t="shared" si="256"/>
        <v>151.52676</v>
      </c>
      <c r="BW432">
        <v>-3.1371999999999997E-2</v>
      </c>
      <c r="BX432">
        <v>-346.66300000000001</v>
      </c>
      <c r="BY432">
        <v>-7.0150000000000004E-2</v>
      </c>
      <c r="BZ432">
        <v>-464.31799999999998</v>
      </c>
    </row>
    <row r="433" spans="1:78" x14ac:dyDescent="0.2">
      <c r="A433" s="4">
        <f t="shared" si="272"/>
        <v>-7.0019999999999999E-2</v>
      </c>
      <c r="B433" s="4">
        <f t="shared" si="272"/>
        <v>-461.685</v>
      </c>
      <c r="D433" s="4">
        <v>7.0019999999999999E-2</v>
      </c>
      <c r="E433">
        <v>461.685</v>
      </c>
      <c r="G433">
        <f t="shared" si="273"/>
        <v>-3.0767699999999999E-2</v>
      </c>
      <c r="H433">
        <f t="shared" si="274"/>
        <v>-148.607991</v>
      </c>
      <c r="J433" s="4">
        <f t="shared" si="275"/>
        <v>3.0767699999999999E-2</v>
      </c>
      <c r="K433">
        <f t="shared" si="276"/>
        <v>340.29300000000001</v>
      </c>
      <c r="Q433" s="26">
        <f t="shared" si="257"/>
        <v>1E-3</v>
      </c>
      <c r="R433" s="4">
        <f t="shared" si="258"/>
        <v>5.3849630000000037E-2</v>
      </c>
      <c r="S433" s="4">
        <f t="shared" si="259"/>
        <v>2.8131014764003374E-2</v>
      </c>
      <c r="T433" s="3">
        <f t="shared" si="260"/>
        <v>1.566249999999997E-4</v>
      </c>
      <c r="U433" s="17">
        <f t="shared" si="277"/>
        <v>650.923</v>
      </c>
      <c r="V433" s="24">
        <f t="shared" si="261"/>
        <v>661.40889006916643</v>
      </c>
      <c r="W433" s="4">
        <f t="shared" si="278"/>
        <v>2.795298590208679E-2</v>
      </c>
      <c r="X433">
        <f t="shared" si="279"/>
        <v>2.5896644097913136E-2</v>
      </c>
      <c r="Y433" s="4">
        <f t="shared" si="280"/>
        <v>5.3849629999999926E-2</v>
      </c>
      <c r="AA433" s="4">
        <f t="shared" si="262"/>
        <v>6.2682030000000041E-2</v>
      </c>
      <c r="AB433" s="4">
        <f t="shared" si="263"/>
        <v>3.1241203624074659E-2</v>
      </c>
      <c r="AC433" s="3">
        <f t="shared" si="264"/>
        <v>1.6165000000000022E-4</v>
      </c>
      <c r="AD433" s="17">
        <f t="shared" si="281"/>
        <v>682.71600000000001</v>
      </c>
      <c r="AE433" s="23">
        <f t="shared" si="282"/>
        <v>681.06642233943171</v>
      </c>
      <c r="AF433" s="4">
        <f t="shared" si="283"/>
        <v>3.1059377309178057E-2</v>
      </c>
      <c r="AG433">
        <f t="shared" si="284"/>
        <v>3.1614487660190857E-2</v>
      </c>
      <c r="AH433" s="4">
        <f t="shared" si="285"/>
        <v>6.2673864969368914E-2</v>
      </c>
      <c r="AJ433" s="4">
        <f t="shared" si="265"/>
        <v>5.293000000000004E-2</v>
      </c>
      <c r="AK433" s="21">
        <f t="shared" si="266"/>
        <v>478.92599999999999</v>
      </c>
      <c r="AL433" s="4">
        <f t="shared" si="267"/>
        <v>7.2800000000000045E-2</v>
      </c>
      <c r="AM433" s="18">
        <f t="shared" si="268"/>
        <v>551.76099999999997</v>
      </c>
      <c r="AO433" s="4">
        <f t="shared" si="286"/>
        <v>5.7000000000000044E-2</v>
      </c>
      <c r="AP433" s="4">
        <f t="shared" si="287"/>
        <v>2.9274489179839085E-2</v>
      </c>
      <c r="AQ433" s="3">
        <f t="shared" si="288"/>
        <v>3.2050000000000129E-4</v>
      </c>
      <c r="AR433" s="17">
        <f t="shared" si="289"/>
        <v>663.74300000000005</v>
      </c>
      <c r="AS433" s="35">
        <f t="shared" si="290"/>
        <v>672.39915868288745</v>
      </c>
      <c r="AT433" s="4">
        <f t="shared" si="291"/>
        <v>2.8998296677929317E-2</v>
      </c>
      <c r="AU433">
        <f t="shared" si="292"/>
        <v>2.7993700120159219E-2</v>
      </c>
      <c r="AV433" s="4">
        <f t="shared" si="293"/>
        <v>5.6991996798088536E-2</v>
      </c>
      <c r="AX433" s="4">
        <f t="shared" si="294"/>
        <v>5.7000000000000044E-2</v>
      </c>
      <c r="AY433" s="41">
        <f t="shared" si="295"/>
        <v>495.17899999999997</v>
      </c>
      <c r="AZ433">
        <f t="shared" si="269"/>
        <v>5.2087890693428465E-2</v>
      </c>
      <c r="BA433">
        <f t="shared" si="270"/>
        <v>7.4074693050399983E-3</v>
      </c>
      <c r="BB433" s="22">
        <f t="shared" si="271"/>
        <v>5.7000000000000044E-2</v>
      </c>
      <c r="BC433" s="22">
        <f t="shared" si="297"/>
        <v>551.74659638253411</v>
      </c>
      <c r="BD433" t="str">
        <f t="shared" si="296"/>
        <v/>
      </c>
      <c r="BU433">
        <v>3.0767699999999999E-2</v>
      </c>
      <c r="BV433">
        <f t="shared" si="256"/>
        <v>148.607991</v>
      </c>
      <c r="BW433">
        <v>-3.0767699999999999E-2</v>
      </c>
      <c r="BX433">
        <v>-340.29300000000001</v>
      </c>
      <c r="BY433">
        <v>-7.0019999999999999E-2</v>
      </c>
      <c r="BZ433">
        <v>-461.685</v>
      </c>
    </row>
    <row r="434" spans="1:78" x14ac:dyDescent="0.2">
      <c r="A434" s="4">
        <f t="shared" si="272"/>
        <v>-6.9889999999999994E-2</v>
      </c>
      <c r="B434" s="4">
        <f t="shared" si="272"/>
        <v>-459.09199999999998</v>
      </c>
      <c r="D434" s="4">
        <v>6.9889999999999994E-2</v>
      </c>
      <c r="E434">
        <v>459.09199999999998</v>
      </c>
      <c r="G434">
        <f t="shared" si="273"/>
        <v>-3.0164E-2</v>
      </c>
      <c r="H434">
        <f t="shared" si="274"/>
        <v>-145.69211999999999</v>
      </c>
      <c r="J434" s="4">
        <f t="shared" si="275"/>
        <v>3.0164E-2</v>
      </c>
      <c r="K434">
        <f t="shared" si="276"/>
        <v>333.91500000000002</v>
      </c>
      <c r="Q434" s="26">
        <f t="shared" si="257"/>
        <v>1E-3</v>
      </c>
      <c r="R434" s="4">
        <f t="shared" si="258"/>
        <v>5.4849630000000038E-2</v>
      </c>
      <c r="S434" s="4">
        <f t="shared" si="259"/>
        <v>2.8952985902086791E-2</v>
      </c>
      <c r="T434" s="3">
        <f t="shared" si="260"/>
        <v>1.579000000000008E-4</v>
      </c>
      <c r="U434" s="17">
        <f t="shared" si="277"/>
        <v>657.23900000000003</v>
      </c>
      <c r="V434" s="24">
        <f t="shared" si="261"/>
        <v>667.85463559071923</v>
      </c>
      <c r="W434" s="4">
        <f t="shared" si="278"/>
        <v>2.8791842264047969E-2</v>
      </c>
      <c r="X434">
        <f t="shared" si="279"/>
        <v>2.6057787735951955E-2</v>
      </c>
      <c r="Y434" s="4">
        <f t="shared" si="280"/>
        <v>5.4849629999999927E-2</v>
      </c>
      <c r="AA434" s="4">
        <f t="shared" si="262"/>
        <v>6.3682030000000042E-2</v>
      </c>
      <c r="AB434" s="4">
        <f t="shared" si="263"/>
        <v>3.2059377309178058E-2</v>
      </c>
      <c r="AC434" s="3">
        <f t="shared" si="264"/>
        <v>1.5759999999999933E-4</v>
      </c>
      <c r="AD434" s="17">
        <f t="shared" si="281"/>
        <v>689.02</v>
      </c>
      <c r="AE434" s="23">
        <f t="shared" si="282"/>
        <v>687.52687058860693</v>
      </c>
      <c r="AF434" s="4">
        <f t="shared" si="283"/>
        <v>3.189784255424833E-2</v>
      </c>
      <c r="AG434">
        <f t="shared" si="284"/>
        <v>3.1775998863858193E-2</v>
      </c>
      <c r="AH434" s="4">
        <f t="shared" si="285"/>
        <v>6.367384141810653E-2</v>
      </c>
      <c r="AJ434" s="4">
        <f t="shared" si="265"/>
        <v>5.393000000000004E-2</v>
      </c>
      <c r="AK434" s="21">
        <f t="shared" si="266"/>
        <v>484.51400000000001</v>
      </c>
      <c r="AL434" s="4">
        <f t="shared" si="267"/>
        <v>7.3800000000000046E-2</v>
      </c>
      <c r="AM434" s="18">
        <f t="shared" si="268"/>
        <v>555.77</v>
      </c>
      <c r="AO434" s="4">
        <f t="shared" si="286"/>
        <v>5.8000000000000045E-2</v>
      </c>
      <c r="AP434" s="4">
        <f t="shared" si="287"/>
        <v>2.9998296677929318E-2</v>
      </c>
      <c r="AQ434" s="3">
        <f t="shared" si="288"/>
        <v>1.551249999999982E-4</v>
      </c>
      <c r="AR434" s="17">
        <f t="shared" si="289"/>
        <v>669.94799999999998</v>
      </c>
      <c r="AS434" s="35">
        <f t="shared" si="290"/>
        <v>679.45877863923522</v>
      </c>
      <c r="AT434" s="4">
        <f t="shared" si="291"/>
        <v>2.9821781530400996E-2</v>
      </c>
      <c r="AU434">
        <f t="shared" si="292"/>
        <v>2.8170190616223587E-2</v>
      </c>
      <c r="AV434" s="4">
        <f t="shared" si="293"/>
        <v>5.7991972146624583E-2</v>
      </c>
      <c r="AX434" s="4">
        <f t="shared" si="294"/>
        <v>5.8000000000000045E-2</v>
      </c>
      <c r="AY434" s="41">
        <f t="shared" si="295"/>
        <v>498.45800000000003</v>
      </c>
      <c r="AZ434">
        <f t="shared" si="269"/>
        <v>5.3043556637123249E-2</v>
      </c>
      <c r="BA434">
        <f t="shared" si="270"/>
        <v>7.4518021837820993E-3</v>
      </c>
      <c r="BB434" s="22">
        <f t="shared" si="271"/>
        <v>5.8000000000000045E-2</v>
      </c>
      <c r="BC434" s="22">
        <f t="shared" si="297"/>
        <v>556.90608653734216</v>
      </c>
      <c r="BD434" t="str">
        <f t="shared" si="296"/>
        <v/>
      </c>
      <c r="BU434">
        <v>3.0164E-2</v>
      </c>
      <c r="BV434">
        <f t="shared" si="256"/>
        <v>145.69211999999999</v>
      </c>
      <c r="BW434">
        <v>-3.0164E-2</v>
      </c>
      <c r="BX434">
        <v>-333.91500000000002</v>
      </c>
      <c r="BY434">
        <v>-6.9889999999999994E-2</v>
      </c>
      <c r="BZ434">
        <v>-459.09199999999998</v>
      </c>
    </row>
    <row r="435" spans="1:78" x14ac:dyDescent="0.2">
      <c r="A435" s="4">
        <f t="shared" si="272"/>
        <v>-6.9760000000000003E-2</v>
      </c>
      <c r="B435" s="4">
        <f t="shared" si="272"/>
        <v>-456.51600000000002</v>
      </c>
      <c r="D435" s="4">
        <v>6.9760000000000003E-2</v>
      </c>
      <c r="E435">
        <v>456.51600000000002</v>
      </c>
      <c r="G435">
        <f t="shared" si="273"/>
        <v>-2.9551500000000001E-2</v>
      </c>
      <c r="H435">
        <f t="shared" si="274"/>
        <v>-142.733745</v>
      </c>
      <c r="J435" s="4">
        <f t="shared" si="275"/>
        <v>2.9551500000000001E-2</v>
      </c>
      <c r="K435">
        <f t="shared" si="276"/>
        <v>327.42399999999998</v>
      </c>
      <c r="Q435" s="26">
        <f t="shared" si="257"/>
        <v>1E-3</v>
      </c>
      <c r="R435" s="4">
        <f t="shared" si="258"/>
        <v>5.5849630000000039E-2</v>
      </c>
      <c r="S435" s="4">
        <f t="shared" si="259"/>
        <v>2.979184226404797E-2</v>
      </c>
      <c r="T435" s="3">
        <f t="shared" si="260"/>
        <v>1.6260000000000048E-4</v>
      </c>
      <c r="U435" s="17">
        <f t="shared" si="277"/>
        <v>663.74300000000005</v>
      </c>
      <c r="V435" s="24">
        <f t="shared" si="261"/>
        <v>674.34917718738257</v>
      </c>
      <c r="W435" s="4">
        <f t="shared" si="278"/>
        <v>2.9629478724131384E-2</v>
      </c>
      <c r="X435">
        <f t="shared" si="279"/>
        <v>2.6220151275868537E-2</v>
      </c>
      <c r="Y435" s="4">
        <f t="shared" si="280"/>
        <v>5.5849629999999921E-2</v>
      </c>
      <c r="AA435" s="4">
        <f t="shared" si="262"/>
        <v>6.4682030000000043E-2</v>
      </c>
      <c r="AB435" s="4">
        <f t="shared" si="263"/>
        <v>3.2897842554248331E-2</v>
      </c>
      <c r="AC435" s="3">
        <f t="shared" si="264"/>
        <v>1.5992500000000124E-4</v>
      </c>
      <c r="AD435" s="17">
        <f t="shared" si="281"/>
        <v>695.41700000000003</v>
      </c>
      <c r="AE435" s="23">
        <f t="shared" si="282"/>
        <v>693.93412061842821</v>
      </c>
      <c r="AF435" s="4">
        <f t="shared" si="283"/>
        <v>3.2737638159519557E-2</v>
      </c>
      <c r="AG435">
        <f t="shared" si="284"/>
        <v>3.193618011209972E-2</v>
      </c>
      <c r="AH435" s="4">
        <f t="shared" si="285"/>
        <v>6.4673818271619277E-2</v>
      </c>
      <c r="AJ435" s="4">
        <f t="shared" si="265"/>
        <v>5.4930000000000041E-2</v>
      </c>
      <c r="AK435" s="21">
        <f t="shared" si="266"/>
        <v>487.31299999999999</v>
      </c>
      <c r="AL435" s="4">
        <f t="shared" si="267"/>
        <v>7.4800000000000047E-2</v>
      </c>
      <c r="AM435" s="18">
        <f t="shared" si="268"/>
        <v>566.38199999999995</v>
      </c>
      <c r="AO435" s="4">
        <f t="shared" si="286"/>
        <v>5.9000000000000045E-2</v>
      </c>
      <c r="AP435" s="4">
        <f t="shared" si="287"/>
        <v>3.0821781530400997E-2</v>
      </c>
      <c r="AQ435" s="3">
        <f t="shared" si="288"/>
        <v>1.575500000000005E-4</v>
      </c>
      <c r="AR435" s="17">
        <f t="shared" si="289"/>
        <v>676.25</v>
      </c>
      <c r="AS435" s="35">
        <f t="shared" si="290"/>
        <v>685.88254202183953</v>
      </c>
      <c r="AT435" s="4">
        <f t="shared" si="291"/>
        <v>3.0661163933320159E-2</v>
      </c>
      <c r="AU435">
        <f t="shared" si="292"/>
        <v>2.833078469824039E-2</v>
      </c>
      <c r="AV435" s="4">
        <f t="shared" si="293"/>
        <v>5.8991948631560549E-2</v>
      </c>
      <c r="AX435" s="4">
        <f t="shared" si="294"/>
        <v>5.9000000000000045E-2</v>
      </c>
      <c r="AY435" s="41">
        <f t="shared" si="295"/>
        <v>502.58699999999999</v>
      </c>
      <c r="AZ435">
        <f t="shared" si="269"/>
        <v>5.3999014620905575E-2</v>
      </c>
      <c r="BA435">
        <f t="shared" si="270"/>
        <v>7.4963430426754074E-3</v>
      </c>
      <c r="BB435" s="22">
        <f t="shared" si="271"/>
        <v>5.9000000000000045E-2</v>
      </c>
      <c r="BC435" s="22">
        <f t="shared" si="297"/>
        <v>562.99857089808245</v>
      </c>
      <c r="BD435" t="str">
        <f t="shared" si="296"/>
        <v/>
      </c>
      <c r="BU435">
        <v>2.9551500000000001E-2</v>
      </c>
      <c r="BV435">
        <f t="shared" si="256"/>
        <v>142.733745</v>
      </c>
      <c r="BW435">
        <v>-2.9551500000000001E-2</v>
      </c>
      <c r="BX435">
        <v>-327.42399999999998</v>
      </c>
      <c r="BY435">
        <v>-6.9760000000000003E-2</v>
      </c>
      <c r="BZ435">
        <v>-456.51600000000002</v>
      </c>
    </row>
    <row r="436" spans="1:78" x14ac:dyDescent="0.2">
      <c r="A436" s="4">
        <f t="shared" si="272"/>
        <v>-6.9629999999999997E-2</v>
      </c>
      <c r="B436" s="4">
        <f t="shared" si="272"/>
        <v>-453.94499999999999</v>
      </c>
      <c r="D436" s="4">
        <v>6.9629999999999997E-2</v>
      </c>
      <c r="E436">
        <v>453.94499999999999</v>
      </c>
      <c r="G436">
        <f t="shared" si="273"/>
        <v>-2.8927899999999999E-2</v>
      </c>
      <c r="H436">
        <f t="shared" si="274"/>
        <v>-139.721757</v>
      </c>
      <c r="J436" s="4">
        <f t="shared" si="275"/>
        <v>2.8927899999999999E-2</v>
      </c>
      <c r="K436">
        <f t="shared" si="276"/>
        <v>320.86099999999999</v>
      </c>
      <c r="Q436" s="26">
        <f t="shared" si="257"/>
        <v>1E-3</v>
      </c>
      <c r="R436" s="4">
        <f t="shared" si="258"/>
        <v>5.684963000000004E-2</v>
      </c>
      <c r="S436" s="4">
        <f t="shared" si="259"/>
        <v>3.0629478724131385E-2</v>
      </c>
      <c r="T436" s="3">
        <f t="shared" si="260"/>
        <v>3.126749999999987E-4</v>
      </c>
      <c r="U436" s="17">
        <f t="shared" si="277"/>
        <v>676.25</v>
      </c>
      <c r="V436" s="24">
        <f t="shared" si="261"/>
        <v>685.22188465314412</v>
      </c>
      <c r="W436" s="4">
        <f t="shared" si="278"/>
        <v>3.0357661037487351E-2</v>
      </c>
      <c r="X436">
        <f t="shared" si="279"/>
        <v>2.6491968962512574E-2</v>
      </c>
      <c r="Y436" s="4">
        <f t="shared" si="280"/>
        <v>5.6849629999999929E-2</v>
      </c>
      <c r="AA436" s="4">
        <f t="shared" si="262"/>
        <v>6.5682030000000044E-2</v>
      </c>
      <c r="AB436" s="4">
        <f t="shared" si="263"/>
        <v>3.3737638159519558E-2</v>
      </c>
      <c r="AC436" s="3">
        <f t="shared" si="264"/>
        <v>3.158749999999998E-4</v>
      </c>
      <c r="AD436" s="17">
        <f t="shared" si="281"/>
        <v>708.05200000000002</v>
      </c>
      <c r="AE436" s="23">
        <f t="shared" si="282"/>
        <v>704.86707211243959</v>
      </c>
      <c r="AF436" s="4">
        <f t="shared" si="283"/>
        <v>3.3464299968077801E-2</v>
      </c>
      <c r="AG436">
        <f t="shared" si="284"/>
        <v>3.220950389728678E-2</v>
      </c>
      <c r="AH436" s="4">
        <f t="shared" si="285"/>
        <v>6.5673803865364588E-2</v>
      </c>
      <c r="AJ436" s="4">
        <f t="shared" si="265"/>
        <v>5.5930000000000042E-2</v>
      </c>
      <c r="AK436" s="21">
        <f t="shared" si="266"/>
        <v>491.44400000000002</v>
      </c>
      <c r="AL436" s="4">
        <f t="shared" si="267"/>
        <v>7.5800000000000048E-2</v>
      </c>
      <c r="AM436" s="18">
        <f t="shared" si="268"/>
        <v>611.78200000000004</v>
      </c>
      <c r="AO436" s="4">
        <f t="shared" si="286"/>
        <v>6.0000000000000046E-2</v>
      </c>
      <c r="AP436" s="4">
        <f t="shared" si="287"/>
        <v>3.1661163933320156E-2</v>
      </c>
      <c r="AQ436" s="3">
        <f t="shared" si="288"/>
        <v>1.6165000000000022E-4</v>
      </c>
      <c r="AR436" s="17">
        <f t="shared" si="289"/>
        <v>682.71600000000001</v>
      </c>
      <c r="AS436" s="35">
        <f t="shared" si="290"/>
        <v>692.34180886322849</v>
      </c>
      <c r="AT436" s="4">
        <f t="shared" si="291"/>
        <v>3.1499659304938463E-2</v>
      </c>
      <c r="AU436">
        <f t="shared" si="292"/>
        <v>2.8492266366777718E-2</v>
      </c>
      <c r="AV436" s="4">
        <f t="shared" si="293"/>
        <v>5.9991925671716184E-2</v>
      </c>
      <c r="AX436" s="4">
        <f t="shared" si="294"/>
        <v>6.0000000000000046E-2</v>
      </c>
      <c r="AY436" s="41">
        <f t="shared" si="295"/>
        <v>506.53</v>
      </c>
      <c r="AZ436">
        <f t="shared" si="269"/>
        <v>5.4924188731838575E-2</v>
      </c>
      <c r="BA436">
        <f t="shared" si="270"/>
        <v>7.5711682114296686E-3</v>
      </c>
      <c r="BB436" s="22">
        <f t="shared" si="271"/>
        <v>6.0000000000000046E-2</v>
      </c>
      <c r="BC436" s="22">
        <f t="shared" si="297"/>
        <v>580.3167276525794</v>
      </c>
      <c r="BD436" t="str">
        <f t="shared" si="296"/>
        <v/>
      </c>
      <c r="BU436">
        <v>2.8927899999999999E-2</v>
      </c>
      <c r="BV436">
        <f t="shared" si="256"/>
        <v>139.721757</v>
      </c>
      <c r="BW436">
        <v>-2.8927899999999999E-2</v>
      </c>
      <c r="BX436">
        <v>-320.86099999999999</v>
      </c>
      <c r="BY436">
        <v>-6.9629999999999997E-2</v>
      </c>
      <c r="BZ436">
        <v>-453.94499999999999</v>
      </c>
    </row>
    <row r="437" spans="1:78" x14ac:dyDescent="0.2">
      <c r="A437" s="4">
        <f t="shared" si="272"/>
        <v>-6.9500000000000006E-2</v>
      </c>
      <c r="B437" s="4">
        <f t="shared" si="272"/>
        <v>-451.43700000000001</v>
      </c>
      <c r="D437" s="4">
        <v>6.9500000000000006E-2</v>
      </c>
      <c r="E437">
        <v>451.43700000000001</v>
      </c>
      <c r="G437">
        <f t="shared" si="273"/>
        <v>-2.8311699999999999E-2</v>
      </c>
      <c r="H437">
        <f t="shared" si="274"/>
        <v>-136.74551099999999</v>
      </c>
      <c r="J437" s="4">
        <f t="shared" si="275"/>
        <v>2.8311699999999999E-2</v>
      </c>
      <c r="K437">
        <f t="shared" si="276"/>
        <v>314.41399999999999</v>
      </c>
      <c r="Q437" s="26">
        <f t="shared" si="257"/>
        <v>1E-3</v>
      </c>
      <c r="R437" s="4">
        <f t="shared" si="258"/>
        <v>5.7849630000000041E-2</v>
      </c>
      <c r="S437" s="4">
        <f t="shared" si="259"/>
        <v>3.1357661037487349E-2</v>
      </c>
      <c r="T437" s="3">
        <f t="shared" si="260"/>
        <v>1.6165000000000022E-4</v>
      </c>
      <c r="U437" s="17">
        <f t="shared" si="277"/>
        <v>682.71600000000001</v>
      </c>
      <c r="V437" s="24">
        <f t="shared" si="261"/>
        <v>692.48842229506647</v>
      </c>
      <c r="W437" s="4">
        <f t="shared" si="278"/>
        <v>3.1175997596439284E-2</v>
      </c>
      <c r="X437">
        <f t="shared" si="279"/>
        <v>2.6673632403560632E-2</v>
      </c>
      <c r="Y437" s="4">
        <f t="shared" si="280"/>
        <v>5.7849629999999916E-2</v>
      </c>
      <c r="AA437" s="4">
        <f t="shared" si="262"/>
        <v>6.6682030000000045E-2</v>
      </c>
      <c r="AB437" s="4">
        <f t="shared" si="263"/>
        <v>3.4464299968077802E-2</v>
      </c>
      <c r="AC437" s="3">
        <f t="shared" si="264"/>
        <v>1.6037499999999911E-4</v>
      </c>
      <c r="AD437" s="17">
        <f t="shared" si="281"/>
        <v>714.46699999999998</v>
      </c>
      <c r="AE437" s="23">
        <f t="shared" si="282"/>
        <v>712.09893399177668</v>
      </c>
      <c r="AF437" s="4">
        <f t="shared" si="283"/>
        <v>3.4283479377982956E-2</v>
      </c>
      <c r="AG437">
        <f t="shared" si="284"/>
        <v>3.2390300441451865E-2</v>
      </c>
      <c r="AH437" s="4">
        <f t="shared" si="285"/>
        <v>6.6673779819434814E-2</v>
      </c>
      <c r="AJ437" s="4">
        <f t="shared" si="265"/>
        <v>5.6930000000000043E-2</v>
      </c>
      <c r="AK437" s="21">
        <f t="shared" si="266"/>
        <v>495.17899999999997</v>
      </c>
      <c r="AL437" s="4">
        <f t="shared" si="267"/>
        <v>7.6800000000000049E-2</v>
      </c>
      <c r="AM437" s="18">
        <f t="shared" si="268"/>
        <v>657.18200000000013</v>
      </c>
      <c r="AO437" s="4">
        <f t="shared" si="286"/>
        <v>6.1000000000000047E-2</v>
      </c>
      <c r="AP437" s="4">
        <f t="shared" si="287"/>
        <v>3.2499659304938464E-2</v>
      </c>
      <c r="AQ437" s="3">
        <f t="shared" si="288"/>
        <v>3.1752500000000058E-4</v>
      </c>
      <c r="AR437" s="17">
        <f t="shared" si="289"/>
        <v>695.41700000000003</v>
      </c>
      <c r="AS437" s="35">
        <f t="shared" si="290"/>
        <v>703.32854442989026</v>
      </c>
      <c r="AT437" s="4">
        <f t="shared" si="291"/>
        <v>3.2224976554770378E-2</v>
      </c>
      <c r="AU437">
        <f t="shared" si="292"/>
        <v>2.8766934753781691E-2</v>
      </c>
      <c r="AV437" s="4">
        <f t="shared" si="293"/>
        <v>6.0991911308552069E-2</v>
      </c>
      <c r="AX437" s="4">
        <f t="shared" si="294"/>
        <v>6.1000000000000047E-2</v>
      </c>
      <c r="AY437" s="41">
        <f t="shared" si="295"/>
        <v>509.54300000000001</v>
      </c>
      <c r="AZ437">
        <f t="shared" si="269"/>
        <v>5.5874273428098017E-2</v>
      </c>
      <c r="BA437">
        <f t="shared" si="270"/>
        <v>7.6210823128737351E-3</v>
      </c>
      <c r="BB437" s="22">
        <f t="shared" si="271"/>
        <v>6.1000000000000047E-2</v>
      </c>
      <c r="BC437" s="22">
        <f t="shared" si="297"/>
        <v>596.40684171597877</v>
      </c>
      <c r="BD437" t="str">
        <f t="shared" si="296"/>
        <v/>
      </c>
      <c r="BU437">
        <v>2.8311699999999999E-2</v>
      </c>
      <c r="BV437">
        <f t="shared" si="256"/>
        <v>136.74551099999999</v>
      </c>
      <c r="BW437">
        <v>-2.8311699999999999E-2</v>
      </c>
      <c r="BX437">
        <v>-314.41399999999999</v>
      </c>
      <c r="BY437">
        <v>-6.9500000000000006E-2</v>
      </c>
      <c r="BZ437">
        <v>-451.43700000000001</v>
      </c>
    </row>
    <row r="438" spans="1:78" x14ac:dyDescent="0.2">
      <c r="A438" s="4">
        <f t="shared" si="272"/>
        <v>-6.9370000000000001E-2</v>
      </c>
      <c r="B438" s="4">
        <f t="shared" si="272"/>
        <v>-448.92899999999997</v>
      </c>
      <c r="D438" s="4">
        <v>6.9370000000000001E-2</v>
      </c>
      <c r="E438">
        <v>448.92899999999997</v>
      </c>
      <c r="G438">
        <f t="shared" si="273"/>
        <v>-2.7719400000000002E-2</v>
      </c>
      <c r="H438">
        <f t="shared" si="274"/>
        <v>-133.884702</v>
      </c>
      <c r="J438" s="4">
        <f t="shared" si="275"/>
        <v>2.7719400000000002E-2</v>
      </c>
      <c r="K438">
        <f t="shared" si="276"/>
        <v>308.07400000000001</v>
      </c>
      <c r="Q438" s="26">
        <f t="shared" si="257"/>
        <v>1E-3</v>
      </c>
      <c r="R438" s="4">
        <f t="shared" si="258"/>
        <v>5.8849630000000042E-2</v>
      </c>
      <c r="S438" s="4">
        <f t="shared" si="259"/>
        <v>3.2175997596439285E-2</v>
      </c>
      <c r="T438" s="3">
        <f t="shared" si="260"/>
        <v>1.5759999999999933E-4</v>
      </c>
      <c r="U438" s="17">
        <f t="shared" si="277"/>
        <v>689.02</v>
      </c>
      <c r="V438" s="24">
        <f t="shared" si="261"/>
        <v>698.94785855880264</v>
      </c>
      <c r="W438" s="4">
        <f t="shared" si="278"/>
        <v>3.2014511689845884E-2</v>
      </c>
      <c r="X438">
        <f t="shared" si="279"/>
        <v>2.6835118310154036E-2</v>
      </c>
      <c r="Y438" s="4">
        <f t="shared" si="280"/>
        <v>5.8849629999999917E-2</v>
      </c>
      <c r="AA438" s="4">
        <f t="shared" si="262"/>
        <v>6.7682030000000046E-2</v>
      </c>
      <c r="AB438" s="4">
        <f t="shared" si="263"/>
        <v>3.5283479377982957E-2</v>
      </c>
      <c r="AC438" s="3">
        <f t="shared" si="264"/>
        <v>1.5920000000000132E-4</v>
      </c>
      <c r="AD438" s="17">
        <f t="shared" si="281"/>
        <v>720.83500000000004</v>
      </c>
      <c r="AE438" s="23">
        <f t="shared" si="282"/>
        <v>718.60758988638349</v>
      </c>
      <c r="AF438" s="4">
        <f t="shared" si="283"/>
        <v>3.5120739611807748E-2</v>
      </c>
      <c r="AG438">
        <f t="shared" si="284"/>
        <v>3.2553016836261814E-2</v>
      </c>
      <c r="AH438" s="4">
        <f t="shared" si="285"/>
        <v>6.7673756448069555E-2</v>
      </c>
      <c r="AJ438" s="4">
        <f t="shared" si="265"/>
        <v>5.7930000000000044E-2</v>
      </c>
      <c r="AK438" s="21">
        <f t="shared" si="266"/>
        <v>498.45800000000003</v>
      </c>
      <c r="AL438" s="4">
        <f t="shared" si="267"/>
        <v>7.780000000000005E-2</v>
      </c>
      <c r="AM438" s="18">
        <f t="shared" si="268"/>
        <v>702.58200000000022</v>
      </c>
      <c r="AO438" s="4">
        <f t="shared" si="286"/>
        <v>6.2000000000000048E-2</v>
      </c>
      <c r="AP438" s="4">
        <f t="shared" si="287"/>
        <v>3.3224976554770379E-2</v>
      </c>
      <c r="AQ438" s="3">
        <f t="shared" si="288"/>
        <v>1.5519999999999922E-4</v>
      </c>
      <c r="AR438" s="17">
        <f t="shared" si="289"/>
        <v>701.625</v>
      </c>
      <c r="AS438" s="35">
        <f t="shared" si="290"/>
        <v>710.3788657018157</v>
      </c>
      <c r="AT438" s="4">
        <f t="shared" si="291"/>
        <v>3.3048693897497532E-2</v>
      </c>
      <c r="AU438">
        <f t="shared" si="292"/>
        <v>2.8943192782740618E-2</v>
      </c>
      <c r="AV438" s="4">
        <f t="shared" si="293"/>
        <v>6.1991886680238154E-2</v>
      </c>
      <c r="AX438" s="4">
        <f t="shared" si="294"/>
        <v>6.2000000000000048E-2</v>
      </c>
      <c r="AY438" s="41">
        <f t="shared" si="295"/>
        <v>513.33000000000004</v>
      </c>
      <c r="AZ438">
        <f t="shared" si="269"/>
        <v>5.6829802110805745E-2</v>
      </c>
      <c r="BA438">
        <f t="shared" si="270"/>
        <v>7.6655524615977496E-3</v>
      </c>
      <c r="BB438" s="22">
        <f t="shared" si="271"/>
        <v>6.2000000000000048E-2</v>
      </c>
      <c r="BC438" s="22">
        <f t="shared" si="297"/>
        <v>612.19699767004977</v>
      </c>
      <c r="BD438" t="str">
        <f t="shared" si="296"/>
        <v/>
      </c>
      <c r="BU438">
        <v>2.7719400000000002E-2</v>
      </c>
      <c r="BV438">
        <f t="shared" ref="BV438:BV486" si="298">4830*BU438</f>
        <v>133.884702</v>
      </c>
      <c r="BW438">
        <v>-2.7719400000000002E-2</v>
      </c>
      <c r="BX438">
        <v>-308.07400000000001</v>
      </c>
      <c r="BY438">
        <v>-6.9370000000000001E-2</v>
      </c>
      <c r="BZ438">
        <v>-448.92899999999997</v>
      </c>
    </row>
    <row r="439" spans="1:78" x14ac:dyDescent="0.2">
      <c r="A439" s="4">
        <f t="shared" si="272"/>
        <v>-6.9239999999999996E-2</v>
      </c>
      <c r="B439" s="4">
        <f t="shared" si="272"/>
        <v>-446.43799999999999</v>
      </c>
      <c r="D439" s="4">
        <v>6.9239999999999996E-2</v>
      </c>
      <c r="E439">
        <v>446.43799999999999</v>
      </c>
      <c r="G439">
        <f t="shared" si="273"/>
        <v>-2.7128699999999999E-2</v>
      </c>
      <c r="H439">
        <f t="shared" si="274"/>
        <v>-131.031621</v>
      </c>
      <c r="J439" s="4">
        <f t="shared" si="275"/>
        <v>2.7128699999999999E-2</v>
      </c>
      <c r="K439">
        <f t="shared" si="276"/>
        <v>301.54899999999998</v>
      </c>
      <c r="Q439" s="26">
        <f t="shared" si="257"/>
        <v>-1E-3</v>
      </c>
      <c r="R439" s="4">
        <f t="shared" si="258"/>
        <v>5.7849630000000041E-2</v>
      </c>
      <c r="S439" s="4">
        <f t="shared" si="259"/>
        <v>3.1014511689845883E-2</v>
      </c>
      <c r="T439" s="3">
        <f t="shared" si="260"/>
        <v>0</v>
      </c>
      <c r="U439" s="17">
        <f t="shared" si="277"/>
        <v>621.70707277776091</v>
      </c>
      <c r="V439" s="24">
        <f t="shared" si="261"/>
        <v>640.99370961896261</v>
      </c>
      <c r="W439" s="4">
        <f t="shared" si="278"/>
        <v>3.1014511689845883E-2</v>
      </c>
      <c r="X439">
        <f t="shared" si="279"/>
        <v>2.6835118310154036E-2</v>
      </c>
      <c r="Y439" s="4">
        <f t="shared" si="280"/>
        <v>5.7849629999999916E-2</v>
      </c>
      <c r="AA439" s="4">
        <f t="shared" si="262"/>
        <v>6.6682030000000045E-2</v>
      </c>
      <c r="AB439" s="4">
        <f t="shared" si="263"/>
        <v>3.4120739611807747E-2</v>
      </c>
      <c r="AC439" s="3">
        <f t="shared" si="264"/>
        <v>0</v>
      </c>
      <c r="AD439" s="17">
        <f t="shared" si="281"/>
        <v>653.44940641280721</v>
      </c>
      <c r="AE439" s="23">
        <f t="shared" si="282"/>
        <v>660.65294251474427</v>
      </c>
      <c r="AF439" s="4">
        <f t="shared" si="283"/>
        <v>3.4120729527345385E-2</v>
      </c>
      <c r="AG439">
        <f t="shared" si="284"/>
        <v>3.2553016836261814E-2</v>
      </c>
      <c r="AH439" s="4">
        <f t="shared" si="285"/>
        <v>6.6673746363607206E-2</v>
      </c>
      <c r="AJ439" s="4">
        <f t="shared" si="265"/>
        <v>5.6930000000000043E-2</v>
      </c>
      <c r="AK439" s="21">
        <f t="shared" si="266"/>
        <v>453.05799999999999</v>
      </c>
      <c r="AL439" s="4">
        <f t="shared" si="267"/>
        <v>7.6800000000000049E-2</v>
      </c>
      <c r="AM439" s="18">
        <f t="shared" si="268"/>
        <v>675.88200000000086</v>
      </c>
      <c r="AO439" s="4">
        <f t="shared" si="286"/>
        <v>6.1000000000000047E-2</v>
      </c>
      <c r="AP439" s="4">
        <f t="shared" si="287"/>
        <v>3.2048693897497531E-2</v>
      </c>
      <c r="AQ439" s="3">
        <f t="shared" si="288"/>
        <v>0</v>
      </c>
      <c r="AR439" s="17">
        <f t="shared" si="289"/>
        <v>633.45453968505865</v>
      </c>
      <c r="AS439" s="35">
        <f t="shared" si="290"/>
        <v>652.42422406881838</v>
      </c>
      <c r="AT439" s="4">
        <f t="shared" si="291"/>
        <v>3.2048683929141591E-2</v>
      </c>
      <c r="AU439">
        <f t="shared" si="292"/>
        <v>2.8943192782740618E-2</v>
      </c>
      <c r="AV439" s="4">
        <f t="shared" si="293"/>
        <v>6.0991876711882206E-2</v>
      </c>
      <c r="AX439" s="4">
        <f t="shared" si="294"/>
        <v>6.1000000000000047E-2</v>
      </c>
      <c r="AY439" s="41">
        <f t="shared" si="295"/>
        <v>467.93</v>
      </c>
      <c r="AZ439">
        <f t="shared" si="269"/>
        <v>5.5829801606582623E-2</v>
      </c>
      <c r="BA439">
        <f t="shared" si="270"/>
        <v>7.6655524615977496E-3</v>
      </c>
      <c r="BB439" s="22">
        <f t="shared" si="271"/>
        <v>6.1000000000000047E-2</v>
      </c>
      <c r="BC439" s="22">
        <f t="shared" si="297"/>
        <v>568.48708179000403</v>
      </c>
      <c r="BD439" t="str">
        <f t="shared" si="296"/>
        <v/>
      </c>
      <c r="BU439">
        <v>2.7128699999999999E-2</v>
      </c>
      <c r="BV439">
        <f t="shared" si="298"/>
        <v>131.031621</v>
      </c>
      <c r="BW439">
        <v>-2.7128699999999999E-2</v>
      </c>
      <c r="BX439">
        <v>-301.54899999999998</v>
      </c>
      <c r="BY439">
        <v>-6.9239999999999996E-2</v>
      </c>
      <c r="BZ439">
        <v>-446.43799999999999</v>
      </c>
    </row>
    <row r="440" spans="1:78" x14ac:dyDescent="0.2">
      <c r="A440" s="4">
        <f t="shared" si="272"/>
        <v>-6.9110000000000005E-2</v>
      </c>
      <c r="B440" s="4">
        <f t="shared" si="272"/>
        <v>-443.99900000000002</v>
      </c>
      <c r="D440" s="4">
        <v>6.9110000000000005E-2</v>
      </c>
      <c r="E440">
        <v>443.99900000000002</v>
      </c>
      <c r="G440">
        <f t="shared" si="273"/>
        <v>-2.6523399999999999E-2</v>
      </c>
      <c r="H440">
        <f t="shared" si="274"/>
        <v>-128.10802200000001</v>
      </c>
      <c r="J440" s="4">
        <f t="shared" si="275"/>
        <v>2.6523399999999999E-2</v>
      </c>
      <c r="K440">
        <f t="shared" si="276"/>
        <v>295.113</v>
      </c>
      <c r="Q440" s="26">
        <f t="shared" si="257"/>
        <v>-1E-3</v>
      </c>
      <c r="R440" s="4">
        <f t="shared" si="258"/>
        <v>5.684963000000004E-2</v>
      </c>
      <c r="S440" s="4">
        <f t="shared" si="259"/>
        <v>3.0014511689845882E-2</v>
      </c>
      <c r="T440" s="3">
        <f t="shared" si="260"/>
        <v>0</v>
      </c>
      <c r="U440" s="17">
        <f t="shared" si="277"/>
        <v>563.75292383792089</v>
      </c>
      <c r="V440" s="24">
        <f t="shared" si="261"/>
        <v>583.03956067912259</v>
      </c>
      <c r="W440" s="4">
        <f t="shared" si="278"/>
        <v>3.0014511689845882E-2</v>
      </c>
      <c r="X440">
        <f t="shared" si="279"/>
        <v>2.6835118310154036E-2</v>
      </c>
      <c r="Y440" s="4">
        <f t="shared" si="280"/>
        <v>5.6849629999999915E-2</v>
      </c>
      <c r="AA440" s="4">
        <f t="shared" si="262"/>
        <v>6.5682030000000044E-2</v>
      </c>
      <c r="AB440" s="4">
        <f t="shared" si="263"/>
        <v>3.3120729527345384E-2</v>
      </c>
      <c r="AC440" s="3">
        <f t="shared" si="264"/>
        <v>0</v>
      </c>
      <c r="AD440" s="17">
        <f t="shared" si="281"/>
        <v>595.49467303653341</v>
      </c>
      <c r="AE440" s="23">
        <f t="shared" si="282"/>
        <v>602.69821403346384</v>
      </c>
      <c r="AF440" s="4">
        <f t="shared" si="283"/>
        <v>3.31207178018414E-2</v>
      </c>
      <c r="AG440">
        <f t="shared" si="284"/>
        <v>3.2553016836261814E-2</v>
      </c>
      <c r="AH440" s="4">
        <f t="shared" si="285"/>
        <v>6.5673734638103221E-2</v>
      </c>
      <c r="AJ440" s="4">
        <f t="shared" si="265"/>
        <v>5.5930000000000042E-2</v>
      </c>
      <c r="AK440" s="21">
        <f t="shared" si="266"/>
        <v>407.65799999999996</v>
      </c>
      <c r="AL440" s="4">
        <f t="shared" si="267"/>
        <v>7.5800000000000048E-2</v>
      </c>
      <c r="AM440" s="18">
        <f t="shared" si="268"/>
        <v>630.48200000000077</v>
      </c>
      <c r="AO440" s="4">
        <f t="shared" si="286"/>
        <v>6.0000000000000046E-2</v>
      </c>
      <c r="AP440" s="4">
        <f t="shared" si="287"/>
        <v>3.1048683929141591E-2</v>
      </c>
      <c r="AQ440" s="3">
        <f t="shared" si="288"/>
        <v>0</v>
      </c>
      <c r="AR440" s="17">
        <f t="shared" si="289"/>
        <v>575.49981303763388</v>
      </c>
      <c r="AS440" s="35">
        <f t="shared" si="290"/>
        <v>594.46949558747076</v>
      </c>
      <c r="AT440" s="4">
        <f t="shared" si="291"/>
        <v>3.1048672203636243E-2</v>
      </c>
      <c r="AU440">
        <f t="shared" si="292"/>
        <v>2.8943192782740618E-2</v>
      </c>
      <c r="AV440" s="4">
        <f t="shared" si="293"/>
        <v>5.9991864986376861E-2</v>
      </c>
      <c r="AX440" s="4">
        <f t="shared" si="294"/>
        <v>6.0000000000000046E-2</v>
      </c>
      <c r="AY440" s="41">
        <f t="shared" si="295"/>
        <v>422.53</v>
      </c>
      <c r="AZ440">
        <f t="shared" si="269"/>
        <v>5.4829801020307434E-2</v>
      </c>
      <c r="BA440">
        <f t="shared" si="270"/>
        <v>7.6655524615977496E-3</v>
      </c>
      <c r="BB440" s="22">
        <f t="shared" si="271"/>
        <v>6.0000000000000046E-2</v>
      </c>
      <c r="BC440" s="22">
        <f t="shared" si="297"/>
        <v>519.63466185447601</v>
      </c>
      <c r="BD440" t="str">
        <f t="shared" si="296"/>
        <v/>
      </c>
      <c r="BU440">
        <v>2.6523399999999999E-2</v>
      </c>
      <c r="BV440">
        <f t="shared" si="298"/>
        <v>128.10802200000001</v>
      </c>
      <c r="BW440">
        <v>-2.6523399999999999E-2</v>
      </c>
      <c r="BX440">
        <v>-295.113</v>
      </c>
      <c r="BY440">
        <v>-6.9110000000000005E-2</v>
      </c>
      <c r="BZ440">
        <v>-443.99900000000002</v>
      </c>
    </row>
    <row r="441" spans="1:78" x14ac:dyDescent="0.2">
      <c r="A441" s="4">
        <f t="shared" si="272"/>
        <v>-6.898E-2</v>
      </c>
      <c r="B441" s="4">
        <f t="shared" si="272"/>
        <v>-441.642</v>
      </c>
      <c r="D441" s="4">
        <v>6.898E-2</v>
      </c>
      <c r="E441">
        <v>441.642</v>
      </c>
      <c r="G441">
        <f t="shared" si="273"/>
        <v>-2.5912299999999999E-2</v>
      </c>
      <c r="H441">
        <f t="shared" si="274"/>
        <v>-125.156409</v>
      </c>
      <c r="J441" s="4">
        <f t="shared" si="275"/>
        <v>2.5912299999999999E-2</v>
      </c>
      <c r="K441">
        <f t="shared" si="276"/>
        <v>288.79199999999997</v>
      </c>
      <c r="Q441" s="26">
        <f t="shared" si="257"/>
        <v>-1E-3</v>
      </c>
      <c r="R441" s="4">
        <f t="shared" si="258"/>
        <v>5.5849630000000039E-2</v>
      </c>
      <c r="S441" s="4">
        <f t="shared" si="259"/>
        <v>2.9014511689845882E-2</v>
      </c>
      <c r="T441" s="3">
        <f t="shared" si="260"/>
        <v>0</v>
      </c>
      <c r="U441" s="17">
        <f t="shared" si="277"/>
        <v>505.79877489808086</v>
      </c>
      <c r="V441" s="24">
        <f t="shared" si="261"/>
        <v>525.08541173928256</v>
      </c>
      <c r="W441" s="4">
        <f t="shared" si="278"/>
        <v>2.9014511689845882E-2</v>
      </c>
      <c r="X441">
        <f t="shared" si="279"/>
        <v>2.6835118310154036E-2</v>
      </c>
      <c r="Y441" s="4">
        <f t="shared" si="280"/>
        <v>5.5849629999999914E-2</v>
      </c>
      <c r="AA441" s="4">
        <f t="shared" si="262"/>
        <v>6.4682030000000043E-2</v>
      </c>
      <c r="AB441" s="4">
        <f t="shared" si="263"/>
        <v>3.2120717801841399E-2</v>
      </c>
      <c r="AC441" s="3">
        <f t="shared" si="264"/>
        <v>0</v>
      </c>
      <c r="AD441" s="17">
        <f t="shared" si="281"/>
        <v>537.53984455508908</v>
      </c>
      <c r="AE441" s="23">
        <f t="shared" si="282"/>
        <v>544.74348555313452</v>
      </c>
      <c r="AF441" s="4">
        <f t="shared" si="283"/>
        <v>3.2120706076356656E-2</v>
      </c>
      <c r="AG441">
        <f t="shared" si="284"/>
        <v>3.2553016836261814E-2</v>
      </c>
      <c r="AH441" s="4">
        <f t="shared" si="285"/>
        <v>6.467372291261847E-2</v>
      </c>
      <c r="AJ441" s="4">
        <f t="shared" si="265"/>
        <v>5.4930000000000041E-2</v>
      </c>
      <c r="AK441" s="21">
        <f t="shared" si="266"/>
        <v>362.25799999999992</v>
      </c>
      <c r="AL441" s="4">
        <f t="shared" si="267"/>
        <v>7.4800000000000047E-2</v>
      </c>
      <c r="AM441" s="18">
        <f t="shared" si="268"/>
        <v>586.78200000000061</v>
      </c>
      <c r="AO441" s="4">
        <f t="shared" si="286"/>
        <v>5.9000000000000045E-2</v>
      </c>
      <c r="AP441" s="4">
        <f t="shared" si="287"/>
        <v>3.0048672203636242E-2</v>
      </c>
      <c r="AQ441" s="3">
        <f t="shared" si="288"/>
        <v>0</v>
      </c>
      <c r="AR441" s="17">
        <f t="shared" si="289"/>
        <v>517.54498455611053</v>
      </c>
      <c r="AS441" s="35">
        <f t="shared" si="290"/>
        <v>536.51476710714144</v>
      </c>
      <c r="AT441" s="4">
        <f t="shared" si="291"/>
        <v>3.0048660478151495E-2</v>
      </c>
      <c r="AU441">
        <f t="shared" si="292"/>
        <v>2.8943192782740618E-2</v>
      </c>
      <c r="AV441" s="4">
        <f t="shared" si="293"/>
        <v>5.899185326089211E-2</v>
      </c>
      <c r="AX441" s="4">
        <f t="shared" si="294"/>
        <v>5.9000000000000045E-2</v>
      </c>
      <c r="AY441" s="41">
        <f t="shared" si="295"/>
        <v>377.12999999999994</v>
      </c>
      <c r="AZ441">
        <f t="shared" si="269"/>
        <v>5.3829800434033195E-2</v>
      </c>
      <c r="BA441">
        <f t="shared" si="270"/>
        <v>7.6655524615977496E-3</v>
      </c>
      <c r="BB441" s="22">
        <f t="shared" si="271"/>
        <v>5.9000000000000045E-2</v>
      </c>
      <c r="BC441" s="22">
        <f t="shared" si="297"/>
        <v>471.24974191899543</v>
      </c>
      <c r="BD441" t="str">
        <f t="shared" si="296"/>
        <v/>
      </c>
      <c r="BU441">
        <v>2.5912299999999999E-2</v>
      </c>
      <c r="BV441">
        <f t="shared" si="298"/>
        <v>125.156409</v>
      </c>
      <c r="BW441">
        <v>-2.5912299999999999E-2</v>
      </c>
      <c r="BX441">
        <v>-288.79199999999997</v>
      </c>
      <c r="BY441">
        <v>-6.898E-2</v>
      </c>
      <c r="BZ441">
        <v>-441.642</v>
      </c>
    </row>
    <row r="442" spans="1:78" x14ac:dyDescent="0.2">
      <c r="A442" s="4">
        <f t="shared" si="272"/>
        <v>-6.8849999999999995E-2</v>
      </c>
      <c r="B442" s="4">
        <f t="shared" si="272"/>
        <v>-439.18200000000002</v>
      </c>
      <c r="D442" s="4">
        <v>6.8849999999999995E-2</v>
      </c>
      <c r="E442">
        <v>439.18200000000002</v>
      </c>
      <c r="G442">
        <f t="shared" si="273"/>
        <v>-2.5300799999999998E-2</v>
      </c>
      <c r="H442">
        <f t="shared" si="274"/>
        <v>-122.20286399999999</v>
      </c>
      <c r="J442" s="4">
        <f t="shared" si="275"/>
        <v>2.5300799999999998E-2</v>
      </c>
      <c r="K442">
        <f t="shared" si="276"/>
        <v>282.161</v>
      </c>
      <c r="Q442" s="26">
        <f t="shared" si="257"/>
        <v>-1E-3</v>
      </c>
      <c r="R442" s="4">
        <f t="shared" si="258"/>
        <v>5.4849630000000038E-2</v>
      </c>
      <c r="S442" s="4">
        <f t="shared" si="259"/>
        <v>2.8014511689845881E-2</v>
      </c>
      <c r="T442" s="3">
        <f t="shared" si="260"/>
        <v>0</v>
      </c>
      <c r="U442" s="17">
        <f t="shared" si="277"/>
        <v>447.84462595824084</v>
      </c>
      <c r="V442" s="24">
        <f t="shared" si="261"/>
        <v>467.1312627994426</v>
      </c>
      <c r="W442" s="4">
        <f t="shared" si="278"/>
        <v>2.8014511689845881E-2</v>
      </c>
      <c r="X442">
        <f t="shared" si="279"/>
        <v>2.6835118310154036E-2</v>
      </c>
      <c r="Y442" s="4">
        <f t="shared" si="280"/>
        <v>5.4849629999999913E-2</v>
      </c>
      <c r="AA442" s="4">
        <f t="shared" si="262"/>
        <v>6.3682030000000042E-2</v>
      </c>
      <c r="AB442" s="4">
        <f t="shared" si="263"/>
        <v>3.1120706076356655E-2</v>
      </c>
      <c r="AC442" s="3">
        <f t="shared" si="264"/>
        <v>0</v>
      </c>
      <c r="AD442" s="17">
        <f t="shared" si="281"/>
        <v>479.58501607475989</v>
      </c>
      <c r="AE442" s="23">
        <f t="shared" si="282"/>
        <v>486.78875707280514</v>
      </c>
      <c r="AF442" s="4">
        <f t="shared" si="283"/>
        <v>3.1120694350871909E-2</v>
      </c>
      <c r="AG442">
        <f t="shared" si="284"/>
        <v>3.2553016836261814E-2</v>
      </c>
      <c r="AH442" s="4">
        <f t="shared" si="285"/>
        <v>6.3673711187133719E-2</v>
      </c>
      <c r="AJ442" s="4">
        <f t="shared" si="265"/>
        <v>5.393000000000004E-2</v>
      </c>
      <c r="AK442" s="21">
        <f t="shared" si="266"/>
        <v>316.85799999999989</v>
      </c>
      <c r="AL442" s="4">
        <f t="shared" si="267"/>
        <v>7.3800000000000046E-2</v>
      </c>
      <c r="AM442" s="18">
        <f t="shared" si="268"/>
        <v>541.38200000000052</v>
      </c>
      <c r="AO442" s="4">
        <f t="shared" si="286"/>
        <v>5.8000000000000045E-2</v>
      </c>
      <c r="AP442" s="4">
        <f t="shared" si="287"/>
        <v>2.9048660478151495E-2</v>
      </c>
      <c r="AQ442" s="3">
        <f t="shared" si="288"/>
        <v>0</v>
      </c>
      <c r="AR442" s="17">
        <f t="shared" si="289"/>
        <v>459.59015607578112</v>
      </c>
      <c r="AS442" s="35">
        <f t="shared" si="290"/>
        <v>478.56003862681206</v>
      </c>
      <c r="AT442" s="4">
        <f t="shared" si="291"/>
        <v>2.9048648752666748E-2</v>
      </c>
      <c r="AU442">
        <f t="shared" si="292"/>
        <v>2.8943192782740618E-2</v>
      </c>
      <c r="AV442" s="4">
        <f t="shared" si="293"/>
        <v>5.7991841535407367E-2</v>
      </c>
      <c r="AX442" s="4">
        <f t="shared" si="294"/>
        <v>5.8000000000000045E-2</v>
      </c>
      <c r="AY442" s="41">
        <f t="shared" si="295"/>
        <v>331.7299999999999</v>
      </c>
      <c r="AZ442">
        <f t="shared" si="269"/>
        <v>5.2829799847758957E-2</v>
      </c>
      <c r="BA442">
        <f t="shared" si="270"/>
        <v>7.6655524615977496E-3</v>
      </c>
      <c r="BB442" s="22">
        <f t="shared" si="271"/>
        <v>5.8000000000000045E-2</v>
      </c>
      <c r="BC442" s="22">
        <f t="shared" si="297"/>
        <v>422.39732198351493</v>
      </c>
      <c r="BD442" t="str">
        <f t="shared" si="296"/>
        <v/>
      </c>
      <c r="BU442">
        <v>2.5300799999999998E-2</v>
      </c>
      <c r="BV442">
        <f t="shared" si="298"/>
        <v>122.20286399999999</v>
      </c>
      <c r="BW442">
        <v>-2.5300799999999998E-2</v>
      </c>
      <c r="BX442">
        <v>-282.161</v>
      </c>
      <c r="BY442">
        <v>-6.8849999999999995E-2</v>
      </c>
      <c r="BZ442">
        <v>-439.18200000000002</v>
      </c>
    </row>
    <row r="443" spans="1:78" x14ac:dyDescent="0.2">
      <c r="A443" s="4">
        <f t="shared" si="272"/>
        <v>-6.8720000000000003E-2</v>
      </c>
      <c r="B443" s="4">
        <f t="shared" si="272"/>
        <v>-436.70699999999999</v>
      </c>
      <c r="D443" s="4">
        <v>6.8720000000000003E-2</v>
      </c>
      <c r="E443">
        <v>436.70699999999999</v>
      </c>
      <c r="G443">
        <f t="shared" si="273"/>
        <v>-2.4695399999999999E-2</v>
      </c>
      <c r="H443">
        <f t="shared" si="274"/>
        <v>-119.27878199999999</v>
      </c>
      <c r="J443" s="4">
        <f t="shared" si="275"/>
        <v>2.4695399999999999E-2</v>
      </c>
      <c r="K443">
        <f t="shared" si="276"/>
        <v>275.66500000000002</v>
      </c>
      <c r="Q443" s="26">
        <f t="shared" si="257"/>
        <v>-1E-3</v>
      </c>
      <c r="R443" s="4">
        <f t="shared" si="258"/>
        <v>5.3849630000000037E-2</v>
      </c>
      <c r="S443" s="4">
        <f t="shared" si="259"/>
        <v>2.701451168984588E-2</v>
      </c>
      <c r="T443" s="3">
        <f t="shared" si="260"/>
        <v>0</v>
      </c>
      <c r="U443" s="17">
        <f t="shared" si="277"/>
        <v>389.89047701840082</v>
      </c>
      <c r="V443" s="24">
        <f t="shared" si="261"/>
        <v>409.17711385960263</v>
      </c>
      <c r="W443" s="4">
        <f t="shared" si="278"/>
        <v>2.701451168984588E-2</v>
      </c>
      <c r="X443">
        <f t="shared" si="279"/>
        <v>2.6835118310154036E-2</v>
      </c>
      <c r="Y443" s="4">
        <f t="shared" si="280"/>
        <v>5.3849629999999912E-2</v>
      </c>
      <c r="AA443" s="4">
        <f t="shared" si="262"/>
        <v>6.2682030000000041E-2</v>
      </c>
      <c r="AB443" s="4">
        <f t="shared" si="263"/>
        <v>3.0120694350871908E-2</v>
      </c>
      <c r="AC443" s="3">
        <f t="shared" si="264"/>
        <v>0</v>
      </c>
      <c r="AD443" s="17">
        <f t="shared" si="281"/>
        <v>421.63018759443048</v>
      </c>
      <c r="AE443" s="23">
        <f t="shared" si="282"/>
        <v>428.83402859247576</v>
      </c>
      <c r="AF443" s="4">
        <f t="shared" si="283"/>
        <v>3.0120682625387162E-2</v>
      </c>
      <c r="AG443">
        <f t="shared" si="284"/>
        <v>3.2553016836261814E-2</v>
      </c>
      <c r="AH443" s="4">
        <f t="shared" si="285"/>
        <v>6.2673699461648968E-2</v>
      </c>
      <c r="AJ443" s="4">
        <f t="shared" si="265"/>
        <v>5.293000000000004E-2</v>
      </c>
      <c r="AK443" s="21">
        <f t="shared" si="266"/>
        <v>271.45799999999986</v>
      </c>
      <c r="AL443" s="4">
        <f t="shared" si="267"/>
        <v>7.2800000000000045E-2</v>
      </c>
      <c r="AM443" s="18">
        <f t="shared" si="268"/>
        <v>518.88900000000001</v>
      </c>
      <c r="AO443" s="4">
        <f t="shared" si="286"/>
        <v>5.7000000000000044E-2</v>
      </c>
      <c r="AP443" s="4">
        <f t="shared" si="287"/>
        <v>2.8048648752666747E-2</v>
      </c>
      <c r="AQ443" s="3">
        <f t="shared" si="288"/>
        <v>0</v>
      </c>
      <c r="AR443" s="17">
        <f t="shared" si="289"/>
        <v>401.63532759545171</v>
      </c>
      <c r="AS443" s="35">
        <f t="shared" si="290"/>
        <v>420.60531014648268</v>
      </c>
      <c r="AT443" s="4">
        <f t="shared" si="291"/>
        <v>2.8048637027182001E-2</v>
      </c>
      <c r="AU443">
        <f t="shared" si="292"/>
        <v>2.8943192782740618E-2</v>
      </c>
      <c r="AV443" s="4">
        <f t="shared" si="293"/>
        <v>5.6991829809922623E-2</v>
      </c>
      <c r="AX443" s="4">
        <f t="shared" si="294"/>
        <v>5.7000000000000044E-2</v>
      </c>
      <c r="AY443" s="41">
        <f t="shared" si="295"/>
        <v>286.32999999999987</v>
      </c>
      <c r="AZ443">
        <f t="shared" si="269"/>
        <v>5.1829799261484712E-2</v>
      </c>
      <c r="BA443">
        <f t="shared" si="270"/>
        <v>7.6655524615977496E-3</v>
      </c>
      <c r="BB443" s="22">
        <f t="shared" si="271"/>
        <v>5.7000000000000044E-2</v>
      </c>
      <c r="BC443" s="22">
        <f t="shared" si="297"/>
        <v>379.8443270480343</v>
      </c>
      <c r="BD443" t="str">
        <f t="shared" si="296"/>
        <v/>
      </c>
      <c r="BU443">
        <v>2.4695399999999999E-2</v>
      </c>
      <c r="BV443">
        <f t="shared" si="298"/>
        <v>119.27878199999999</v>
      </c>
      <c r="BW443">
        <v>-2.4695399999999999E-2</v>
      </c>
      <c r="BX443">
        <v>-275.66500000000002</v>
      </c>
      <c r="BY443">
        <v>-6.8720000000000003E-2</v>
      </c>
      <c r="BZ443">
        <v>-436.70699999999999</v>
      </c>
    </row>
    <row r="444" spans="1:78" x14ac:dyDescent="0.2">
      <c r="A444" s="4">
        <f t="shared" si="272"/>
        <v>-6.8589999999999998E-2</v>
      </c>
      <c r="B444" s="4">
        <f t="shared" si="272"/>
        <v>-434.11700000000002</v>
      </c>
      <c r="D444" s="4">
        <v>6.8589999999999998E-2</v>
      </c>
      <c r="E444">
        <v>434.11700000000002</v>
      </c>
      <c r="G444">
        <f t="shared" si="273"/>
        <v>-2.40959E-2</v>
      </c>
      <c r="H444">
        <f t="shared" si="274"/>
        <v>-116.383197</v>
      </c>
      <c r="J444" s="4">
        <f t="shared" si="275"/>
        <v>2.40959E-2</v>
      </c>
      <c r="K444">
        <f t="shared" si="276"/>
        <v>269.286</v>
      </c>
      <c r="Q444" s="26">
        <f t="shared" si="257"/>
        <v>-1E-3</v>
      </c>
      <c r="R444" s="4">
        <f t="shared" si="258"/>
        <v>5.2849630000000036E-2</v>
      </c>
      <c r="S444" s="4">
        <f t="shared" si="259"/>
        <v>2.6014511689845879E-2</v>
      </c>
      <c r="T444" s="3">
        <f t="shared" si="260"/>
        <v>0</v>
      </c>
      <c r="U444" s="17">
        <f t="shared" si="277"/>
        <v>331.93632807856079</v>
      </c>
      <c r="V444" s="24">
        <f t="shared" si="261"/>
        <v>351.22296491976266</v>
      </c>
      <c r="W444" s="4">
        <f t="shared" si="278"/>
        <v>2.6014511689845879E-2</v>
      </c>
      <c r="X444">
        <f t="shared" si="279"/>
        <v>2.6835118310154036E-2</v>
      </c>
      <c r="Y444" s="4">
        <f t="shared" si="280"/>
        <v>5.2849629999999911E-2</v>
      </c>
      <c r="AA444" s="4">
        <f t="shared" si="262"/>
        <v>6.168203000000004E-2</v>
      </c>
      <c r="AB444" s="4">
        <f t="shared" si="263"/>
        <v>2.9120682625387161E-2</v>
      </c>
      <c r="AC444" s="3">
        <f t="shared" si="264"/>
        <v>0</v>
      </c>
      <c r="AD444" s="17">
        <f t="shared" si="281"/>
        <v>363.67535911410107</v>
      </c>
      <c r="AE444" s="23">
        <f t="shared" si="282"/>
        <v>370.87930011214638</v>
      </c>
      <c r="AF444" s="4">
        <f t="shared" si="283"/>
        <v>2.9120670899902414E-2</v>
      </c>
      <c r="AG444">
        <f t="shared" si="284"/>
        <v>3.2553016836261814E-2</v>
      </c>
      <c r="AH444" s="4">
        <f t="shared" si="285"/>
        <v>6.1673687736164232E-2</v>
      </c>
      <c r="AJ444" s="4">
        <f t="shared" si="265"/>
        <v>5.1930000000000039E-2</v>
      </c>
      <c r="AK444" s="21">
        <f t="shared" si="266"/>
        <v>239.24299999999999</v>
      </c>
      <c r="AL444" s="4">
        <f t="shared" si="267"/>
        <v>7.1800000000000044E-2</v>
      </c>
      <c r="AM444" s="18">
        <f t="shared" si="268"/>
        <v>498.45600000000002</v>
      </c>
      <c r="AO444" s="4">
        <f t="shared" si="286"/>
        <v>5.6000000000000043E-2</v>
      </c>
      <c r="AP444" s="4">
        <f t="shared" si="287"/>
        <v>2.7048637027182E-2</v>
      </c>
      <c r="AQ444" s="3">
        <f t="shared" si="288"/>
        <v>0</v>
      </c>
      <c r="AR444" s="17">
        <f t="shared" si="289"/>
        <v>343.6804991151223</v>
      </c>
      <c r="AS444" s="35">
        <f t="shared" si="290"/>
        <v>362.6505816661533</v>
      </c>
      <c r="AT444" s="4">
        <f t="shared" si="291"/>
        <v>2.7048625301697254E-2</v>
      </c>
      <c r="AU444">
        <f t="shared" si="292"/>
        <v>2.8943192782740618E-2</v>
      </c>
      <c r="AV444" s="4">
        <f t="shared" si="293"/>
        <v>5.5991818084437872E-2</v>
      </c>
      <c r="AX444" s="4">
        <f t="shared" si="294"/>
        <v>5.6000000000000043E-2</v>
      </c>
      <c r="AY444" s="41">
        <f t="shared" si="295"/>
        <v>259.63900000000001</v>
      </c>
      <c r="AZ444">
        <f t="shared" si="269"/>
        <v>5.0829798675210473E-2</v>
      </c>
      <c r="BA444">
        <f t="shared" si="270"/>
        <v>7.6655524615977496E-3</v>
      </c>
      <c r="BB444" s="22">
        <f t="shared" si="271"/>
        <v>5.6000000000000043E-2</v>
      </c>
      <c r="BC444" s="22">
        <f t="shared" si="297"/>
        <v>344.34348211255389</v>
      </c>
      <c r="BD444" t="str">
        <f t="shared" si="296"/>
        <v/>
      </c>
      <c r="BU444">
        <v>2.40959E-2</v>
      </c>
      <c r="BV444">
        <f t="shared" si="298"/>
        <v>116.383197</v>
      </c>
      <c r="BW444">
        <v>-2.40959E-2</v>
      </c>
      <c r="BX444">
        <v>-269.286</v>
      </c>
      <c r="BY444">
        <v>-6.8589999999999998E-2</v>
      </c>
      <c r="BZ444">
        <v>-434.11700000000002</v>
      </c>
    </row>
    <row r="445" spans="1:78" x14ac:dyDescent="0.2">
      <c r="A445" s="4">
        <f t="shared" si="272"/>
        <v>-6.8470000000000003E-2</v>
      </c>
      <c r="B445" s="4">
        <f t="shared" si="272"/>
        <v>-431.452</v>
      </c>
      <c r="D445" s="4">
        <v>6.8470000000000003E-2</v>
      </c>
      <c r="E445">
        <v>431.452</v>
      </c>
      <c r="G445">
        <f t="shared" si="273"/>
        <v>-2.34965E-2</v>
      </c>
      <c r="H445">
        <f t="shared" si="274"/>
        <v>-113.488095</v>
      </c>
      <c r="J445" s="4">
        <f t="shared" si="275"/>
        <v>2.34965E-2</v>
      </c>
      <c r="K445">
        <f t="shared" si="276"/>
        <v>262.89600000000002</v>
      </c>
      <c r="Q445" s="26">
        <f t="shared" si="257"/>
        <v>-1E-3</v>
      </c>
      <c r="R445" s="4">
        <f t="shared" si="258"/>
        <v>5.1849630000000035E-2</v>
      </c>
      <c r="S445" s="4">
        <f t="shared" si="259"/>
        <v>2.5014511689845878E-2</v>
      </c>
      <c r="T445" s="3">
        <f t="shared" si="260"/>
        <v>0</v>
      </c>
      <c r="U445" s="17">
        <f t="shared" si="277"/>
        <v>282.161</v>
      </c>
      <c r="V445" s="24">
        <f t="shared" si="261"/>
        <v>301.44763684120193</v>
      </c>
      <c r="W445" s="4">
        <f t="shared" si="278"/>
        <v>2.5014511689845878E-2</v>
      </c>
      <c r="X445">
        <f t="shared" si="279"/>
        <v>2.6835118310154036E-2</v>
      </c>
      <c r="Y445" s="4">
        <f t="shared" si="280"/>
        <v>5.1849629999999911E-2</v>
      </c>
      <c r="AA445" s="4">
        <f t="shared" si="262"/>
        <v>6.068203000000004E-2</v>
      </c>
      <c r="AB445" s="4">
        <f t="shared" si="263"/>
        <v>2.8120670899902413E-2</v>
      </c>
      <c r="AC445" s="3">
        <f t="shared" si="264"/>
        <v>0</v>
      </c>
      <c r="AD445" s="17">
        <f t="shared" si="281"/>
        <v>314.41399999999999</v>
      </c>
      <c r="AE445" s="23">
        <f t="shared" si="282"/>
        <v>321.6180259976224</v>
      </c>
      <c r="AF445" s="4">
        <f t="shared" si="283"/>
        <v>2.8120658869906594E-2</v>
      </c>
      <c r="AG445">
        <f t="shared" si="284"/>
        <v>3.2553016836261814E-2</v>
      </c>
      <c r="AH445" s="4">
        <f t="shared" si="285"/>
        <v>6.0673675706168412E-2</v>
      </c>
      <c r="AJ445" s="4">
        <f t="shared" si="265"/>
        <v>5.0930000000000038E-2</v>
      </c>
      <c r="AK445" s="21">
        <f t="shared" si="266"/>
        <v>235.85400000000001</v>
      </c>
      <c r="AL445" s="4">
        <f t="shared" si="267"/>
        <v>7.0800000000000043E-2</v>
      </c>
      <c r="AM445" s="18">
        <f t="shared" si="268"/>
        <v>480.077</v>
      </c>
      <c r="AO445" s="4">
        <f t="shared" si="286"/>
        <v>5.5000000000000042E-2</v>
      </c>
      <c r="AP445" s="4">
        <f t="shared" si="287"/>
        <v>2.6048625301697253E-2</v>
      </c>
      <c r="AQ445" s="3">
        <f t="shared" si="288"/>
        <v>0</v>
      </c>
      <c r="AR445" s="17">
        <f t="shared" si="289"/>
        <v>295.113</v>
      </c>
      <c r="AS445" s="35">
        <f t="shared" si="290"/>
        <v>314.08316635336536</v>
      </c>
      <c r="AT445" s="4">
        <f t="shared" si="291"/>
        <v>2.6048613242699577E-2</v>
      </c>
      <c r="AU445">
        <f t="shared" si="292"/>
        <v>2.8943192782740618E-2</v>
      </c>
      <c r="AV445" s="4">
        <f t="shared" si="293"/>
        <v>5.4991806025440196E-2</v>
      </c>
      <c r="AX445" s="4">
        <f t="shared" si="294"/>
        <v>5.5000000000000042E-2</v>
      </c>
      <c r="AY445" s="41">
        <f t="shared" si="295"/>
        <v>255.02500000000001</v>
      </c>
      <c r="AZ445">
        <f t="shared" si="269"/>
        <v>4.9829798073710685E-2</v>
      </c>
      <c r="BA445">
        <f t="shared" si="270"/>
        <v>7.6655524615977496E-3</v>
      </c>
      <c r="BB445" s="22">
        <f t="shared" si="271"/>
        <v>5.5000000000000042E-2</v>
      </c>
      <c r="BC445" s="22">
        <f t="shared" si="297"/>
        <v>323.97919458915158</v>
      </c>
      <c r="BD445" t="str">
        <f t="shared" si="296"/>
        <v/>
      </c>
      <c r="BU445">
        <v>2.34965E-2</v>
      </c>
      <c r="BV445">
        <f t="shared" si="298"/>
        <v>113.488095</v>
      </c>
      <c r="BW445">
        <v>-2.34965E-2</v>
      </c>
      <c r="BX445">
        <v>-262.89600000000002</v>
      </c>
      <c r="BY445">
        <v>-6.8470000000000003E-2</v>
      </c>
      <c r="BZ445">
        <v>-431.452</v>
      </c>
    </row>
    <row r="446" spans="1:78" x14ac:dyDescent="0.2">
      <c r="A446" s="4">
        <f t="shared" si="272"/>
        <v>-6.8339999999999998E-2</v>
      </c>
      <c r="B446" s="4">
        <f t="shared" si="272"/>
        <v>-428.79700000000003</v>
      </c>
      <c r="D446" s="4">
        <v>6.8339999999999998E-2</v>
      </c>
      <c r="E446">
        <v>428.79700000000003</v>
      </c>
      <c r="G446">
        <f t="shared" si="273"/>
        <v>-2.2886199999999999E-2</v>
      </c>
      <c r="H446">
        <f t="shared" si="274"/>
        <v>-110.540346</v>
      </c>
      <c r="J446" s="4">
        <f t="shared" si="275"/>
        <v>2.2886199999999999E-2</v>
      </c>
      <c r="K446">
        <f t="shared" si="276"/>
        <v>256.15800000000002</v>
      </c>
      <c r="Q446" s="26">
        <f t="shared" si="257"/>
        <v>-1E-3</v>
      </c>
      <c r="R446" s="4">
        <f t="shared" si="258"/>
        <v>5.0849630000000035E-2</v>
      </c>
      <c r="S446" s="4">
        <f t="shared" si="259"/>
        <v>2.4014511689845877E-2</v>
      </c>
      <c r="T446" s="3">
        <f t="shared" si="260"/>
        <v>0</v>
      </c>
      <c r="U446" s="17">
        <f t="shared" si="277"/>
        <v>269.286</v>
      </c>
      <c r="V446" s="24">
        <f t="shared" si="261"/>
        <v>288.57263684120193</v>
      </c>
      <c r="W446" s="4">
        <f t="shared" si="278"/>
        <v>2.4014511689845877E-2</v>
      </c>
      <c r="X446">
        <f t="shared" si="279"/>
        <v>2.6835118310154036E-2</v>
      </c>
      <c r="Y446" s="4">
        <f t="shared" si="280"/>
        <v>5.084962999999991E-2</v>
      </c>
      <c r="AA446" s="4">
        <f t="shared" si="262"/>
        <v>5.9682030000000039E-2</v>
      </c>
      <c r="AB446" s="4">
        <f t="shared" si="263"/>
        <v>2.7120658869906594E-2</v>
      </c>
      <c r="AC446" s="3">
        <f t="shared" si="264"/>
        <v>0</v>
      </c>
      <c r="AD446" s="17">
        <f t="shared" si="281"/>
        <v>301.54899999999998</v>
      </c>
      <c r="AE446" s="23">
        <f t="shared" si="282"/>
        <v>308.75305211346557</v>
      </c>
      <c r="AF446" s="4">
        <f t="shared" si="283"/>
        <v>2.7120641096761149E-2</v>
      </c>
      <c r="AG446">
        <f t="shared" si="284"/>
        <v>3.2553016836261814E-2</v>
      </c>
      <c r="AH446" s="4">
        <f t="shared" si="285"/>
        <v>5.9673657933022962E-2</v>
      </c>
      <c r="AJ446" s="4">
        <f t="shared" si="265"/>
        <v>4.9930000000000037E-2</v>
      </c>
      <c r="AK446" s="21">
        <f t="shared" si="266"/>
        <v>231.245</v>
      </c>
      <c r="AL446" s="4">
        <f t="shared" si="267"/>
        <v>6.9800000000000043E-2</v>
      </c>
      <c r="AM446" s="18">
        <f t="shared" si="268"/>
        <v>459.09199999999998</v>
      </c>
      <c r="AO446" s="4">
        <f t="shared" si="286"/>
        <v>5.4000000000000041E-2</v>
      </c>
      <c r="AP446" s="4">
        <f t="shared" si="287"/>
        <v>2.5048613242699577E-2</v>
      </c>
      <c r="AQ446" s="3">
        <f t="shared" si="288"/>
        <v>0</v>
      </c>
      <c r="AR446" s="17">
        <f t="shared" si="289"/>
        <v>282.161</v>
      </c>
      <c r="AS446" s="35">
        <f t="shared" si="290"/>
        <v>301.13119302144833</v>
      </c>
      <c r="AT446" s="4">
        <f t="shared" si="291"/>
        <v>2.5048595521768028E-2</v>
      </c>
      <c r="AU446">
        <f t="shared" si="292"/>
        <v>2.8943192782740618E-2</v>
      </c>
      <c r="AV446" s="4">
        <f t="shared" si="293"/>
        <v>5.3991788304508646E-2</v>
      </c>
      <c r="AX446" s="4">
        <f t="shared" si="294"/>
        <v>5.4000000000000041E-2</v>
      </c>
      <c r="AY446" s="41">
        <f t="shared" si="295"/>
        <v>248.90199999999999</v>
      </c>
      <c r="AZ446">
        <f t="shared" si="269"/>
        <v>4.8829797185053411E-2</v>
      </c>
      <c r="BA446">
        <f t="shared" si="270"/>
        <v>7.6655524615977496E-3</v>
      </c>
      <c r="BB446" s="22">
        <f t="shared" si="271"/>
        <v>5.4000000000000041E-2</v>
      </c>
      <c r="BC446" s="22">
        <f t="shared" si="297"/>
        <v>312.4427458949437</v>
      </c>
      <c r="BD446" t="str">
        <f t="shared" si="296"/>
        <v/>
      </c>
      <c r="BU446">
        <v>2.2886199999999999E-2</v>
      </c>
      <c r="BV446">
        <f t="shared" si="298"/>
        <v>110.540346</v>
      </c>
      <c r="BW446">
        <v>-2.2886199999999999E-2</v>
      </c>
      <c r="BX446">
        <v>-256.15800000000002</v>
      </c>
      <c r="BY446">
        <v>-6.8339999999999998E-2</v>
      </c>
      <c r="BZ446">
        <v>-428.79700000000003</v>
      </c>
    </row>
    <row r="447" spans="1:78" x14ac:dyDescent="0.2">
      <c r="A447" s="4">
        <f t="shared" si="272"/>
        <v>-6.8220000000000003E-2</v>
      </c>
      <c r="B447" s="4">
        <f t="shared" si="272"/>
        <v>-426.14</v>
      </c>
      <c r="D447" s="4">
        <v>6.8220000000000003E-2</v>
      </c>
      <c r="E447">
        <v>426.14</v>
      </c>
      <c r="G447">
        <f t="shared" si="273"/>
        <v>-2.2268199999999998E-2</v>
      </c>
      <c r="H447">
        <f t="shared" si="274"/>
        <v>-107.55540599999999</v>
      </c>
      <c r="J447" s="4">
        <f t="shared" si="275"/>
        <v>2.2268199999999998E-2</v>
      </c>
      <c r="K447">
        <f t="shared" si="276"/>
        <v>249.39699999999999</v>
      </c>
      <c r="Q447" s="26">
        <f t="shared" si="257"/>
        <v>-1E-3</v>
      </c>
      <c r="R447" s="4">
        <f t="shared" si="258"/>
        <v>4.9849630000000034E-2</v>
      </c>
      <c r="S447" s="4">
        <f t="shared" si="259"/>
        <v>2.3014511689845876E-2</v>
      </c>
      <c r="T447" s="3">
        <f t="shared" si="260"/>
        <v>0</v>
      </c>
      <c r="U447" s="17">
        <f t="shared" si="277"/>
        <v>262.89600000000002</v>
      </c>
      <c r="V447" s="24">
        <f t="shared" si="261"/>
        <v>282.18263684120194</v>
      </c>
      <c r="W447" s="4">
        <f t="shared" si="278"/>
        <v>2.3014511689845876E-2</v>
      </c>
      <c r="X447">
        <f t="shared" si="279"/>
        <v>2.6835118310154036E-2</v>
      </c>
      <c r="Y447" s="4">
        <f t="shared" si="280"/>
        <v>4.9849629999999909E-2</v>
      </c>
      <c r="AA447" s="4">
        <f t="shared" si="262"/>
        <v>5.8682030000000038E-2</v>
      </c>
      <c r="AB447" s="4">
        <f t="shared" si="263"/>
        <v>2.6120641096761148E-2</v>
      </c>
      <c r="AC447" s="3">
        <f t="shared" si="264"/>
        <v>0</v>
      </c>
      <c r="AD447" s="17">
        <f t="shared" si="281"/>
        <v>295.113</v>
      </c>
      <c r="AE447" s="23">
        <f t="shared" si="282"/>
        <v>302.31710214104083</v>
      </c>
      <c r="AF447" s="4">
        <f t="shared" si="283"/>
        <v>2.6120615558841091E-2</v>
      </c>
      <c r="AG447">
        <f t="shared" si="284"/>
        <v>3.2553016836261814E-2</v>
      </c>
      <c r="AH447" s="4">
        <f t="shared" si="285"/>
        <v>5.8673632395102905E-2</v>
      </c>
      <c r="AJ447" s="4">
        <f t="shared" si="265"/>
        <v>4.8930000000000036E-2</v>
      </c>
      <c r="AK447" s="21">
        <f t="shared" si="266"/>
        <v>226.59800000000001</v>
      </c>
      <c r="AL447" s="4">
        <f t="shared" si="267"/>
        <v>6.8800000000000042E-2</v>
      </c>
      <c r="AM447" s="18">
        <f t="shared" si="268"/>
        <v>439.18200000000002</v>
      </c>
      <c r="AO447" s="4">
        <f t="shared" si="286"/>
        <v>5.300000000000004E-2</v>
      </c>
      <c r="AP447" s="4">
        <f t="shared" si="287"/>
        <v>2.4048595521768027E-2</v>
      </c>
      <c r="AQ447" s="3">
        <f t="shared" si="288"/>
        <v>0</v>
      </c>
      <c r="AR447" s="17">
        <f t="shared" si="289"/>
        <v>269.286</v>
      </c>
      <c r="AS447" s="35">
        <f t="shared" si="290"/>
        <v>288.25629242767451</v>
      </c>
      <c r="AT447" s="4">
        <f t="shared" si="291"/>
        <v>2.404857775471695E-2</v>
      </c>
      <c r="AU447">
        <f t="shared" si="292"/>
        <v>2.8943192782740618E-2</v>
      </c>
      <c r="AV447" s="4">
        <f t="shared" si="293"/>
        <v>5.2991770537457572E-2</v>
      </c>
      <c r="AX447" s="4">
        <f t="shared" si="294"/>
        <v>5.300000000000004E-2</v>
      </c>
      <c r="AY447" s="41">
        <f t="shared" si="295"/>
        <v>244.65600000000001</v>
      </c>
      <c r="AZ447">
        <f t="shared" si="269"/>
        <v>4.7829795908157405E-2</v>
      </c>
      <c r="BA447">
        <f t="shared" si="270"/>
        <v>7.6655524615977496E-3</v>
      </c>
      <c r="BB447" s="22">
        <f t="shared" si="271"/>
        <v>5.300000000000004E-2</v>
      </c>
      <c r="BC447" s="22">
        <f t="shared" si="297"/>
        <v>303.1568983963225</v>
      </c>
      <c r="BD447" t="str">
        <f t="shared" si="296"/>
        <v/>
      </c>
      <c r="BU447">
        <v>2.2268199999999998E-2</v>
      </c>
      <c r="BV447">
        <f t="shared" si="298"/>
        <v>107.55540599999999</v>
      </c>
      <c r="BW447">
        <v>-2.2268199999999998E-2</v>
      </c>
      <c r="BX447">
        <v>-249.39699999999999</v>
      </c>
      <c r="BY447">
        <v>-6.8220000000000003E-2</v>
      </c>
      <c r="BZ447">
        <v>-426.14</v>
      </c>
    </row>
    <row r="448" spans="1:78" x14ac:dyDescent="0.2">
      <c r="A448" s="4">
        <f t="shared" si="272"/>
        <v>-6.8089999999999998E-2</v>
      </c>
      <c r="B448" s="4">
        <f t="shared" si="272"/>
        <v>-423.48099999999999</v>
      </c>
      <c r="D448" s="4">
        <v>6.8089999999999998E-2</v>
      </c>
      <c r="E448">
        <v>423.48099999999999</v>
      </c>
      <c r="G448">
        <f t="shared" si="273"/>
        <v>-2.1664300000000001E-2</v>
      </c>
      <c r="H448">
        <f t="shared" si="274"/>
        <v>-104.638569</v>
      </c>
      <c r="J448" s="4">
        <f t="shared" si="275"/>
        <v>2.1664300000000001E-2</v>
      </c>
      <c r="K448">
        <f t="shared" si="276"/>
        <v>242.86</v>
      </c>
      <c r="Q448" s="26">
        <f t="shared" si="257"/>
        <v>-1E-3</v>
      </c>
      <c r="R448" s="4">
        <f t="shared" si="258"/>
        <v>4.8849630000000033E-2</v>
      </c>
      <c r="S448" s="4">
        <f t="shared" si="259"/>
        <v>2.2014511689845875E-2</v>
      </c>
      <c r="T448" s="3">
        <f t="shared" si="260"/>
        <v>0</v>
      </c>
      <c r="U448" s="17">
        <f t="shared" si="277"/>
        <v>249.39699999999999</v>
      </c>
      <c r="V448" s="24">
        <f t="shared" si="261"/>
        <v>268.68363684120192</v>
      </c>
      <c r="W448" s="4">
        <f t="shared" si="278"/>
        <v>2.2014511689845875E-2</v>
      </c>
      <c r="X448">
        <f t="shared" si="279"/>
        <v>2.6835118310154036E-2</v>
      </c>
      <c r="Y448" s="4">
        <f t="shared" si="280"/>
        <v>4.8849629999999908E-2</v>
      </c>
      <c r="AA448" s="4">
        <f t="shared" si="262"/>
        <v>5.7682030000000037E-2</v>
      </c>
      <c r="AB448" s="4">
        <f t="shared" si="263"/>
        <v>2.512061555884109E-2</v>
      </c>
      <c r="AC448" s="3">
        <f t="shared" si="264"/>
        <v>0</v>
      </c>
      <c r="AD448" s="17">
        <f t="shared" si="281"/>
        <v>282.161</v>
      </c>
      <c r="AE448" s="23">
        <f t="shared" si="282"/>
        <v>289.36530338505452</v>
      </c>
      <c r="AF448" s="4">
        <f t="shared" si="283"/>
        <v>2.5120597838044333E-2</v>
      </c>
      <c r="AG448">
        <f t="shared" si="284"/>
        <v>3.2553016836261814E-2</v>
      </c>
      <c r="AH448" s="4">
        <f t="shared" si="285"/>
        <v>5.7673614674306151E-2</v>
      </c>
      <c r="AJ448" s="4">
        <f t="shared" si="265"/>
        <v>4.7930000000000035E-2</v>
      </c>
      <c r="AK448" s="21">
        <f t="shared" si="266"/>
        <v>221.88</v>
      </c>
      <c r="AL448" s="4">
        <f t="shared" si="267"/>
        <v>6.7800000000000041E-2</v>
      </c>
      <c r="AM448" s="18">
        <f t="shared" si="268"/>
        <v>418.255</v>
      </c>
      <c r="AO448" s="4">
        <f t="shared" si="286"/>
        <v>5.2000000000000039E-2</v>
      </c>
      <c r="AP448" s="4">
        <f t="shared" si="287"/>
        <v>2.3048577754716949E-2</v>
      </c>
      <c r="AQ448" s="3">
        <f t="shared" si="288"/>
        <v>0</v>
      </c>
      <c r="AR448" s="17">
        <f t="shared" si="289"/>
        <v>262.89600000000002</v>
      </c>
      <c r="AS448" s="35">
        <f t="shared" si="290"/>
        <v>281.86634205874543</v>
      </c>
      <c r="AT448" s="4">
        <f t="shared" si="291"/>
        <v>2.3048552104940948E-2</v>
      </c>
      <c r="AU448">
        <f t="shared" si="292"/>
        <v>2.8943192782740618E-2</v>
      </c>
      <c r="AV448" s="4">
        <f t="shared" si="293"/>
        <v>5.1991744887681567E-2</v>
      </c>
      <c r="AX448" s="4">
        <f t="shared" si="294"/>
        <v>5.2000000000000039E-2</v>
      </c>
      <c r="AY448" s="41">
        <f t="shared" si="295"/>
        <v>240.39099999999999</v>
      </c>
      <c r="AZ448">
        <f t="shared" si="269"/>
        <v>4.6829795022117565E-2</v>
      </c>
      <c r="BA448">
        <f t="shared" si="270"/>
        <v>7.6655524615977496E-3</v>
      </c>
      <c r="BB448" s="22">
        <f t="shared" si="271"/>
        <v>5.2000000000000039E-2</v>
      </c>
      <c r="BC448" s="22">
        <f t="shared" si="297"/>
        <v>291.63930845852315</v>
      </c>
      <c r="BD448" t="str">
        <f t="shared" si="296"/>
        <v/>
      </c>
      <c r="BU448">
        <v>2.1664300000000001E-2</v>
      </c>
      <c r="BV448">
        <f t="shared" si="298"/>
        <v>104.638569</v>
      </c>
      <c r="BW448">
        <v>-2.1664300000000001E-2</v>
      </c>
      <c r="BX448">
        <v>-242.86</v>
      </c>
      <c r="BY448">
        <v>-6.8089999999999998E-2</v>
      </c>
      <c r="BZ448">
        <v>-423.48099999999999</v>
      </c>
    </row>
    <row r="449" spans="1:78" x14ac:dyDescent="0.2">
      <c r="A449" s="4">
        <f t="shared" si="272"/>
        <v>-6.7960000000000007E-2</v>
      </c>
      <c r="B449" s="4">
        <f t="shared" si="272"/>
        <v>-420.83300000000003</v>
      </c>
      <c r="D449" s="4">
        <v>6.7960000000000007E-2</v>
      </c>
      <c r="E449">
        <v>420.83300000000003</v>
      </c>
      <c r="G449">
        <f t="shared" si="273"/>
        <v>-2.1069500000000001E-2</v>
      </c>
      <c r="H449">
        <f t="shared" si="274"/>
        <v>-101.765685</v>
      </c>
      <c r="J449" s="4">
        <f t="shared" si="275"/>
        <v>2.1069500000000001E-2</v>
      </c>
      <c r="K449">
        <f t="shared" si="276"/>
        <v>236.18700000000001</v>
      </c>
      <c r="Q449" s="26">
        <f t="shared" si="257"/>
        <v>-1E-3</v>
      </c>
      <c r="R449" s="4">
        <f t="shared" si="258"/>
        <v>4.7849630000000032E-2</v>
      </c>
      <c r="S449" s="4">
        <f t="shared" si="259"/>
        <v>2.1014511689845874E-2</v>
      </c>
      <c r="T449" s="3">
        <f t="shared" si="260"/>
        <v>0</v>
      </c>
      <c r="U449" s="17">
        <f t="shared" si="277"/>
        <v>236.18700000000001</v>
      </c>
      <c r="V449" s="24">
        <f t="shared" si="261"/>
        <v>255.47363684120194</v>
      </c>
      <c r="W449" s="4">
        <f t="shared" si="278"/>
        <v>2.1014511689845874E-2</v>
      </c>
      <c r="X449">
        <f t="shared" si="279"/>
        <v>2.6835118310154036E-2</v>
      </c>
      <c r="Y449" s="4">
        <f t="shared" si="280"/>
        <v>4.7849629999999907E-2</v>
      </c>
      <c r="AA449" s="4">
        <f t="shared" si="262"/>
        <v>5.6682030000000036E-2</v>
      </c>
      <c r="AB449" s="4">
        <f t="shared" si="263"/>
        <v>2.4120597838044332E-2</v>
      </c>
      <c r="AC449" s="3">
        <f t="shared" si="264"/>
        <v>0</v>
      </c>
      <c r="AD449" s="17">
        <f t="shared" si="281"/>
        <v>275.66500000000002</v>
      </c>
      <c r="AE449" s="23">
        <f t="shared" si="282"/>
        <v>282.86935353896303</v>
      </c>
      <c r="AF449" s="4">
        <f t="shared" si="283"/>
        <v>2.4120572443641942E-2</v>
      </c>
      <c r="AG449">
        <f t="shared" si="284"/>
        <v>3.2553016836261814E-2</v>
      </c>
      <c r="AH449" s="4">
        <f t="shared" si="285"/>
        <v>5.6673589279903756E-2</v>
      </c>
      <c r="AJ449" s="4">
        <f t="shared" si="265"/>
        <v>4.6930000000000034E-2</v>
      </c>
      <c r="AK449" s="21">
        <f t="shared" si="266"/>
        <v>217.96600000000001</v>
      </c>
      <c r="AL449" s="4">
        <f t="shared" si="267"/>
        <v>6.680000000000004E-2</v>
      </c>
      <c r="AM449" s="18">
        <f t="shared" si="268"/>
        <v>397.96800000000002</v>
      </c>
      <c r="AO449" s="4">
        <f t="shared" si="286"/>
        <v>5.1000000000000038E-2</v>
      </c>
      <c r="AP449" s="4">
        <f t="shared" si="287"/>
        <v>2.2048552104940947E-2</v>
      </c>
      <c r="AQ449" s="3">
        <f t="shared" si="288"/>
        <v>0</v>
      </c>
      <c r="AR449" s="17">
        <f t="shared" si="289"/>
        <v>249.39699999999999</v>
      </c>
      <c r="AS449" s="35">
        <f t="shared" si="290"/>
        <v>268.36755331176562</v>
      </c>
      <c r="AT449" s="4">
        <f t="shared" si="291"/>
        <v>2.2048534697012342E-2</v>
      </c>
      <c r="AU449">
        <f t="shared" si="292"/>
        <v>2.8943192782740618E-2</v>
      </c>
      <c r="AV449" s="4">
        <f t="shared" si="293"/>
        <v>5.099172747975296E-2</v>
      </c>
      <c r="AX449" s="4">
        <f t="shared" si="294"/>
        <v>5.1000000000000038E-2</v>
      </c>
      <c r="AY449" s="41">
        <f t="shared" si="295"/>
        <v>235.85400000000001</v>
      </c>
      <c r="AZ449">
        <f t="shared" si="269"/>
        <v>4.5829793752397444E-2</v>
      </c>
      <c r="BA449">
        <f t="shared" si="270"/>
        <v>7.6655524615977496E-3</v>
      </c>
      <c r="BB449" s="22">
        <f t="shared" si="271"/>
        <v>5.1000000000000038E-2</v>
      </c>
      <c r="BC449" s="22">
        <f t="shared" si="297"/>
        <v>280.93973596621856</v>
      </c>
      <c r="BD449" t="str">
        <f t="shared" si="296"/>
        <v/>
      </c>
      <c r="BU449">
        <v>2.1069500000000001E-2</v>
      </c>
      <c r="BV449">
        <f t="shared" si="298"/>
        <v>101.765685</v>
      </c>
      <c r="BW449">
        <v>-2.1069500000000001E-2</v>
      </c>
      <c r="BX449">
        <v>-236.18700000000001</v>
      </c>
      <c r="BY449">
        <v>-6.7960000000000007E-2</v>
      </c>
      <c r="BZ449">
        <v>-420.83300000000003</v>
      </c>
    </row>
    <row r="450" spans="1:78" x14ac:dyDescent="0.2">
      <c r="A450" s="4">
        <f t="shared" si="272"/>
        <v>-6.7830000000000001E-2</v>
      </c>
      <c r="B450" s="4">
        <f t="shared" si="272"/>
        <v>-418.255</v>
      </c>
      <c r="D450" s="4">
        <v>6.7830000000000001E-2</v>
      </c>
      <c r="E450">
        <v>418.255</v>
      </c>
      <c r="G450">
        <f t="shared" si="273"/>
        <v>-2.0479600000000001E-2</v>
      </c>
      <c r="H450">
        <f t="shared" si="274"/>
        <v>-98.916468000000009</v>
      </c>
      <c r="J450" s="4">
        <f t="shared" si="275"/>
        <v>2.0479600000000001E-2</v>
      </c>
      <c r="K450">
        <f t="shared" si="276"/>
        <v>229.59399999999999</v>
      </c>
      <c r="Q450" s="26">
        <f t="shared" si="257"/>
        <v>-1E-3</v>
      </c>
      <c r="R450" s="4">
        <f t="shared" si="258"/>
        <v>4.6849630000000031E-2</v>
      </c>
      <c r="S450" s="4">
        <f t="shared" si="259"/>
        <v>2.0014511689845874E-2</v>
      </c>
      <c r="T450" s="3">
        <f t="shared" si="260"/>
        <v>0</v>
      </c>
      <c r="U450" s="17">
        <f t="shared" si="277"/>
        <v>229.59399999999999</v>
      </c>
      <c r="V450" s="24">
        <f t="shared" si="261"/>
        <v>248.88063684120192</v>
      </c>
      <c r="W450" s="4">
        <f t="shared" si="278"/>
        <v>2.0014511689845874E-2</v>
      </c>
      <c r="X450">
        <f t="shared" si="279"/>
        <v>2.6835118310154036E-2</v>
      </c>
      <c r="Y450" s="4">
        <f t="shared" si="280"/>
        <v>4.6849629999999906E-2</v>
      </c>
      <c r="AA450" s="4">
        <f t="shared" si="262"/>
        <v>5.5682030000000035E-2</v>
      </c>
      <c r="AB450" s="4">
        <f t="shared" si="263"/>
        <v>2.3120572443641942E-2</v>
      </c>
      <c r="AC450" s="3">
        <f t="shared" si="264"/>
        <v>0</v>
      </c>
      <c r="AD450" s="17">
        <f t="shared" si="281"/>
        <v>262.89600000000002</v>
      </c>
      <c r="AE450" s="23">
        <f t="shared" si="282"/>
        <v>270.10055010706111</v>
      </c>
      <c r="AF450" s="4">
        <f t="shared" si="283"/>
        <v>2.3120554612189405E-2</v>
      </c>
      <c r="AG450">
        <f t="shared" si="284"/>
        <v>3.2553016836261814E-2</v>
      </c>
      <c r="AH450" s="4">
        <f t="shared" si="285"/>
        <v>5.5673571448451219E-2</v>
      </c>
      <c r="AJ450" s="4">
        <f t="shared" si="265"/>
        <v>4.5930000000000033E-2</v>
      </c>
      <c r="AK450" s="21">
        <f t="shared" si="266"/>
        <v>213.084</v>
      </c>
      <c r="AL450" s="4">
        <f t="shared" si="267"/>
        <v>6.5800000000000039E-2</v>
      </c>
      <c r="AM450" s="18">
        <f t="shared" si="268"/>
        <v>381.85500000000002</v>
      </c>
      <c r="AO450" s="4">
        <f t="shared" si="286"/>
        <v>5.0000000000000037E-2</v>
      </c>
      <c r="AP450" s="4">
        <f t="shared" si="287"/>
        <v>2.1048534697012341E-2</v>
      </c>
      <c r="AQ450" s="3">
        <f t="shared" si="288"/>
        <v>0</v>
      </c>
      <c r="AR450" s="17">
        <f t="shared" si="289"/>
        <v>236.18700000000001</v>
      </c>
      <c r="AS450" s="35">
        <f t="shared" si="290"/>
        <v>255.15765116977761</v>
      </c>
      <c r="AT450" s="4">
        <f t="shared" si="291"/>
        <v>2.1048517126930705E-2</v>
      </c>
      <c r="AU450">
        <f t="shared" si="292"/>
        <v>2.8943192782740618E-2</v>
      </c>
      <c r="AV450" s="4">
        <f t="shared" si="293"/>
        <v>4.999170990967132E-2</v>
      </c>
      <c r="AX450" s="4">
        <f t="shared" si="294"/>
        <v>5.0000000000000037E-2</v>
      </c>
      <c r="AY450" s="41">
        <f t="shared" si="295"/>
        <v>231.245</v>
      </c>
      <c r="AZ450">
        <f t="shared" si="269"/>
        <v>4.4829792860824821E-2</v>
      </c>
      <c r="BA450">
        <f t="shared" si="270"/>
        <v>7.6655524615977496E-3</v>
      </c>
      <c r="BB450" s="22">
        <f t="shared" si="271"/>
        <v>5.0000000000000037E-2</v>
      </c>
      <c r="BC450" s="22">
        <f t="shared" si="297"/>
        <v>272.21719579462354</v>
      </c>
      <c r="BD450" t="str">
        <f t="shared" si="296"/>
        <v/>
      </c>
      <c r="BU450">
        <v>2.0479600000000001E-2</v>
      </c>
      <c r="BV450">
        <f t="shared" si="298"/>
        <v>98.916468000000009</v>
      </c>
      <c r="BW450">
        <v>-2.0479600000000001E-2</v>
      </c>
      <c r="BX450">
        <v>-229.59399999999999</v>
      </c>
      <c r="BY450">
        <v>-6.7830000000000001E-2</v>
      </c>
      <c r="BZ450">
        <v>-418.255</v>
      </c>
    </row>
    <row r="451" spans="1:78" x14ac:dyDescent="0.2">
      <c r="A451" s="4">
        <f t="shared" si="272"/>
        <v>-6.7710000000000006E-2</v>
      </c>
      <c r="B451" s="4">
        <f t="shared" si="272"/>
        <v>-415.68799999999999</v>
      </c>
      <c r="D451" s="4">
        <v>6.7710000000000006E-2</v>
      </c>
      <c r="E451">
        <v>415.68799999999999</v>
      </c>
      <c r="G451">
        <f t="shared" si="273"/>
        <v>-1.98832E-2</v>
      </c>
      <c r="H451">
        <f t="shared" si="274"/>
        <v>-96.035855999999995</v>
      </c>
      <c r="J451" s="4">
        <f t="shared" si="275"/>
        <v>1.98832E-2</v>
      </c>
      <c r="K451">
        <f t="shared" si="276"/>
        <v>222.86199999999999</v>
      </c>
      <c r="Q451" s="26">
        <f t="shared" ref="Q451:Q514" si="299">IF(Q450&gt;=0,
IF(BC450&lt;=$N$6, $N$8, -$N$8),
IF(BC450&lt;$N$7, $N$8, -$N$8))</f>
        <v>-1E-3</v>
      </c>
      <c r="R451" s="4">
        <f t="shared" ref="R451:R514" si="300">R450+Q451</f>
        <v>4.584963000000003E-2</v>
      </c>
      <c r="S451" s="4">
        <f t="shared" ref="S451:S514" si="301">W450+Q451</f>
        <v>1.9014511689845873E-2</v>
      </c>
      <c r="T451" s="3">
        <f t="shared" ref="T451:T514" si="302">IF(Q451&gt;0,IF(Q451&gt;0,IF(U451&gt;$N$20, IF(U450&gt;$N$20, ((1/$N$21)*(U451-U450)+T450)-T450, ((1/$N$21)*(U451-$N$20)+T450)-T450), 0),0),0)</f>
        <v>0</v>
      </c>
      <c r="U451" s="17">
        <f t="shared" si="277"/>
        <v>216.405</v>
      </c>
      <c r="V451" s="24">
        <f t="shared" ref="V451:V514" si="303">V450+(U451-U450)*Q451/(S451-S450+T451)</f>
        <v>235.69163684120193</v>
      </c>
      <c r="W451" s="4">
        <f t="shared" si="278"/>
        <v>1.9014511689845873E-2</v>
      </c>
      <c r="X451">
        <f t="shared" si="279"/>
        <v>2.6835118310154036E-2</v>
      </c>
      <c r="Y451" s="4">
        <f t="shared" si="280"/>
        <v>4.5849629999999905E-2</v>
      </c>
      <c r="AA451" s="4">
        <f t="shared" ref="AA451:AA514" si="304">AA450+Q451</f>
        <v>5.4682030000000034E-2</v>
      </c>
      <c r="AB451" s="4">
        <f t="shared" ref="AB451:AB514" si="305">AF450+Q451</f>
        <v>2.2120554612189404E-2</v>
      </c>
      <c r="AC451" s="3">
        <f t="shared" ref="AC451:AC514" si="306">IF(Q451&gt;0,IF(Q451&gt;0,IF(AD451&gt;$N$20, IF(AD450&gt;$N$20, ((1/$N$21)*(AD451-AD450)+AC450)-AC450, ((1/$N$21)*(AD451-$N$20)+AC450)-AC450), 0),0),0)</f>
        <v>0</v>
      </c>
      <c r="AD451" s="17">
        <f t="shared" si="281"/>
        <v>249.39699999999999</v>
      </c>
      <c r="AE451" s="23">
        <f t="shared" si="282"/>
        <v>256.60165582301096</v>
      </c>
      <c r="AF451" s="4">
        <f t="shared" si="283"/>
        <v>2.2120537204182614E-2</v>
      </c>
      <c r="AG451">
        <f t="shared" si="284"/>
        <v>3.2553016836261814E-2</v>
      </c>
      <c r="AH451" s="4">
        <f t="shared" si="285"/>
        <v>5.4673554040444425E-2</v>
      </c>
      <c r="AJ451" s="4">
        <f t="shared" ref="AJ451:AJ514" si="307">AJ450+Q451</f>
        <v>4.4930000000000032E-2</v>
      </c>
      <c r="AK451" s="21">
        <f t="shared" ref="AK451:AK514" si="308">IF(AJ451&lt;0,INDEX($B$3:$B$244,MATCH(AJ451,$A$3:$A$244,-1)),
    IF(Q451&gt;0, IF(INDEX($E$3:$E$319,MATCH(AJ451,$D$3:$D$319,2))&gt;($M$11*(AJ451-AJ450)+AK450),
      $M$11*(AJ451-AJ450)+AK450, INDEX($E$3:$E$319,MATCH(AJ451,$D$3:$D$319,2))),
    IF(INDEX($E$319:$E$637,MATCH(AJ451,$D$319:$D$637,-1))&lt;($M$11*(AJ451-AJ450)+AK450),
       $M$11*(AJ451-AJ450)+AK450,INDEX($E$319:$E$637,MATCH(AJ451,$D$319:$D$637,-1)))))</f>
        <v>208.83600000000001</v>
      </c>
      <c r="AL451" s="4">
        <f t="shared" ref="AL451:AL514" si="309">AL450+Q451</f>
        <v>6.4800000000000038E-2</v>
      </c>
      <c r="AM451" s="18">
        <f t="shared" ref="AM451:AM514" si="310">IF(AL451&lt;0,INDEX($B$3:$B$244,MATCH(AL451,$A$3:$A$244,-1)),
      IF(Q451&gt;0, IF(INDEX($E$3:$E$319,MATCH(AL451,$D$3:$D$319,2))&gt;($M$11*(AL451-AL450)+AM450),
           $M$11*(AL451-AL450)+AM450, INDEX($E$3:$E$319,MATCH(AL451,$D$3:$D$319,2))),
      IF(INDEX($E$319:$E$637,MATCH(AL451,$D$319:$D$637,-1))&lt;($M$11*(AL451-AL450)+AM450),
           $M$11*(AL451-AL450)+AM450, INDEX($E$319:$E$637,MATCH(AL451,$D$319:$D$637,-1)))))</f>
        <v>363.12299999999999</v>
      </c>
      <c r="AO451" s="4">
        <f t="shared" si="286"/>
        <v>4.9000000000000037E-2</v>
      </c>
      <c r="AP451" s="4">
        <f t="shared" si="287"/>
        <v>2.0048517126930704E-2</v>
      </c>
      <c r="AQ451" s="3">
        <f t="shared" si="288"/>
        <v>0</v>
      </c>
      <c r="AR451" s="17">
        <f t="shared" si="289"/>
        <v>229.59399999999999</v>
      </c>
      <c r="AS451" s="35">
        <f t="shared" si="290"/>
        <v>248.56470107894802</v>
      </c>
      <c r="AT451" s="4">
        <f t="shared" si="291"/>
        <v>2.0048491959022668E-2</v>
      </c>
      <c r="AU451">
        <f t="shared" si="292"/>
        <v>2.8943192782740618E-2</v>
      </c>
      <c r="AV451" s="4">
        <f t="shared" si="293"/>
        <v>4.8991684741763283E-2</v>
      </c>
      <c r="AX451" s="4">
        <f t="shared" si="294"/>
        <v>4.9000000000000037E-2</v>
      </c>
      <c r="AY451" s="41">
        <f t="shared" si="295"/>
        <v>226.59800000000001</v>
      </c>
      <c r="AZ451">
        <f t="shared" ref="AZ451:AZ514" si="311">AX451*$BM$6+AT451*$BM$7+AL451*$BM$8+AF451*$BM$9+W451*$BM$10+AJ451*$BM$11</f>
        <v>4.3829791990424478E-2</v>
      </c>
      <c r="BA451">
        <f t="shared" ref="BA451:BA514" si="312">AU451*$BM$7+AG451*$BM$9+X451*$BM$10</f>
        <v>7.6655524615977496E-3</v>
      </c>
      <c r="BB451" s="22">
        <f t="shared" ref="BB451:BB514" si="313">BB450+Q451</f>
        <v>4.9000000000000037E-2</v>
      </c>
      <c r="BC451" s="22">
        <f t="shared" si="297"/>
        <v>261.47192608042099</v>
      </c>
      <c r="BD451" t="str">
        <f t="shared" si="296"/>
        <v/>
      </c>
      <c r="BU451">
        <v>1.98832E-2</v>
      </c>
      <c r="BV451">
        <f t="shared" si="298"/>
        <v>96.035855999999995</v>
      </c>
      <c r="BW451">
        <v>-1.98832E-2</v>
      </c>
      <c r="BX451">
        <v>-222.86199999999999</v>
      </c>
      <c r="BY451">
        <v>-6.7710000000000006E-2</v>
      </c>
      <c r="BZ451">
        <v>-415.68799999999999</v>
      </c>
    </row>
    <row r="452" spans="1:78" x14ac:dyDescent="0.2">
      <c r="A452" s="4">
        <f t="shared" ref="A452:B486" si="314">-D452</f>
        <v>-6.7580000000000001E-2</v>
      </c>
      <c r="B452" s="4">
        <f t="shared" si="314"/>
        <v>-413.15300000000002</v>
      </c>
      <c r="D452" s="4">
        <v>6.7580000000000001E-2</v>
      </c>
      <c r="E452">
        <v>413.15300000000002</v>
      </c>
      <c r="G452">
        <f t="shared" ref="G452:G486" si="315">-BU452</f>
        <v>-1.92856E-2</v>
      </c>
      <c r="H452">
        <f t="shared" ref="H452:H486" si="316">-BV452</f>
        <v>-93.149448000000007</v>
      </c>
      <c r="J452" s="4">
        <f t="shared" ref="J452:J485" si="317">-BW452</f>
        <v>1.92856E-2</v>
      </c>
      <c r="K452">
        <f t="shared" ref="K452:K485" si="318">-BX452</f>
        <v>216.405</v>
      </c>
      <c r="Q452" s="26">
        <f t="shared" si="299"/>
        <v>-1E-3</v>
      </c>
      <c r="R452" s="4">
        <f t="shared" si="300"/>
        <v>4.4849630000000029E-2</v>
      </c>
      <c r="S452" s="4">
        <f t="shared" si="301"/>
        <v>1.8014511689845872E-2</v>
      </c>
      <c r="T452" s="3">
        <f t="shared" si="302"/>
        <v>0</v>
      </c>
      <c r="U452" s="17">
        <f t="shared" ref="U452:U515" si="319">IF(S452&lt;0, IF(Q452&gt;0, IF(INDEX($H$245:$H$485, MATCH(S452, $G$245:$G$485, 1))&gt;($M$12*(S452-S451)+U451),
        $M$12*(S452-S451)+U451, INDEX($H$245:$H$485, MATCH(S452, $G$245:$G$485, 1))),
     IF(INDEX($H$3:$H$244, MATCH(S452, $G$3:$G$244, -1))&lt;($M$12*(S452-S451)+U451),
         $M$12*(S452-S451)+U451, INDEX($H$3:$H$244, MATCH(S452, $G$3:$G$244, -1)))),
     IF(Q452&gt;0, IF(INDEX($K$3:$K$244, MATCH(S452, $J$3:$J$244, 1))&gt;($M$12*(S452-S451)+U451),
        $M$12*(S452-S451)+U451, INDEX($K$3:$K$244, MATCH(S452, $J$3:$J$244, 1))),
     IF(INDEX($K$245:$K$485, MATCH(S452, $J$245:$J$485, -1))&lt;($M$12*(S452-S451)+U451),
         $M$12*(S452-S451)+U451, INDEX($K$245:$K$485, MATCH(S452, $J$245:$J$485, -1)))))</f>
        <v>203.46</v>
      </c>
      <c r="V452" s="24">
        <f t="shared" si="303"/>
        <v>222.74663684120193</v>
      </c>
      <c r="W452" s="4">
        <f t="shared" ref="W452:W515" si="320">W451+(V452-V451)*(S452-S451)/(U452-U451)</f>
        <v>1.8014511689845872E-2</v>
      </c>
      <c r="X452">
        <f t="shared" ref="X452:X515" si="321">X451+(V452-V451)*T452/(U452-U451)</f>
        <v>2.6835118310154036E-2</v>
      </c>
      <c r="Y452" s="4">
        <f t="shared" ref="Y452:Y515" si="322">W452+X452</f>
        <v>4.4849629999999904E-2</v>
      </c>
      <c r="AA452" s="4">
        <f t="shared" si="304"/>
        <v>5.3682030000000033E-2</v>
      </c>
      <c r="AB452" s="4">
        <f t="shared" si="305"/>
        <v>2.1120537204182614E-2</v>
      </c>
      <c r="AC452" s="3">
        <f t="shared" si="306"/>
        <v>0</v>
      </c>
      <c r="AD452" s="17">
        <f t="shared" ref="AD452:AD515" si="323">IF(AB452&lt;0, IF(Q452&gt;0, IF(INDEX($H$245:$H$485, MATCH(AB452, $G$245:$G$485, 1))&gt;($M$12*(AB452-AB451)+AD451),
        $M$12*(AB452-AB451)+AD451, INDEX($H$245:$H$485, MATCH(AB452, $G$245:$G$485, 1))),
     IF(INDEX($H$3:$H$244, MATCH(AB452, $G$3:$G$244, -1))&lt;($M$12*(AB452-AB451)+AD451),
         $M$12*(AB452-AB451)+AD451, INDEX($H$3:$H$244, MATCH(AB452, $G$3:$G$244, -1)))),
     IF(Q452&gt;0, IF(INDEX($K$3:$K$244, MATCH(AB452, $J$3:$J$244, 1))&gt;($M$12*(AB452-AB451)+AD451),
        $M$12*(AB452-AB451)+AD451, INDEX($K$3:$K$244, MATCH(AB452, $J$3:$J$244, 1))),
     IF(INDEX($K$245:$K$485, MATCH(AB452, $J$245:$J$485, -1))&lt;($M$12*(AB452-AB451)+AD451),
         $M$12*(AB452-AB451)+AD451, INDEX($K$245:$K$485, MATCH(AB452, $J$245:$J$485, -1)))))</f>
        <v>242.86</v>
      </c>
      <c r="AE452" s="23">
        <f t="shared" ref="AE452:AE515" si="324">AE451+(AD452-AD451)*Q452/(AB452-AB451+AC452+0.00000001)</f>
        <v>250.06470424879262</v>
      </c>
      <c r="AF452" s="4">
        <f t="shared" ref="AF452:AF515" si="325">AF451+(AE452-AE451)*(AB452-AB451)/(AD452-AD451+0.0001)</f>
        <v>2.1120511906332601E-2</v>
      </c>
      <c r="AG452">
        <f t="shared" ref="AG452:AG515" si="326">AG451+(AE452-AE451)*AC452/(AD452-AD451+0.0000001)</f>
        <v>3.2553016836261814E-2</v>
      </c>
      <c r="AH452" s="4">
        <f t="shared" ref="AH452:AH515" si="327">AF452+AG452</f>
        <v>5.3673528742594415E-2</v>
      </c>
      <c r="AJ452" s="4">
        <f t="shared" si="307"/>
        <v>4.3930000000000032E-2</v>
      </c>
      <c r="AK452" s="21">
        <f t="shared" si="308"/>
        <v>204.12100000000001</v>
      </c>
      <c r="AL452" s="4">
        <f t="shared" si="309"/>
        <v>6.3800000000000037E-2</v>
      </c>
      <c r="AM452" s="18">
        <f t="shared" si="310"/>
        <v>341.72199999999998</v>
      </c>
      <c r="AO452" s="4">
        <f t="shared" ref="AO452:AO515" si="328">AO451+Q452</f>
        <v>4.8000000000000036E-2</v>
      </c>
      <c r="AP452" s="4">
        <f t="shared" ref="AP452:AP515" si="329">AT451+Q452</f>
        <v>1.9048491959022668E-2</v>
      </c>
      <c r="AQ452" s="3">
        <f t="shared" ref="AQ452:AQ515" si="330">IF(Q452&gt;0,IF(Q452&gt;0,IF(AR452&gt;$N$20, IF(AR451&gt;$N$20, ((1/$N$21)*(AR452-AR451)+AQ451)-AQ451, ((1/$N$21)*(AR452-$N$20)+AQ451)-AQ451), 0),0),0)</f>
        <v>0</v>
      </c>
      <c r="AR452" s="17">
        <f t="shared" ref="AR452:AR515" si="331">IF(AP452&lt;0, IF(Q452&gt;0, IF(INDEX($H$245:$H$485, MATCH(AP452, $G$245:$G$485, 1))&gt;($M$12*(AP452-AP451)+AR451),
        $M$12*(AP452-AP451)+AR451, INDEX($H$245:$H$485, MATCH(AP452, $G$245:$G$485, 1))),
     IF(INDEX($H$3:$H$244, MATCH(AP452, $G$3:$G$244, -1))&lt;($M$12*(AP452-AP451)+AR451),
         $M$12*(AP452-AP451)+AR451, INDEX($H$3:$H$244, MATCH(AP452, $G$3:$G$244, -1)))),
     IF(Q452&gt;0, IF(INDEX($K$3:$K$244, MATCH(AP452, $J$3:$J$244, 1))&gt;($M$12*(AP452-AP451)+AR451),
        $M$12*(AP452-AP451)+AR451, INDEX($K$3:$K$244, MATCH(AP452, $J$3:$J$244, 1))),
     IF(INDEX($K$245:$K$485, MATCH(AP452, $J$245:$J$485, -1))&lt;($M$12*(AP452-AP451)+AR451),
         $M$12*(AP452-AP451)+AR451, INDEX($K$245:$K$485, MATCH(AP452, $J$245:$J$485, -1)))))</f>
        <v>216.405</v>
      </c>
      <c r="AS452" s="35">
        <f t="shared" ref="AS452:AS515" si="332">AS451+(AR452-AR451)*Q452/(AP452-AP451+AQ452+0.00000001)</f>
        <v>235.37590112545283</v>
      </c>
      <c r="AT452" s="4">
        <f t="shared" ref="AT452:AT515" si="333">AT451+(AS452-AS451)*(AP452-AP451)/(AR452-AR451+0.0001)</f>
        <v>1.9048474376965063E-2</v>
      </c>
      <c r="AU452">
        <f t="shared" ref="AU452:AU515" si="334">AU451+(AS452-AS451)*AQ452/(AR452-AR451+0.0000001)</f>
        <v>2.8943192782740618E-2</v>
      </c>
      <c r="AV452" s="4">
        <f t="shared" ref="AV452:AV515" si="335">AT452+AU452</f>
        <v>4.7991667159705681E-2</v>
      </c>
      <c r="AX452" s="4">
        <f t="shared" ref="AX452:AX515" si="336">AX451+Q452</f>
        <v>4.8000000000000036E-2</v>
      </c>
      <c r="AY452" s="41">
        <f t="shared" ref="AY452:AY515" si="337">IF(AX452&lt;0,INDEX($B$3:$B$244,MATCH(AX452,$A$3:$A$244,-1)),
    IF(Q452&gt;0, IF(INDEX($E$3:$E$319,MATCH(AX452,$D$3:$D$319,2))&gt;($M$11*(AX452-AX451)+AY451),
      $M$11*(AX452-AX451)+AY451, INDEX($E$3:$E$319,MATCH(AX452,$D$3:$D$319,2))),
    IF(INDEX($E$319:$E$637,MATCH(AX452,$D$319:$D$637,-1))&lt;($M$11*(AX452-AX451)+AY451),
       $M$11*(AX452-AX451)+AY451,INDEX($E$319:$E$637,MATCH(AX452,$D$319:$D$637,-1)))))</f>
        <v>223.131</v>
      </c>
      <c r="AZ452">
        <f t="shared" si="311"/>
        <v>4.2829790725531981E-2</v>
      </c>
      <c r="BA452">
        <f t="shared" si="312"/>
        <v>7.6655524615977496E-3</v>
      </c>
      <c r="BB452" s="22">
        <f t="shared" si="313"/>
        <v>4.8000000000000036E-2</v>
      </c>
      <c r="BC452" s="22">
        <f t="shared" si="297"/>
        <v>250.35022850171006</v>
      </c>
      <c r="BD452" t="str">
        <f t="shared" ref="BD452:BD515" si="338">IF(BC452&lt;10, 1, "")</f>
        <v/>
      </c>
      <c r="BU452">
        <v>1.92856E-2</v>
      </c>
      <c r="BV452">
        <f t="shared" si="298"/>
        <v>93.149448000000007</v>
      </c>
      <c r="BW452">
        <v>-1.92856E-2</v>
      </c>
      <c r="BX452">
        <v>-216.405</v>
      </c>
      <c r="BY452">
        <v>-6.7580000000000001E-2</v>
      </c>
      <c r="BZ452">
        <v>-413.15300000000002</v>
      </c>
    </row>
    <row r="453" spans="1:78" x14ac:dyDescent="0.2">
      <c r="A453" s="4">
        <f t="shared" si="314"/>
        <v>-6.7460000000000006E-2</v>
      </c>
      <c r="B453" s="4">
        <f t="shared" si="314"/>
        <v>-410.58800000000002</v>
      </c>
      <c r="D453" s="4">
        <v>6.7460000000000006E-2</v>
      </c>
      <c r="E453">
        <v>410.58800000000002</v>
      </c>
      <c r="G453">
        <f t="shared" si="315"/>
        <v>-1.8694800000000001E-2</v>
      </c>
      <c r="H453">
        <f t="shared" si="316"/>
        <v>-90.295884000000001</v>
      </c>
      <c r="J453" s="4">
        <f t="shared" si="317"/>
        <v>1.8694800000000001E-2</v>
      </c>
      <c r="K453">
        <f t="shared" si="318"/>
        <v>209.989</v>
      </c>
      <c r="Q453" s="26">
        <f t="shared" si="299"/>
        <v>-1E-3</v>
      </c>
      <c r="R453" s="4">
        <f t="shared" si="300"/>
        <v>4.3849630000000028E-2</v>
      </c>
      <c r="S453" s="4">
        <f t="shared" si="301"/>
        <v>1.7014511689845871E-2</v>
      </c>
      <c r="T453" s="3">
        <f t="shared" si="302"/>
        <v>0</v>
      </c>
      <c r="U453" s="17">
        <f t="shared" si="319"/>
        <v>196.78899999999999</v>
      </c>
      <c r="V453" s="24">
        <f t="shared" si="303"/>
        <v>216.07563684120191</v>
      </c>
      <c r="W453" s="4">
        <f t="shared" si="320"/>
        <v>1.7014511689845871E-2</v>
      </c>
      <c r="X453">
        <f t="shared" si="321"/>
        <v>2.6835118310154036E-2</v>
      </c>
      <c r="Y453" s="4">
        <f t="shared" si="322"/>
        <v>4.3849629999999903E-2</v>
      </c>
      <c r="AA453" s="4">
        <f t="shared" si="304"/>
        <v>5.2682030000000032E-2</v>
      </c>
      <c r="AB453" s="4">
        <f t="shared" si="305"/>
        <v>2.01205119063326E-2</v>
      </c>
      <c r="AC453" s="3">
        <f t="shared" si="306"/>
        <v>0</v>
      </c>
      <c r="AD453" s="17">
        <f t="shared" si="323"/>
        <v>229.59399999999999</v>
      </c>
      <c r="AE453" s="23">
        <f t="shared" si="324"/>
        <v>236.79890718696637</v>
      </c>
      <c r="AF453" s="4">
        <f t="shared" si="325"/>
        <v>2.0120494368286133E-2</v>
      </c>
      <c r="AG453">
        <f t="shared" si="326"/>
        <v>3.2553016836261814E-2</v>
      </c>
      <c r="AH453" s="4">
        <f t="shared" si="327"/>
        <v>5.2673511204547947E-2</v>
      </c>
      <c r="AJ453" s="4">
        <f t="shared" si="307"/>
        <v>4.2930000000000031E-2</v>
      </c>
      <c r="AK453" s="21">
        <f t="shared" si="308"/>
        <v>200.26</v>
      </c>
      <c r="AL453" s="4">
        <f t="shared" si="309"/>
        <v>6.2800000000000036E-2</v>
      </c>
      <c r="AM453" s="18">
        <f t="shared" si="310"/>
        <v>322.00700000000001</v>
      </c>
      <c r="AO453" s="4">
        <f t="shared" si="328"/>
        <v>4.7000000000000035E-2</v>
      </c>
      <c r="AP453" s="4">
        <f t="shared" si="329"/>
        <v>1.8048474376965062E-2</v>
      </c>
      <c r="AQ453" s="3">
        <f t="shared" si="330"/>
        <v>0</v>
      </c>
      <c r="AR453" s="17">
        <f t="shared" si="331"/>
        <v>203.46</v>
      </c>
      <c r="AS453" s="35">
        <f t="shared" si="332"/>
        <v>222.43099927444436</v>
      </c>
      <c r="AT453" s="4">
        <f t="shared" si="333"/>
        <v>1.8048456651913611E-2</v>
      </c>
      <c r="AU453">
        <f t="shared" si="334"/>
        <v>2.8943192782740618E-2</v>
      </c>
      <c r="AV453" s="4">
        <f t="shared" si="335"/>
        <v>4.6991649434654226E-2</v>
      </c>
      <c r="AX453" s="4">
        <f t="shared" si="336"/>
        <v>4.7000000000000035E-2</v>
      </c>
      <c r="AY453" s="41">
        <f t="shared" si="337"/>
        <v>217.96600000000001</v>
      </c>
      <c r="AZ453">
        <f t="shared" si="311"/>
        <v>4.1829789848629652E-2</v>
      </c>
      <c r="BA453">
        <f t="shared" si="312"/>
        <v>7.6655524615977496E-3</v>
      </c>
      <c r="BB453" s="22">
        <f t="shared" si="313"/>
        <v>4.7000000000000035E-2</v>
      </c>
      <c r="BC453" s="22">
        <f t="shared" ref="BC453:BC516" si="339">$BM$6*AY453+$BM$7*AS453+$BM$8*AM453+$BM$9*AE453+$BM$10*V453+$BM$11*AK453</f>
        <v>240.89648864861874</v>
      </c>
      <c r="BD453" t="str">
        <f t="shared" si="338"/>
        <v/>
      </c>
      <c r="BU453">
        <v>1.8694800000000001E-2</v>
      </c>
      <c r="BV453">
        <f t="shared" si="298"/>
        <v>90.295884000000001</v>
      </c>
      <c r="BW453">
        <v>-1.8694800000000001E-2</v>
      </c>
      <c r="BX453">
        <v>-209.989</v>
      </c>
      <c r="BY453">
        <v>-6.7460000000000006E-2</v>
      </c>
      <c r="BZ453">
        <v>-410.58800000000002</v>
      </c>
    </row>
    <row r="454" spans="1:78" x14ac:dyDescent="0.2">
      <c r="A454" s="4">
        <f t="shared" si="314"/>
        <v>-6.7330000000000001E-2</v>
      </c>
      <c r="B454" s="4">
        <f t="shared" si="314"/>
        <v>-407.988</v>
      </c>
      <c r="D454" s="4">
        <v>6.7330000000000001E-2</v>
      </c>
      <c r="E454">
        <v>407.988</v>
      </c>
      <c r="G454">
        <f t="shared" si="315"/>
        <v>-1.8105900000000001E-2</v>
      </c>
      <c r="H454">
        <f t="shared" si="316"/>
        <v>-87.451497000000003</v>
      </c>
      <c r="J454" s="4">
        <f t="shared" si="317"/>
        <v>1.8105900000000001E-2</v>
      </c>
      <c r="K454">
        <f t="shared" si="318"/>
        <v>203.46</v>
      </c>
      <c r="Q454" s="26">
        <f t="shared" si="299"/>
        <v>-1E-3</v>
      </c>
      <c r="R454" s="4">
        <f t="shared" si="300"/>
        <v>4.2849630000000027E-2</v>
      </c>
      <c r="S454" s="4">
        <f t="shared" si="301"/>
        <v>1.601451168984587E-2</v>
      </c>
      <c r="T454" s="3">
        <f t="shared" si="302"/>
        <v>0</v>
      </c>
      <c r="U454" s="17">
        <f t="shared" si="319"/>
        <v>183.40600000000001</v>
      </c>
      <c r="V454" s="24">
        <f t="shared" si="303"/>
        <v>202.69263684120193</v>
      </c>
      <c r="W454" s="4">
        <f t="shared" si="320"/>
        <v>1.601451168984587E-2</v>
      </c>
      <c r="X454">
        <f t="shared" si="321"/>
        <v>2.6835118310154036E-2</v>
      </c>
      <c r="Y454" s="4">
        <f t="shared" si="322"/>
        <v>4.2849629999999903E-2</v>
      </c>
      <c r="AA454" s="4">
        <f t="shared" si="304"/>
        <v>5.1682030000000032E-2</v>
      </c>
      <c r="AB454" s="4">
        <f t="shared" si="305"/>
        <v>1.9120494368286133E-2</v>
      </c>
      <c r="AC454" s="3">
        <f t="shared" si="306"/>
        <v>0</v>
      </c>
      <c r="AD454" s="17">
        <f t="shared" si="323"/>
        <v>216.405</v>
      </c>
      <c r="AE454" s="23">
        <f t="shared" si="324"/>
        <v>223.61000660551181</v>
      </c>
      <c r="AF454" s="4">
        <f t="shared" si="325"/>
        <v>1.9120476786152231E-2</v>
      </c>
      <c r="AG454">
        <f t="shared" si="326"/>
        <v>3.2553016836261814E-2</v>
      </c>
      <c r="AH454" s="4">
        <f t="shared" si="327"/>
        <v>5.1673493622414045E-2</v>
      </c>
      <c r="AJ454" s="4">
        <f t="shared" si="307"/>
        <v>4.193000000000003E-2</v>
      </c>
      <c r="AK454" s="21">
        <f t="shared" si="308"/>
        <v>196.01</v>
      </c>
      <c r="AL454" s="4">
        <f t="shared" si="309"/>
        <v>6.1800000000000035E-2</v>
      </c>
      <c r="AM454" s="18">
        <f t="shared" si="310"/>
        <v>300.74900000000002</v>
      </c>
      <c r="AO454" s="4">
        <f t="shared" si="328"/>
        <v>4.6000000000000034E-2</v>
      </c>
      <c r="AP454" s="4">
        <f t="shared" si="329"/>
        <v>1.704845665191361E-2</v>
      </c>
      <c r="AQ454" s="3">
        <f t="shared" si="330"/>
        <v>0</v>
      </c>
      <c r="AR454" s="17">
        <f t="shared" si="331"/>
        <v>196.78899999999999</v>
      </c>
      <c r="AS454" s="35">
        <f t="shared" si="332"/>
        <v>215.76005080786447</v>
      </c>
      <c r="AT454" s="4">
        <f t="shared" si="333"/>
        <v>1.7048431661359911E-2</v>
      </c>
      <c r="AU454">
        <f t="shared" si="334"/>
        <v>2.8943192782740618E-2</v>
      </c>
      <c r="AV454" s="4">
        <f t="shared" si="335"/>
        <v>4.5991624444100529E-2</v>
      </c>
      <c r="AX454" s="4">
        <f t="shared" si="336"/>
        <v>4.6000000000000034E-2</v>
      </c>
      <c r="AY454" s="41">
        <f t="shared" si="337"/>
        <v>213.084</v>
      </c>
      <c r="AZ454">
        <f t="shared" si="311"/>
        <v>4.0829788969522954E-2</v>
      </c>
      <c r="BA454">
        <f t="shared" si="312"/>
        <v>7.6655524615977496E-3</v>
      </c>
      <c r="BB454" s="22">
        <f t="shared" si="313"/>
        <v>4.6000000000000034E-2</v>
      </c>
      <c r="BC454" s="22">
        <f t="shared" si="339"/>
        <v>229.40421861954604</v>
      </c>
      <c r="BD454" t="str">
        <f t="shared" si="338"/>
        <v/>
      </c>
      <c r="BU454">
        <v>1.8105900000000001E-2</v>
      </c>
      <c r="BV454">
        <f t="shared" si="298"/>
        <v>87.451497000000003</v>
      </c>
      <c r="BW454">
        <v>-1.8105900000000001E-2</v>
      </c>
      <c r="BX454">
        <v>-203.46</v>
      </c>
      <c r="BY454">
        <v>-6.7330000000000001E-2</v>
      </c>
      <c r="BZ454">
        <v>-407.988</v>
      </c>
    </row>
    <row r="455" spans="1:78" x14ac:dyDescent="0.2">
      <c r="A455" s="4">
        <f t="shared" si="314"/>
        <v>-6.7199999999999996E-2</v>
      </c>
      <c r="B455" s="4">
        <f t="shared" si="314"/>
        <v>-405.411</v>
      </c>
      <c r="D455" s="4">
        <v>6.7199999999999996E-2</v>
      </c>
      <c r="E455">
        <v>405.411</v>
      </c>
      <c r="G455">
        <f t="shared" si="315"/>
        <v>-1.7518300000000001E-2</v>
      </c>
      <c r="H455">
        <f t="shared" si="316"/>
        <v>-84.613388999999998</v>
      </c>
      <c r="J455" s="4">
        <f t="shared" si="317"/>
        <v>1.7518300000000001E-2</v>
      </c>
      <c r="K455">
        <f t="shared" si="318"/>
        <v>196.78899999999999</v>
      </c>
      <c r="Q455" s="26">
        <f t="shared" si="299"/>
        <v>-1E-3</v>
      </c>
      <c r="R455" s="4">
        <f t="shared" si="300"/>
        <v>4.1849630000000027E-2</v>
      </c>
      <c r="S455" s="4">
        <f t="shared" si="301"/>
        <v>1.5014511689845869E-2</v>
      </c>
      <c r="T455" s="3">
        <f t="shared" si="302"/>
        <v>0</v>
      </c>
      <c r="U455" s="17">
        <f t="shared" si="319"/>
        <v>170.346</v>
      </c>
      <c r="V455" s="24">
        <f t="shared" si="303"/>
        <v>189.63263684120193</v>
      </c>
      <c r="W455" s="4">
        <f t="shared" si="320"/>
        <v>1.5014511689845869E-2</v>
      </c>
      <c r="X455">
        <f t="shared" si="321"/>
        <v>2.6835118310154036E-2</v>
      </c>
      <c r="Y455" s="4">
        <f t="shared" si="322"/>
        <v>4.1849629999999902E-2</v>
      </c>
      <c r="AA455" s="4">
        <f t="shared" si="304"/>
        <v>5.0682030000000031E-2</v>
      </c>
      <c r="AB455" s="4">
        <f t="shared" si="305"/>
        <v>1.812047678615223E-2</v>
      </c>
      <c r="AC455" s="3">
        <f t="shared" si="306"/>
        <v>0</v>
      </c>
      <c r="AD455" s="17">
        <f t="shared" si="323"/>
        <v>209.989</v>
      </c>
      <c r="AE455" s="23">
        <f t="shared" si="324"/>
        <v>217.19405525211408</v>
      </c>
      <c r="AF455" s="4">
        <f t="shared" si="325"/>
        <v>1.8120451199794347E-2</v>
      </c>
      <c r="AG455">
        <f t="shared" si="326"/>
        <v>3.2553016836261814E-2</v>
      </c>
      <c r="AH455" s="4">
        <f t="shared" si="327"/>
        <v>5.0673468036056157E-2</v>
      </c>
      <c r="AJ455" s="4">
        <f t="shared" si="307"/>
        <v>4.0930000000000029E-2</v>
      </c>
      <c r="AK455" s="21">
        <f t="shared" si="308"/>
        <v>190.54900000000001</v>
      </c>
      <c r="AL455" s="4">
        <f t="shared" si="309"/>
        <v>6.0800000000000035E-2</v>
      </c>
      <c r="AM455" s="18">
        <f t="shared" si="310"/>
        <v>287.12400000000002</v>
      </c>
      <c r="AO455" s="4">
        <f t="shared" si="328"/>
        <v>4.5000000000000033E-2</v>
      </c>
      <c r="AP455" s="4">
        <f t="shared" si="329"/>
        <v>1.604843166135991E-2</v>
      </c>
      <c r="AQ455" s="3">
        <f t="shared" si="330"/>
        <v>0</v>
      </c>
      <c r="AR455" s="17">
        <f t="shared" si="331"/>
        <v>183.40600000000001</v>
      </c>
      <c r="AS455" s="35">
        <f t="shared" si="332"/>
        <v>202.37725142343731</v>
      </c>
      <c r="AT455" s="4">
        <f t="shared" si="333"/>
        <v>1.6048414189213076E-2</v>
      </c>
      <c r="AU455">
        <f t="shared" si="334"/>
        <v>2.8943192782740618E-2</v>
      </c>
      <c r="AV455" s="4">
        <f t="shared" si="335"/>
        <v>4.4991606971953695E-2</v>
      </c>
      <c r="AX455" s="4">
        <f t="shared" si="336"/>
        <v>4.5000000000000033E-2</v>
      </c>
      <c r="AY455" s="41">
        <f t="shared" si="337"/>
        <v>208.83600000000001</v>
      </c>
      <c r="AZ455">
        <f t="shared" si="311"/>
        <v>3.9829787690205058E-2</v>
      </c>
      <c r="BA455">
        <f t="shared" si="312"/>
        <v>7.6655524615977496E-3</v>
      </c>
      <c r="BB455" s="22">
        <f t="shared" si="313"/>
        <v>4.5000000000000033E-2</v>
      </c>
      <c r="BC455" s="22">
        <f t="shared" si="339"/>
        <v>220.06189605187615</v>
      </c>
      <c r="BD455" t="str">
        <f t="shared" si="338"/>
        <v/>
      </c>
      <c r="BU455">
        <v>1.7518300000000001E-2</v>
      </c>
      <c r="BV455">
        <f t="shared" si="298"/>
        <v>84.613388999999998</v>
      </c>
      <c r="BW455">
        <v>-1.7518300000000001E-2</v>
      </c>
      <c r="BX455">
        <v>-196.78899999999999</v>
      </c>
      <c r="BY455">
        <v>-6.7199999999999996E-2</v>
      </c>
      <c r="BZ455">
        <v>-405.411</v>
      </c>
    </row>
    <row r="456" spans="1:78" x14ac:dyDescent="0.2">
      <c r="A456" s="4">
        <f t="shared" si="314"/>
        <v>-6.7080000000000001E-2</v>
      </c>
      <c r="B456" s="4">
        <f t="shared" si="314"/>
        <v>-402.87299999999999</v>
      </c>
      <c r="D456" s="4">
        <v>6.7080000000000001E-2</v>
      </c>
      <c r="E456">
        <v>402.87299999999999</v>
      </c>
      <c r="G456">
        <f t="shared" si="315"/>
        <v>-1.6919900000000002E-2</v>
      </c>
      <c r="H456">
        <f t="shared" si="316"/>
        <v>-81.723117000000002</v>
      </c>
      <c r="J456" s="4">
        <f t="shared" si="317"/>
        <v>1.6919900000000002E-2</v>
      </c>
      <c r="K456">
        <f t="shared" si="318"/>
        <v>190.03700000000001</v>
      </c>
      <c r="Q456" s="26">
        <f t="shared" si="299"/>
        <v>-1E-3</v>
      </c>
      <c r="R456" s="4">
        <f t="shared" si="300"/>
        <v>4.0849630000000026E-2</v>
      </c>
      <c r="S456" s="4">
        <f t="shared" si="301"/>
        <v>1.4014511689845868E-2</v>
      </c>
      <c r="T456" s="3">
        <f t="shared" si="302"/>
        <v>0</v>
      </c>
      <c r="U456" s="17">
        <f t="shared" si="319"/>
        <v>163.66300000000001</v>
      </c>
      <c r="V456" s="24">
        <f t="shared" si="303"/>
        <v>182.94963684120194</v>
      </c>
      <c r="W456" s="4">
        <f t="shared" si="320"/>
        <v>1.4014511689845868E-2</v>
      </c>
      <c r="X456">
        <f t="shared" si="321"/>
        <v>2.6835118310154036E-2</v>
      </c>
      <c r="Y456" s="4">
        <f t="shared" si="322"/>
        <v>4.0849629999999901E-2</v>
      </c>
      <c r="AA456" s="4">
        <f t="shared" si="304"/>
        <v>4.968203000000003E-2</v>
      </c>
      <c r="AB456" s="4">
        <f t="shared" si="305"/>
        <v>1.7120451199794346E-2</v>
      </c>
      <c r="AC456" s="3">
        <f t="shared" si="306"/>
        <v>0</v>
      </c>
      <c r="AD456" s="17">
        <f t="shared" si="323"/>
        <v>196.78899999999999</v>
      </c>
      <c r="AE456" s="23">
        <f t="shared" si="324"/>
        <v>203.99426098883146</v>
      </c>
      <c r="AF456" s="4">
        <f t="shared" si="325"/>
        <v>1.7120433624059482E-2</v>
      </c>
      <c r="AG456">
        <f t="shared" si="326"/>
        <v>3.2553016836261814E-2</v>
      </c>
      <c r="AH456" s="4">
        <f t="shared" si="327"/>
        <v>4.9673450460321296E-2</v>
      </c>
      <c r="AJ456" s="4">
        <f t="shared" si="307"/>
        <v>3.9930000000000028E-2</v>
      </c>
      <c r="AK456" s="21">
        <f t="shared" si="308"/>
        <v>187.75299999999999</v>
      </c>
      <c r="AL456" s="4">
        <f t="shared" si="309"/>
        <v>5.9800000000000034E-2</v>
      </c>
      <c r="AM456" s="18">
        <f t="shared" si="310"/>
        <v>279.80099999999999</v>
      </c>
      <c r="AO456" s="4">
        <f t="shared" si="328"/>
        <v>4.4000000000000032E-2</v>
      </c>
      <c r="AP456" s="4">
        <f t="shared" si="329"/>
        <v>1.5048414189213075E-2</v>
      </c>
      <c r="AQ456" s="3">
        <f t="shared" si="330"/>
        <v>0</v>
      </c>
      <c r="AR456" s="17">
        <f t="shared" si="331"/>
        <v>170.346</v>
      </c>
      <c r="AS456" s="35">
        <f t="shared" si="332"/>
        <v>189.3173490089458</v>
      </c>
      <c r="AT456" s="4">
        <f t="shared" si="333"/>
        <v>1.5048396532184757E-2</v>
      </c>
      <c r="AU456">
        <f t="shared" si="334"/>
        <v>2.8943192782740618E-2</v>
      </c>
      <c r="AV456" s="4">
        <f t="shared" si="335"/>
        <v>4.3991589314925375E-2</v>
      </c>
      <c r="AX456" s="4">
        <f t="shared" si="336"/>
        <v>4.4000000000000032E-2</v>
      </c>
      <c r="AY456" s="41">
        <f t="shared" si="337"/>
        <v>205.60900000000001</v>
      </c>
      <c r="AZ456">
        <f t="shared" si="311"/>
        <v>3.882978681141832E-2</v>
      </c>
      <c r="BA456">
        <f t="shared" si="312"/>
        <v>7.6655524615977496E-3</v>
      </c>
      <c r="BB456" s="22">
        <f t="shared" si="313"/>
        <v>4.4000000000000032E-2</v>
      </c>
      <c r="BC456" s="22">
        <f t="shared" si="339"/>
        <v>214.58310633871201</v>
      </c>
      <c r="BD456" t="str">
        <f t="shared" si="338"/>
        <v/>
      </c>
      <c r="BU456">
        <v>1.6919900000000002E-2</v>
      </c>
      <c r="BV456">
        <f t="shared" si="298"/>
        <v>81.723117000000002</v>
      </c>
      <c r="BW456">
        <v>-1.6919900000000002E-2</v>
      </c>
      <c r="BX456">
        <v>-190.03700000000001</v>
      </c>
      <c r="BY456">
        <v>-6.7080000000000001E-2</v>
      </c>
      <c r="BZ456">
        <v>-402.87299999999999</v>
      </c>
    </row>
    <row r="457" spans="1:78" x14ac:dyDescent="0.2">
      <c r="A457" s="4">
        <f t="shared" si="314"/>
        <v>-6.6949999999999996E-2</v>
      </c>
      <c r="B457" s="4">
        <f t="shared" si="314"/>
        <v>-400.392</v>
      </c>
      <c r="D457" s="4">
        <v>6.6949999999999996E-2</v>
      </c>
      <c r="E457">
        <v>400.392</v>
      </c>
      <c r="G457">
        <f t="shared" si="315"/>
        <v>-1.6326400000000001E-2</v>
      </c>
      <c r="H457">
        <f t="shared" si="316"/>
        <v>-78.856512000000009</v>
      </c>
      <c r="J457" s="4">
        <f t="shared" si="317"/>
        <v>1.6326400000000001E-2</v>
      </c>
      <c r="K457">
        <f t="shared" si="318"/>
        <v>183.40600000000001</v>
      </c>
      <c r="Q457" s="26">
        <f t="shared" si="299"/>
        <v>-1E-3</v>
      </c>
      <c r="R457" s="4">
        <f t="shared" si="300"/>
        <v>3.9849630000000025E-2</v>
      </c>
      <c r="S457" s="4">
        <f t="shared" si="301"/>
        <v>1.3014511689845867E-2</v>
      </c>
      <c r="T457" s="3">
        <f t="shared" si="302"/>
        <v>0</v>
      </c>
      <c r="U457" s="17">
        <f t="shared" si="319"/>
        <v>150.363</v>
      </c>
      <c r="V457" s="24">
        <f t="shared" si="303"/>
        <v>169.64963684120193</v>
      </c>
      <c r="W457" s="4">
        <f t="shared" si="320"/>
        <v>1.3014511689845867E-2</v>
      </c>
      <c r="X457">
        <f t="shared" si="321"/>
        <v>2.6835118310154036E-2</v>
      </c>
      <c r="Y457" s="4">
        <f t="shared" si="322"/>
        <v>3.98496299999999E-2</v>
      </c>
      <c r="AA457" s="4">
        <f t="shared" si="304"/>
        <v>4.8682030000000029E-2</v>
      </c>
      <c r="AB457" s="4">
        <f t="shared" si="305"/>
        <v>1.6120433624059481E-2</v>
      </c>
      <c r="AC457" s="3">
        <f t="shared" si="306"/>
        <v>0</v>
      </c>
      <c r="AD457" s="17">
        <f t="shared" si="323"/>
        <v>183.40600000000001</v>
      </c>
      <c r="AE457" s="23">
        <f t="shared" si="324"/>
        <v>190.6113623741231</v>
      </c>
      <c r="AF457" s="4">
        <f t="shared" si="325"/>
        <v>1.6120416151838502E-2</v>
      </c>
      <c r="AG457">
        <f t="shared" si="326"/>
        <v>3.2553016836261814E-2</v>
      </c>
      <c r="AH457" s="4">
        <f t="shared" si="327"/>
        <v>4.8673432988100312E-2</v>
      </c>
      <c r="AJ457" s="4">
        <f t="shared" si="307"/>
        <v>3.8930000000000027E-2</v>
      </c>
      <c r="AK457" s="21">
        <f t="shared" si="308"/>
        <v>182.19499999999999</v>
      </c>
      <c r="AL457" s="4">
        <f t="shared" si="309"/>
        <v>5.8800000000000033E-2</v>
      </c>
      <c r="AM457" s="18">
        <f t="shared" si="310"/>
        <v>275.33600000000001</v>
      </c>
      <c r="AO457" s="4">
        <f t="shared" si="328"/>
        <v>4.3000000000000031E-2</v>
      </c>
      <c r="AP457" s="4">
        <f t="shared" si="329"/>
        <v>1.4048396532184756E-2</v>
      </c>
      <c r="AQ457" s="3">
        <f t="shared" si="330"/>
        <v>0</v>
      </c>
      <c r="AR457" s="17">
        <f t="shared" si="331"/>
        <v>163.66300000000001</v>
      </c>
      <c r="AS457" s="35">
        <f t="shared" si="332"/>
        <v>182.63440018047424</v>
      </c>
      <c r="AT457" s="4">
        <f t="shared" si="333"/>
        <v>1.404837156854797E-2</v>
      </c>
      <c r="AU457">
        <f t="shared" si="334"/>
        <v>2.8943192782740618E-2</v>
      </c>
      <c r="AV457" s="4">
        <f t="shared" si="335"/>
        <v>4.2991564351288591E-2</v>
      </c>
      <c r="AX457" s="4">
        <f t="shared" si="336"/>
        <v>4.3000000000000031E-2</v>
      </c>
      <c r="AY457" s="41">
        <f t="shared" si="337"/>
        <v>200.26</v>
      </c>
      <c r="AZ457">
        <f t="shared" si="311"/>
        <v>3.7829785937807267E-2</v>
      </c>
      <c r="BA457">
        <f t="shared" si="312"/>
        <v>7.6655524615977496E-3</v>
      </c>
      <c r="BB457" s="22">
        <f t="shared" si="313"/>
        <v>4.3000000000000031E-2</v>
      </c>
      <c r="BC457" s="22">
        <f t="shared" si="339"/>
        <v>207.2133864079766</v>
      </c>
      <c r="BD457" t="str">
        <f t="shared" si="338"/>
        <v/>
      </c>
      <c r="BU457">
        <v>1.6326400000000001E-2</v>
      </c>
      <c r="BV457">
        <f t="shared" si="298"/>
        <v>78.856512000000009</v>
      </c>
      <c r="BW457">
        <v>-1.6326400000000001E-2</v>
      </c>
      <c r="BX457">
        <v>-183.40600000000001</v>
      </c>
      <c r="BY457">
        <v>-6.6949999999999996E-2</v>
      </c>
      <c r="BZ457">
        <v>-400.392</v>
      </c>
    </row>
    <row r="458" spans="1:78" x14ac:dyDescent="0.2">
      <c r="A458" s="4">
        <f t="shared" si="314"/>
        <v>-6.6830000000000001E-2</v>
      </c>
      <c r="B458" s="4">
        <f t="shared" si="314"/>
        <v>-397.96800000000002</v>
      </c>
      <c r="D458" s="4">
        <v>6.6830000000000001E-2</v>
      </c>
      <c r="E458">
        <v>397.96800000000002</v>
      </c>
      <c r="G458">
        <f t="shared" si="315"/>
        <v>-1.5742800000000001E-2</v>
      </c>
      <c r="H458">
        <f t="shared" si="316"/>
        <v>-76.037724000000011</v>
      </c>
      <c r="J458" s="4">
        <f t="shared" si="317"/>
        <v>1.5742800000000001E-2</v>
      </c>
      <c r="K458">
        <f t="shared" si="318"/>
        <v>176.80099999999999</v>
      </c>
      <c r="Q458" s="26">
        <f t="shared" si="299"/>
        <v>-1E-3</v>
      </c>
      <c r="R458" s="4">
        <f t="shared" si="300"/>
        <v>3.8849630000000024E-2</v>
      </c>
      <c r="S458" s="4">
        <f t="shared" si="301"/>
        <v>1.2014511689845866E-2</v>
      </c>
      <c r="T458" s="3">
        <f t="shared" si="302"/>
        <v>0</v>
      </c>
      <c r="U458" s="17">
        <f t="shared" si="319"/>
        <v>137.30699999999999</v>
      </c>
      <c r="V458" s="24">
        <f t="shared" si="303"/>
        <v>156.59363684120191</v>
      </c>
      <c r="W458" s="4">
        <f t="shared" si="320"/>
        <v>1.2014511689845866E-2</v>
      </c>
      <c r="X458">
        <f t="shared" si="321"/>
        <v>2.6835118310154036E-2</v>
      </c>
      <c r="Y458" s="4">
        <f t="shared" si="322"/>
        <v>3.8849629999999899E-2</v>
      </c>
      <c r="AA458" s="4">
        <f t="shared" si="304"/>
        <v>4.7682030000000028E-2</v>
      </c>
      <c r="AB458" s="4">
        <f t="shared" si="305"/>
        <v>1.5120416151838501E-2</v>
      </c>
      <c r="AC458" s="3">
        <f t="shared" si="306"/>
        <v>0</v>
      </c>
      <c r="AD458" s="17">
        <f t="shared" si="323"/>
        <v>170.346</v>
      </c>
      <c r="AE458" s="23">
        <f t="shared" si="324"/>
        <v>177.55145996059991</v>
      </c>
      <c r="AF458" s="4">
        <f t="shared" si="325"/>
        <v>1.5120398494810184E-2</v>
      </c>
      <c r="AG458">
        <f t="shared" si="326"/>
        <v>3.2553016836261814E-2</v>
      </c>
      <c r="AH458" s="4">
        <f t="shared" si="327"/>
        <v>4.7673415331072E-2</v>
      </c>
      <c r="AJ458" s="4">
        <f t="shared" si="307"/>
        <v>3.7930000000000026E-2</v>
      </c>
      <c r="AK458" s="21">
        <f t="shared" si="308"/>
        <v>179.53299999999999</v>
      </c>
      <c r="AL458" s="4">
        <f t="shared" si="309"/>
        <v>5.7800000000000032E-2</v>
      </c>
      <c r="AM458" s="18">
        <f t="shared" si="310"/>
        <v>270.14999999999998</v>
      </c>
      <c r="AO458" s="4">
        <f t="shared" si="328"/>
        <v>4.200000000000003E-2</v>
      </c>
      <c r="AP458" s="4">
        <f t="shared" si="329"/>
        <v>1.3048371568547969E-2</v>
      </c>
      <c r="AQ458" s="3">
        <f t="shared" si="330"/>
        <v>0</v>
      </c>
      <c r="AR458" s="17">
        <f t="shared" si="331"/>
        <v>150.363</v>
      </c>
      <c r="AS458" s="35">
        <f t="shared" si="332"/>
        <v>169.33459919386553</v>
      </c>
      <c r="AT458" s="4">
        <f t="shared" si="333"/>
        <v>1.304835404976889E-2</v>
      </c>
      <c r="AU458">
        <f t="shared" si="334"/>
        <v>2.8943192782740618E-2</v>
      </c>
      <c r="AV458" s="4">
        <f t="shared" si="335"/>
        <v>4.199154683250951E-2</v>
      </c>
      <c r="AX458" s="4">
        <f t="shared" si="336"/>
        <v>4.200000000000003E-2</v>
      </c>
      <c r="AY458" s="41">
        <f t="shared" si="337"/>
        <v>196.01</v>
      </c>
      <c r="AZ458">
        <f t="shared" si="311"/>
        <v>3.6829785054955849E-2</v>
      </c>
      <c r="BA458">
        <f t="shared" si="312"/>
        <v>7.6655524615977496E-3</v>
      </c>
      <c r="BB458" s="22">
        <f t="shared" si="313"/>
        <v>4.200000000000003E-2</v>
      </c>
      <c r="BC458" s="22">
        <f t="shared" si="339"/>
        <v>200.83994128730041</v>
      </c>
      <c r="BD458" t="str">
        <f t="shared" si="338"/>
        <v/>
      </c>
      <c r="BU458">
        <v>1.5742800000000001E-2</v>
      </c>
      <c r="BV458">
        <f t="shared" si="298"/>
        <v>76.037724000000011</v>
      </c>
      <c r="BW458">
        <v>-1.5742800000000001E-2</v>
      </c>
      <c r="BX458">
        <v>-176.80099999999999</v>
      </c>
      <c r="BY458">
        <v>-6.6830000000000001E-2</v>
      </c>
      <c r="BZ458">
        <v>-397.96800000000002</v>
      </c>
    </row>
    <row r="459" spans="1:78" x14ac:dyDescent="0.2">
      <c r="A459" s="4">
        <f t="shared" si="314"/>
        <v>-6.6699999999999995E-2</v>
      </c>
      <c r="B459" s="4">
        <f t="shared" si="314"/>
        <v>-395.63200000000001</v>
      </c>
      <c r="D459" s="4">
        <v>6.6699999999999995E-2</v>
      </c>
      <c r="E459">
        <v>395.63200000000001</v>
      </c>
      <c r="G459">
        <f t="shared" si="315"/>
        <v>-1.51726E-2</v>
      </c>
      <c r="H459">
        <f t="shared" si="316"/>
        <v>-73.283658000000003</v>
      </c>
      <c r="J459" s="4">
        <f t="shared" si="317"/>
        <v>1.51726E-2</v>
      </c>
      <c r="K459">
        <f t="shared" si="318"/>
        <v>170.346</v>
      </c>
      <c r="Q459" s="26">
        <f t="shared" si="299"/>
        <v>-1E-3</v>
      </c>
      <c r="R459" s="4">
        <f t="shared" si="300"/>
        <v>3.7849630000000023E-2</v>
      </c>
      <c r="S459" s="4">
        <f t="shared" si="301"/>
        <v>1.1014511689845866E-2</v>
      </c>
      <c r="T459" s="3">
        <f t="shared" si="302"/>
        <v>0</v>
      </c>
      <c r="U459" s="17">
        <f t="shared" si="319"/>
        <v>124.154</v>
      </c>
      <c r="V459" s="24">
        <f t="shared" si="303"/>
        <v>143.44063684120192</v>
      </c>
      <c r="W459" s="4">
        <f t="shared" si="320"/>
        <v>1.1014511689845866E-2</v>
      </c>
      <c r="X459">
        <f t="shared" si="321"/>
        <v>2.6835118310154036E-2</v>
      </c>
      <c r="Y459" s="4">
        <f t="shared" si="322"/>
        <v>3.7849629999999898E-2</v>
      </c>
      <c r="AA459" s="4">
        <f t="shared" si="304"/>
        <v>4.6682030000000027E-2</v>
      </c>
      <c r="AB459" s="4">
        <f t="shared" si="305"/>
        <v>1.4120398494810185E-2</v>
      </c>
      <c r="AC459" s="3">
        <f t="shared" si="306"/>
        <v>0</v>
      </c>
      <c r="AD459" s="17">
        <f t="shared" si="323"/>
        <v>163.66300000000001</v>
      </c>
      <c r="AE459" s="23">
        <f t="shared" si="324"/>
        <v>170.86851113212833</v>
      </c>
      <c r="AF459" s="4">
        <f t="shared" si="325"/>
        <v>1.4120373531173397E-2</v>
      </c>
      <c r="AG459">
        <f t="shared" si="326"/>
        <v>3.2553016836261814E-2</v>
      </c>
      <c r="AH459" s="4">
        <f t="shared" si="327"/>
        <v>4.6673390367435209E-2</v>
      </c>
      <c r="AJ459" s="4">
        <f t="shared" si="307"/>
        <v>3.6930000000000025E-2</v>
      </c>
      <c r="AK459" s="21">
        <f t="shared" si="308"/>
        <v>173.90700000000001</v>
      </c>
      <c r="AL459" s="4">
        <f t="shared" si="309"/>
        <v>5.6800000000000031E-2</v>
      </c>
      <c r="AM459" s="18">
        <f t="shared" si="310"/>
        <v>263.64800000000002</v>
      </c>
      <c r="AO459" s="4">
        <f t="shared" si="328"/>
        <v>4.1000000000000029E-2</v>
      </c>
      <c r="AP459" s="4">
        <f t="shared" si="329"/>
        <v>1.2048354049768891E-2</v>
      </c>
      <c r="AQ459" s="3">
        <f t="shared" si="330"/>
        <v>0</v>
      </c>
      <c r="AR459" s="17">
        <f t="shared" si="331"/>
        <v>137.30699999999999</v>
      </c>
      <c r="AS459" s="35">
        <f t="shared" si="332"/>
        <v>156.27869735830708</v>
      </c>
      <c r="AT459" s="4">
        <f t="shared" si="333"/>
        <v>1.2048336390395094E-2</v>
      </c>
      <c r="AU459">
        <f t="shared" si="334"/>
        <v>2.8943192782740618E-2</v>
      </c>
      <c r="AV459" s="4">
        <f t="shared" si="335"/>
        <v>4.0991529173135713E-2</v>
      </c>
      <c r="AX459" s="4">
        <f t="shared" si="336"/>
        <v>4.1000000000000029E-2</v>
      </c>
      <c r="AY459" s="41">
        <f t="shared" si="337"/>
        <v>193.428</v>
      </c>
      <c r="AZ459">
        <f t="shared" si="311"/>
        <v>3.5829783806774013E-2</v>
      </c>
      <c r="BA459">
        <f t="shared" si="312"/>
        <v>7.6655524615977496E-3</v>
      </c>
      <c r="BB459" s="22">
        <f t="shared" si="313"/>
        <v>4.1000000000000029E-2</v>
      </c>
      <c r="BC459" s="22">
        <f t="shared" si="339"/>
        <v>193.53101884587684</v>
      </c>
      <c r="BD459" t="str">
        <f t="shared" si="338"/>
        <v/>
      </c>
      <c r="BU459">
        <v>1.51726E-2</v>
      </c>
      <c r="BV459">
        <f t="shared" si="298"/>
        <v>73.283658000000003</v>
      </c>
      <c r="BW459">
        <v>-1.51726E-2</v>
      </c>
      <c r="BX459">
        <v>-170.346</v>
      </c>
      <c r="BY459">
        <v>-6.6699999999999995E-2</v>
      </c>
      <c r="BZ459">
        <v>-395.63200000000001</v>
      </c>
    </row>
    <row r="460" spans="1:78" x14ac:dyDescent="0.2">
      <c r="A460" s="4">
        <f t="shared" si="314"/>
        <v>-6.6570000000000004E-2</v>
      </c>
      <c r="B460" s="4">
        <f t="shared" si="314"/>
        <v>-393.38900000000001</v>
      </c>
      <c r="D460" s="4">
        <v>6.6570000000000004E-2</v>
      </c>
      <c r="E460">
        <v>393.38900000000001</v>
      </c>
      <c r="G460">
        <f t="shared" si="315"/>
        <v>-1.4593200000000001E-2</v>
      </c>
      <c r="H460">
        <f t="shared" si="316"/>
        <v>-70.485156000000003</v>
      </c>
      <c r="J460" s="4">
        <f t="shared" si="317"/>
        <v>1.4593200000000001E-2</v>
      </c>
      <c r="K460">
        <f t="shared" si="318"/>
        <v>163.66300000000001</v>
      </c>
      <c r="Q460" s="26">
        <f t="shared" si="299"/>
        <v>-1E-3</v>
      </c>
      <c r="R460" s="4">
        <f t="shared" si="300"/>
        <v>3.6849630000000022E-2</v>
      </c>
      <c r="S460" s="4">
        <f t="shared" si="301"/>
        <v>1.0014511689845865E-2</v>
      </c>
      <c r="T460" s="3">
        <f t="shared" si="302"/>
        <v>0</v>
      </c>
      <c r="U460" s="17">
        <f t="shared" si="319"/>
        <v>117.41200000000001</v>
      </c>
      <c r="V460" s="24">
        <f t="shared" si="303"/>
        <v>136.69863684120193</v>
      </c>
      <c r="W460" s="4">
        <f t="shared" si="320"/>
        <v>1.0014511689845865E-2</v>
      </c>
      <c r="X460">
        <f t="shared" si="321"/>
        <v>2.6835118310154036E-2</v>
      </c>
      <c r="Y460" s="4">
        <f t="shared" si="322"/>
        <v>3.6849629999999897E-2</v>
      </c>
      <c r="AA460" s="4">
        <f t="shared" si="304"/>
        <v>4.5682030000000026E-2</v>
      </c>
      <c r="AB460" s="4">
        <f t="shared" si="305"/>
        <v>1.3120373531173398E-2</v>
      </c>
      <c r="AC460" s="3">
        <f t="shared" si="306"/>
        <v>0</v>
      </c>
      <c r="AD460" s="17">
        <f t="shared" si="323"/>
        <v>150.363</v>
      </c>
      <c r="AE460" s="23">
        <f t="shared" si="324"/>
        <v>157.56871014551962</v>
      </c>
      <c r="AF460" s="4">
        <f t="shared" si="325"/>
        <v>1.3120356012394318E-2</v>
      </c>
      <c r="AG460">
        <f t="shared" si="326"/>
        <v>3.2553016836261814E-2</v>
      </c>
      <c r="AH460" s="4">
        <f t="shared" si="327"/>
        <v>4.5673372848656135E-2</v>
      </c>
      <c r="AJ460" s="4">
        <f t="shared" si="307"/>
        <v>3.5930000000000024E-2</v>
      </c>
      <c r="AK460" s="21">
        <f t="shared" si="308"/>
        <v>168.59899999999999</v>
      </c>
      <c r="AL460" s="4">
        <f t="shared" si="309"/>
        <v>5.580000000000003E-2</v>
      </c>
      <c r="AM460" s="18">
        <f t="shared" si="310"/>
        <v>258.40800000000002</v>
      </c>
      <c r="AO460" s="4">
        <f t="shared" si="328"/>
        <v>4.0000000000000029E-2</v>
      </c>
      <c r="AP460" s="4">
        <f t="shared" si="329"/>
        <v>1.1048336390395094E-2</v>
      </c>
      <c r="AQ460" s="3">
        <f t="shared" si="330"/>
        <v>0</v>
      </c>
      <c r="AR460" s="17">
        <f t="shared" si="331"/>
        <v>124.154</v>
      </c>
      <c r="AS460" s="35">
        <f t="shared" si="332"/>
        <v>143.12579810127903</v>
      </c>
      <c r="AT460" s="4">
        <f t="shared" si="333"/>
        <v>1.1048318787509604E-2</v>
      </c>
      <c r="AU460">
        <f t="shared" si="334"/>
        <v>2.8943192782740618E-2</v>
      </c>
      <c r="AV460" s="4">
        <f t="shared" si="335"/>
        <v>3.9991511570250222E-2</v>
      </c>
      <c r="AX460" s="4">
        <f t="shared" si="336"/>
        <v>4.0000000000000029E-2</v>
      </c>
      <c r="AY460" s="41">
        <f t="shared" si="337"/>
        <v>187.75299999999999</v>
      </c>
      <c r="AZ460">
        <f t="shared" si="311"/>
        <v>3.4829782930835052E-2</v>
      </c>
      <c r="BA460">
        <f t="shared" si="312"/>
        <v>7.6655524615977496E-3</v>
      </c>
      <c r="BB460" s="22">
        <f t="shared" si="313"/>
        <v>4.0000000000000029E-2</v>
      </c>
      <c r="BC460" s="22">
        <f t="shared" si="339"/>
        <v>187.48277879654643</v>
      </c>
      <c r="BD460" t="str">
        <f t="shared" si="338"/>
        <v/>
      </c>
      <c r="BU460">
        <v>1.4593200000000001E-2</v>
      </c>
      <c r="BV460">
        <f t="shared" si="298"/>
        <v>70.485156000000003</v>
      </c>
      <c r="BW460">
        <v>-1.4593200000000001E-2</v>
      </c>
      <c r="BX460">
        <v>-163.66300000000001</v>
      </c>
      <c r="BY460">
        <v>-6.6570000000000004E-2</v>
      </c>
      <c r="BZ460">
        <v>-393.38900000000001</v>
      </c>
    </row>
    <row r="461" spans="1:78" x14ac:dyDescent="0.2">
      <c r="A461" s="4">
        <f t="shared" si="314"/>
        <v>-6.6439999999999999E-2</v>
      </c>
      <c r="B461" s="4">
        <f t="shared" si="314"/>
        <v>-391.17200000000003</v>
      </c>
      <c r="D461" s="4">
        <v>6.6439999999999999E-2</v>
      </c>
      <c r="E461">
        <v>391.17200000000003</v>
      </c>
      <c r="G461">
        <f t="shared" si="315"/>
        <v>-1.40013E-2</v>
      </c>
      <c r="H461">
        <f t="shared" si="316"/>
        <v>-67.626278999999997</v>
      </c>
      <c r="J461" s="4">
        <f t="shared" si="317"/>
        <v>1.40013E-2</v>
      </c>
      <c r="K461">
        <f t="shared" si="318"/>
        <v>156.982</v>
      </c>
      <c r="Q461" s="26">
        <f t="shared" si="299"/>
        <v>-1E-3</v>
      </c>
      <c r="R461" s="4">
        <f t="shared" si="300"/>
        <v>3.5849630000000021E-2</v>
      </c>
      <c r="S461" s="4">
        <f t="shared" si="301"/>
        <v>9.0145116898458638E-3</v>
      </c>
      <c r="T461" s="3">
        <f t="shared" si="302"/>
        <v>0</v>
      </c>
      <c r="U461" s="17">
        <f t="shared" si="319"/>
        <v>104.30200000000001</v>
      </c>
      <c r="V461" s="24">
        <f t="shared" si="303"/>
        <v>123.58863684120195</v>
      </c>
      <c r="W461" s="4">
        <f t="shared" si="320"/>
        <v>9.0145116898458656E-3</v>
      </c>
      <c r="X461">
        <f t="shared" si="321"/>
        <v>2.6835118310154036E-2</v>
      </c>
      <c r="Y461" s="4">
        <f t="shared" si="322"/>
        <v>3.5849629999999903E-2</v>
      </c>
      <c r="AA461" s="4">
        <f t="shared" si="304"/>
        <v>4.4682030000000025E-2</v>
      </c>
      <c r="AB461" s="4">
        <f t="shared" si="305"/>
        <v>1.2120356012394317E-2</v>
      </c>
      <c r="AC461" s="3">
        <f t="shared" si="306"/>
        <v>0</v>
      </c>
      <c r="AD461" s="17">
        <f t="shared" si="323"/>
        <v>137.30699999999999</v>
      </c>
      <c r="AE461" s="23">
        <f t="shared" si="324"/>
        <v>144.5128083099612</v>
      </c>
      <c r="AF461" s="4">
        <f t="shared" si="325"/>
        <v>1.212033835302052E-2</v>
      </c>
      <c r="AG461">
        <f t="shared" si="326"/>
        <v>3.2553016836261814E-2</v>
      </c>
      <c r="AH461" s="4">
        <f t="shared" si="327"/>
        <v>4.4673355189282338E-2</v>
      </c>
      <c r="AJ461" s="4">
        <f t="shared" si="307"/>
        <v>3.4930000000000024E-2</v>
      </c>
      <c r="AK461" s="21">
        <f t="shared" si="308"/>
        <v>165.89</v>
      </c>
      <c r="AL461" s="4">
        <f t="shared" si="309"/>
        <v>5.4800000000000029E-2</v>
      </c>
      <c r="AM461" s="18">
        <f t="shared" si="310"/>
        <v>255.02500000000001</v>
      </c>
      <c r="AO461" s="4">
        <f t="shared" si="328"/>
        <v>3.9000000000000028E-2</v>
      </c>
      <c r="AP461" s="4">
        <f t="shared" si="329"/>
        <v>1.0048318787509603E-2</v>
      </c>
      <c r="AQ461" s="3">
        <f t="shared" si="330"/>
        <v>0</v>
      </c>
      <c r="AR461" s="17">
        <f t="shared" si="331"/>
        <v>117.41200000000001</v>
      </c>
      <c r="AS461" s="35">
        <f t="shared" si="332"/>
        <v>136.38384935954332</v>
      </c>
      <c r="AT461" s="4">
        <f t="shared" si="333"/>
        <v>1.0048293954823357E-2</v>
      </c>
      <c r="AU461">
        <f t="shared" si="334"/>
        <v>2.8943192782740618E-2</v>
      </c>
      <c r="AV461" s="4">
        <f t="shared" si="335"/>
        <v>3.8991486737563974E-2</v>
      </c>
      <c r="AX461" s="4">
        <f t="shared" si="336"/>
        <v>3.9000000000000028E-2</v>
      </c>
      <c r="AY461" s="41">
        <f t="shared" si="337"/>
        <v>182.19499999999999</v>
      </c>
      <c r="AZ461">
        <f t="shared" si="311"/>
        <v>3.3829782047866366E-2</v>
      </c>
      <c r="BA461">
        <f t="shared" si="312"/>
        <v>7.6655524615977496E-3</v>
      </c>
      <c r="BB461" s="22">
        <f t="shared" si="313"/>
        <v>3.9000000000000028E-2</v>
      </c>
      <c r="BC461" s="22">
        <f t="shared" si="339"/>
        <v>181.44595870476849</v>
      </c>
      <c r="BD461" t="str">
        <f t="shared" si="338"/>
        <v/>
      </c>
      <c r="BU461">
        <v>1.40013E-2</v>
      </c>
      <c r="BV461">
        <f t="shared" si="298"/>
        <v>67.626278999999997</v>
      </c>
      <c r="BW461">
        <v>-1.40013E-2</v>
      </c>
      <c r="BX461">
        <v>-156.982</v>
      </c>
      <c r="BY461">
        <v>-6.6439999999999999E-2</v>
      </c>
      <c r="BZ461">
        <v>-391.17200000000003</v>
      </c>
    </row>
    <row r="462" spans="1:78" x14ac:dyDescent="0.2">
      <c r="A462" s="4">
        <f t="shared" si="314"/>
        <v>-6.6309999999999994E-2</v>
      </c>
      <c r="B462" s="4">
        <f t="shared" si="314"/>
        <v>-389.16399999999999</v>
      </c>
      <c r="D462" s="4">
        <v>6.6309999999999994E-2</v>
      </c>
      <c r="E462">
        <v>389.16399999999999</v>
      </c>
      <c r="G462">
        <f t="shared" si="315"/>
        <v>-1.34039E-2</v>
      </c>
      <c r="H462">
        <f t="shared" si="316"/>
        <v>-64.740836999999999</v>
      </c>
      <c r="J462" s="4">
        <f t="shared" si="317"/>
        <v>1.34039E-2</v>
      </c>
      <c r="K462">
        <f t="shared" si="318"/>
        <v>150.363</v>
      </c>
      <c r="Q462" s="26">
        <f t="shared" si="299"/>
        <v>-1E-3</v>
      </c>
      <c r="R462" s="4">
        <f t="shared" si="300"/>
        <v>3.484963000000002E-2</v>
      </c>
      <c r="S462" s="4">
        <f t="shared" si="301"/>
        <v>8.0145116898458664E-3</v>
      </c>
      <c r="T462" s="3">
        <f t="shared" si="302"/>
        <v>0</v>
      </c>
      <c r="U462" s="17">
        <f t="shared" si="319"/>
        <v>91.010400000000004</v>
      </c>
      <c r="V462" s="24">
        <f t="shared" si="303"/>
        <v>110.29703684120192</v>
      </c>
      <c r="W462" s="4">
        <f t="shared" si="320"/>
        <v>8.0145116898458664E-3</v>
      </c>
      <c r="X462">
        <f t="shared" si="321"/>
        <v>2.6835118310154036E-2</v>
      </c>
      <c r="Y462" s="4">
        <f t="shared" si="322"/>
        <v>3.4849629999999902E-2</v>
      </c>
      <c r="AA462" s="4">
        <f t="shared" si="304"/>
        <v>4.3682030000000024E-2</v>
      </c>
      <c r="AB462" s="4">
        <f t="shared" si="305"/>
        <v>1.112033835302052E-2</v>
      </c>
      <c r="AC462" s="3">
        <f t="shared" si="306"/>
        <v>0</v>
      </c>
      <c r="AD462" s="17">
        <f t="shared" si="323"/>
        <v>130.74299999999999</v>
      </c>
      <c r="AE462" s="23">
        <f t="shared" si="324"/>
        <v>137.94885858570572</v>
      </c>
      <c r="AF462" s="4">
        <f t="shared" si="325"/>
        <v>1.1120313118099627E-2</v>
      </c>
      <c r="AG462">
        <f t="shared" si="326"/>
        <v>3.2553016836261814E-2</v>
      </c>
      <c r="AH462" s="4">
        <f t="shared" si="327"/>
        <v>4.3673329954361441E-2</v>
      </c>
      <c r="AJ462" s="4">
        <f t="shared" si="307"/>
        <v>3.3930000000000023E-2</v>
      </c>
      <c r="AK462" s="21">
        <f t="shared" si="308"/>
        <v>160.565</v>
      </c>
      <c r="AL462" s="4">
        <f t="shared" si="309"/>
        <v>5.3800000000000028E-2</v>
      </c>
      <c r="AM462" s="18">
        <f t="shared" si="310"/>
        <v>248.90199999999999</v>
      </c>
      <c r="AO462" s="4">
        <f t="shared" si="328"/>
        <v>3.8000000000000027E-2</v>
      </c>
      <c r="AP462" s="4">
        <f t="shared" si="329"/>
        <v>9.0482939548233582E-3</v>
      </c>
      <c r="AQ462" s="3">
        <f t="shared" si="330"/>
        <v>0</v>
      </c>
      <c r="AR462" s="17">
        <f t="shared" si="331"/>
        <v>104.30200000000001</v>
      </c>
      <c r="AS462" s="35">
        <f t="shared" si="332"/>
        <v>123.27404381317572</v>
      </c>
      <c r="AT462" s="4">
        <f t="shared" si="333"/>
        <v>9.0482763270721567E-3</v>
      </c>
      <c r="AU462">
        <f t="shared" si="334"/>
        <v>2.8943192782740618E-2</v>
      </c>
      <c r="AV462" s="4">
        <f t="shared" si="335"/>
        <v>3.7991469109812777E-2</v>
      </c>
      <c r="AX462" s="4">
        <f t="shared" si="336"/>
        <v>3.8000000000000027E-2</v>
      </c>
      <c r="AY462" s="41">
        <f t="shared" si="337"/>
        <v>179.53299999999999</v>
      </c>
      <c r="AZ462">
        <f t="shared" si="311"/>
        <v>3.2829780786120324E-2</v>
      </c>
      <c r="BA462">
        <f t="shared" si="312"/>
        <v>7.6655524615977496E-3</v>
      </c>
      <c r="BB462" s="22">
        <f t="shared" si="313"/>
        <v>3.8000000000000027E-2</v>
      </c>
      <c r="BC462" s="22">
        <f t="shared" si="339"/>
        <v>174.3133762185557</v>
      </c>
      <c r="BD462" t="str">
        <f t="shared" si="338"/>
        <v/>
      </c>
      <c r="BU462">
        <v>1.34039E-2</v>
      </c>
      <c r="BV462">
        <f t="shared" si="298"/>
        <v>64.740836999999999</v>
      </c>
      <c r="BW462">
        <v>-1.34039E-2</v>
      </c>
      <c r="BX462">
        <v>-150.363</v>
      </c>
      <c r="BY462">
        <v>-6.6309999999999994E-2</v>
      </c>
      <c r="BZ462">
        <v>-389.16399999999999</v>
      </c>
    </row>
    <row r="463" spans="1:78" x14ac:dyDescent="0.2">
      <c r="A463" s="4">
        <f t="shared" si="314"/>
        <v>-6.6180000000000003E-2</v>
      </c>
      <c r="B463" s="4">
        <f t="shared" si="314"/>
        <v>-386.70400000000001</v>
      </c>
      <c r="D463" s="4">
        <v>6.6180000000000003E-2</v>
      </c>
      <c r="E463">
        <v>386.70400000000001</v>
      </c>
      <c r="G463">
        <f t="shared" si="315"/>
        <v>-1.28176E-2</v>
      </c>
      <c r="H463">
        <f t="shared" si="316"/>
        <v>-61.909008</v>
      </c>
      <c r="J463" s="4">
        <f t="shared" si="317"/>
        <v>1.28176E-2</v>
      </c>
      <c r="K463">
        <f t="shared" si="318"/>
        <v>143.83799999999999</v>
      </c>
      <c r="Q463" s="26">
        <f t="shared" si="299"/>
        <v>-1E-3</v>
      </c>
      <c r="R463" s="4">
        <f t="shared" si="300"/>
        <v>3.3849630000000019E-2</v>
      </c>
      <c r="S463" s="4">
        <f t="shared" si="301"/>
        <v>7.0145116898458664E-3</v>
      </c>
      <c r="T463" s="3">
        <f t="shared" si="302"/>
        <v>0</v>
      </c>
      <c r="U463" s="17">
        <f t="shared" si="319"/>
        <v>77.619</v>
      </c>
      <c r="V463" s="24">
        <f t="shared" si="303"/>
        <v>96.905636841201911</v>
      </c>
      <c r="W463" s="4">
        <f t="shared" si="320"/>
        <v>7.0145116898458664E-3</v>
      </c>
      <c r="X463">
        <f t="shared" si="321"/>
        <v>2.6835118310154036E-2</v>
      </c>
      <c r="Y463" s="4">
        <f t="shared" si="322"/>
        <v>3.3849629999999901E-2</v>
      </c>
      <c r="AA463" s="4">
        <f t="shared" si="304"/>
        <v>4.2682030000000024E-2</v>
      </c>
      <c r="AB463" s="4">
        <f t="shared" si="305"/>
        <v>1.0120313118099626E-2</v>
      </c>
      <c r="AC463" s="3">
        <f t="shared" si="306"/>
        <v>0</v>
      </c>
      <c r="AD463" s="17">
        <f t="shared" si="323"/>
        <v>117.41200000000001</v>
      </c>
      <c r="AE463" s="23">
        <f t="shared" si="324"/>
        <v>124.61806167934205</v>
      </c>
      <c r="AF463" s="4">
        <f t="shared" si="325"/>
        <v>1.0120295616807962E-2</v>
      </c>
      <c r="AG463">
        <f t="shared" si="326"/>
        <v>3.2553016836261814E-2</v>
      </c>
      <c r="AH463" s="4">
        <f t="shared" si="327"/>
        <v>4.2673312453069774E-2</v>
      </c>
      <c r="AJ463" s="4">
        <f t="shared" si="307"/>
        <v>3.2930000000000022E-2</v>
      </c>
      <c r="AK463" s="21">
        <f t="shared" si="308"/>
        <v>154.989</v>
      </c>
      <c r="AL463" s="4">
        <f t="shared" si="309"/>
        <v>5.2800000000000027E-2</v>
      </c>
      <c r="AM463" s="18">
        <f t="shared" si="310"/>
        <v>243.49100000000001</v>
      </c>
      <c r="AO463" s="4">
        <f t="shared" si="328"/>
        <v>3.7000000000000026E-2</v>
      </c>
      <c r="AP463" s="4">
        <f t="shared" si="329"/>
        <v>8.0482763270721576E-3</v>
      </c>
      <c r="AQ463" s="3">
        <f t="shared" si="330"/>
        <v>0</v>
      </c>
      <c r="AR463" s="17">
        <f t="shared" si="331"/>
        <v>91.010400000000004</v>
      </c>
      <c r="AS463" s="35">
        <f t="shared" si="332"/>
        <v>109.98254519742025</v>
      </c>
      <c r="AT463" s="4">
        <f t="shared" si="333"/>
        <v>8.0482588034678868E-3</v>
      </c>
      <c r="AU463">
        <f t="shared" si="334"/>
        <v>2.8943192782740618E-2</v>
      </c>
      <c r="AV463" s="4">
        <f t="shared" si="335"/>
        <v>3.6991451586208507E-2</v>
      </c>
      <c r="AX463" s="4">
        <f t="shared" si="336"/>
        <v>3.7000000000000026E-2</v>
      </c>
      <c r="AY463" s="41">
        <f t="shared" si="337"/>
        <v>173.90700000000001</v>
      </c>
      <c r="AZ463">
        <f t="shared" si="311"/>
        <v>3.1829779911055733E-2</v>
      </c>
      <c r="BA463">
        <f t="shared" si="312"/>
        <v>7.6655524615977496E-3</v>
      </c>
      <c r="BB463" s="22">
        <f t="shared" si="313"/>
        <v>3.7000000000000026E-2</v>
      </c>
      <c r="BC463" s="22">
        <f t="shared" si="339"/>
        <v>166.63154637323754</v>
      </c>
      <c r="BD463" t="str">
        <f t="shared" si="338"/>
        <v/>
      </c>
      <c r="BU463">
        <v>1.28176E-2</v>
      </c>
      <c r="BV463">
        <f t="shared" si="298"/>
        <v>61.909008</v>
      </c>
      <c r="BW463">
        <v>-1.28176E-2</v>
      </c>
      <c r="BX463">
        <v>-143.83799999999999</v>
      </c>
      <c r="BY463">
        <v>-6.6180000000000003E-2</v>
      </c>
      <c r="BZ463">
        <v>-386.70400000000001</v>
      </c>
    </row>
    <row r="464" spans="1:78" x14ac:dyDescent="0.2">
      <c r="A464" s="4">
        <f t="shared" si="314"/>
        <v>-6.6059999999999994E-2</v>
      </c>
      <c r="B464" s="4">
        <f t="shared" si="314"/>
        <v>-384.24200000000002</v>
      </c>
      <c r="D464" s="4">
        <v>6.6059999999999994E-2</v>
      </c>
      <c r="E464">
        <v>384.24200000000002</v>
      </c>
      <c r="G464">
        <f t="shared" si="315"/>
        <v>-1.2247600000000001E-2</v>
      </c>
      <c r="H464">
        <f t="shared" si="316"/>
        <v>-59.155908000000004</v>
      </c>
      <c r="J464" s="4">
        <f t="shared" si="317"/>
        <v>1.2247600000000001E-2</v>
      </c>
      <c r="K464">
        <f t="shared" si="318"/>
        <v>137.30699999999999</v>
      </c>
      <c r="Q464" s="26">
        <f t="shared" si="299"/>
        <v>-1E-3</v>
      </c>
      <c r="R464" s="4">
        <f t="shared" si="300"/>
        <v>3.2849630000000019E-2</v>
      </c>
      <c r="S464" s="4">
        <f t="shared" si="301"/>
        <v>6.0145116898458664E-3</v>
      </c>
      <c r="T464" s="3">
        <f t="shared" si="302"/>
        <v>0</v>
      </c>
      <c r="U464" s="17">
        <f t="shared" si="319"/>
        <v>71.022599999999997</v>
      </c>
      <c r="V464" s="24">
        <f t="shared" si="303"/>
        <v>90.309236841201908</v>
      </c>
      <c r="W464" s="4">
        <f t="shared" si="320"/>
        <v>6.0145116898458664E-3</v>
      </c>
      <c r="X464">
        <f t="shared" si="321"/>
        <v>2.6835118310154036E-2</v>
      </c>
      <c r="Y464" s="4">
        <f t="shared" si="322"/>
        <v>3.2849629999999901E-2</v>
      </c>
      <c r="AA464" s="4">
        <f t="shared" si="304"/>
        <v>4.1682030000000023E-2</v>
      </c>
      <c r="AB464" s="4">
        <f t="shared" si="305"/>
        <v>9.1202956168079628E-3</v>
      </c>
      <c r="AC464" s="3">
        <f t="shared" si="306"/>
        <v>0</v>
      </c>
      <c r="AD464" s="17">
        <f t="shared" si="323"/>
        <v>104.30200000000001</v>
      </c>
      <c r="AE464" s="23">
        <f t="shared" si="324"/>
        <v>111.50816002053807</v>
      </c>
      <c r="AF464" s="4">
        <f t="shared" si="325"/>
        <v>9.1202779889834485E-3</v>
      </c>
      <c r="AG464">
        <f t="shared" si="326"/>
        <v>3.2553016836261814E-2</v>
      </c>
      <c r="AH464" s="4">
        <f t="shared" si="327"/>
        <v>4.1673294825245261E-2</v>
      </c>
      <c r="AJ464" s="4">
        <f t="shared" si="307"/>
        <v>3.1930000000000021E-2</v>
      </c>
      <c r="AK464" s="21">
        <f t="shared" si="308"/>
        <v>152.34200000000001</v>
      </c>
      <c r="AL464" s="4">
        <f t="shared" si="309"/>
        <v>5.1800000000000027E-2</v>
      </c>
      <c r="AM464" s="18">
        <f t="shared" si="310"/>
        <v>239.24299999999999</v>
      </c>
      <c r="AO464" s="4">
        <f t="shared" si="328"/>
        <v>3.6000000000000025E-2</v>
      </c>
      <c r="AP464" s="4">
        <f t="shared" si="329"/>
        <v>7.0482588034678868E-3</v>
      </c>
      <c r="AQ464" s="3">
        <f t="shared" si="330"/>
        <v>0</v>
      </c>
      <c r="AR464" s="17">
        <f t="shared" si="331"/>
        <v>77.619</v>
      </c>
      <c r="AS464" s="35">
        <f t="shared" si="332"/>
        <v>96.591245948256471</v>
      </c>
      <c r="AT464" s="4">
        <f t="shared" si="333"/>
        <v>7.0482413359335555E-3</v>
      </c>
      <c r="AU464">
        <f t="shared" si="334"/>
        <v>2.8943192782740618E-2</v>
      </c>
      <c r="AV464" s="4">
        <f t="shared" si="335"/>
        <v>3.599143411867417E-2</v>
      </c>
      <c r="AX464" s="4">
        <f t="shared" si="336"/>
        <v>3.6000000000000025E-2</v>
      </c>
      <c r="AY464" s="41">
        <f t="shared" si="337"/>
        <v>171.285</v>
      </c>
      <c r="AZ464">
        <f t="shared" si="311"/>
        <v>3.0829779029664509E-2</v>
      </c>
      <c r="BA464">
        <f t="shared" si="312"/>
        <v>7.6655524615977496E-3</v>
      </c>
      <c r="BB464" s="22">
        <f t="shared" si="313"/>
        <v>3.6000000000000025E-2</v>
      </c>
      <c r="BC464" s="22">
        <f t="shared" si="339"/>
        <v>162.13501129029734</v>
      </c>
      <c r="BD464" t="str">
        <f t="shared" si="338"/>
        <v/>
      </c>
      <c r="BU464">
        <v>1.2247600000000001E-2</v>
      </c>
      <c r="BV464">
        <f t="shared" si="298"/>
        <v>59.155908000000004</v>
      </c>
      <c r="BW464">
        <v>-1.2247600000000001E-2</v>
      </c>
      <c r="BX464">
        <v>-137.30699999999999</v>
      </c>
      <c r="BY464">
        <v>-6.6059999999999994E-2</v>
      </c>
      <c r="BZ464">
        <v>-384.24200000000002</v>
      </c>
    </row>
    <row r="465" spans="1:78" x14ac:dyDescent="0.2">
      <c r="A465" s="4">
        <f t="shared" si="314"/>
        <v>-6.5930000000000002E-2</v>
      </c>
      <c r="B465" s="4">
        <f t="shared" si="314"/>
        <v>-381.85500000000002</v>
      </c>
      <c r="D465" s="4">
        <v>6.5930000000000002E-2</v>
      </c>
      <c r="E465">
        <v>381.85500000000002</v>
      </c>
      <c r="G465">
        <f t="shared" si="315"/>
        <v>-1.16861E-2</v>
      </c>
      <c r="H465">
        <f t="shared" si="316"/>
        <v>-56.443863</v>
      </c>
      <c r="J465" s="4">
        <f t="shared" si="317"/>
        <v>1.16861E-2</v>
      </c>
      <c r="K465">
        <f t="shared" si="318"/>
        <v>130.74299999999999</v>
      </c>
      <c r="Q465" s="26">
        <f t="shared" si="299"/>
        <v>-1E-3</v>
      </c>
      <c r="R465" s="4">
        <f t="shared" si="300"/>
        <v>3.1849630000000018E-2</v>
      </c>
      <c r="S465" s="4">
        <f t="shared" si="301"/>
        <v>5.0145116898458663E-3</v>
      </c>
      <c r="T465" s="3">
        <f t="shared" si="302"/>
        <v>0</v>
      </c>
      <c r="U465" s="17">
        <f t="shared" si="319"/>
        <v>57.923999999999999</v>
      </c>
      <c r="V465" s="24">
        <f t="shared" si="303"/>
        <v>77.210636841201904</v>
      </c>
      <c r="W465" s="4">
        <f t="shared" si="320"/>
        <v>5.0145116898458655E-3</v>
      </c>
      <c r="X465">
        <f t="shared" si="321"/>
        <v>2.6835118310154036E-2</v>
      </c>
      <c r="Y465" s="4">
        <f t="shared" si="322"/>
        <v>3.18496299999999E-2</v>
      </c>
      <c r="AA465" s="4">
        <f t="shared" si="304"/>
        <v>4.0682030000000022E-2</v>
      </c>
      <c r="AB465" s="4">
        <f t="shared" si="305"/>
        <v>8.1202779889834494E-3</v>
      </c>
      <c r="AC465" s="3">
        <f t="shared" si="306"/>
        <v>0</v>
      </c>
      <c r="AD465" s="17">
        <f t="shared" si="323"/>
        <v>91.010400000000004</v>
      </c>
      <c r="AE465" s="23">
        <f t="shared" si="324"/>
        <v>98.216661405757023</v>
      </c>
      <c r="AF465" s="4">
        <f t="shared" si="325"/>
        <v>8.1202604653791786E-3</v>
      </c>
      <c r="AG465">
        <f t="shared" si="326"/>
        <v>3.2553016836261814E-2</v>
      </c>
      <c r="AH465" s="4">
        <f t="shared" si="327"/>
        <v>4.0673277301640991E-2</v>
      </c>
      <c r="AJ465" s="4">
        <f t="shared" si="307"/>
        <v>3.093000000000002E-2</v>
      </c>
      <c r="AK465" s="21">
        <f t="shared" si="308"/>
        <v>146.935</v>
      </c>
      <c r="AL465" s="4">
        <f t="shared" si="309"/>
        <v>5.0800000000000026E-2</v>
      </c>
      <c r="AM465" s="18">
        <f t="shared" si="310"/>
        <v>234.72800000000001</v>
      </c>
      <c r="AO465" s="4">
        <f t="shared" si="328"/>
        <v>3.5000000000000024E-2</v>
      </c>
      <c r="AP465" s="4">
        <f t="shared" si="329"/>
        <v>6.0482413359335555E-3</v>
      </c>
      <c r="AQ465" s="3">
        <f t="shared" si="330"/>
        <v>0</v>
      </c>
      <c r="AR465" s="17">
        <f t="shared" si="331"/>
        <v>71.022599999999997</v>
      </c>
      <c r="AS465" s="35">
        <f t="shared" si="332"/>
        <v>89.994895206732096</v>
      </c>
      <c r="AT465" s="4">
        <f t="shared" si="333"/>
        <v>6.0482161758426845E-3</v>
      </c>
      <c r="AU465">
        <f t="shared" si="334"/>
        <v>2.8943192782740618E-2</v>
      </c>
      <c r="AV465" s="4">
        <f t="shared" si="335"/>
        <v>3.4991408958583305E-2</v>
      </c>
      <c r="AX465" s="4">
        <f t="shared" si="336"/>
        <v>3.5000000000000024E-2</v>
      </c>
      <c r="AY465" s="41">
        <f t="shared" si="337"/>
        <v>165.89</v>
      </c>
      <c r="AZ465">
        <f t="shared" si="311"/>
        <v>2.9829778153484296E-2</v>
      </c>
      <c r="BA465">
        <f t="shared" si="312"/>
        <v>7.6655524615977496E-3</v>
      </c>
      <c r="BB465" s="22">
        <f t="shared" si="313"/>
        <v>3.5000000000000024E-2</v>
      </c>
      <c r="BC465" s="22">
        <f t="shared" si="339"/>
        <v>154.84967635955829</v>
      </c>
      <c r="BD465" t="str">
        <f t="shared" si="338"/>
        <v/>
      </c>
      <c r="BU465">
        <v>1.16861E-2</v>
      </c>
      <c r="BV465">
        <f t="shared" si="298"/>
        <v>56.443863</v>
      </c>
      <c r="BW465">
        <v>-1.16861E-2</v>
      </c>
      <c r="BX465">
        <v>-130.74299999999999</v>
      </c>
      <c r="BY465">
        <v>-6.5930000000000002E-2</v>
      </c>
      <c r="BZ465">
        <v>-381.85500000000002</v>
      </c>
    </row>
    <row r="466" spans="1:78" x14ac:dyDescent="0.2">
      <c r="A466" s="4">
        <f t="shared" si="314"/>
        <v>-6.5799999999999997E-2</v>
      </c>
      <c r="B466" s="4">
        <f t="shared" si="314"/>
        <v>-379.52</v>
      </c>
      <c r="D466" s="4">
        <v>6.5799999999999997E-2</v>
      </c>
      <c r="E466">
        <v>379.52</v>
      </c>
      <c r="G466">
        <f t="shared" si="315"/>
        <v>-1.1114799999999999E-2</v>
      </c>
      <c r="H466">
        <f t="shared" si="316"/>
        <v>-53.684483999999998</v>
      </c>
      <c r="J466" s="4">
        <f t="shared" si="317"/>
        <v>1.1114799999999999E-2</v>
      </c>
      <c r="K466">
        <f t="shared" si="318"/>
        <v>124.154</v>
      </c>
      <c r="Q466" s="26">
        <f t="shared" si="299"/>
        <v>-1E-3</v>
      </c>
      <c r="R466" s="4">
        <f t="shared" si="300"/>
        <v>3.0849630000000017E-2</v>
      </c>
      <c r="S466" s="4">
        <f t="shared" si="301"/>
        <v>4.0145116898458654E-3</v>
      </c>
      <c r="T466" s="3">
        <f t="shared" si="302"/>
        <v>0</v>
      </c>
      <c r="U466" s="17">
        <f t="shared" si="319"/>
        <v>44.993499999999997</v>
      </c>
      <c r="V466" s="24">
        <f t="shared" si="303"/>
        <v>64.280136841201909</v>
      </c>
      <c r="W466" s="4">
        <f t="shared" si="320"/>
        <v>4.0145116898458654E-3</v>
      </c>
      <c r="X466">
        <f t="shared" si="321"/>
        <v>2.6835118310154036E-2</v>
      </c>
      <c r="Y466" s="4">
        <f t="shared" si="322"/>
        <v>3.0849629999999902E-2</v>
      </c>
      <c r="AA466" s="4">
        <f t="shared" si="304"/>
        <v>3.9682030000000021E-2</v>
      </c>
      <c r="AB466" s="4">
        <f t="shared" si="305"/>
        <v>7.1202604653791786E-3</v>
      </c>
      <c r="AC466" s="3">
        <f t="shared" si="306"/>
        <v>0</v>
      </c>
      <c r="AD466" s="17">
        <f t="shared" si="323"/>
        <v>84.222999999999999</v>
      </c>
      <c r="AE466" s="23">
        <f t="shared" si="324"/>
        <v>91.429312471084444</v>
      </c>
      <c r="AF466" s="4">
        <f t="shared" si="325"/>
        <v>7.1202357319079378E-3</v>
      </c>
      <c r="AG466">
        <f t="shared" si="326"/>
        <v>3.2553016836261814E-2</v>
      </c>
      <c r="AH466" s="4">
        <f t="shared" si="327"/>
        <v>3.9673252568169753E-2</v>
      </c>
      <c r="AJ466" s="4">
        <f t="shared" si="307"/>
        <v>2.9930000000000019E-2</v>
      </c>
      <c r="AK466" s="21">
        <f t="shared" si="308"/>
        <v>144.178</v>
      </c>
      <c r="AL466" s="4">
        <f t="shared" si="309"/>
        <v>4.9800000000000025E-2</v>
      </c>
      <c r="AM466" s="18">
        <f t="shared" si="310"/>
        <v>230.16499999999999</v>
      </c>
      <c r="AO466" s="4">
        <f t="shared" si="328"/>
        <v>3.4000000000000023E-2</v>
      </c>
      <c r="AP466" s="4">
        <f t="shared" si="329"/>
        <v>5.0482161758426845E-3</v>
      </c>
      <c r="AQ466" s="3">
        <f t="shared" si="330"/>
        <v>0</v>
      </c>
      <c r="AR466" s="17">
        <f t="shared" si="331"/>
        <v>57.923999999999999</v>
      </c>
      <c r="AS466" s="35">
        <f t="shared" si="332"/>
        <v>76.896493779688001</v>
      </c>
      <c r="AT466" s="4">
        <f t="shared" si="333"/>
        <v>5.0481985414559784E-3</v>
      </c>
      <c r="AU466">
        <f t="shared" si="334"/>
        <v>2.8943192782740618E-2</v>
      </c>
      <c r="AV466" s="4">
        <f t="shared" si="335"/>
        <v>3.3991391324196596E-2</v>
      </c>
      <c r="AX466" s="4">
        <f t="shared" si="336"/>
        <v>3.4000000000000023E-2</v>
      </c>
      <c r="AY466" s="41">
        <f t="shared" si="337"/>
        <v>160.565</v>
      </c>
      <c r="AZ466">
        <f t="shared" si="311"/>
        <v>2.8829776916810733E-2</v>
      </c>
      <c r="BA466">
        <f t="shared" si="312"/>
        <v>7.6655524615977496E-3</v>
      </c>
      <c r="BB466" s="22">
        <f t="shared" si="313"/>
        <v>3.4000000000000023E-2</v>
      </c>
      <c r="BC466" s="22">
        <f t="shared" si="339"/>
        <v>148.84867141282467</v>
      </c>
      <c r="BD466" t="str">
        <f t="shared" si="338"/>
        <v/>
      </c>
      <c r="BU466">
        <v>1.1114799999999999E-2</v>
      </c>
      <c r="BV466">
        <f t="shared" si="298"/>
        <v>53.684483999999998</v>
      </c>
      <c r="BW466">
        <v>-1.1114799999999999E-2</v>
      </c>
      <c r="BX466">
        <v>-124.154</v>
      </c>
      <c r="BY466">
        <v>-6.5799999999999997E-2</v>
      </c>
      <c r="BZ466">
        <v>-379.52</v>
      </c>
    </row>
    <row r="467" spans="1:78" x14ac:dyDescent="0.2">
      <c r="A467" s="4">
        <f t="shared" si="314"/>
        <v>-6.5670000000000006E-2</v>
      </c>
      <c r="B467" s="4">
        <f t="shared" si="314"/>
        <v>-377.34100000000001</v>
      </c>
      <c r="D467" s="4">
        <v>6.5670000000000006E-2</v>
      </c>
      <c r="E467">
        <v>377.34100000000001</v>
      </c>
      <c r="G467">
        <f t="shared" si="315"/>
        <v>-1.0530400000000001E-2</v>
      </c>
      <c r="H467">
        <f t="shared" si="316"/>
        <v>-50.861832</v>
      </c>
      <c r="J467" s="4">
        <f t="shared" si="317"/>
        <v>1.0530400000000001E-2</v>
      </c>
      <c r="K467">
        <f t="shared" si="318"/>
        <v>117.41200000000001</v>
      </c>
      <c r="Q467" s="26">
        <f t="shared" si="299"/>
        <v>-1E-3</v>
      </c>
      <c r="R467" s="4">
        <f t="shared" si="300"/>
        <v>2.9849630000000016E-2</v>
      </c>
      <c r="S467" s="4">
        <f t="shared" si="301"/>
        <v>3.0145116898458654E-3</v>
      </c>
      <c r="T467" s="3">
        <f t="shared" si="302"/>
        <v>0</v>
      </c>
      <c r="U467" s="17">
        <f t="shared" si="319"/>
        <v>31.6936</v>
      </c>
      <c r="V467" s="24">
        <f t="shared" si="303"/>
        <v>50.980236841201915</v>
      </c>
      <c r="W467" s="4">
        <f t="shared" si="320"/>
        <v>3.0145116898458654E-3</v>
      </c>
      <c r="X467">
        <f t="shared" si="321"/>
        <v>2.6835118310154036E-2</v>
      </c>
      <c r="Y467" s="4">
        <f t="shared" si="322"/>
        <v>2.9849629999999901E-2</v>
      </c>
      <c r="AA467" s="4">
        <f t="shared" si="304"/>
        <v>3.868203000000002E-2</v>
      </c>
      <c r="AB467" s="4">
        <f t="shared" si="305"/>
        <v>6.1202357319079378E-3</v>
      </c>
      <c r="AC467" s="3">
        <f t="shared" si="306"/>
        <v>0</v>
      </c>
      <c r="AD467" s="17">
        <f t="shared" si="323"/>
        <v>71.022599999999997</v>
      </c>
      <c r="AE467" s="23">
        <f t="shared" si="324"/>
        <v>78.229106955932764</v>
      </c>
      <c r="AF467" s="4">
        <f t="shared" si="325"/>
        <v>6.1202181563941114E-3</v>
      </c>
      <c r="AG467">
        <f t="shared" si="326"/>
        <v>3.2553016836261814E-2</v>
      </c>
      <c r="AH467" s="4">
        <f t="shared" si="327"/>
        <v>3.8673234992655924E-2</v>
      </c>
      <c r="AJ467" s="4">
        <f t="shared" si="307"/>
        <v>2.8930000000000018E-2</v>
      </c>
      <c r="AK467" s="21">
        <f t="shared" si="308"/>
        <v>138.566</v>
      </c>
      <c r="AL467" s="4">
        <f t="shared" si="309"/>
        <v>4.8800000000000024E-2</v>
      </c>
      <c r="AM467" s="18">
        <f t="shared" si="310"/>
        <v>226.59800000000001</v>
      </c>
      <c r="AO467" s="4">
        <f t="shared" si="328"/>
        <v>3.3000000000000022E-2</v>
      </c>
      <c r="AP467" s="4">
        <f t="shared" si="329"/>
        <v>4.0481985414559784E-3</v>
      </c>
      <c r="AQ467" s="3">
        <f t="shared" si="330"/>
        <v>0</v>
      </c>
      <c r="AR467" s="17">
        <f t="shared" si="331"/>
        <v>44.993499999999997</v>
      </c>
      <c r="AS467" s="35">
        <f t="shared" si="332"/>
        <v>63.966092495371669</v>
      </c>
      <c r="AT467" s="4">
        <f t="shared" si="333"/>
        <v>4.0481808077421841E-3</v>
      </c>
      <c r="AU467">
        <f t="shared" si="334"/>
        <v>2.8943192782740618E-2</v>
      </c>
      <c r="AV467" s="4">
        <f t="shared" si="335"/>
        <v>3.2991373590482806E-2</v>
      </c>
      <c r="AX467" s="4">
        <f t="shared" si="336"/>
        <v>3.3000000000000022E-2</v>
      </c>
      <c r="AY467" s="41">
        <f t="shared" si="337"/>
        <v>157.804</v>
      </c>
      <c r="AZ467">
        <f t="shared" si="311"/>
        <v>2.7829776038035044E-2</v>
      </c>
      <c r="BA467">
        <f t="shared" si="312"/>
        <v>7.6655524615977496E-3</v>
      </c>
      <c r="BB467" s="22">
        <f t="shared" si="313"/>
        <v>3.3000000000000022E-2</v>
      </c>
      <c r="BC467" s="22">
        <f t="shared" si="339"/>
        <v>141.97495863706706</v>
      </c>
      <c r="BD467" t="str">
        <f t="shared" si="338"/>
        <v/>
      </c>
      <c r="BU467">
        <v>1.0530400000000001E-2</v>
      </c>
      <c r="BV467">
        <f t="shared" si="298"/>
        <v>50.861832</v>
      </c>
      <c r="BW467">
        <v>-1.0530400000000001E-2</v>
      </c>
      <c r="BX467">
        <v>-117.41200000000001</v>
      </c>
      <c r="BY467">
        <v>-6.5670000000000006E-2</v>
      </c>
      <c r="BZ467">
        <v>-377.34100000000001</v>
      </c>
    </row>
    <row r="468" spans="1:78" x14ac:dyDescent="0.2">
      <c r="A468" s="4">
        <f t="shared" si="314"/>
        <v>-6.5540000000000001E-2</v>
      </c>
      <c r="B468" s="4">
        <f t="shared" si="314"/>
        <v>-375.02</v>
      </c>
      <c r="D468" s="4">
        <v>6.5540000000000001E-2</v>
      </c>
      <c r="E468">
        <v>375.02</v>
      </c>
      <c r="G468">
        <f t="shared" si="315"/>
        <v>-9.9430300000000003E-3</v>
      </c>
      <c r="H468">
        <f t="shared" si="316"/>
        <v>-48.024834900000002</v>
      </c>
      <c r="J468" s="4">
        <f t="shared" si="317"/>
        <v>9.9430300000000003E-3</v>
      </c>
      <c r="K468">
        <f t="shared" si="318"/>
        <v>110.73</v>
      </c>
      <c r="Q468" s="26">
        <f t="shared" si="299"/>
        <v>-1E-3</v>
      </c>
      <c r="R468" s="4">
        <f t="shared" si="300"/>
        <v>2.8849630000000015E-2</v>
      </c>
      <c r="S468" s="4">
        <f t="shared" si="301"/>
        <v>2.0145116898458654E-3</v>
      </c>
      <c r="T468" s="3">
        <f t="shared" si="302"/>
        <v>0</v>
      </c>
      <c r="U468" s="17">
        <f t="shared" si="319"/>
        <v>25.2438</v>
      </c>
      <c r="V468" s="24">
        <f t="shared" si="303"/>
        <v>44.530436841201919</v>
      </c>
      <c r="W468" s="4">
        <f t="shared" si="320"/>
        <v>2.0145116898458663E-3</v>
      </c>
      <c r="X468">
        <f t="shared" si="321"/>
        <v>2.6835118310154036E-2</v>
      </c>
      <c r="Y468" s="4">
        <f t="shared" si="322"/>
        <v>2.8849629999999904E-2</v>
      </c>
      <c r="AA468" s="4">
        <f t="shared" si="304"/>
        <v>3.7682030000000019E-2</v>
      </c>
      <c r="AB468" s="4">
        <f t="shared" si="305"/>
        <v>5.1202181563941114E-3</v>
      </c>
      <c r="AC468" s="3">
        <f t="shared" si="306"/>
        <v>0</v>
      </c>
      <c r="AD468" s="17">
        <f t="shared" si="323"/>
        <v>57.923999999999999</v>
      </c>
      <c r="AE468" s="23">
        <f t="shared" si="324"/>
        <v>65.130606183806464</v>
      </c>
      <c r="AF468" s="4">
        <f t="shared" si="325"/>
        <v>5.1202005219315606E-3</v>
      </c>
      <c r="AG468">
        <f t="shared" si="326"/>
        <v>3.2553016836261814E-2</v>
      </c>
      <c r="AH468" s="4">
        <f t="shared" si="327"/>
        <v>3.7673217358193373E-2</v>
      </c>
      <c r="AJ468" s="4">
        <f t="shared" si="307"/>
        <v>2.7930000000000017E-2</v>
      </c>
      <c r="AK468" s="21">
        <f t="shared" si="308"/>
        <v>133.15199999999999</v>
      </c>
      <c r="AL468" s="4">
        <f t="shared" si="309"/>
        <v>4.7800000000000023E-2</v>
      </c>
      <c r="AM468" s="18">
        <f t="shared" si="310"/>
        <v>221.88</v>
      </c>
      <c r="AO468" s="4">
        <f t="shared" si="328"/>
        <v>3.2000000000000021E-2</v>
      </c>
      <c r="AP468" s="4">
        <f t="shared" si="329"/>
        <v>3.0481808077421841E-3</v>
      </c>
      <c r="AQ468" s="3">
        <f t="shared" si="330"/>
        <v>0</v>
      </c>
      <c r="AR468" s="17">
        <f t="shared" si="331"/>
        <v>31.6936</v>
      </c>
      <c r="AS468" s="35">
        <f t="shared" si="332"/>
        <v>50.6662953521963</v>
      </c>
      <c r="AT468" s="4">
        <f t="shared" si="333"/>
        <v>3.0481632888342733E-3</v>
      </c>
      <c r="AU468">
        <f t="shared" si="334"/>
        <v>2.8943192782740618E-2</v>
      </c>
      <c r="AV468" s="4">
        <f t="shared" si="335"/>
        <v>3.199135607157489E-2</v>
      </c>
      <c r="AX468" s="4">
        <f t="shared" si="336"/>
        <v>3.2000000000000021E-2</v>
      </c>
      <c r="AY468" s="41">
        <f t="shared" si="337"/>
        <v>152.34200000000001</v>
      </c>
      <c r="AZ468">
        <f t="shared" si="311"/>
        <v>2.6829775156311908E-2</v>
      </c>
      <c r="BA468">
        <f t="shared" si="312"/>
        <v>7.6655524615977496E-3</v>
      </c>
      <c r="BB468" s="22">
        <f t="shared" si="313"/>
        <v>3.2000000000000021E-2</v>
      </c>
      <c r="BC468" s="22">
        <f t="shared" si="339"/>
        <v>136.13027859846076</v>
      </c>
      <c r="BD468" t="str">
        <f t="shared" si="338"/>
        <v/>
      </c>
      <c r="BU468">
        <v>9.9430300000000003E-3</v>
      </c>
      <c r="BV468">
        <f t="shared" si="298"/>
        <v>48.024834900000002</v>
      </c>
      <c r="BW468">
        <v>-9.9430300000000003E-3</v>
      </c>
      <c r="BX468">
        <v>-110.73</v>
      </c>
      <c r="BY468">
        <v>-6.5540000000000001E-2</v>
      </c>
      <c r="BZ468">
        <v>-375.02</v>
      </c>
    </row>
    <row r="469" spans="1:78" x14ac:dyDescent="0.2">
      <c r="A469" s="4">
        <f t="shared" si="314"/>
        <v>-6.5409999999999996E-2</v>
      </c>
      <c r="B469" s="4">
        <f t="shared" si="314"/>
        <v>-372.738</v>
      </c>
      <c r="D469" s="4">
        <v>6.5409999999999996E-2</v>
      </c>
      <c r="E469">
        <v>372.738</v>
      </c>
      <c r="G469">
        <f t="shared" si="315"/>
        <v>-9.3680299999999994E-3</v>
      </c>
      <c r="H469">
        <f t="shared" si="316"/>
        <v>-45.2475849</v>
      </c>
      <c r="J469" s="4">
        <f t="shared" si="317"/>
        <v>9.3680299999999994E-3</v>
      </c>
      <c r="K469">
        <f t="shared" si="318"/>
        <v>104.30200000000001</v>
      </c>
      <c r="Q469" s="26">
        <f t="shared" si="299"/>
        <v>-1E-3</v>
      </c>
      <c r="R469" s="4">
        <f t="shared" si="300"/>
        <v>2.7849630000000014E-2</v>
      </c>
      <c r="S469" s="4">
        <f t="shared" si="301"/>
        <v>1.0145116898458663E-3</v>
      </c>
      <c r="T469" s="3">
        <f t="shared" si="302"/>
        <v>0</v>
      </c>
      <c r="U469" s="17">
        <f t="shared" si="319"/>
        <v>12.4643</v>
      </c>
      <c r="V469" s="24">
        <f t="shared" si="303"/>
        <v>31.750936841201906</v>
      </c>
      <c r="W469" s="4">
        <f t="shared" si="320"/>
        <v>1.014511689845866E-3</v>
      </c>
      <c r="X469">
        <f t="shared" si="321"/>
        <v>2.6835118310154036E-2</v>
      </c>
      <c r="Y469" s="4">
        <f t="shared" si="322"/>
        <v>2.7849629999999903E-2</v>
      </c>
      <c r="AA469" s="4">
        <f t="shared" si="304"/>
        <v>3.6682030000000018E-2</v>
      </c>
      <c r="AB469" s="4">
        <f t="shared" si="305"/>
        <v>4.1202005219315605E-3</v>
      </c>
      <c r="AC469" s="3">
        <f t="shared" si="306"/>
        <v>0</v>
      </c>
      <c r="AD469" s="17">
        <f t="shared" si="323"/>
        <v>44.993499999999997</v>
      </c>
      <c r="AE469" s="23">
        <f t="shared" si="324"/>
        <v>52.200204900470823</v>
      </c>
      <c r="AF469" s="4">
        <f t="shared" si="325"/>
        <v>4.1201827882177671E-3</v>
      </c>
      <c r="AG469">
        <f t="shared" si="326"/>
        <v>3.2553016836261814E-2</v>
      </c>
      <c r="AH469" s="4">
        <f t="shared" si="327"/>
        <v>3.6673199624479583E-2</v>
      </c>
      <c r="AJ469" s="4">
        <f t="shared" si="307"/>
        <v>2.6930000000000016E-2</v>
      </c>
      <c r="AK469" s="21">
        <f t="shared" si="308"/>
        <v>130.42500000000001</v>
      </c>
      <c r="AL469" s="4">
        <f t="shared" si="309"/>
        <v>4.6800000000000022E-2</v>
      </c>
      <c r="AM469" s="18">
        <f t="shared" si="310"/>
        <v>216.40700000000001</v>
      </c>
      <c r="AO469" s="4">
        <f t="shared" si="328"/>
        <v>3.1000000000000021E-2</v>
      </c>
      <c r="AP469" s="4">
        <f t="shared" si="329"/>
        <v>2.0481632888342733E-3</v>
      </c>
      <c r="AQ469" s="3">
        <f t="shared" si="330"/>
        <v>0</v>
      </c>
      <c r="AR469" s="17">
        <f t="shared" si="331"/>
        <v>25.2438</v>
      </c>
      <c r="AS469" s="35">
        <f t="shared" si="332"/>
        <v>44.216543847283916</v>
      </c>
      <c r="AT469" s="4">
        <f t="shared" si="333"/>
        <v>2.0481377841573044E-3</v>
      </c>
      <c r="AU469">
        <f t="shared" si="334"/>
        <v>2.8943192782740618E-2</v>
      </c>
      <c r="AV469" s="4">
        <f t="shared" si="335"/>
        <v>3.0991330566897922E-2</v>
      </c>
      <c r="AX469" s="4">
        <f t="shared" si="336"/>
        <v>3.1000000000000021E-2</v>
      </c>
      <c r="AY469" s="41">
        <f t="shared" si="337"/>
        <v>146.935</v>
      </c>
      <c r="AZ469">
        <f t="shared" si="311"/>
        <v>2.5829774269626224E-2</v>
      </c>
      <c r="BA469">
        <f t="shared" si="312"/>
        <v>7.6655524615977496E-3</v>
      </c>
      <c r="BB469" s="22">
        <f t="shared" si="313"/>
        <v>3.1000000000000021E-2</v>
      </c>
      <c r="BC469" s="22">
        <f t="shared" si="339"/>
        <v>129.60814603429398</v>
      </c>
      <c r="BD469" t="str">
        <f t="shared" si="338"/>
        <v/>
      </c>
      <c r="BU469">
        <v>9.3680299999999994E-3</v>
      </c>
      <c r="BV469">
        <f t="shared" si="298"/>
        <v>45.2475849</v>
      </c>
      <c r="BW469">
        <v>-9.3680299999999994E-3</v>
      </c>
      <c r="BX469">
        <v>-104.30200000000001</v>
      </c>
      <c r="BY469">
        <v>-6.5409999999999996E-2</v>
      </c>
      <c r="BZ469">
        <v>-372.738</v>
      </c>
    </row>
    <row r="470" spans="1:78" x14ac:dyDescent="0.2">
      <c r="A470" s="4">
        <f t="shared" si="314"/>
        <v>-6.5280000000000005E-2</v>
      </c>
      <c r="B470" s="4">
        <f t="shared" si="314"/>
        <v>-370.28</v>
      </c>
      <c r="D470" s="4">
        <v>6.5280000000000005E-2</v>
      </c>
      <c r="E470">
        <v>370.28</v>
      </c>
      <c r="G470">
        <f t="shared" si="315"/>
        <v>-8.8013399999999995E-3</v>
      </c>
      <c r="H470">
        <f t="shared" si="316"/>
        <v>-42.510472199999995</v>
      </c>
      <c r="J470" s="4">
        <f t="shared" si="317"/>
        <v>8.8013399999999995E-3</v>
      </c>
      <c r="K470">
        <f t="shared" si="318"/>
        <v>97.683599999999998</v>
      </c>
      <c r="Q470" s="26">
        <f t="shared" si="299"/>
        <v>-1E-3</v>
      </c>
      <c r="R470" s="4">
        <f t="shared" si="300"/>
        <v>2.6849630000000013E-2</v>
      </c>
      <c r="S470" s="4">
        <f t="shared" si="301"/>
        <v>1.4511689845866016E-5</v>
      </c>
      <c r="T470" s="3">
        <f t="shared" si="302"/>
        <v>0</v>
      </c>
      <c r="U470" s="17">
        <f t="shared" si="319"/>
        <v>4.1572100000000001</v>
      </c>
      <c r="V470" s="24">
        <f t="shared" si="303"/>
        <v>23.443846841201911</v>
      </c>
      <c r="W470" s="4">
        <f t="shared" si="320"/>
        <v>1.4511689845866232E-5</v>
      </c>
      <c r="X470">
        <f t="shared" si="321"/>
        <v>2.6835118310154036E-2</v>
      </c>
      <c r="Y470" s="4">
        <f t="shared" si="322"/>
        <v>2.6849629999999902E-2</v>
      </c>
      <c r="AA470" s="4">
        <f t="shared" si="304"/>
        <v>3.5682030000000017E-2</v>
      </c>
      <c r="AB470" s="4">
        <f t="shared" si="305"/>
        <v>3.1201827882177671E-3</v>
      </c>
      <c r="AC470" s="3">
        <f t="shared" si="306"/>
        <v>0</v>
      </c>
      <c r="AD470" s="17">
        <f t="shared" si="323"/>
        <v>38.291899999999998</v>
      </c>
      <c r="AE470" s="23">
        <f t="shared" si="324"/>
        <v>45.49865672832636</v>
      </c>
      <c r="AF470" s="4">
        <f t="shared" si="325"/>
        <v>3.120157866113504E-3</v>
      </c>
      <c r="AG470">
        <f t="shared" si="326"/>
        <v>3.2553016836261814E-2</v>
      </c>
      <c r="AH470" s="4">
        <f t="shared" si="327"/>
        <v>3.567317470237532E-2</v>
      </c>
      <c r="AJ470" s="4">
        <f t="shared" si="307"/>
        <v>2.5930000000000016E-2</v>
      </c>
      <c r="AK470" s="21">
        <f t="shared" si="308"/>
        <v>124.714</v>
      </c>
      <c r="AL470" s="4">
        <f t="shared" si="309"/>
        <v>4.5800000000000021E-2</v>
      </c>
      <c r="AM470" s="18">
        <f t="shared" si="310"/>
        <v>211.82900000000001</v>
      </c>
      <c r="AO470" s="4">
        <f t="shared" si="328"/>
        <v>3.000000000000002E-2</v>
      </c>
      <c r="AP470" s="4">
        <f t="shared" si="329"/>
        <v>1.0481377841573044E-3</v>
      </c>
      <c r="AQ470" s="3">
        <f t="shared" si="330"/>
        <v>0</v>
      </c>
      <c r="AR470" s="17">
        <f t="shared" si="331"/>
        <v>12.4643</v>
      </c>
      <c r="AS470" s="35">
        <f t="shared" si="332"/>
        <v>31.437241986231157</v>
      </c>
      <c r="AT470" s="4">
        <f t="shared" si="333"/>
        <v>1.0481199591405891E-3</v>
      </c>
      <c r="AU470">
        <f t="shared" si="334"/>
        <v>2.8943192782740618E-2</v>
      </c>
      <c r="AV470" s="4">
        <f t="shared" si="335"/>
        <v>2.9991312741881208E-2</v>
      </c>
      <c r="AX470" s="4">
        <f t="shared" si="336"/>
        <v>3.000000000000002E-2</v>
      </c>
      <c r="AY470" s="41">
        <f t="shared" si="337"/>
        <v>144.178</v>
      </c>
      <c r="AZ470">
        <f t="shared" si="311"/>
        <v>2.4829773023521011E-2</v>
      </c>
      <c r="BA470">
        <f t="shared" si="312"/>
        <v>7.6655524615977496E-3</v>
      </c>
      <c r="BB470" s="22">
        <f t="shared" si="313"/>
        <v>3.000000000000002E-2</v>
      </c>
      <c r="BC470" s="22">
        <f t="shared" si="339"/>
        <v>123.87047337568674</v>
      </c>
      <c r="BD470" t="str">
        <f t="shared" si="338"/>
        <v/>
      </c>
      <c r="BU470">
        <v>8.8013399999999995E-3</v>
      </c>
      <c r="BV470">
        <f t="shared" si="298"/>
        <v>42.510472199999995</v>
      </c>
      <c r="BW470">
        <v>-8.8013399999999995E-3</v>
      </c>
      <c r="BX470">
        <v>-97.683599999999998</v>
      </c>
      <c r="BY470">
        <v>-6.5280000000000005E-2</v>
      </c>
      <c r="BZ470">
        <v>-370.28</v>
      </c>
    </row>
    <row r="471" spans="1:78" x14ac:dyDescent="0.2">
      <c r="A471" s="4">
        <f t="shared" si="314"/>
        <v>-6.5140000000000003E-2</v>
      </c>
      <c r="B471" s="4">
        <f t="shared" si="314"/>
        <v>-367.89699999999999</v>
      </c>
      <c r="D471" s="4">
        <v>6.5140000000000003E-2</v>
      </c>
      <c r="E471">
        <v>367.89699999999999</v>
      </c>
      <c r="G471">
        <f t="shared" si="315"/>
        <v>-8.2244699999999994E-3</v>
      </c>
      <c r="H471">
        <f t="shared" si="316"/>
        <v>-39.724190099999994</v>
      </c>
      <c r="J471" s="4">
        <f t="shared" si="317"/>
        <v>8.2244699999999994E-3</v>
      </c>
      <c r="K471">
        <f t="shared" si="318"/>
        <v>91.010400000000004</v>
      </c>
      <c r="Q471" s="26">
        <f t="shared" si="299"/>
        <v>-1E-3</v>
      </c>
      <c r="R471" s="4">
        <f t="shared" si="300"/>
        <v>2.5849630000000012E-2</v>
      </c>
      <c r="S471" s="4">
        <f t="shared" si="301"/>
        <v>-9.8548831015413379E-4</v>
      </c>
      <c r="T471" s="3">
        <f t="shared" si="302"/>
        <v>0</v>
      </c>
      <c r="U471" s="17">
        <f t="shared" si="319"/>
        <v>-53.796938939839968</v>
      </c>
      <c r="V471" s="24">
        <f t="shared" si="303"/>
        <v>-34.510302098638064</v>
      </c>
      <c r="W471" s="4">
        <f t="shared" si="320"/>
        <v>-9.8548831015413379E-4</v>
      </c>
      <c r="X471">
        <f t="shared" si="321"/>
        <v>2.6835118310154036E-2</v>
      </c>
      <c r="Y471" s="4">
        <f t="shared" si="322"/>
        <v>2.5849629999999901E-2</v>
      </c>
      <c r="AA471" s="4">
        <f t="shared" si="304"/>
        <v>3.4682030000000016E-2</v>
      </c>
      <c r="AB471" s="4">
        <f t="shared" si="305"/>
        <v>2.120157866113504E-3</v>
      </c>
      <c r="AC471" s="3">
        <f t="shared" si="306"/>
        <v>0</v>
      </c>
      <c r="AD471" s="17">
        <f t="shared" si="323"/>
        <v>25.2438</v>
      </c>
      <c r="AE471" s="23">
        <f t="shared" si="324"/>
        <v>32.450751430529635</v>
      </c>
      <c r="AF471" s="4">
        <f t="shared" si="325"/>
        <v>2.1201402021762744E-3</v>
      </c>
      <c r="AG471">
        <f t="shared" si="326"/>
        <v>3.2553016836261814E-2</v>
      </c>
      <c r="AH471" s="4">
        <f t="shared" si="327"/>
        <v>3.4673157038438089E-2</v>
      </c>
      <c r="AJ471" s="4">
        <f t="shared" si="307"/>
        <v>2.4930000000000015E-2</v>
      </c>
      <c r="AK471" s="21">
        <f t="shared" si="308"/>
        <v>119.23</v>
      </c>
      <c r="AL471" s="4">
        <f t="shared" si="309"/>
        <v>4.480000000000002E-2</v>
      </c>
      <c r="AM471" s="18">
        <f t="shared" si="310"/>
        <v>208.83600000000001</v>
      </c>
      <c r="AO471" s="4">
        <f t="shared" si="328"/>
        <v>2.9000000000000019E-2</v>
      </c>
      <c r="AP471" s="4">
        <f t="shared" si="329"/>
        <v>4.8119959140589114E-5</v>
      </c>
      <c r="AQ471" s="3">
        <f t="shared" si="330"/>
        <v>0</v>
      </c>
      <c r="AR471" s="17">
        <f t="shared" si="331"/>
        <v>4.1572100000000001</v>
      </c>
      <c r="AS471" s="35">
        <f t="shared" si="332"/>
        <v>23.130216988840615</v>
      </c>
      <c r="AT471" s="4">
        <f t="shared" si="333"/>
        <v>4.8097921043760341E-5</v>
      </c>
      <c r="AU471">
        <f t="shared" si="334"/>
        <v>2.8943192782740618E-2</v>
      </c>
      <c r="AV471" s="4">
        <f t="shared" si="335"/>
        <v>2.8991290703784377E-2</v>
      </c>
      <c r="AX471" s="4">
        <f t="shared" si="336"/>
        <v>2.9000000000000019E-2</v>
      </c>
      <c r="AY471" s="41">
        <f t="shared" si="337"/>
        <v>138.566</v>
      </c>
      <c r="AZ471">
        <f t="shared" si="311"/>
        <v>2.3829772140324147E-2</v>
      </c>
      <c r="BA471">
        <f t="shared" si="312"/>
        <v>7.6655524615977496E-3</v>
      </c>
      <c r="BB471" s="22">
        <f t="shared" si="313"/>
        <v>2.9000000000000019E-2</v>
      </c>
      <c r="BC471" s="22">
        <f t="shared" si="339"/>
        <v>106.87471959933293</v>
      </c>
      <c r="BD471" t="str">
        <f t="shared" si="338"/>
        <v/>
      </c>
      <c r="BU471">
        <v>8.2244699999999994E-3</v>
      </c>
      <c r="BV471">
        <f t="shared" si="298"/>
        <v>39.724190099999994</v>
      </c>
      <c r="BW471">
        <v>-8.2244699999999994E-3</v>
      </c>
      <c r="BX471">
        <v>-91.010400000000004</v>
      </c>
      <c r="BY471">
        <v>-6.5140000000000003E-2</v>
      </c>
      <c r="BZ471">
        <v>-367.89699999999999</v>
      </c>
    </row>
    <row r="472" spans="1:78" x14ac:dyDescent="0.2">
      <c r="A472" s="4">
        <f t="shared" si="314"/>
        <v>-6.5009999999999998E-2</v>
      </c>
      <c r="B472" s="4">
        <f t="shared" si="314"/>
        <v>-365.60899999999998</v>
      </c>
      <c r="D472" s="4">
        <v>6.5009999999999998E-2</v>
      </c>
      <c r="E472">
        <v>365.60899999999998</v>
      </c>
      <c r="G472">
        <f t="shared" si="315"/>
        <v>-7.63447E-3</v>
      </c>
      <c r="H472">
        <f t="shared" si="316"/>
        <v>-36.874490100000003</v>
      </c>
      <c r="J472" s="4">
        <f t="shared" si="317"/>
        <v>7.63447E-3</v>
      </c>
      <c r="K472">
        <f t="shared" si="318"/>
        <v>84.222999999999999</v>
      </c>
      <c r="Q472" s="26">
        <f t="shared" si="299"/>
        <v>-1E-3</v>
      </c>
      <c r="R472" s="4">
        <f t="shared" si="300"/>
        <v>2.4849630000000011E-2</v>
      </c>
      <c r="S472" s="4">
        <f t="shared" si="301"/>
        <v>-1.9854883101541338E-3</v>
      </c>
      <c r="T472" s="3">
        <f t="shared" si="302"/>
        <v>0</v>
      </c>
      <c r="U472" s="17">
        <f t="shared" si="319"/>
        <v>-111.75108787967994</v>
      </c>
      <c r="V472" s="24">
        <f t="shared" si="303"/>
        <v>-92.464451038478046</v>
      </c>
      <c r="W472" s="4">
        <f t="shared" si="320"/>
        <v>-1.9854883101541338E-3</v>
      </c>
      <c r="X472">
        <f t="shared" si="321"/>
        <v>2.6835118310154036E-2</v>
      </c>
      <c r="Y472" s="4">
        <f t="shared" si="322"/>
        <v>2.48496299999999E-2</v>
      </c>
      <c r="AA472" s="4">
        <f t="shared" si="304"/>
        <v>3.3682030000000016E-2</v>
      </c>
      <c r="AB472" s="4">
        <f t="shared" si="305"/>
        <v>1.1201402021762744E-3</v>
      </c>
      <c r="AC472" s="3">
        <f t="shared" si="306"/>
        <v>0</v>
      </c>
      <c r="AD472" s="17">
        <f t="shared" si="323"/>
        <v>12.4643</v>
      </c>
      <c r="AE472" s="23">
        <f t="shared" si="324"/>
        <v>19.671349371064849</v>
      </c>
      <c r="AF472" s="4">
        <f t="shared" si="325"/>
        <v>1.1201223770811528E-3</v>
      </c>
      <c r="AG472">
        <f t="shared" si="326"/>
        <v>3.2553016836261814E-2</v>
      </c>
      <c r="AH472" s="4">
        <f t="shared" si="327"/>
        <v>3.3673139213342966E-2</v>
      </c>
      <c r="AJ472" s="4">
        <f t="shared" si="307"/>
        <v>2.3930000000000014E-2</v>
      </c>
      <c r="AK472" s="21">
        <f t="shared" si="308"/>
        <v>116.32</v>
      </c>
      <c r="AL472" s="4">
        <f t="shared" si="309"/>
        <v>4.3800000000000019E-2</v>
      </c>
      <c r="AM472" s="18">
        <f t="shared" si="310"/>
        <v>204.12100000000001</v>
      </c>
      <c r="AO472" s="4">
        <f t="shared" si="328"/>
        <v>2.8000000000000018E-2</v>
      </c>
      <c r="AP472" s="4">
        <f t="shared" si="329"/>
        <v>-9.5190207895623968E-4</v>
      </c>
      <c r="AQ472" s="3">
        <f t="shared" si="330"/>
        <v>0</v>
      </c>
      <c r="AR472" s="17">
        <f t="shared" si="331"/>
        <v>-53.798216138985943</v>
      </c>
      <c r="AS472" s="35">
        <f t="shared" si="332"/>
        <v>-34.824511485512268</v>
      </c>
      <c r="AT472" s="4">
        <f t="shared" si="333"/>
        <v>-9.5191380432006777E-4</v>
      </c>
      <c r="AU472">
        <f t="shared" si="334"/>
        <v>2.8943192782740618E-2</v>
      </c>
      <c r="AV472" s="4">
        <f t="shared" si="335"/>
        <v>2.7991278978420551E-2</v>
      </c>
      <c r="AX472" s="4">
        <f t="shared" si="336"/>
        <v>2.8000000000000018E-2</v>
      </c>
      <c r="AY472" s="41">
        <f t="shared" si="337"/>
        <v>133.15199999999999</v>
      </c>
      <c r="AZ472">
        <f t="shared" si="311"/>
        <v>2.2829771249069389E-2</v>
      </c>
      <c r="BA472">
        <f t="shared" si="312"/>
        <v>7.6655524615977496E-3</v>
      </c>
      <c r="BB472" s="22">
        <f t="shared" si="313"/>
        <v>2.8000000000000018E-2</v>
      </c>
      <c r="BC472" s="22">
        <f t="shared" si="339"/>
        <v>90.339540984895677</v>
      </c>
      <c r="BD472" t="str">
        <f t="shared" si="338"/>
        <v/>
      </c>
      <c r="BU472">
        <v>7.63447E-3</v>
      </c>
      <c r="BV472">
        <f t="shared" si="298"/>
        <v>36.874490100000003</v>
      </c>
      <c r="BW472">
        <v>-7.63447E-3</v>
      </c>
      <c r="BX472">
        <v>-84.222999999999999</v>
      </c>
      <c r="BY472">
        <v>-6.5009999999999998E-2</v>
      </c>
      <c r="BZ472">
        <v>-365.60899999999998</v>
      </c>
    </row>
    <row r="473" spans="1:78" x14ac:dyDescent="0.2">
      <c r="A473" s="4">
        <f t="shared" si="314"/>
        <v>-6.4869999999999997E-2</v>
      </c>
      <c r="B473" s="4">
        <f t="shared" si="314"/>
        <v>-363.12299999999999</v>
      </c>
      <c r="D473" s="4">
        <v>6.4869999999999997E-2</v>
      </c>
      <c r="E473">
        <v>363.12299999999999</v>
      </c>
      <c r="G473">
        <f t="shared" si="315"/>
        <v>-7.0491399999999997E-3</v>
      </c>
      <c r="H473">
        <f t="shared" si="316"/>
        <v>-34.0473462</v>
      </c>
      <c r="J473" s="4">
        <f t="shared" si="317"/>
        <v>7.0491399999999997E-3</v>
      </c>
      <c r="K473">
        <f t="shared" si="318"/>
        <v>77.619</v>
      </c>
      <c r="Q473" s="26">
        <f t="shared" si="299"/>
        <v>-1E-3</v>
      </c>
      <c r="R473" s="4">
        <f t="shared" si="300"/>
        <v>2.3849630000000011E-2</v>
      </c>
      <c r="S473" s="4">
        <f t="shared" si="301"/>
        <v>-2.9854883101541338E-3</v>
      </c>
      <c r="T473" s="3">
        <f t="shared" si="302"/>
        <v>0</v>
      </c>
      <c r="U473" s="17">
        <f t="shared" si="319"/>
        <v>-169.70523681951994</v>
      </c>
      <c r="V473" s="24">
        <f t="shared" si="303"/>
        <v>-150.41859997831804</v>
      </c>
      <c r="W473" s="4">
        <f t="shared" si="320"/>
        <v>-2.9854883101541338E-3</v>
      </c>
      <c r="X473">
        <f t="shared" si="321"/>
        <v>2.6835118310154036E-2</v>
      </c>
      <c r="Y473" s="4">
        <f t="shared" si="322"/>
        <v>2.3849629999999903E-2</v>
      </c>
      <c r="AA473" s="4">
        <f t="shared" si="304"/>
        <v>3.2682030000000015E-2</v>
      </c>
      <c r="AB473" s="4">
        <f t="shared" si="305"/>
        <v>1.2012237708115283E-4</v>
      </c>
      <c r="AC473" s="3">
        <f t="shared" si="306"/>
        <v>0</v>
      </c>
      <c r="AD473" s="17">
        <f t="shared" si="323"/>
        <v>4.1572100000000001</v>
      </c>
      <c r="AE473" s="23">
        <f t="shared" si="324"/>
        <v>11.364324374325626</v>
      </c>
      <c r="AF473" s="4">
        <f t="shared" si="325"/>
        <v>1.2010033898432514E-4</v>
      </c>
      <c r="AG473">
        <f t="shared" si="326"/>
        <v>3.2553016836261814E-2</v>
      </c>
      <c r="AH473" s="4">
        <f t="shared" si="327"/>
        <v>3.2673117175246139E-2</v>
      </c>
      <c r="AJ473" s="4">
        <f t="shared" si="307"/>
        <v>2.2930000000000013E-2</v>
      </c>
      <c r="AK473" s="21">
        <f t="shared" si="308"/>
        <v>110.58</v>
      </c>
      <c r="AL473" s="4">
        <f t="shared" si="309"/>
        <v>4.2800000000000019E-2</v>
      </c>
      <c r="AM473" s="18">
        <f t="shared" si="310"/>
        <v>200.26</v>
      </c>
      <c r="AO473" s="4">
        <f t="shared" si="328"/>
        <v>2.7000000000000017E-2</v>
      </c>
      <c r="AP473" s="4">
        <f t="shared" si="329"/>
        <v>-1.9519138043200678E-3</v>
      </c>
      <c r="AQ473" s="3">
        <f t="shared" si="330"/>
        <v>0</v>
      </c>
      <c r="AR473" s="17">
        <f t="shared" si="331"/>
        <v>-111.75304461230759</v>
      </c>
      <c r="AS473" s="35">
        <f t="shared" si="332"/>
        <v>-92.779239965841725</v>
      </c>
      <c r="AT473" s="4">
        <f t="shared" si="333"/>
        <v>-1.9519255298048161E-3</v>
      </c>
      <c r="AU473">
        <f t="shared" si="334"/>
        <v>2.8943192782740618E-2</v>
      </c>
      <c r="AV473" s="4">
        <f t="shared" si="335"/>
        <v>2.6991267252935804E-2</v>
      </c>
      <c r="AX473" s="4">
        <f t="shared" si="336"/>
        <v>2.7000000000000017E-2</v>
      </c>
      <c r="AY473" s="41">
        <f t="shared" si="337"/>
        <v>130.42500000000001</v>
      </c>
      <c r="AZ473">
        <f t="shared" si="311"/>
        <v>2.182977014716455E-2</v>
      </c>
      <c r="BA473">
        <f t="shared" si="312"/>
        <v>7.6655524615977496E-3</v>
      </c>
      <c r="BB473" s="22">
        <f t="shared" si="313"/>
        <v>2.7000000000000017E-2</v>
      </c>
      <c r="BC473" s="22">
        <f t="shared" si="339"/>
        <v>73.541031223594729</v>
      </c>
      <c r="BD473" t="str">
        <f t="shared" si="338"/>
        <v/>
      </c>
      <c r="BU473">
        <v>7.0491399999999997E-3</v>
      </c>
      <c r="BV473">
        <f t="shared" si="298"/>
        <v>34.0473462</v>
      </c>
      <c r="BW473">
        <v>-7.0491399999999997E-3</v>
      </c>
      <c r="BX473">
        <v>-77.619</v>
      </c>
      <c r="BY473">
        <v>-6.4869999999999997E-2</v>
      </c>
      <c r="BZ473">
        <v>-363.12299999999999</v>
      </c>
    </row>
    <row r="474" spans="1:78" x14ac:dyDescent="0.2">
      <c r="A474" s="4">
        <f t="shared" si="314"/>
        <v>-6.4740000000000006E-2</v>
      </c>
      <c r="B474" s="4">
        <f t="shared" si="314"/>
        <v>-360.36700000000002</v>
      </c>
      <c r="D474" s="4">
        <v>6.4740000000000006E-2</v>
      </c>
      <c r="E474">
        <v>360.36700000000002</v>
      </c>
      <c r="F474" s="7"/>
      <c r="G474">
        <f t="shared" si="315"/>
        <v>-6.4779800000000004E-3</v>
      </c>
      <c r="H474">
        <f t="shared" si="316"/>
        <v>-31.288643400000002</v>
      </c>
      <c r="J474" s="4">
        <f t="shared" si="317"/>
        <v>6.4779800000000004E-3</v>
      </c>
      <c r="K474">
        <f t="shared" si="318"/>
        <v>71.022599999999997</v>
      </c>
      <c r="Q474" s="26">
        <f t="shared" si="299"/>
        <v>-1E-3</v>
      </c>
      <c r="R474" s="4">
        <f t="shared" si="300"/>
        <v>2.284963000000001E-2</v>
      </c>
      <c r="S474" s="4">
        <f t="shared" si="301"/>
        <v>-3.9854883101541339E-3</v>
      </c>
      <c r="T474" s="3">
        <f t="shared" si="302"/>
        <v>0</v>
      </c>
      <c r="U474" s="17">
        <f t="shared" si="319"/>
        <v>-227.65938575935991</v>
      </c>
      <c r="V474" s="24">
        <f t="shared" si="303"/>
        <v>-208.37274891815801</v>
      </c>
      <c r="W474" s="4">
        <f t="shared" si="320"/>
        <v>-3.9854883101541339E-3</v>
      </c>
      <c r="X474">
        <f t="shared" si="321"/>
        <v>2.6835118310154036E-2</v>
      </c>
      <c r="Y474" s="4">
        <f t="shared" si="322"/>
        <v>2.2849629999999902E-2</v>
      </c>
      <c r="AA474" s="4">
        <f t="shared" si="304"/>
        <v>3.1682030000000014E-2</v>
      </c>
      <c r="AB474" s="4">
        <f t="shared" si="305"/>
        <v>-8.7989966101567488E-4</v>
      </c>
      <c r="AC474" s="3">
        <f t="shared" si="306"/>
        <v>0</v>
      </c>
      <c r="AD474" s="17">
        <f t="shared" si="323"/>
        <v>-51.018391393999998</v>
      </c>
      <c r="AE474" s="23">
        <f t="shared" si="324"/>
        <v>-43.810612818437981</v>
      </c>
      <c r="AF474" s="4">
        <f t="shared" si="325"/>
        <v>-8.7991147331199239E-4</v>
      </c>
      <c r="AG474">
        <f t="shared" si="326"/>
        <v>3.2553016836261814E-2</v>
      </c>
      <c r="AH474" s="4">
        <f t="shared" si="327"/>
        <v>3.1673105362949823E-2</v>
      </c>
      <c r="AJ474" s="4">
        <f t="shared" si="307"/>
        <v>2.1930000000000012E-2</v>
      </c>
      <c r="AK474" s="21">
        <f t="shared" si="308"/>
        <v>104.845</v>
      </c>
      <c r="AL474" s="4">
        <f t="shared" si="309"/>
        <v>4.1800000000000018E-2</v>
      </c>
      <c r="AM474" s="18">
        <f t="shared" si="310"/>
        <v>196.01</v>
      </c>
      <c r="AO474" s="4">
        <f t="shared" si="328"/>
        <v>2.6000000000000016E-2</v>
      </c>
      <c r="AP474" s="4">
        <f t="shared" si="329"/>
        <v>-2.9519255298048161E-3</v>
      </c>
      <c r="AQ474" s="3">
        <f t="shared" si="330"/>
        <v>0</v>
      </c>
      <c r="AR474" s="17">
        <f t="shared" si="331"/>
        <v>-169.70787309263707</v>
      </c>
      <c r="AS474" s="35">
        <f t="shared" si="332"/>
        <v>-150.7339684461711</v>
      </c>
      <c r="AT474" s="4">
        <f t="shared" si="333"/>
        <v>-2.9519372552895629E-3</v>
      </c>
      <c r="AU474">
        <f t="shared" si="334"/>
        <v>2.8943192782740618E-2</v>
      </c>
      <c r="AV474" s="4">
        <f t="shared" si="335"/>
        <v>2.5991255527451056E-2</v>
      </c>
      <c r="AX474" s="4">
        <f t="shared" si="336"/>
        <v>2.6000000000000016E-2</v>
      </c>
      <c r="AY474" s="41">
        <f t="shared" si="337"/>
        <v>124.714</v>
      </c>
      <c r="AZ474">
        <f t="shared" si="311"/>
        <v>2.0829769556549731E-2</v>
      </c>
      <c r="BA474">
        <f t="shared" si="312"/>
        <v>7.6655524615977496E-3</v>
      </c>
      <c r="BB474" s="22">
        <f t="shared" si="313"/>
        <v>2.6000000000000016E-2</v>
      </c>
      <c r="BC474" s="22">
        <f t="shared" si="339"/>
        <v>53.995500852492555</v>
      </c>
      <c r="BD474" t="str">
        <f t="shared" si="338"/>
        <v/>
      </c>
      <c r="BU474">
        <v>6.4779800000000004E-3</v>
      </c>
      <c r="BV474">
        <f t="shared" si="298"/>
        <v>31.288643400000002</v>
      </c>
      <c r="BW474">
        <v>-6.4779800000000004E-3</v>
      </c>
      <c r="BX474">
        <v>-71.022599999999997</v>
      </c>
      <c r="BY474">
        <v>-6.4740000000000006E-2</v>
      </c>
      <c r="BZ474">
        <v>-360.36700000000002</v>
      </c>
    </row>
    <row r="475" spans="1:78" x14ac:dyDescent="0.2">
      <c r="A475" s="4">
        <f t="shared" si="314"/>
        <v>-6.4610000000000001E-2</v>
      </c>
      <c r="B475" s="4">
        <f t="shared" si="314"/>
        <v>-357.62099999999998</v>
      </c>
      <c r="D475" s="4">
        <v>6.4610000000000001E-2</v>
      </c>
      <c r="E475">
        <v>357.62099999999998</v>
      </c>
      <c r="F475" s="7"/>
      <c r="G475">
        <f t="shared" si="315"/>
        <v>-5.9151100000000003E-3</v>
      </c>
      <c r="H475">
        <f t="shared" si="316"/>
        <v>-28.569981300000002</v>
      </c>
      <c r="J475" s="4">
        <f t="shared" si="317"/>
        <v>5.9151100000000003E-3</v>
      </c>
      <c r="K475">
        <f t="shared" si="318"/>
        <v>64.485399999999998</v>
      </c>
      <c r="Q475" s="26">
        <f t="shared" si="299"/>
        <v>-1E-3</v>
      </c>
      <c r="R475" s="4">
        <f t="shared" si="300"/>
        <v>2.1849630000000009E-2</v>
      </c>
      <c r="S475" s="4">
        <f t="shared" si="301"/>
        <v>-4.9854883101541339E-3</v>
      </c>
      <c r="T475" s="3">
        <f t="shared" si="302"/>
        <v>0</v>
      </c>
      <c r="U475" s="17">
        <f t="shared" si="319"/>
        <v>-285.61353469919987</v>
      </c>
      <c r="V475" s="24">
        <f t="shared" si="303"/>
        <v>-266.32689785799801</v>
      </c>
      <c r="W475" s="4">
        <f t="shared" si="320"/>
        <v>-4.9854883101541347E-3</v>
      </c>
      <c r="X475">
        <f t="shared" si="321"/>
        <v>2.6835118310154036E-2</v>
      </c>
      <c r="Y475" s="4">
        <f t="shared" si="322"/>
        <v>2.1849629999999901E-2</v>
      </c>
      <c r="AA475" s="4">
        <f t="shared" si="304"/>
        <v>3.0682030000000013E-2</v>
      </c>
      <c r="AB475" s="4">
        <f t="shared" si="305"/>
        <v>-1.8799114733119924E-3</v>
      </c>
      <c r="AC475" s="3">
        <f t="shared" si="306"/>
        <v>0</v>
      </c>
      <c r="AD475" s="17">
        <f t="shared" si="323"/>
        <v>-108.39682214</v>
      </c>
      <c r="AE475" s="23">
        <f t="shared" si="324"/>
        <v>-101.18893957790769</v>
      </c>
      <c r="AF475" s="4">
        <f t="shared" si="325"/>
        <v>-1.8799232161295131E-3</v>
      </c>
      <c r="AG475">
        <f t="shared" si="326"/>
        <v>3.2553016836261814E-2</v>
      </c>
      <c r="AH475" s="4">
        <f t="shared" si="327"/>
        <v>3.0673093620132302E-2</v>
      </c>
      <c r="AJ475" s="4">
        <f t="shared" si="307"/>
        <v>2.0930000000000011E-2</v>
      </c>
      <c r="AK475" s="21">
        <f t="shared" si="308"/>
        <v>99.122699999999995</v>
      </c>
      <c r="AL475" s="4">
        <f t="shared" si="309"/>
        <v>4.0800000000000017E-2</v>
      </c>
      <c r="AM475" s="18">
        <f t="shared" si="310"/>
        <v>190.54900000000001</v>
      </c>
      <c r="AO475" s="4">
        <f t="shared" si="328"/>
        <v>2.5000000000000015E-2</v>
      </c>
      <c r="AP475" s="4">
        <f t="shared" si="329"/>
        <v>-3.9519372552895629E-3</v>
      </c>
      <c r="AQ475" s="3">
        <f t="shared" si="330"/>
        <v>0</v>
      </c>
      <c r="AR475" s="17">
        <f t="shared" si="331"/>
        <v>-227.66270157296645</v>
      </c>
      <c r="AS475" s="35">
        <f t="shared" si="332"/>
        <v>-208.68869692650048</v>
      </c>
      <c r="AT475" s="4">
        <f t="shared" si="333"/>
        <v>-3.9519489807743093E-3</v>
      </c>
      <c r="AU475">
        <f t="shared" si="334"/>
        <v>2.8943192782740618E-2</v>
      </c>
      <c r="AV475" s="4">
        <f t="shared" si="335"/>
        <v>2.4991243801966309E-2</v>
      </c>
      <c r="AX475" s="4">
        <f t="shared" si="336"/>
        <v>2.5000000000000015E-2</v>
      </c>
      <c r="AY475" s="41">
        <f t="shared" si="337"/>
        <v>119.23</v>
      </c>
      <c r="AZ475">
        <f t="shared" si="311"/>
        <v>1.9829768969408853E-2</v>
      </c>
      <c r="BA475">
        <f t="shared" si="312"/>
        <v>7.6655524615977496E-3</v>
      </c>
      <c r="BB475" s="22">
        <f t="shared" si="313"/>
        <v>2.5000000000000015E-2</v>
      </c>
      <c r="BC475" s="22">
        <f t="shared" si="339"/>
        <v>34.033921003055056</v>
      </c>
      <c r="BD475" t="str">
        <f t="shared" si="338"/>
        <v/>
      </c>
      <c r="BU475">
        <v>5.9151100000000003E-3</v>
      </c>
      <c r="BV475">
        <f t="shared" si="298"/>
        <v>28.569981300000002</v>
      </c>
      <c r="BW475">
        <v>-5.9151100000000003E-3</v>
      </c>
      <c r="BX475">
        <v>-64.485399999999998</v>
      </c>
      <c r="BY475">
        <v>-6.4610000000000001E-2</v>
      </c>
      <c r="BZ475">
        <v>-357.62099999999998</v>
      </c>
    </row>
    <row r="476" spans="1:78" x14ac:dyDescent="0.2">
      <c r="A476" s="4">
        <f t="shared" si="314"/>
        <v>-6.4479999999999996E-2</v>
      </c>
      <c r="B476" s="4">
        <f t="shared" si="314"/>
        <v>-354.988</v>
      </c>
      <c r="D476" s="4">
        <v>6.4479999999999996E-2</v>
      </c>
      <c r="E476">
        <v>354.988</v>
      </c>
      <c r="F476" s="7"/>
      <c r="G476">
        <f t="shared" si="315"/>
        <v>-5.3560600000000002E-3</v>
      </c>
      <c r="H476">
        <f t="shared" si="316"/>
        <v>-25.8697698</v>
      </c>
      <c r="J476" s="4">
        <f t="shared" si="317"/>
        <v>5.3560600000000002E-3</v>
      </c>
      <c r="K476">
        <f t="shared" si="318"/>
        <v>57.923999999999999</v>
      </c>
      <c r="Q476" s="26">
        <f t="shared" si="299"/>
        <v>-1E-3</v>
      </c>
      <c r="R476" s="4">
        <f t="shared" si="300"/>
        <v>2.0849630000000008E-2</v>
      </c>
      <c r="S476" s="4">
        <f t="shared" si="301"/>
        <v>-5.9854883101541348E-3</v>
      </c>
      <c r="T476" s="3">
        <f t="shared" si="302"/>
        <v>0</v>
      </c>
      <c r="U476" s="17">
        <f t="shared" si="319"/>
        <v>-300.4433937</v>
      </c>
      <c r="V476" s="24">
        <f t="shared" si="303"/>
        <v>-281.15675685879813</v>
      </c>
      <c r="W476" s="4">
        <f t="shared" si="320"/>
        <v>-5.9854883101541356E-3</v>
      </c>
      <c r="X476">
        <f t="shared" si="321"/>
        <v>2.6835118310154036E-2</v>
      </c>
      <c r="Y476" s="4">
        <f t="shared" si="322"/>
        <v>2.08496299999999E-2</v>
      </c>
      <c r="AA476" s="4">
        <f t="shared" si="304"/>
        <v>2.9682030000000012E-2</v>
      </c>
      <c r="AB476" s="4">
        <f t="shared" si="305"/>
        <v>-2.8799232161295131E-3</v>
      </c>
      <c r="AC476" s="3">
        <f t="shared" si="306"/>
        <v>0</v>
      </c>
      <c r="AD476" s="17">
        <f t="shared" si="323"/>
        <v>-166.00281382</v>
      </c>
      <c r="AE476" s="23">
        <f t="shared" si="324"/>
        <v>-158.79483086135107</v>
      </c>
      <c r="AF476" s="4">
        <f t="shared" si="325"/>
        <v>-2.8799349520629933E-3</v>
      </c>
      <c r="AG476">
        <f t="shared" si="326"/>
        <v>3.2553016836261814E-2</v>
      </c>
      <c r="AH476" s="4">
        <f t="shared" si="327"/>
        <v>2.9673081884198822E-2</v>
      </c>
      <c r="AJ476" s="4">
        <f t="shared" si="307"/>
        <v>1.993000000000001E-2</v>
      </c>
      <c r="AK476" s="21">
        <f t="shared" si="308"/>
        <v>96.350200000000001</v>
      </c>
      <c r="AL476" s="4">
        <f t="shared" si="309"/>
        <v>3.9800000000000016E-2</v>
      </c>
      <c r="AM476" s="18">
        <f t="shared" si="310"/>
        <v>187.75299999999999</v>
      </c>
      <c r="AO476" s="4">
        <f t="shared" si="328"/>
        <v>2.4000000000000014E-2</v>
      </c>
      <c r="AP476" s="4">
        <f t="shared" si="329"/>
        <v>-4.9519489807743093E-3</v>
      </c>
      <c r="AQ476" s="3">
        <f t="shared" si="330"/>
        <v>0</v>
      </c>
      <c r="AR476" s="17">
        <f t="shared" si="331"/>
        <v>-285.61753005329581</v>
      </c>
      <c r="AS476" s="35">
        <f t="shared" si="332"/>
        <v>-266.64342540682986</v>
      </c>
      <c r="AT476" s="4">
        <f t="shared" si="333"/>
        <v>-4.9519607062590565E-3</v>
      </c>
      <c r="AU476">
        <f t="shared" si="334"/>
        <v>2.8943192782740618E-2</v>
      </c>
      <c r="AV476" s="4">
        <f t="shared" si="335"/>
        <v>2.3991232076481562E-2</v>
      </c>
      <c r="AX476" s="4">
        <f t="shared" si="336"/>
        <v>2.4000000000000014E-2</v>
      </c>
      <c r="AY476" s="41">
        <f t="shared" si="337"/>
        <v>116.32</v>
      </c>
      <c r="AZ476">
        <f t="shared" si="311"/>
        <v>1.8829768382612178E-2</v>
      </c>
      <c r="BA476">
        <f t="shared" si="312"/>
        <v>7.6655524615977496E-3</v>
      </c>
      <c r="BB476" s="22">
        <f t="shared" si="313"/>
        <v>2.4000000000000014E-2</v>
      </c>
      <c r="BC476" s="22">
        <f t="shared" si="339"/>
        <v>25.786633163702859</v>
      </c>
      <c r="BD476" t="str">
        <f t="shared" si="338"/>
        <v/>
      </c>
      <c r="BU476">
        <v>5.3560600000000002E-3</v>
      </c>
      <c r="BV476">
        <f t="shared" si="298"/>
        <v>25.8697698</v>
      </c>
      <c r="BW476">
        <v>-5.3560600000000002E-3</v>
      </c>
      <c r="BX476">
        <v>-57.923999999999999</v>
      </c>
      <c r="BY476">
        <v>-6.4479999999999996E-2</v>
      </c>
      <c r="BZ476">
        <v>-354.988</v>
      </c>
    </row>
    <row r="477" spans="1:78" x14ac:dyDescent="0.2">
      <c r="A477" s="4">
        <f t="shared" si="314"/>
        <v>-6.4350000000000004E-2</v>
      </c>
      <c r="B477" s="4">
        <f t="shared" si="314"/>
        <v>-352.35700000000003</v>
      </c>
      <c r="D477" s="4">
        <v>6.4350000000000004E-2</v>
      </c>
      <c r="E477">
        <v>352.35700000000003</v>
      </c>
      <c r="F477" s="7"/>
      <c r="G477">
        <f t="shared" si="315"/>
        <v>-4.8022400000000002E-3</v>
      </c>
      <c r="H477">
        <f t="shared" si="316"/>
        <v>-23.194819200000001</v>
      </c>
      <c r="J477" s="4">
        <f t="shared" si="317"/>
        <v>4.8022400000000002E-3</v>
      </c>
      <c r="K477">
        <f t="shared" si="318"/>
        <v>51.3459</v>
      </c>
      <c r="Q477" s="26">
        <f t="shared" si="299"/>
        <v>-1E-3</v>
      </c>
      <c r="R477" s="4">
        <f t="shared" si="300"/>
        <v>1.9849630000000007E-2</v>
      </c>
      <c r="S477" s="4">
        <f t="shared" si="301"/>
        <v>-6.9854883101541356E-3</v>
      </c>
      <c r="T477" s="3">
        <f t="shared" si="302"/>
        <v>0</v>
      </c>
      <c r="U477" s="17">
        <f t="shared" si="319"/>
        <v>-305.33740349999999</v>
      </c>
      <c r="V477" s="24">
        <f t="shared" si="303"/>
        <v>-286.05076665879812</v>
      </c>
      <c r="W477" s="4">
        <f t="shared" si="320"/>
        <v>-6.9854883101541365E-3</v>
      </c>
      <c r="X477">
        <f t="shared" si="321"/>
        <v>2.6835118310154036E-2</v>
      </c>
      <c r="Y477" s="4">
        <f t="shared" si="322"/>
        <v>1.9849629999999899E-2</v>
      </c>
      <c r="AA477" s="4">
        <f t="shared" si="304"/>
        <v>2.8682030000000011E-2</v>
      </c>
      <c r="AB477" s="4">
        <f t="shared" si="305"/>
        <v>-3.8799349520629934E-3</v>
      </c>
      <c r="AC477" s="3">
        <f t="shared" si="306"/>
        <v>0</v>
      </c>
      <c r="AD477" s="17">
        <f t="shared" si="323"/>
        <v>-223.83747478000001</v>
      </c>
      <c r="AE477" s="23">
        <f t="shared" si="324"/>
        <v>-216.62939142440109</v>
      </c>
      <c r="AF477" s="4">
        <f t="shared" si="325"/>
        <v>-3.8799466811328502E-3</v>
      </c>
      <c r="AG477">
        <f t="shared" si="326"/>
        <v>3.2553016836261814E-2</v>
      </c>
      <c r="AH477" s="4">
        <f t="shared" si="327"/>
        <v>2.8673070155128964E-2</v>
      </c>
      <c r="AJ477" s="4">
        <f t="shared" si="307"/>
        <v>1.8930000000000009E-2</v>
      </c>
      <c r="AK477" s="21">
        <f t="shared" si="308"/>
        <v>90.485200000000006</v>
      </c>
      <c r="AL477" s="4">
        <f t="shared" si="309"/>
        <v>3.8800000000000015E-2</v>
      </c>
      <c r="AM477" s="18">
        <f t="shared" si="310"/>
        <v>182.19499999999999</v>
      </c>
      <c r="AO477" s="4">
        <f t="shared" si="328"/>
        <v>2.3000000000000013E-2</v>
      </c>
      <c r="AP477" s="4">
        <f t="shared" si="329"/>
        <v>-5.9519607062590565E-3</v>
      </c>
      <c r="AQ477" s="3">
        <f t="shared" si="330"/>
        <v>0</v>
      </c>
      <c r="AR477" s="17">
        <f t="shared" si="331"/>
        <v>-300.4433937</v>
      </c>
      <c r="AS477" s="35">
        <f t="shared" si="332"/>
        <v>-281.46926347177663</v>
      </c>
      <c r="AT477" s="4">
        <f t="shared" si="333"/>
        <v>-5.9519774513243752E-3</v>
      </c>
      <c r="AU477">
        <f t="shared" si="334"/>
        <v>2.8943192782740618E-2</v>
      </c>
      <c r="AV477" s="4">
        <f t="shared" si="335"/>
        <v>2.2991215331416244E-2</v>
      </c>
      <c r="AX477" s="4">
        <f t="shared" si="336"/>
        <v>2.3000000000000013E-2</v>
      </c>
      <c r="AY477" s="41">
        <f t="shared" si="337"/>
        <v>110.58</v>
      </c>
      <c r="AZ477">
        <f t="shared" si="311"/>
        <v>1.7829767796158684E-2</v>
      </c>
      <c r="BA477">
        <f t="shared" si="312"/>
        <v>7.6655524615977496E-3</v>
      </c>
      <c r="BB477" s="22">
        <f t="shared" si="313"/>
        <v>2.3000000000000013E-2</v>
      </c>
      <c r="BC477" s="22">
        <f t="shared" si="339"/>
        <v>17.638552930550361</v>
      </c>
      <c r="BD477" t="str">
        <f t="shared" si="338"/>
        <v/>
      </c>
      <c r="BU477">
        <v>4.8022400000000002E-3</v>
      </c>
      <c r="BV477">
        <f t="shared" si="298"/>
        <v>23.194819200000001</v>
      </c>
      <c r="BW477">
        <v>-4.8022400000000002E-3</v>
      </c>
      <c r="BX477">
        <v>-51.3459</v>
      </c>
      <c r="BY477">
        <v>-6.4350000000000004E-2</v>
      </c>
      <c r="BZ477">
        <v>-352.35700000000003</v>
      </c>
    </row>
    <row r="478" spans="1:78" x14ac:dyDescent="0.2">
      <c r="A478" s="4">
        <f t="shared" si="314"/>
        <v>-6.4219999999999999E-2</v>
      </c>
      <c r="B478" s="4">
        <f t="shared" si="314"/>
        <v>-349.73099999999999</v>
      </c>
      <c r="D478" s="4">
        <v>6.4219999999999999E-2</v>
      </c>
      <c r="E478">
        <v>349.73099999999999</v>
      </c>
      <c r="F478" s="7"/>
      <c r="G478">
        <f t="shared" si="315"/>
        <v>-4.2539800000000001E-3</v>
      </c>
      <c r="H478">
        <f t="shared" si="316"/>
        <v>-20.546723400000001</v>
      </c>
      <c r="J478" s="4">
        <f t="shared" si="317"/>
        <v>4.2539800000000001E-3</v>
      </c>
      <c r="K478">
        <f t="shared" si="318"/>
        <v>44.993499999999997</v>
      </c>
      <c r="Q478" s="26">
        <f t="shared" si="299"/>
        <v>-1E-3</v>
      </c>
      <c r="R478" s="4">
        <f t="shared" si="300"/>
        <v>1.8849630000000006E-2</v>
      </c>
      <c r="S478" s="4">
        <f t="shared" si="301"/>
        <v>-7.9854883101541374E-3</v>
      </c>
      <c r="T478" s="3">
        <f t="shared" si="302"/>
        <v>0</v>
      </c>
      <c r="U478" s="17">
        <f t="shared" si="319"/>
        <v>-308.68304369999998</v>
      </c>
      <c r="V478" s="24">
        <f t="shared" si="303"/>
        <v>-289.39640685879812</v>
      </c>
      <c r="W478" s="4">
        <f t="shared" si="320"/>
        <v>-7.9854883101541374E-3</v>
      </c>
      <c r="X478">
        <f t="shared" si="321"/>
        <v>2.6835118310154036E-2</v>
      </c>
      <c r="Y478" s="4">
        <f t="shared" si="322"/>
        <v>1.8849629999999899E-2</v>
      </c>
      <c r="AA478" s="4">
        <f t="shared" si="304"/>
        <v>2.768203000000001E-2</v>
      </c>
      <c r="AB478" s="4">
        <f t="shared" si="305"/>
        <v>-4.8799466811328502E-3</v>
      </c>
      <c r="AC478" s="3">
        <f t="shared" si="306"/>
        <v>0</v>
      </c>
      <c r="AD478" s="17">
        <f t="shared" si="323"/>
        <v>-281.79230346810141</v>
      </c>
      <c r="AE478" s="23">
        <f t="shared" si="324"/>
        <v>-274.58411990472842</v>
      </c>
      <c r="AF478" s="4">
        <f t="shared" si="325"/>
        <v>-4.8799584066175558E-3</v>
      </c>
      <c r="AG478">
        <f t="shared" si="326"/>
        <v>3.2553016836261814E-2</v>
      </c>
      <c r="AH478" s="4">
        <f t="shared" si="327"/>
        <v>2.7673058429644258E-2</v>
      </c>
      <c r="AJ478" s="4">
        <f t="shared" si="307"/>
        <v>1.7930000000000008E-2</v>
      </c>
      <c r="AK478" s="21">
        <f t="shared" si="308"/>
        <v>84.752300000000005</v>
      </c>
      <c r="AL478" s="4">
        <f t="shared" si="309"/>
        <v>3.7800000000000014E-2</v>
      </c>
      <c r="AM478" s="18">
        <f t="shared" si="310"/>
        <v>176.81200000000001</v>
      </c>
      <c r="AO478" s="4">
        <f t="shared" si="328"/>
        <v>2.2000000000000013E-2</v>
      </c>
      <c r="AP478" s="4">
        <f t="shared" si="329"/>
        <v>-6.9519774513243753E-3</v>
      </c>
      <c r="AQ478" s="3">
        <f t="shared" si="330"/>
        <v>0</v>
      </c>
      <c r="AR478" s="17">
        <f t="shared" si="331"/>
        <v>-305.33740349999999</v>
      </c>
      <c r="AS478" s="35">
        <f t="shared" si="332"/>
        <v>-286.36324026158348</v>
      </c>
      <c r="AT478" s="4">
        <f t="shared" si="333"/>
        <v>-6.952007885021351E-3</v>
      </c>
      <c r="AU478">
        <f t="shared" si="334"/>
        <v>2.8943192782740618E-2</v>
      </c>
      <c r="AV478" s="4">
        <f t="shared" si="335"/>
        <v>2.1991184897719267E-2</v>
      </c>
      <c r="AX478" s="4">
        <f t="shared" si="336"/>
        <v>2.2000000000000013E-2</v>
      </c>
      <c r="AY478" s="41">
        <f t="shared" si="337"/>
        <v>104.845</v>
      </c>
      <c r="AZ478">
        <f t="shared" si="311"/>
        <v>1.6829767209884449E-2</v>
      </c>
      <c r="BA478">
        <f t="shared" si="312"/>
        <v>7.6655524615977496E-3</v>
      </c>
      <c r="BB478" s="22">
        <f t="shared" si="313"/>
        <v>2.2000000000000013E-2</v>
      </c>
      <c r="BC478" s="22">
        <f t="shared" si="339"/>
        <v>9.9277074615340126</v>
      </c>
      <c r="BD478">
        <f t="shared" si="338"/>
        <v>1</v>
      </c>
      <c r="BU478">
        <v>4.2539800000000001E-3</v>
      </c>
      <c r="BV478">
        <f t="shared" si="298"/>
        <v>20.546723400000001</v>
      </c>
      <c r="BW478">
        <v>-4.2539800000000001E-3</v>
      </c>
      <c r="BX478">
        <v>-44.993499999999997</v>
      </c>
      <c r="BY478">
        <v>-6.4219999999999999E-2</v>
      </c>
      <c r="BZ478">
        <v>-349.73099999999999</v>
      </c>
    </row>
    <row r="479" spans="1:78" x14ac:dyDescent="0.2">
      <c r="A479" s="4">
        <f t="shared" si="314"/>
        <v>-6.4079999999999998E-2</v>
      </c>
      <c r="B479" s="4">
        <f t="shared" si="314"/>
        <v>-347.15600000000001</v>
      </c>
      <c r="D479" s="4">
        <v>6.4079999999999998E-2</v>
      </c>
      <c r="E479">
        <v>347.15600000000001</v>
      </c>
      <c r="F479" s="7"/>
      <c r="G479">
        <f t="shared" si="315"/>
        <v>-3.6941000000000001E-3</v>
      </c>
      <c r="H479">
        <f t="shared" si="316"/>
        <v>-17.842503000000001</v>
      </c>
      <c r="J479" s="4">
        <f t="shared" si="317"/>
        <v>3.6941000000000001E-3</v>
      </c>
      <c r="K479">
        <f t="shared" si="318"/>
        <v>38.291899999999998</v>
      </c>
      <c r="Q479" s="26">
        <f t="shared" si="299"/>
        <v>-1E-3</v>
      </c>
      <c r="R479" s="4">
        <f t="shared" si="300"/>
        <v>1.7849630000000005E-2</v>
      </c>
      <c r="S479" s="4">
        <f t="shared" si="301"/>
        <v>-8.9854883101541383E-3</v>
      </c>
      <c r="T479" s="3">
        <f t="shared" si="302"/>
        <v>0</v>
      </c>
      <c r="U479" s="17">
        <f t="shared" si="319"/>
        <v>-314.50292609999997</v>
      </c>
      <c r="V479" s="24">
        <f t="shared" si="303"/>
        <v>-295.2162892587981</v>
      </c>
      <c r="W479" s="4">
        <f t="shared" si="320"/>
        <v>-8.9854883101541383E-3</v>
      </c>
      <c r="X479">
        <f t="shared" si="321"/>
        <v>2.6835118310154036E-2</v>
      </c>
      <c r="Y479" s="4">
        <f t="shared" si="322"/>
        <v>1.7849629999999898E-2</v>
      </c>
      <c r="AA479" s="4">
        <f t="shared" si="304"/>
        <v>2.6682030000000009E-2</v>
      </c>
      <c r="AB479" s="4">
        <f t="shared" si="305"/>
        <v>-5.8799584066175558E-3</v>
      </c>
      <c r="AC479" s="3">
        <f t="shared" si="306"/>
        <v>0</v>
      </c>
      <c r="AD479" s="17">
        <f t="shared" si="323"/>
        <v>-299.94412469999997</v>
      </c>
      <c r="AE479" s="23">
        <f t="shared" si="324"/>
        <v>-292.73590981599114</v>
      </c>
      <c r="AF479" s="4">
        <f t="shared" si="325"/>
        <v>-5.8799739157748155E-3</v>
      </c>
      <c r="AG479">
        <f t="shared" si="326"/>
        <v>3.2553016836261814E-2</v>
      </c>
      <c r="AH479" s="4">
        <f t="shared" si="327"/>
        <v>2.6673042920487E-2</v>
      </c>
      <c r="AJ479" s="4">
        <f t="shared" si="307"/>
        <v>1.6930000000000008E-2</v>
      </c>
      <c r="AK479" s="21">
        <f t="shared" si="308"/>
        <v>82.025899999999993</v>
      </c>
      <c r="AL479" s="4">
        <f t="shared" si="309"/>
        <v>3.6800000000000013E-2</v>
      </c>
      <c r="AM479" s="18">
        <f t="shared" si="310"/>
        <v>173.90700000000001</v>
      </c>
      <c r="AO479" s="4">
        <f t="shared" si="328"/>
        <v>2.1000000000000012E-2</v>
      </c>
      <c r="AP479" s="4">
        <f t="shared" si="329"/>
        <v>-7.9520078850213519E-3</v>
      </c>
      <c r="AQ479" s="3">
        <f t="shared" si="330"/>
        <v>0</v>
      </c>
      <c r="AR479" s="17">
        <f t="shared" si="331"/>
        <v>-308.68304369999998</v>
      </c>
      <c r="AS479" s="35">
        <f t="shared" si="332"/>
        <v>-289.70881209918235</v>
      </c>
      <c r="AT479" s="4">
        <f t="shared" si="333"/>
        <v>-7.9520477756549763E-3</v>
      </c>
      <c r="AU479">
        <f t="shared" si="334"/>
        <v>2.8943192782740618E-2</v>
      </c>
      <c r="AV479" s="4">
        <f t="shared" si="335"/>
        <v>2.099114500708564E-2</v>
      </c>
      <c r="AX479" s="4">
        <f t="shared" si="336"/>
        <v>2.1000000000000012E-2</v>
      </c>
      <c r="AY479" s="41">
        <f t="shared" si="337"/>
        <v>101.982</v>
      </c>
      <c r="AZ479">
        <f t="shared" si="311"/>
        <v>1.5829766434426587E-2</v>
      </c>
      <c r="BA479">
        <f t="shared" si="312"/>
        <v>7.6655524615977496E-3</v>
      </c>
      <c r="BB479" s="22">
        <f t="shared" si="313"/>
        <v>2.1000000000000012E-2</v>
      </c>
      <c r="BC479" s="22">
        <f t="shared" si="339"/>
        <v>5.6712294259708642</v>
      </c>
      <c r="BD479">
        <f t="shared" si="338"/>
        <v>1</v>
      </c>
      <c r="BU479">
        <v>3.6941000000000001E-3</v>
      </c>
      <c r="BV479">
        <f t="shared" si="298"/>
        <v>17.842503000000001</v>
      </c>
      <c r="BW479">
        <v>-3.6941000000000001E-3</v>
      </c>
      <c r="BX479">
        <v>-38.291899999999998</v>
      </c>
      <c r="BY479">
        <v>-6.4079999999999998E-2</v>
      </c>
      <c r="BZ479">
        <v>-347.15600000000001</v>
      </c>
    </row>
    <row r="480" spans="1:78" x14ac:dyDescent="0.2">
      <c r="A480" s="4">
        <f t="shared" si="314"/>
        <v>-6.3950000000000007E-2</v>
      </c>
      <c r="B480" s="4">
        <f t="shared" si="314"/>
        <v>-344.5</v>
      </c>
      <c r="D480" s="4">
        <v>6.3950000000000007E-2</v>
      </c>
      <c r="E480">
        <v>344.5</v>
      </c>
      <c r="F480" s="7"/>
      <c r="G480">
        <f t="shared" si="315"/>
        <v>-3.1187300000000001E-3</v>
      </c>
      <c r="H480">
        <f t="shared" si="316"/>
        <v>-15.063465900000001</v>
      </c>
      <c r="J480" s="4">
        <f t="shared" si="317"/>
        <v>3.1187300000000001E-3</v>
      </c>
      <c r="K480">
        <f t="shared" si="318"/>
        <v>31.6936</v>
      </c>
      <c r="Q480" s="26">
        <f t="shared" si="299"/>
        <v>-1E-3</v>
      </c>
      <c r="R480" s="4">
        <f t="shared" si="300"/>
        <v>1.6849630000000004E-2</v>
      </c>
      <c r="S480" s="4">
        <f t="shared" si="301"/>
        <v>-9.9854883101541392E-3</v>
      </c>
      <c r="T480" s="3">
        <f t="shared" si="302"/>
        <v>0</v>
      </c>
      <c r="U480" s="17">
        <f t="shared" si="319"/>
        <v>-320.47087769999996</v>
      </c>
      <c r="V480" s="24">
        <f t="shared" si="303"/>
        <v>-301.18424085879809</v>
      </c>
      <c r="W480" s="4">
        <f t="shared" si="320"/>
        <v>-9.9854883101541392E-3</v>
      </c>
      <c r="X480">
        <f t="shared" si="321"/>
        <v>2.6835118310154036E-2</v>
      </c>
      <c r="Y480" s="4">
        <f t="shared" si="322"/>
        <v>1.6849629999999897E-2</v>
      </c>
      <c r="AA480" s="4">
        <f t="shared" si="304"/>
        <v>2.5682030000000008E-2</v>
      </c>
      <c r="AB480" s="4">
        <f t="shared" si="305"/>
        <v>-6.8799739157748155E-3</v>
      </c>
      <c r="AC480" s="3">
        <f t="shared" si="306"/>
        <v>0</v>
      </c>
      <c r="AD480" s="17">
        <f t="shared" si="323"/>
        <v>-304.36556489999998</v>
      </c>
      <c r="AE480" s="23">
        <f t="shared" si="324"/>
        <v>-297.15732565771594</v>
      </c>
      <c r="AF480" s="4">
        <f t="shared" si="325"/>
        <v>-6.8800065335223488E-3</v>
      </c>
      <c r="AG480">
        <f t="shared" si="326"/>
        <v>3.2553016836261814E-2</v>
      </c>
      <c r="AH480" s="4">
        <f t="shared" si="327"/>
        <v>2.5673010302739465E-2</v>
      </c>
      <c r="AJ480" s="4">
        <f t="shared" si="307"/>
        <v>1.5930000000000007E-2</v>
      </c>
      <c r="AK480" s="21">
        <f t="shared" si="308"/>
        <v>76.342299999999994</v>
      </c>
      <c r="AL480" s="4">
        <f t="shared" si="309"/>
        <v>3.5800000000000012E-2</v>
      </c>
      <c r="AM480" s="18">
        <f t="shared" si="310"/>
        <v>168.59899999999999</v>
      </c>
      <c r="AO480" s="4">
        <f t="shared" si="328"/>
        <v>2.0000000000000011E-2</v>
      </c>
      <c r="AP480" s="4">
        <f t="shared" si="329"/>
        <v>-8.9520477756549754E-3</v>
      </c>
      <c r="AQ480" s="3">
        <f t="shared" si="330"/>
        <v>0</v>
      </c>
      <c r="AR480" s="17">
        <f t="shared" si="331"/>
        <v>-314.50292609999997</v>
      </c>
      <c r="AS480" s="35">
        <f t="shared" si="332"/>
        <v>-295.52852054440939</v>
      </c>
      <c r="AT480" s="4">
        <f t="shared" si="333"/>
        <v>-8.9520749583009186E-3</v>
      </c>
      <c r="AU480">
        <f t="shared" si="334"/>
        <v>2.8943192782740618E-2</v>
      </c>
      <c r="AV480" s="4">
        <f t="shared" si="335"/>
        <v>1.99911178244397E-2</v>
      </c>
      <c r="AX480" s="4">
        <f t="shared" si="336"/>
        <v>2.0000000000000011E-2</v>
      </c>
      <c r="AY480" s="41">
        <f t="shared" si="337"/>
        <v>96.350200000000001</v>
      </c>
      <c r="AZ480">
        <f t="shared" si="311"/>
        <v>1.482976480353921E-2</v>
      </c>
      <c r="BA480">
        <f t="shared" si="312"/>
        <v>7.6655524615977496E-3</v>
      </c>
      <c r="BB480" s="22">
        <f t="shared" si="313"/>
        <v>2.0000000000000011E-2</v>
      </c>
      <c r="BC480" s="22">
        <f t="shared" si="339"/>
        <v>9.5229523884629685E-2</v>
      </c>
      <c r="BD480">
        <f t="shared" si="338"/>
        <v>1</v>
      </c>
      <c r="BU480">
        <v>3.1187300000000001E-3</v>
      </c>
      <c r="BV480">
        <f t="shared" si="298"/>
        <v>15.063465900000001</v>
      </c>
      <c r="BW480">
        <v>-3.1187300000000001E-3</v>
      </c>
      <c r="BX480">
        <v>-31.6936</v>
      </c>
      <c r="BY480">
        <v>-6.3950000000000007E-2</v>
      </c>
      <c r="BZ480">
        <v>-344.5</v>
      </c>
    </row>
    <row r="481" spans="1:78" x14ac:dyDescent="0.2">
      <c r="A481" s="4">
        <f t="shared" si="314"/>
        <v>-6.3820000000000002E-2</v>
      </c>
      <c r="B481" s="4">
        <f t="shared" si="314"/>
        <v>-341.72199999999998</v>
      </c>
      <c r="D481" s="4">
        <v>6.3820000000000002E-2</v>
      </c>
      <c r="E481">
        <v>341.72199999999998</v>
      </c>
      <c r="F481" s="7"/>
      <c r="G481">
        <f t="shared" si="315"/>
        <v>-2.5410300000000001E-3</v>
      </c>
      <c r="H481">
        <f t="shared" si="316"/>
        <v>-12.273174900000001</v>
      </c>
      <c r="J481" s="4">
        <f t="shared" si="317"/>
        <v>2.5410300000000001E-3</v>
      </c>
      <c r="K481">
        <f t="shared" si="318"/>
        <v>25.2438</v>
      </c>
      <c r="Q481" s="26">
        <f t="shared" si="299"/>
        <v>1E-3</v>
      </c>
      <c r="R481" s="4">
        <f t="shared" si="300"/>
        <v>1.7849630000000005E-2</v>
      </c>
      <c r="S481" s="4">
        <f t="shared" si="301"/>
        <v>-8.9854883101541383E-3</v>
      </c>
      <c r="T481" s="3">
        <f t="shared" si="302"/>
        <v>0</v>
      </c>
      <c r="U481" s="17">
        <f t="shared" si="319"/>
        <v>-262.51672876015994</v>
      </c>
      <c r="V481" s="24">
        <f t="shared" si="303"/>
        <v>-243.23009191895812</v>
      </c>
      <c r="W481" s="4">
        <f t="shared" si="320"/>
        <v>-8.9854883101541383E-3</v>
      </c>
      <c r="X481">
        <f t="shared" si="321"/>
        <v>2.6835118310154036E-2</v>
      </c>
      <c r="Y481" s="4">
        <f t="shared" si="322"/>
        <v>1.7849629999999898E-2</v>
      </c>
      <c r="AA481" s="4">
        <f t="shared" si="304"/>
        <v>2.6682030000000009E-2</v>
      </c>
      <c r="AB481" s="4">
        <f t="shared" si="305"/>
        <v>-5.8800065335223488E-3</v>
      </c>
      <c r="AC481" s="3">
        <f t="shared" si="306"/>
        <v>0</v>
      </c>
      <c r="AD481" s="17">
        <f t="shared" si="323"/>
        <v>-246.41330629395861</v>
      </c>
      <c r="AE481" s="23">
        <f t="shared" si="324"/>
        <v>-239.20375627247356</v>
      </c>
      <c r="AF481" s="4">
        <f t="shared" si="325"/>
        <v>-5.8800182592865834E-3</v>
      </c>
      <c r="AG481">
        <f t="shared" si="326"/>
        <v>3.2553016836261814E-2</v>
      </c>
      <c r="AH481" s="4">
        <f t="shared" si="327"/>
        <v>2.6672998576975231E-2</v>
      </c>
      <c r="AJ481" s="4">
        <f t="shared" si="307"/>
        <v>1.6930000000000008E-2</v>
      </c>
      <c r="AK481" s="21">
        <f t="shared" si="308"/>
        <v>121.74230000000003</v>
      </c>
      <c r="AL481" s="4">
        <f t="shared" si="309"/>
        <v>3.6800000000000013E-2</v>
      </c>
      <c r="AM481" s="18">
        <f t="shared" si="310"/>
        <v>213.99900000000002</v>
      </c>
      <c r="AO481" s="4">
        <f t="shared" si="328"/>
        <v>2.1000000000000012E-2</v>
      </c>
      <c r="AP481" s="4">
        <f t="shared" si="329"/>
        <v>-7.9520749583009177E-3</v>
      </c>
      <c r="AQ481" s="3">
        <f t="shared" si="330"/>
        <v>0</v>
      </c>
      <c r="AR481" s="17">
        <f t="shared" si="331"/>
        <v>-256.5503525072715</v>
      </c>
      <c r="AS481" s="35">
        <f t="shared" si="332"/>
        <v>-237.57495115601702</v>
      </c>
      <c r="AT481" s="4">
        <f t="shared" si="333"/>
        <v>-7.952086684001422E-3</v>
      </c>
      <c r="AU481">
        <f t="shared" si="334"/>
        <v>2.8943192782740618E-2</v>
      </c>
      <c r="AV481" s="4">
        <f t="shared" si="335"/>
        <v>2.0991106098739196E-2</v>
      </c>
      <c r="AX481" s="4">
        <f t="shared" si="336"/>
        <v>2.1000000000000012E-2</v>
      </c>
      <c r="AY481" s="41">
        <f t="shared" si="337"/>
        <v>141.75020000000004</v>
      </c>
      <c r="AZ481">
        <f t="shared" si="311"/>
        <v>1.5829764217250998E-2</v>
      </c>
      <c r="BA481">
        <f t="shared" si="312"/>
        <v>7.6655524615977496E-3</v>
      </c>
      <c r="BB481" s="22">
        <f t="shared" si="313"/>
        <v>2.1000000000000012E-2</v>
      </c>
      <c r="BC481" s="22">
        <f t="shared" si="339"/>
        <v>48.947591504610777</v>
      </c>
      <c r="BD481" t="str">
        <f t="shared" si="338"/>
        <v/>
      </c>
      <c r="BU481">
        <v>2.5410300000000001E-3</v>
      </c>
      <c r="BV481">
        <f t="shared" si="298"/>
        <v>12.273174900000001</v>
      </c>
      <c r="BW481">
        <v>-2.5410300000000001E-3</v>
      </c>
      <c r="BX481">
        <v>-25.2438</v>
      </c>
      <c r="BY481">
        <v>-6.3820000000000002E-2</v>
      </c>
      <c r="BZ481">
        <v>-341.72199999999998</v>
      </c>
    </row>
    <row r="482" spans="1:78" x14ac:dyDescent="0.2">
      <c r="A482" s="4">
        <f t="shared" si="314"/>
        <v>-6.3689999999999997E-2</v>
      </c>
      <c r="B482" s="4">
        <f t="shared" si="314"/>
        <v>-338.88900000000001</v>
      </c>
      <c r="D482" s="4">
        <v>6.3689999999999997E-2</v>
      </c>
      <c r="E482">
        <v>338.88900000000001</v>
      </c>
      <c r="F482" s="7"/>
      <c r="G482">
        <f t="shared" si="315"/>
        <v>-1.9806300000000002E-3</v>
      </c>
      <c r="H482">
        <f t="shared" si="316"/>
        <v>-9.5664429000000002</v>
      </c>
      <c r="J482" s="4">
        <f t="shared" si="317"/>
        <v>1.9806300000000002E-3</v>
      </c>
      <c r="K482">
        <f t="shared" si="318"/>
        <v>18.865400000000001</v>
      </c>
      <c r="Q482" s="26">
        <f t="shared" si="299"/>
        <v>1E-3</v>
      </c>
      <c r="R482" s="4">
        <f t="shared" si="300"/>
        <v>1.8849630000000006E-2</v>
      </c>
      <c r="S482" s="4">
        <f t="shared" si="301"/>
        <v>-7.9854883101541374E-3</v>
      </c>
      <c r="T482" s="3">
        <f t="shared" si="302"/>
        <v>0</v>
      </c>
      <c r="U482" s="17">
        <f t="shared" si="319"/>
        <v>-204.56257982031991</v>
      </c>
      <c r="V482" s="24">
        <f t="shared" si="303"/>
        <v>-185.27594297911816</v>
      </c>
      <c r="W482" s="4">
        <f t="shared" si="320"/>
        <v>-7.9854883101541374E-3</v>
      </c>
      <c r="X482">
        <f t="shared" si="321"/>
        <v>2.6835118310154036E-2</v>
      </c>
      <c r="Y482" s="4">
        <f t="shared" si="322"/>
        <v>1.8849629999999899E-2</v>
      </c>
      <c r="AA482" s="4">
        <f t="shared" si="304"/>
        <v>2.768203000000001E-2</v>
      </c>
      <c r="AB482" s="4">
        <f t="shared" si="305"/>
        <v>-4.8800182592865834E-3</v>
      </c>
      <c r="AC482" s="3">
        <f t="shared" si="306"/>
        <v>0</v>
      </c>
      <c r="AD482" s="17">
        <f t="shared" si="323"/>
        <v>-188.45983691080551</v>
      </c>
      <c r="AE482" s="23">
        <f t="shared" si="324"/>
        <v>-181.25018687512312</v>
      </c>
      <c r="AF482" s="4">
        <f t="shared" si="325"/>
        <v>-4.8800299848058429E-3</v>
      </c>
      <c r="AG482">
        <f t="shared" si="326"/>
        <v>3.2553016836261814E-2</v>
      </c>
      <c r="AH482" s="4">
        <f t="shared" si="327"/>
        <v>2.7672986851455972E-2</v>
      </c>
      <c r="AJ482" s="4">
        <f t="shared" si="307"/>
        <v>1.7930000000000008E-2</v>
      </c>
      <c r="AK482" s="21">
        <f t="shared" si="308"/>
        <v>167.14230000000006</v>
      </c>
      <c r="AL482" s="4">
        <f t="shared" si="309"/>
        <v>3.7800000000000014E-2</v>
      </c>
      <c r="AM482" s="18">
        <f t="shared" si="310"/>
        <v>259.39900000000006</v>
      </c>
      <c r="AO482" s="4">
        <f t="shared" si="328"/>
        <v>2.2000000000000013E-2</v>
      </c>
      <c r="AP482" s="4">
        <f t="shared" si="329"/>
        <v>-6.952086684001422E-3</v>
      </c>
      <c r="AQ482" s="3">
        <f t="shared" si="330"/>
        <v>0</v>
      </c>
      <c r="AR482" s="17">
        <f t="shared" si="331"/>
        <v>-198.59688312042496</v>
      </c>
      <c r="AS482" s="35">
        <f t="shared" si="332"/>
        <v>-179.62138175866656</v>
      </c>
      <c r="AT482" s="4">
        <f t="shared" si="333"/>
        <v>-6.9520984095206816E-3</v>
      </c>
      <c r="AU482">
        <f t="shared" si="334"/>
        <v>2.8943192782740618E-2</v>
      </c>
      <c r="AV482" s="4">
        <f t="shared" si="335"/>
        <v>2.1991094373219937E-2</v>
      </c>
      <c r="AX482" s="4">
        <f t="shared" si="336"/>
        <v>2.2000000000000013E-2</v>
      </c>
      <c r="AY482" s="41">
        <f t="shared" si="337"/>
        <v>187.15020000000007</v>
      </c>
      <c r="AZ482">
        <f t="shared" si="311"/>
        <v>1.6829763630975034E-2</v>
      </c>
      <c r="BA482">
        <f t="shared" si="312"/>
        <v>7.6655524615977496E-3</v>
      </c>
      <c r="BB482" s="22">
        <f t="shared" si="313"/>
        <v>2.2000000000000013E-2</v>
      </c>
      <c r="BC482" s="22">
        <f t="shared" si="339"/>
        <v>97.799953485942297</v>
      </c>
      <c r="BD482" t="str">
        <f t="shared" si="338"/>
        <v/>
      </c>
      <c r="BU482">
        <v>1.9806300000000002E-3</v>
      </c>
      <c r="BV482">
        <f t="shared" si="298"/>
        <v>9.5664429000000002</v>
      </c>
      <c r="BW482">
        <v>-1.9806300000000002E-3</v>
      </c>
      <c r="BX482">
        <v>-18.865400000000001</v>
      </c>
      <c r="BY482">
        <v>-6.3689999999999997E-2</v>
      </c>
      <c r="BZ482">
        <v>-338.88900000000001</v>
      </c>
    </row>
    <row r="483" spans="1:78" x14ac:dyDescent="0.2">
      <c r="A483" s="4">
        <f t="shared" si="314"/>
        <v>-6.3560000000000005E-2</v>
      </c>
      <c r="B483" s="4">
        <f t="shared" si="314"/>
        <v>-336.09500000000003</v>
      </c>
      <c r="D483" s="4">
        <v>6.3560000000000005E-2</v>
      </c>
      <c r="E483">
        <v>336.09500000000003</v>
      </c>
      <c r="F483" s="7"/>
      <c r="G483">
        <f t="shared" si="315"/>
        <v>-1.44633E-3</v>
      </c>
      <c r="H483">
        <f t="shared" si="316"/>
        <v>-6.9857738999999999</v>
      </c>
      <c r="J483" s="4">
        <f t="shared" si="317"/>
        <v>1.44633E-3</v>
      </c>
      <c r="K483">
        <f t="shared" si="318"/>
        <v>12.4643</v>
      </c>
      <c r="Q483" s="26">
        <f t="shared" si="299"/>
        <v>1E-3</v>
      </c>
      <c r="R483" s="4">
        <f t="shared" si="300"/>
        <v>1.9849630000000007E-2</v>
      </c>
      <c r="S483" s="4">
        <f t="shared" si="301"/>
        <v>-6.9854883101541374E-3</v>
      </c>
      <c r="T483" s="3">
        <f t="shared" si="302"/>
        <v>0</v>
      </c>
      <c r="U483" s="17">
        <f t="shared" si="319"/>
        <v>-146.60843088047994</v>
      </c>
      <c r="V483" s="24">
        <f t="shared" si="303"/>
        <v>-127.32179403927819</v>
      </c>
      <c r="W483" s="4">
        <f t="shared" si="320"/>
        <v>-6.9854883101541374E-3</v>
      </c>
      <c r="X483">
        <f t="shared" si="321"/>
        <v>2.6835118310154036E-2</v>
      </c>
      <c r="Y483" s="4">
        <f t="shared" si="322"/>
        <v>1.9849629999999899E-2</v>
      </c>
      <c r="AA483" s="4">
        <f t="shared" si="304"/>
        <v>2.8682030000000011E-2</v>
      </c>
      <c r="AB483" s="4">
        <f t="shared" si="305"/>
        <v>-3.8800299848058429E-3</v>
      </c>
      <c r="AC483" s="3">
        <f t="shared" si="306"/>
        <v>0</v>
      </c>
      <c r="AD483" s="17">
        <f t="shared" si="323"/>
        <v>-130.50636751345507</v>
      </c>
      <c r="AE483" s="23">
        <f t="shared" si="324"/>
        <v>-123.29661747777254</v>
      </c>
      <c r="AF483" s="4">
        <f t="shared" si="325"/>
        <v>-3.8800417103250998E-3</v>
      </c>
      <c r="AG483">
        <f t="shared" si="326"/>
        <v>3.2553016836261814E-2</v>
      </c>
      <c r="AH483" s="4">
        <f t="shared" si="327"/>
        <v>2.8672975125936716E-2</v>
      </c>
      <c r="AJ483" s="4">
        <f t="shared" si="307"/>
        <v>1.8930000000000009E-2</v>
      </c>
      <c r="AK483" s="21">
        <f t="shared" si="308"/>
        <v>212.5423000000001</v>
      </c>
      <c r="AL483" s="4">
        <f t="shared" si="309"/>
        <v>3.8800000000000015E-2</v>
      </c>
      <c r="AM483" s="18">
        <f t="shared" si="310"/>
        <v>304.79900000000009</v>
      </c>
      <c r="AO483" s="4">
        <f t="shared" si="328"/>
        <v>2.3000000000000013E-2</v>
      </c>
      <c r="AP483" s="4">
        <f t="shared" si="329"/>
        <v>-5.9520984095206815E-3</v>
      </c>
      <c r="AQ483" s="3">
        <f t="shared" si="330"/>
        <v>0</v>
      </c>
      <c r="AR483" s="17">
        <f t="shared" si="331"/>
        <v>-140.64341372307456</v>
      </c>
      <c r="AS483" s="35">
        <f t="shared" si="332"/>
        <v>-121.66781236131601</v>
      </c>
      <c r="AT483" s="4">
        <f t="shared" si="333"/>
        <v>-5.9521101350399385E-3</v>
      </c>
      <c r="AU483">
        <f t="shared" si="334"/>
        <v>2.8943192782740618E-2</v>
      </c>
      <c r="AV483" s="4">
        <f t="shared" si="335"/>
        <v>2.2991082647700681E-2</v>
      </c>
      <c r="AX483" s="4">
        <f t="shared" si="336"/>
        <v>2.3000000000000013E-2</v>
      </c>
      <c r="AY483" s="41">
        <f t="shared" si="337"/>
        <v>232.5502000000001</v>
      </c>
      <c r="AZ483">
        <f t="shared" si="311"/>
        <v>1.7829763044699073E-2</v>
      </c>
      <c r="BA483">
        <f t="shared" si="312"/>
        <v>7.6655524615977496E-3</v>
      </c>
      <c r="BB483" s="22">
        <f t="shared" si="313"/>
        <v>2.3000000000000013E-2</v>
      </c>
      <c r="BC483" s="22">
        <f t="shared" si="339"/>
        <v>146.65231546727387</v>
      </c>
      <c r="BD483" t="str">
        <f t="shared" si="338"/>
        <v/>
      </c>
      <c r="BU483">
        <v>1.44633E-3</v>
      </c>
      <c r="BV483">
        <f t="shared" si="298"/>
        <v>6.9857738999999999</v>
      </c>
      <c r="BW483">
        <v>-1.44633E-3</v>
      </c>
      <c r="BX483">
        <v>-12.4643</v>
      </c>
      <c r="BY483">
        <v>-6.3560000000000005E-2</v>
      </c>
      <c r="BZ483">
        <v>-336.09500000000003</v>
      </c>
    </row>
    <row r="484" spans="1:78" x14ac:dyDescent="0.2">
      <c r="A484" s="4">
        <f t="shared" si="314"/>
        <v>-6.343E-2</v>
      </c>
      <c r="B484" s="4">
        <f t="shared" si="314"/>
        <v>-333.26400000000001</v>
      </c>
      <c r="D484" s="4">
        <v>6.343E-2</v>
      </c>
      <c r="E484">
        <v>333.26400000000001</v>
      </c>
      <c r="F484" s="7"/>
      <c r="G484">
        <f t="shared" si="315"/>
        <v>-9.3654899999999995E-4</v>
      </c>
      <c r="H484">
        <f t="shared" si="316"/>
        <v>-4.5235316699999997</v>
      </c>
      <c r="J484" s="4">
        <f t="shared" si="317"/>
        <v>9.3654899999999995E-4</v>
      </c>
      <c r="K484">
        <f t="shared" si="318"/>
        <v>6.4571500000000004</v>
      </c>
      <c r="Q484" s="26">
        <f t="shared" si="299"/>
        <v>1E-3</v>
      </c>
      <c r="R484" s="4">
        <f t="shared" si="300"/>
        <v>2.0849630000000008E-2</v>
      </c>
      <c r="S484" s="4">
        <f t="shared" si="301"/>
        <v>-5.9854883101541374E-3</v>
      </c>
      <c r="T484" s="3">
        <f t="shared" si="302"/>
        <v>0</v>
      </c>
      <c r="U484" s="17">
        <f t="shared" si="319"/>
        <v>-88.654281940639962</v>
      </c>
      <c r="V484" s="24">
        <f t="shared" si="303"/>
        <v>-69.367645099438207</v>
      </c>
      <c r="W484" s="4">
        <f t="shared" si="320"/>
        <v>-5.9854883101541374E-3</v>
      </c>
      <c r="X484">
        <f t="shared" si="321"/>
        <v>2.6835118310154036E-2</v>
      </c>
      <c r="Y484" s="4">
        <f t="shared" si="322"/>
        <v>2.0849629999999897E-2</v>
      </c>
      <c r="AA484" s="4">
        <f t="shared" si="304"/>
        <v>2.9682030000000012E-2</v>
      </c>
      <c r="AB484" s="4">
        <f t="shared" si="305"/>
        <v>-2.8800417103250998E-3</v>
      </c>
      <c r="AC484" s="3">
        <f t="shared" si="306"/>
        <v>0</v>
      </c>
      <c r="AD484" s="17">
        <f t="shared" si="323"/>
        <v>-72.552898116104501</v>
      </c>
      <c r="AE484" s="23">
        <f t="shared" si="324"/>
        <v>-65.343048080421966</v>
      </c>
      <c r="AF484" s="4">
        <f t="shared" si="325"/>
        <v>-2.8800534358443567E-3</v>
      </c>
      <c r="AG484">
        <f t="shared" si="326"/>
        <v>3.2553016836261814E-2</v>
      </c>
      <c r="AH484" s="4">
        <f t="shared" si="327"/>
        <v>2.9672963400417456E-2</v>
      </c>
      <c r="AJ484" s="4">
        <f t="shared" si="307"/>
        <v>1.993000000000001E-2</v>
      </c>
      <c r="AK484" s="21">
        <f t="shared" si="308"/>
        <v>257.94230000000016</v>
      </c>
      <c r="AL484" s="4">
        <f t="shared" si="309"/>
        <v>3.9800000000000016E-2</v>
      </c>
      <c r="AM484" s="18">
        <f t="shared" si="310"/>
        <v>350.19900000000013</v>
      </c>
      <c r="AO484" s="4">
        <f t="shared" si="328"/>
        <v>2.4000000000000014E-2</v>
      </c>
      <c r="AP484" s="4">
        <f t="shared" si="329"/>
        <v>-4.9521101350399385E-3</v>
      </c>
      <c r="AQ484" s="3">
        <f t="shared" si="330"/>
        <v>0</v>
      </c>
      <c r="AR484" s="17">
        <f t="shared" si="331"/>
        <v>-82.689944325723985</v>
      </c>
      <c r="AS484" s="35">
        <f t="shared" si="332"/>
        <v>-63.714242963965425</v>
      </c>
      <c r="AT484" s="4">
        <f t="shared" si="333"/>
        <v>-4.9521218605591954E-3</v>
      </c>
      <c r="AU484">
        <f t="shared" si="334"/>
        <v>2.8943192782740618E-2</v>
      </c>
      <c r="AV484" s="4">
        <f t="shared" si="335"/>
        <v>2.3991070922181425E-2</v>
      </c>
      <c r="AX484" s="4">
        <f t="shared" si="336"/>
        <v>2.4000000000000014E-2</v>
      </c>
      <c r="AY484" s="41">
        <f t="shared" si="337"/>
        <v>277.95020000000017</v>
      </c>
      <c r="AZ484">
        <f t="shared" si="311"/>
        <v>1.8829762458423112E-2</v>
      </c>
      <c r="BA484">
        <f t="shared" si="312"/>
        <v>7.6655524615977496E-3</v>
      </c>
      <c r="BB484" s="22">
        <f t="shared" si="313"/>
        <v>2.4000000000000014E-2</v>
      </c>
      <c r="BC484" s="22">
        <f t="shared" si="339"/>
        <v>195.50467744860543</v>
      </c>
      <c r="BD484" t="str">
        <f t="shared" si="338"/>
        <v/>
      </c>
      <c r="BU484">
        <v>9.3654899999999995E-4</v>
      </c>
      <c r="BV484">
        <f t="shared" si="298"/>
        <v>4.5235316699999997</v>
      </c>
      <c r="BW484">
        <v>-9.3654899999999995E-4</v>
      </c>
      <c r="BX484">
        <v>-6.4571500000000004</v>
      </c>
      <c r="BY484">
        <v>-6.343E-2</v>
      </c>
      <c r="BZ484">
        <v>-333.26400000000001</v>
      </c>
    </row>
    <row r="485" spans="1:78" x14ac:dyDescent="0.2">
      <c r="A485" s="4">
        <f t="shared" si="314"/>
        <v>-6.3299999999999995E-2</v>
      </c>
      <c r="B485" s="4">
        <f t="shared" si="314"/>
        <v>-330.44200000000001</v>
      </c>
      <c r="D485" s="4">
        <v>6.3299999999999995E-2</v>
      </c>
      <c r="E485">
        <v>330.44200000000001</v>
      </c>
      <c r="F485" s="7"/>
      <c r="G485">
        <f t="shared" si="315"/>
        <v>-7.4545199999999996E-4</v>
      </c>
      <c r="H485">
        <f t="shared" si="316"/>
        <v>-3.6005331599999999</v>
      </c>
      <c r="J485" s="4">
        <f t="shared" si="317"/>
        <v>7.4545199999999996E-4</v>
      </c>
      <c r="K485">
        <f t="shared" si="318"/>
        <v>4.1572100000000001</v>
      </c>
      <c r="Q485" s="26">
        <f t="shared" si="299"/>
        <v>1E-3</v>
      </c>
      <c r="R485" s="4">
        <f t="shared" si="300"/>
        <v>2.1849630000000009E-2</v>
      </c>
      <c r="S485" s="4">
        <f t="shared" si="301"/>
        <v>-4.9854883101541373E-3</v>
      </c>
      <c r="T485" s="3">
        <f t="shared" si="302"/>
        <v>0</v>
      </c>
      <c r="U485" s="17">
        <f t="shared" si="319"/>
        <v>-30.70013300079998</v>
      </c>
      <c r="V485" s="24">
        <f t="shared" si="303"/>
        <v>-11.413496159598225</v>
      </c>
      <c r="W485" s="4">
        <f t="shared" si="320"/>
        <v>-4.9854883101541373E-3</v>
      </c>
      <c r="X485">
        <f t="shared" si="321"/>
        <v>2.6835118310154036E-2</v>
      </c>
      <c r="Y485" s="4">
        <f t="shared" si="322"/>
        <v>2.1849629999999898E-2</v>
      </c>
      <c r="AA485" s="4">
        <f t="shared" si="304"/>
        <v>3.0682030000000013E-2</v>
      </c>
      <c r="AB485" s="4">
        <f t="shared" si="305"/>
        <v>-1.8800534358443567E-3</v>
      </c>
      <c r="AC485" s="3">
        <f t="shared" si="306"/>
        <v>0</v>
      </c>
      <c r="AD485" s="17">
        <f t="shared" si="323"/>
        <v>-14.599428718753934</v>
      </c>
      <c r="AE485" s="23">
        <f t="shared" si="324"/>
        <v>-7.3894786830713883</v>
      </c>
      <c r="AF485" s="4">
        <f t="shared" si="325"/>
        <v>-1.8800651613636137E-3</v>
      </c>
      <c r="AG485">
        <f t="shared" si="326"/>
        <v>3.2553016836261814E-2</v>
      </c>
      <c r="AH485" s="4">
        <f t="shared" si="327"/>
        <v>3.06729516748982E-2</v>
      </c>
      <c r="AJ485" s="4">
        <f t="shared" si="307"/>
        <v>2.0930000000000011E-2</v>
      </c>
      <c r="AK485" s="21">
        <f t="shared" si="308"/>
        <v>303.34230000000019</v>
      </c>
      <c r="AL485" s="4">
        <f t="shared" si="309"/>
        <v>4.0800000000000017E-2</v>
      </c>
      <c r="AM485" s="18">
        <f t="shared" si="310"/>
        <v>395.59900000000016</v>
      </c>
      <c r="AO485" s="4">
        <f t="shared" si="328"/>
        <v>2.5000000000000015E-2</v>
      </c>
      <c r="AP485" s="4">
        <f t="shared" si="329"/>
        <v>-3.9521218605591954E-3</v>
      </c>
      <c r="AQ485" s="3">
        <f t="shared" si="330"/>
        <v>0</v>
      </c>
      <c r="AR485" s="17">
        <f t="shared" si="331"/>
        <v>-24.736474928373418</v>
      </c>
      <c r="AS485" s="35">
        <f t="shared" si="332"/>
        <v>-5.7606735666148481</v>
      </c>
      <c r="AT485" s="4">
        <f t="shared" si="333"/>
        <v>-3.9521335860784523E-3</v>
      </c>
      <c r="AU485">
        <f t="shared" si="334"/>
        <v>2.8943192782740618E-2</v>
      </c>
      <c r="AV485" s="4">
        <f t="shared" si="335"/>
        <v>2.4991059196662165E-2</v>
      </c>
      <c r="AX485" s="4">
        <f t="shared" si="336"/>
        <v>2.5000000000000015E-2</v>
      </c>
      <c r="AY485" s="41">
        <f t="shared" si="337"/>
        <v>323.3502000000002</v>
      </c>
      <c r="AZ485">
        <f t="shared" si="311"/>
        <v>1.9829761872147151E-2</v>
      </c>
      <c r="BA485">
        <f t="shared" si="312"/>
        <v>7.6655524615977496E-3</v>
      </c>
      <c r="BB485" s="22">
        <f t="shared" si="313"/>
        <v>2.5000000000000015E-2</v>
      </c>
      <c r="BC485" s="22">
        <f t="shared" si="339"/>
        <v>244.35703942993695</v>
      </c>
      <c r="BD485" t="str">
        <f t="shared" si="338"/>
        <v/>
      </c>
      <c r="BU485">
        <v>7.4545199999999996E-4</v>
      </c>
      <c r="BV485">
        <f t="shared" si="298"/>
        <v>3.6005331599999999</v>
      </c>
      <c r="BW485">
        <v>-7.4545199999999996E-4</v>
      </c>
      <c r="BX485">
        <v>-4.1572100000000001</v>
      </c>
      <c r="BY485">
        <v>-6.3299999999999995E-2</v>
      </c>
      <c r="BZ485">
        <v>-330.44200000000001</v>
      </c>
    </row>
    <row r="486" spans="1:78" x14ac:dyDescent="0.2">
      <c r="A486" s="4">
        <f t="shared" si="314"/>
        <v>-6.3170000000000004E-2</v>
      </c>
      <c r="B486" s="4">
        <f t="shared" si="314"/>
        <v>-327.62400000000002</v>
      </c>
      <c r="D486">
        <v>6.3170000000000004E-2</v>
      </c>
      <c r="E486">
        <v>327.62400000000002</v>
      </c>
      <c r="F486" s="7"/>
      <c r="G486">
        <f t="shared" si="315"/>
        <v>0</v>
      </c>
      <c r="H486">
        <f t="shared" si="316"/>
        <v>0</v>
      </c>
      <c r="Q486" s="26">
        <f t="shared" si="299"/>
        <v>1E-3</v>
      </c>
      <c r="R486" s="4">
        <f t="shared" si="300"/>
        <v>2.284963000000001E-2</v>
      </c>
      <c r="S486" s="4">
        <f t="shared" si="301"/>
        <v>-3.9854883101541373E-3</v>
      </c>
      <c r="T486" s="3">
        <f t="shared" si="302"/>
        <v>0</v>
      </c>
      <c r="U486" s="17">
        <f t="shared" si="319"/>
        <v>-20.546723400000001</v>
      </c>
      <c r="V486" s="24">
        <f t="shared" si="303"/>
        <v>-1.2600865587982462</v>
      </c>
      <c r="W486" s="4">
        <f t="shared" si="320"/>
        <v>-3.9854883101541373E-3</v>
      </c>
      <c r="X486">
        <f t="shared" si="321"/>
        <v>2.6835118310154036E-2</v>
      </c>
      <c r="Y486" s="4">
        <f t="shared" si="322"/>
        <v>2.2849629999999899E-2</v>
      </c>
      <c r="AA486" s="4">
        <f t="shared" si="304"/>
        <v>3.1682030000000014E-2</v>
      </c>
      <c r="AB486" s="4">
        <f t="shared" si="305"/>
        <v>-8.8006516136361363E-4</v>
      </c>
      <c r="AC486" s="3">
        <f t="shared" si="306"/>
        <v>0</v>
      </c>
      <c r="AD486" s="17">
        <f t="shared" si="323"/>
        <v>-4.5235316699999997</v>
      </c>
      <c r="AE486" s="23">
        <f t="shared" si="324"/>
        <v>2.6864357518669344</v>
      </c>
      <c r="AF486" s="4">
        <f t="shared" si="325"/>
        <v>-8.8008508585777322E-4</v>
      </c>
      <c r="AG486">
        <f t="shared" si="326"/>
        <v>3.2553016836261814E-2</v>
      </c>
      <c r="AH486" s="4">
        <f t="shared" si="327"/>
        <v>3.1672931750404039E-2</v>
      </c>
      <c r="AJ486" s="4">
        <f t="shared" si="307"/>
        <v>2.1930000000000012E-2</v>
      </c>
      <c r="AK486" s="21">
        <f t="shared" si="308"/>
        <v>348.74230000000023</v>
      </c>
      <c r="AL486" s="4">
        <f t="shared" si="309"/>
        <v>4.1800000000000018E-2</v>
      </c>
      <c r="AM486" s="18">
        <f t="shared" si="310"/>
        <v>439.25200000000001</v>
      </c>
      <c r="AO486" s="4">
        <f t="shared" si="328"/>
        <v>2.6000000000000016E-2</v>
      </c>
      <c r="AP486" s="4">
        <f t="shared" si="329"/>
        <v>-2.9521335860784523E-3</v>
      </c>
      <c r="AQ486" s="3">
        <f t="shared" si="330"/>
        <v>0</v>
      </c>
      <c r="AR486" s="17">
        <f t="shared" si="331"/>
        <v>-15.063465900000001</v>
      </c>
      <c r="AS486" s="35">
        <f t="shared" si="332"/>
        <v>3.9123521527507226</v>
      </c>
      <c r="AT486" s="4">
        <f t="shared" si="333"/>
        <v>-2.9521539239301831E-3</v>
      </c>
      <c r="AU486">
        <f t="shared" si="334"/>
        <v>2.8943192782740618E-2</v>
      </c>
      <c r="AV486" s="4">
        <f t="shared" si="335"/>
        <v>2.5991038858810434E-2</v>
      </c>
      <c r="AX486" s="4">
        <f t="shared" si="336"/>
        <v>2.6000000000000016E-2</v>
      </c>
      <c r="AY486" s="41">
        <f t="shared" si="337"/>
        <v>368.75020000000023</v>
      </c>
      <c r="AZ486">
        <f t="shared" si="311"/>
        <v>2.0829760875922441E-2</v>
      </c>
      <c r="BA486">
        <f t="shared" si="312"/>
        <v>7.6655524615977496E-3</v>
      </c>
      <c r="BB486" s="22">
        <f t="shared" si="313"/>
        <v>2.6000000000000016E-2</v>
      </c>
      <c r="BC486" s="22">
        <f t="shared" si="339"/>
        <v>279.5799273118638</v>
      </c>
      <c r="BD486" t="str">
        <f t="shared" si="338"/>
        <v/>
      </c>
      <c r="BU486">
        <v>0</v>
      </c>
      <c r="BV486">
        <f t="shared" si="298"/>
        <v>0</v>
      </c>
      <c r="BY486">
        <v>-6.3170000000000004E-2</v>
      </c>
      <c r="BZ486">
        <v>-327.62400000000002</v>
      </c>
    </row>
    <row r="487" spans="1:78" x14ac:dyDescent="0.2">
      <c r="A487" s="4">
        <f t="shared" ref="A487:A550" si="340">-D487</f>
        <v>-6.3039999999999999E-2</v>
      </c>
      <c r="B487" s="4">
        <f t="shared" ref="B487:B550" si="341">-E487</f>
        <v>-324.827</v>
      </c>
      <c r="D487">
        <v>6.3039999999999999E-2</v>
      </c>
      <c r="E487">
        <v>324.827</v>
      </c>
      <c r="F487" s="7"/>
      <c r="Q487" s="26">
        <f t="shared" si="299"/>
        <v>1E-3</v>
      </c>
      <c r="R487" s="4">
        <f t="shared" si="300"/>
        <v>2.3849630000000011E-2</v>
      </c>
      <c r="S487" s="4">
        <f t="shared" si="301"/>
        <v>-2.9854883101541373E-3</v>
      </c>
      <c r="T487" s="3">
        <f t="shared" si="302"/>
        <v>0</v>
      </c>
      <c r="U487" s="17">
        <f t="shared" si="319"/>
        <v>-15.063465900000001</v>
      </c>
      <c r="V487" s="24">
        <f t="shared" si="303"/>
        <v>4.2231709412017544</v>
      </c>
      <c r="W487" s="4">
        <f t="shared" si="320"/>
        <v>-2.9854883101541373E-3</v>
      </c>
      <c r="X487">
        <f t="shared" si="321"/>
        <v>2.6835118310154036E-2</v>
      </c>
      <c r="Y487" s="4">
        <f t="shared" si="322"/>
        <v>2.38496299999999E-2</v>
      </c>
      <c r="AA487" s="4">
        <f t="shared" si="304"/>
        <v>3.2682030000000015E-2</v>
      </c>
      <c r="AB487" s="4">
        <f t="shared" si="305"/>
        <v>1.199149141422268E-4</v>
      </c>
      <c r="AC487" s="3">
        <f t="shared" si="306"/>
        <v>0</v>
      </c>
      <c r="AD487" s="17">
        <f t="shared" si="323"/>
        <v>2.6430902063999997</v>
      </c>
      <c r="AE487" s="23">
        <f t="shared" si="324"/>
        <v>9.8531287540697789</v>
      </c>
      <c r="AF487" s="4">
        <f t="shared" si="325"/>
        <v>1.198909608016367E-4</v>
      </c>
      <c r="AG487">
        <f t="shared" si="326"/>
        <v>3.2553016836261814E-2</v>
      </c>
      <c r="AH487" s="4">
        <f t="shared" si="327"/>
        <v>3.2672907797063451E-2</v>
      </c>
      <c r="AJ487" s="4">
        <f t="shared" si="307"/>
        <v>2.2930000000000013E-2</v>
      </c>
      <c r="AK487" s="21">
        <f t="shared" si="308"/>
        <v>362.971</v>
      </c>
      <c r="AL487" s="4">
        <f t="shared" si="309"/>
        <v>4.2800000000000019E-2</v>
      </c>
      <c r="AM487" s="18">
        <f t="shared" si="310"/>
        <v>441.82400000000001</v>
      </c>
      <c r="AO487" s="4">
        <f t="shared" si="328"/>
        <v>2.7000000000000017E-2</v>
      </c>
      <c r="AP487" s="4">
        <f t="shared" si="329"/>
        <v>-1.9521539239301831E-3</v>
      </c>
      <c r="AQ487" s="3">
        <f t="shared" si="330"/>
        <v>0</v>
      </c>
      <c r="AR487" s="17">
        <f t="shared" si="331"/>
        <v>-9.5664429000000002</v>
      </c>
      <c r="AS487" s="35">
        <f t="shared" si="332"/>
        <v>9.4094319807469375</v>
      </c>
      <c r="AT487" s="4">
        <f t="shared" si="333"/>
        <v>-1.9521821151855506E-3</v>
      </c>
      <c r="AU487">
        <f t="shared" si="334"/>
        <v>2.8943192782740618E-2</v>
      </c>
      <c r="AV487" s="4">
        <f t="shared" si="335"/>
        <v>2.699101066755507E-2</v>
      </c>
      <c r="AX487" s="4">
        <f t="shared" si="336"/>
        <v>2.7000000000000017E-2</v>
      </c>
      <c r="AY487" s="41">
        <f t="shared" si="337"/>
        <v>377.84</v>
      </c>
      <c r="AZ487">
        <f t="shared" si="311"/>
        <v>2.1829759678255414E-2</v>
      </c>
      <c r="BA487">
        <f t="shared" si="312"/>
        <v>7.6655524615977496E-3</v>
      </c>
      <c r="BB487" s="22">
        <f t="shared" si="313"/>
        <v>2.7000000000000017E-2</v>
      </c>
      <c r="BC487" s="22">
        <f t="shared" si="339"/>
        <v>287.76831989947391</v>
      </c>
      <c r="BD487" t="str">
        <f t="shared" si="338"/>
        <v/>
      </c>
      <c r="BY487">
        <v>-6.3039999999999999E-2</v>
      </c>
      <c r="BZ487">
        <v>-324.827</v>
      </c>
    </row>
    <row r="488" spans="1:78" x14ac:dyDescent="0.2">
      <c r="A488" s="4">
        <f t="shared" si="340"/>
        <v>-6.2909999999999994E-2</v>
      </c>
      <c r="B488" s="4">
        <f t="shared" si="341"/>
        <v>-322.00700000000001</v>
      </c>
      <c r="D488">
        <v>6.2909999999999994E-2</v>
      </c>
      <c r="E488">
        <v>322.00700000000001</v>
      </c>
      <c r="F488" s="7"/>
      <c r="Q488" s="26">
        <f t="shared" si="299"/>
        <v>1E-3</v>
      </c>
      <c r="R488" s="4">
        <f t="shared" si="300"/>
        <v>2.4849630000000011E-2</v>
      </c>
      <c r="S488" s="4">
        <f t="shared" si="301"/>
        <v>-1.9854883101541373E-3</v>
      </c>
      <c r="T488" s="3">
        <f t="shared" si="302"/>
        <v>0</v>
      </c>
      <c r="U488" s="17">
        <f t="shared" si="319"/>
        <v>-12.273174900000001</v>
      </c>
      <c r="V488" s="24">
        <f t="shared" si="303"/>
        <v>7.0134619412017543</v>
      </c>
      <c r="W488" s="4">
        <f t="shared" si="320"/>
        <v>-1.9854883101541373E-3</v>
      </c>
      <c r="X488">
        <f t="shared" si="321"/>
        <v>2.6835118310154036E-2</v>
      </c>
      <c r="Y488" s="4">
        <f t="shared" si="322"/>
        <v>2.48496299999999E-2</v>
      </c>
      <c r="AA488" s="4">
        <f t="shared" si="304"/>
        <v>3.3682030000000016E-2</v>
      </c>
      <c r="AB488" s="4">
        <f t="shared" si="305"/>
        <v>1.1198909608016367E-3</v>
      </c>
      <c r="AC488" s="3">
        <f t="shared" si="306"/>
        <v>0</v>
      </c>
      <c r="AD488" s="17">
        <f t="shared" si="323"/>
        <v>60.595850950771812</v>
      </c>
      <c r="AE488" s="23">
        <f t="shared" si="324"/>
        <v>67.806698144333708</v>
      </c>
      <c r="AF488" s="4">
        <f t="shared" si="325"/>
        <v>1.1198792351390003E-3</v>
      </c>
      <c r="AG488">
        <f t="shared" si="326"/>
        <v>3.2553016836261814E-2</v>
      </c>
      <c r="AH488" s="4">
        <f t="shared" si="327"/>
        <v>3.3672896071400817E-2</v>
      </c>
      <c r="AJ488" s="4">
        <f t="shared" si="307"/>
        <v>2.3930000000000014E-2</v>
      </c>
      <c r="AK488" s="21">
        <f t="shared" si="308"/>
        <v>365.435</v>
      </c>
      <c r="AL488" s="4">
        <f t="shared" si="309"/>
        <v>4.3800000000000019E-2</v>
      </c>
      <c r="AM488" s="18">
        <f t="shared" si="310"/>
        <v>447.05599999999998</v>
      </c>
      <c r="AO488" s="4">
        <f t="shared" si="328"/>
        <v>2.8000000000000018E-2</v>
      </c>
      <c r="AP488" s="4">
        <f t="shared" si="329"/>
        <v>-9.5218211518555054E-4</v>
      </c>
      <c r="AQ488" s="3">
        <f t="shared" si="330"/>
        <v>0</v>
      </c>
      <c r="AR488" s="17">
        <f t="shared" si="331"/>
        <v>-6.9857738999999999</v>
      </c>
      <c r="AS488" s="35">
        <f t="shared" si="332"/>
        <v>11.990147927209751</v>
      </c>
      <c r="AT488" s="4">
        <f t="shared" si="333"/>
        <v>-9.5223086312055147E-4</v>
      </c>
      <c r="AU488">
        <f t="shared" si="334"/>
        <v>2.8943192782740618E-2</v>
      </c>
      <c r="AV488" s="4">
        <f t="shared" si="335"/>
        <v>2.7990961919620066E-2</v>
      </c>
      <c r="AX488" s="4">
        <f t="shared" si="336"/>
        <v>2.8000000000000018E-2</v>
      </c>
      <c r="AY488" s="41">
        <f t="shared" si="337"/>
        <v>383.202</v>
      </c>
      <c r="AZ488">
        <f t="shared" si="311"/>
        <v>2.2829759091972282E-2</v>
      </c>
      <c r="BA488">
        <f t="shared" si="312"/>
        <v>7.6655524615977496E-3</v>
      </c>
      <c r="BB488" s="22">
        <f t="shared" si="313"/>
        <v>2.8000000000000018E-2</v>
      </c>
      <c r="BC488" s="22">
        <f t="shared" si="339"/>
        <v>294.1312138439871</v>
      </c>
      <c r="BD488" t="str">
        <f t="shared" si="338"/>
        <v/>
      </c>
      <c r="BY488">
        <v>-6.2909999999999994E-2</v>
      </c>
      <c r="BZ488">
        <v>-322.00700000000001</v>
      </c>
    </row>
    <row r="489" spans="1:78" x14ac:dyDescent="0.2">
      <c r="A489" s="4">
        <f t="shared" si="340"/>
        <v>-6.2770000000000006E-2</v>
      </c>
      <c r="B489" s="4">
        <f t="shared" si="341"/>
        <v>-319.06</v>
      </c>
      <c r="D489">
        <v>6.2770000000000006E-2</v>
      </c>
      <c r="E489">
        <v>319.06</v>
      </c>
      <c r="F489" s="7"/>
      <c r="Q489" s="26">
        <f t="shared" si="299"/>
        <v>1E-3</v>
      </c>
      <c r="R489" s="4">
        <f t="shared" si="300"/>
        <v>2.5849630000000012E-2</v>
      </c>
      <c r="S489" s="4">
        <f t="shared" si="301"/>
        <v>-9.8548831015413726E-4</v>
      </c>
      <c r="T489" s="3">
        <f t="shared" si="302"/>
        <v>0</v>
      </c>
      <c r="U489" s="17">
        <f t="shared" si="319"/>
        <v>-6.9857738999999999</v>
      </c>
      <c r="V489" s="24">
        <f t="shared" si="303"/>
        <v>12.300862941201755</v>
      </c>
      <c r="W489" s="4">
        <f t="shared" si="320"/>
        <v>-9.8548831015413726E-4</v>
      </c>
      <c r="X489">
        <f t="shared" si="321"/>
        <v>2.6835118310154036E-2</v>
      </c>
      <c r="Y489" s="4">
        <f t="shared" si="322"/>
        <v>2.5849629999999898E-2</v>
      </c>
      <c r="AA489" s="4">
        <f t="shared" si="304"/>
        <v>3.4682030000000016E-2</v>
      </c>
      <c r="AB489" s="4">
        <f t="shared" si="305"/>
        <v>2.1198792351390001E-3</v>
      </c>
      <c r="AC489" s="3">
        <f t="shared" si="306"/>
        <v>0</v>
      </c>
      <c r="AD489" s="17">
        <f t="shared" si="323"/>
        <v>118.54932033981294</v>
      </c>
      <c r="AE489" s="23">
        <f t="shared" si="324"/>
        <v>125.7602675416842</v>
      </c>
      <c r="AF489" s="4">
        <f t="shared" si="325"/>
        <v>2.1198675096197415E-3</v>
      </c>
      <c r="AG489">
        <f t="shared" si="326"/>
        <v>3.2553016836261814E-2</v>
      </c>
      <c r="AH489" s="4">
        <f t="shared" si="327"/>
        <v>3.4672884345881554E-2</v>
      </c>
      <c r="AJ489" s="4">
        <f t="shared" si="307"/>
        <v>2.4930000000000015E-2</v>
      </c>
      <c r="AK489" s="21">
        <f t="shared" si="308"/>
        <v>370.54199999999997</v>
      </c>
      <c r="AL489" s="4">
        <f t="shared" si="309"/>
        <v>4.480000000000002E-2</v>
      </c>
      <c r="AM489" s="18">
        <f t="shared" si="310"/>
        <v>449.51400000000001</v>
      </c>
      <c r="AO489" s="4">
        <f t="shared" si="328"/>
        <v>2.9000000000000019E-2</v>
      </c>
      <c r="AP489" s="4">
        <f t="shared" si="329"/>
        <v>4.7769136879448554E-5</v>
      </c>
      <c r="AQ489" s="3">
        <f t="shared" si="330"/>
        <v>0</v>
      </c>
      <c r="AR489" s="17">
        <f t="shared" si="331"/>
        <v>2.6430902063999997</v>
      </c>
      <c r="AS489" s="35">
        <f t="shared" si="332"/>
        <v>21.619385146667639</v>
      </c>
      <c r="AT489" s="4">
        <f t="shared" si="333"/>
        <v>4.7748751262675568E-5</v>
      </c>
      <c r="AU489">
        <f t="shared" si="334"/>
        <v>2.8943192782740618E-2</v>
      </c>
      <c r="AV489" s="4">
        <f t="shared" si="335"/>
        <v>2.8990941534003292E-2</v>
      </c>
      <c r="AX489" s="4">
        <f t="shared" si="336"/>
        <v>2.9000000000000019E-2</v>
      </c>
      <c r="AY489" s="41">
        <f t="shared" si="337"/>
        <v>385.64100000000002</v>
      </c>
      <c r="AZ489">
        <f t="shared" si="311"/>
        <v>2.3829758505696318E-2</v>
      </c>
      <c r="BA489">
        <f t="shared" si="312"/>
        <v>7.6655524615977496E-3</v>
      </c>
      <c r="BB489" s="22">
        <f t="shared" si="313"/>
        <v>2.9000000000000019E-2</v>
      </c>
      <c r="BC489" s="22">
        <f t="shared" si="339"/>
        <v>300.92585753885464</v>
      </c>
      <c r="BD489" t="str">
        <f t="shared" si="338"/>
        <v/>
      </c>
      <c r="BY489">
        <v>-6.2770000000000006E-2</v>
      </c>
      <c r="BZ489">
        <v>-319.06</v>
      </c>
    </row>
    <row r="490" spans="1:78" x14ac:dyDescent="0.2">
      <c r="A490" s="4">
        <f t="shared" si="340"/>
        <v>-6.2640000000000001E-2</v>
      </c>
      <c r="B490" s="4">
        <f t="shared" si="341"/>
        <v>-316.13600000000002</v>
      </c>
      <c r="D490">
        <v>6.2640000000000001E-2</v>
      </c>
      <c r="E490">
        <v>316.13600000000002</v>
      </c>
      <c r="F490" s="7"/>
      <c r="Q490" s="26">
        <f t="shared" si="299"/>
        <v>1E-3</v>
      </c>
      <c r="R490" s="4">
        <f t="shared" si="300"/>
        <v>2.6849630000000013E-2</v>
      </c>
      <c r="S490" s="4">
        <f t="shared" si="301"/>
        <v>1.4511689845862763E-5</v>
      </c>
      <c r="T490" s="3">
        <f t="shared" si="302"/>
        <v>0</v>
      </c>
      <c r="U490" s="17">
        <f t="shared" si="319"/>
        <v>0.32044907889999996</v>
      </c>
      <c r="V490" s="24">
        <f t="shared" si="303"/>
        <v>19.607085920101756</v>
      </c>
      <c r="W490" s="4">
        <f t="shared" si="320"/>
        <v>1.451168984586298E-5</v>
      </c>
      <c r="X490">
        <f t="shared" si="321"/>
        <v>2.6835118310154036E-2</v>
      </c>
      <c r="Y490" s="4">
        <f t="shared" si="322"/>
        <v>2.6849629999999899E-2</v>
      </c>
      <c r="AA490" s="4">
        <f t="shared" si="304"/>
        <v>3.5682030000000017E-2</v>
      </c>
      <c r="AB490" s="4">
        <f t="shared" si="305"/>
        <v>3.1198675096197415E-3</v>
      </c>
      <c r="AC490" s="3">
        <f t="shared" si="306"/>
        <v>0</v>
      </c>
      <c r="AD490" s="17">
        <f t="shared" si="323"/>
        <v>176.5027897371634</v>
      </c>
      <c r="AE490" s="23">
        <f t="shared" si="324"/>
        <v>183.71383693903476</v>
      </c>
      <c r="AF490" s="4">
        <f t="shared" si="325"/>
        <v>3.1198557841004846E-3</v>
      </c>
      <c r="AG490">
        <f t="shared" si="326"/>
        <v>3.2553016836261814E-2</v>
      </c>
      <c r="AH490" s="4">
        <f t="shared" si="327"/>
        <v>3.5672872620362298E-2</v>
      </c>
      <c r="AJ490" s="4">
        <f t="shared" si="307"/>
        <v>2.5930000000000016E-2</v>
      </c>
      <c r="AK490" s="21">
        <f t="shared" si="308"/>
        <v>373.09699999999998</v>
      </c>
      <c r="AL490" s="4">
        <f t="shared" si="309"/>
        <v>4.5800000000000021E-2</v>
      </c>
      <c r="AM490" s="18">
        <f t="shared" si="310"/>
        <v>454.65499999999997</v>
      </c>
      <c r="AO490" s="4">
        <f t="shared" si="328"/>
        <v>3.000000000000002E-2</v>
      </c>
      <c r="AP490" s="4">
        <f t="shared" si="329"/>
        <v>1.0477487512626756E-3</v>
      </c>
      <c r="AQ490" s="3">
        <f t="shared" si="330"/>
        <v>0</v>
      </c>
      <c r="AR490" s="17">
        <f t="shared" si="331"/>
        <v>59.831433779999998</v>
      </c>
      <c r="AS490" s="35">
        <f t="shared" si="332"/>
        <v>78.808322662656337</v>
      </c>
      <c r="AT490" s="4">
        <f t="shared" si="333"/>
        <v>1.0477370025712761E-3</v>
      </c>
      <c r="AU490">
        <f t="shared" si="334"/>
        <v>2.8943192782740618E-2</v>
      </c>
      <c r="AV490" s="4">
        <f t="shared" si="335"/>
        <v>2.9990929785311895E-2</v>
      </c>
      <c r="AX490" s="4">
        <f t="shared" si="336"/>
        <v>3.000000000000002E-2</v>
      </c>
      <c r="AY490" s="41">
        <f t="shared" si="337"/>
        <v>390.98200000000003</v>
      </c>
      <c r="AZ490">
        <f t="shared" si="311"/>
        <v>2.482975791942036E-2</v>
      </c>
      <c r="BA490">
        <f t="shared" si="312"/>
        <v>7.6655524615977496E-3</v>
      </c>
      <c r="BB490" s="22">
        <f t="shared" si="313"/>
        <v>3.000000000000002E-2</v>
      </c>
      <c r="BC490" s="22">
        <f t="shared" si="339"/>
        <v>308.3095611789746</v>
      </c>
      <c r="BD490" t="str">
        <f t="shared" si="338"/>
        <v/>
      </c>
      <c r="BY490">
        <v>-6.2640000000000001E-2</v>
      </c>
      <c r="BZ490">
        <v>-316.13600000000002</v>
      </c>
    </row>
    <row r="491" spans="1:78" x14ac:dyDescent="0.2">
      <c r="A491" s="4">
        <f t="shared" si="340"/>
        <v>-6.25E-2</v>
      </c>
      <c r="B491" s="4">
        <f t="shared" si="341"/>
        <v>-313.16800000000001</v>
      </c>
      <c r="D491">
        <v>6.25E-2</v>
      </c>
      <c r="E491">
        <v>313.16800000000001</v>
      </c>
      <c r="F491" s="7"/>
      <c r="Q491" s="26">
        <f t="shared" si="299"/>
        <v>1E-3</v>
      </c>
      <c r="R491" s="4">
        <f t="shared" si="300"/>
        <v>2.7849630000000014E-2</v>
      </c>
      <c r="S491" s="4">
        <f t="shared" si="301"/>
        <v>1.014511689845863E-3</v>
      </c>
      <c r="T491" s="3">
        <f t="shared" si="302"/>
        <v>0</v>
      </c>
      <c r="U491" s="17">
        <f t="shared" si="319"/>
        <v>55.424066744000001</v>
      </c>
      <c r="V491" s="24">
        <f t="shared" si="303"/>
        <v>74.710703585201742</v>
      </c>
      <c r="W491" s="4">
        <f t="shared" si="320"/>
        <v>1.014511689845863E-3</v>
      </c>
      <c r="X491">
        <f t="shared" si="321"/>
        <v>2.6835118310154036E-2</v>
      </c>
      <c r="Y491" s="4">
        <f t="shared" si="322"/>
        <v>2.78496299999999E-2</v>
      </c>
      <c r="AA491" s="4">
        <f t="shared" si="304"/>
        <v>3.6682030000000018E-2</v>
      </c>
      <c r="AB491" s="4">
        <f t="shared" si="305"/>
        <v>4.1198557841004846E-3</v>
      </c>
      <c r="AC491" s="3">
        <f t="shared" si="306"/>
        <v>0</v>
      </c>
      <c r="AD491" s="17">
        <f t="shared" si="323"/>
        <v>234.45625913451397</v>
      </c>
      <c r="AE491" s="23">
        <f t="shared" si="324"/>
        <v>241.66740633638534</v>
      </c>
      <c r="AF491" s="4">
        <f t="shared" si="325"/>
        <v>4.1198440585812277E-3</v>
      </c>
      <c r="AG491">
        <f t="shared" si="326"/>
        <v>3.2553016836261814E-2</v>
      </c>
      <c r="AH491" s="4">
        <f t="shared" si="327"/>
        <v>3.6672860894843042E-2</v>
      </c>
      <c r="AJ491" s="4">
        <f t="shared" si="307"/>
        <v>2.6930000000000016E-2</v>
      </c>
      <c r="AK491" s="21">
        <f t="shared" si="308"/>
        <v>377.84</v>
      </c>
      <c r="AL491" s="4">
        <f t="shared" si="309"/>
        <v>4.6800000000000022E-2</v>
      </c>
      <c r="AM491" s="18">
        <f t="shared" si="310"/>
        <v>457.15100000000001</v>
      </c>
      <c r="AO491" s="4">
        <f t="shared" si="328"/>
        <v>3.1000000000000021E-2</v>
      </c>
      <c r="AP491" s="4">
        <f t="shared" si="329"/>
        <v>2.0477370025712761E-3</v>
      </c>
      <c r="AQ491" s="3">
        <f t="shared" si="330"/>
        <v>0</v>
      </c>
      <c r="AR491" s="17">
        <f t="shared" si="331"/>
        <v>117.24433992</v>
      </c>
      <c r="AS491" s="35">
        <f t="shared" si="332"/>
        <v>136.2213292002871</v>
      </c>
      <c r="AT491" s="4">
        <f t="shared" si="333"/>
        <v>2.0477252608055909E-3</v>
      </c>
      <c r="AU491">
        <f t="shared" si="334"/>
        <v>2.8943192782740618E-2</v>
      </c>
      <c r="AV491" s="4">
        <f t="shared" si="335"/>
        <v>3.0990918043546208E-2</v>
      </c>
      <c r="AX491" s="4">
        <f t="shared" si="336"/>
        <v>3.1000000000000021E-2</v>
      </c>
      <c r="AY491" s="41">
        <f t="shared" si="337"/>
        <v>396.29300000000001</v>
      </c>
      <c r="AZ491">
        <f t="shared" si="311"/>
        <v>2.5829757333144396E-2</v>
      </c>
      <c r="BA491">
        <f t="shared" si="312"/>
        <v>7.6655524615977496E-3</v>
      </c>
      <c r="BB491" s="22">
        <f t="shared" si="313"/>
        <v>3.1000000000000021E-2</v>
      </c>
      <c r="BC491" s="22">
        <f t="shared" si="339"/>
        <v>326.48310362348968</v>
      </c>
      <c r="BD491" t="str">
        <f t="shared" si="338"/>
        <v/>
      </c>
      <c r="BY491">
        <v>-6.25E-2</v>
      </c>
      <c r="BZ491">
        <v>-313.16800000000001</v>
      </c>
    </row>
    <row r="492" spans="1:78" x14ac:dyDescent="0.2">
      <c r="A492" s="4">
        <f t="shared" si="340"/>
        <v>-6.2359999999999999E-2</v>
      </c>
      <c r="B492" s="4">
        <f t="shared" si="341"/>
        <v>-310.08600000000001</v>
      </c>
      <c r="D492">
        <v>6.2359999999999999E-2</v>
      </c>
      <c r="E492">
        <v>310.08600000000001</v>
      </c>
      <c r="F492" s="7"/>
      <c r="Q492" s="26">
        <f t="shared" si="299"/>
        <v>1E-3</v>
      </c>
      <c r="R492" s="4">
        <f t="shared" si="300"/>
        <v>2.8849630000000015E-2</v>
      </c>
      <c r="S492" s="4">
        <f t="shared" si="301"/>
        <v>2.0145116898458628E-3</v>
      </c>
      <c r="T492" s="3">
        <f t="shared" si="302"/>
        <v>0</v>
      </c>
      <c r="U492" s="17">
        <f t="shared" si="319"/>
        <v>113.37821568383997</v>
      </c>
      <c r="V492" s="24">
        <f t="shared" si="303"/>
        <v>132.66485252504171</v>
      </c>
      <c r="W492" s="4">
        <f t="shared" si="320"/>
        <v>2.0145116898458628E-3</v>
      </c>
      <c r="X492">
        <f t="shared" si="321"/>
        <v>2.6835118310154036E-2</v>
      </c>
      <c r="Y492" s="4">
        <f t="shared" si="322"/>
        <v>2.8849629999999897E-2</v>
      </c>
      <c r="AA492" s="4">
        <f t="shared" si="304"/>
        <v>3.7682030000000019E-2</v>
      </c>
      <c r="AB492" s="4">
        <f t="shared" si="305"/>
        <v>5.1198440585812277E-3</v>
      </c>
      <c r="AC492" s="3">
        <f t="shared" si="306"/>
        <v>0</v>
      </c>
      <c r="AD492" s="17">
        <f t="shared" si="323"/>
        <v>292.40972853186452</v>
      </c>
      <c r="AE492" s="23">
        <f t="shared" si="324"/>
        <v>299.62097573373592</v>
      </c>
      <c r="AF492" s="4">
        <f t="shared" si="325"/>
        <v>5.1198323330619716E-3</v>
      </c>
      <c r="AG492">
        <f t="shared" si="326"/>
        <v>3.2553016836261814E-2</v>
      </c>
      <c r="AH492" s="4">
        <f t="shared" si="327"/>
        <v>3.7672849169323785E-2</v>
      </c>
      <c r="AJ492" s="4">
        <f t="shared" si="307"/>
        <v>2.7930000000000017E-2</v>
      </c>
      <c r="AK492" s="21">
        <f t="shared" si="308"/>
        <v>383.202</v>
      </c>
      <c r="AL492" s="4">
        <f t="shared" si="309"/>
        <v>4.7800000000000023E-2</v>
      </c>
      <c r="AM492" s="18">
        <f t="shared" si="310"/>
        <v>462.22800000000001</v>
      </c>
      <c r="AO492" s="4">
        <f t="shared" si="328"/>
        <v>3.2000000000000021E-2</v>
      </c>
      <c r="AP492" s="4">
        <f t="shared" si="329"/>
        <v>3.0477252608055909E-3</v>
      </c>
      <c r="AQ492" s="3">
        <f t="shared" si="330"/>
        <v>0</v>
      </c>
      <c r="AR492" s="17">
        <f t="shared" si="331"/>
        <v>174.88533199999998</v>
      </c>
      <c r="AS492" s="35">
        <f t="shared" si="332"/>
        <v>193.86242167756401</v>
      </c>
      <c r="AT492" s="4">
        <f t="shared" si="333"/>
        <v>3.047713525932077E-3</v>
      </c>
      <c r="AU492">
        <f t="shared" si="334"/>
        <v>2.8943192782740618E-2</v>
      </c>
      <c r="AV492" s="4">
        <f t="shared" si="335"/>
        <v>3.1990906308672698E-2</v>
      </c>
      <c r="AX492" s="4">
        <f t="shared" si="336"/>
        <v>3.2000000000000021E-2</v>
      </c>
      <c r="AY492" s="41">
        <f t="shared" si="337"/>
        <v>398.81200000000001</v>
      </c>
      <c r="AZ492">
        <f t="shared" si="311"/>
        <v>2.6829756746868431E-2</v>
      </c>
      <c r="BA492">
        <f t="shared" si="312"/>
        <v>7.6655524615977496E-3</v>
      </c>
      <c r="BB492" s="22">
        <f t="shared" si="313"/>
        <v>3.2000000000000021E-2</v>
      </c>
      <c r="BC492" s="22">
        <f t="shared" si="339"/>
        <v>345.94524060482121</v>
      </c>
      <c r="BD492" t="str">
        <f t="shared" si="338"/>
        <v/>
      </c>
      <c r="BY492">
        <v>-6.2359999999999999E-2</v>
      </c>
      <c r="BZ492">
        <v>-310.08600000000001</v>
      </c>
    </row>
    <row r="493" spans="1:78" x14ac:dyDescent="0.2">
      <c r="A493" s="4">
        <f t="shared" si="340"/>
        <v>-6.2210000000000001E-2</v>
      </c>
      <c r="B493" s="4">
        <f t="shared" si="341"/>
        <v>-306.96699999999998</v>
      </c>
      <c r="D493">
        <v>6.2210000000000001E-2</v>
      </c>
      <c r="E493">
        <v>306.96699999999998</v>
      </c>
      <c r="F493" s="7"/>
      <c r="Q493" s="26">
        <f t="shared" si="299"/>
        <v>1E-3</v>
      </c>
      <c r="R493" s="4">
        <f t="shared" si="300"/>
        <v>2.9849630000000016E-2</v>
      </c>
      <c r="S493" s="4">
        <f t="shared" si="301"/>
        <v>3.0145116898458628E-3</v>
      </c>
      <c r="T493" s="3">
        <f t="shared" si="302"/>
        <v>0</v>
      </c>
      <c r="U493" s="17">
        <f t="shared" si="319"/>
        <v>171.33236462367995</v>
      </c>
      <c r="V493" s="24">
        <f t="shared" si="303"/>
        <v>190.61900146488171</v>
      </c>
      <c r="W493" s="4">
        <f t="shared" si="320"/>
        <v>3.0145116898458628E-3</v>
      </c>
      <c r="X493">
        <f t="shared" si="321"/>
        <v>2.6835118310154036E-2</v>
      </c>
      <c r="Y493" s="4">
        <f t="shared" si="322"/>
        <v>2.9849629999999898E-2</v>
      </c>
      <c r="AA493" s="4">
        <f t="shared" si="304"/>
        <v>3.868203000000002E-2</v>
      </c>
      <c r="AB493" s="4">
        <f t="shared" si="305"/>
        <v>6.1198323330619716E-3</v>
      </c>
      <c r="AC493" s="3">
        <f t="shared" si="306"/>
        <v>0</v>
      </c>
      <c r="AD493" s="17">
        <f t="shared" si="323"/>
        <v>350.36319792921512</v>
      </c>
      <c r="AE493" s="23">
        <f t="shared" si="324"/>
        <v>357.5745451310865</v>
      </c>
      <c r="AF493" s="4">
        <f t="shared" si="325"/>
        <v>6.1198206075427156E-3</v>
      </c>
      <c r="AG493">
        <f t="shared" si="326"/>
        <v>3.2553016836261814E-2</v>
      </c>
      <c r="AH493" s="4">
        <f t="shared" si="327"/>
        <v>3.8672837443804529E-2</v>
      </c>
      <c r="AJ493" s="4">
        <f t="shared" si="307"/>
        <v>2.8930000000000018E-2</v>
      </c>
      <c r="AK493" s="21">
        <f t="shared" si="308"/>
        <v>385.64100000000002</v>
      </c>
      <c r="AL493" s="4">
        <f t="shared" si="309"/>
        <v>4.8800000000000024E-2</v>
      </c>
      <c r="AM493" s="18">
        <f t="shared" si="310"/>
        <v>464.40100000000001</v>
      </c>
      <c r="AO493" s="4">
        <f t="shared" si="328"/>
        <v>3.3000000000000022E-2</v>
      </c>
      <c r="AP493" s="4">
        <f t="shared" si="329"/>
        <v>4.0477135259320771E-3</v>
      </c>
      <c r="AQ493" s="3">
        <f t="shared" si="330"/>
        <v>0</v>
      </c>
      <c r="AR493" s="17">
        <f t="shared" si="331"/>
        <v>232.75557670000001</v>
      </c>
      <c r="AS493" s="35">
        <f t="shared" si="332"/>
        <v>251.73276677529299</v>
      </c>
      <c r="AT493" s="4">
        <f t="shared" si="333"/>
        <v>4.0477017979312418E-3</v>
      </c>
      <c r="AU493">
        <f t="shared" si="334"/>
        <v>2.8943192782740618E-2</v>
      </c>
      <c r="AV493" s="4">
        <f t="shared" si="335"/>
        <v>3.2990894580671858E-2</v>
      </c>
      <c r="AX493" s="4">
        <f t="shared" si="336"/>
        <v>3.3000000000000022E-2</v>
      </c>
      <c r="AY493" s="41">
        <f t="shared" si="337"/>
        <v>403.92</v>
      </c>
      <c r="AZ493">
        <f t="shared" si="311"/>
        <v>2.7829756160592474E-2</v>
      </c>
      <c r="BA493">
        <f t="shared" si="312"/>
        <v>7.6655524615977496E-3</v>
      </c>
      <c r="BB493" s="22">
        <f t="shared" si="313"/>
        <v>3.3000000000000022E-2</v>
      </c>
      <c r="BC493" s="22">
        <f t="shared" si="339"/>
        <v>363.84462758615268</v>
      </c>
      <c r="BD493" t="str">
        <f t="shared" si="338"/>
        <v/>
      </c>
      <c r="BY493">
        <v>-6.2210000000000001E-2</v>
      </c>
      <c r="BZ493">
        <v>-306.96699999999998</v>
      </c>
    </row>
    <row r="494" spans="1:78" x14ac:dyDescent="0.2">
      <c r="A494" s="4">
        <f t="shared" si="340"/>
        <v>-6.2059999999999997E-2</v>
      </c>
      <c r="B494" s="4">
        <f t="shared" si="341"/>
        <v>-303.822</v>
      </c>
      <c r="D494">
        <v>6.2059999999999997E-2</v>
      </c>
      <c r="E494">
        <v>303.822</v>
      </c>
      <c r="F494" s="7"/>
      <c r="Q494" s="26">
        <f t="shared" si="299"/>
        <v>1E-3</v>
      </c>
      <c r="R494" s="4">
        <f t="shared" si="300"/>
        <v>3.0849630000000017E-2</v>
      </c>
      <c r="S494" s="4">
        <f t="shared" si="301"/>
        <v>4.0145116898458628E-3</v>
      </c>
      <c r="T494" s="3">
        <f t="shared" si="302"/>
        <v>0</v>
      </c>
      <c r="U494" s="17">
        <f t="shared" si="319"/>
        <v>229.28651356351992</v>
      </c>
      <c r="V494" s="24">
        <f t="shared" si="303"/>
        <v>248.57315040472167</v>
      </c>
      <c r="W494" s="4">
        <f t="shared" si="320"/>
        <v>4.0145116898458628E-3</v>
      </c>
      <c r="X494">
        <f t="shared" si="321"/>
        <v>2.6835118310154036E-2</v>
      </c>
      <c r="Y494" s="4">
        <f t="shared" si="322"/>
        <v>3.0849629999999899E-2</v>
      </c>
      <c r="AA494" s="4">
        <f t="shared" si="304"/>
        <v>3.9682030000000021E-2</v>
      </c>
      <c r="AB494" s="4">
        <f t="shared" si="305"/>
        <v>7.1198206075427156E-3</v>
      </c>
      <c r="AC494" s="3">
        <f t="shared" si="306"/>
        <v>0</v>
      </c>
      <c r="AD494" s="17">
        <f t="shared" si="323"/>
        <v>408.31666732656572</v>
      </c>
      <c r="AE494" s="23">
        <f t="shared" si="324"/>
        <v>415.52811452843707</v>
      </c>
      <c r="AF494" s="4">
        <f t="shared" si="325"/>
        <v>7.1198088820234595E-3</v>
      </c>
      <c r="AG494">
        <f t="shared" si="326"/>
        <v>3.2553016836261814E-2</v>
      </c>
      <c r="AH494" s="4">
        <f t="shared" si="327"/>
        <v>3.9672825718285273E-2</v>
      </c>
      <c r="AJ494" s="4">
        <f t="shared" si="307"/>
        <v>2.9930000000000019E-2</v>
      </c>
      <c r="AK494" s="21">
        <f t="shared" si="308"/>
        <v>390.98200000000003</v>
      </c>
      <c r="AL494" s="4">
        <f t="shared" si="309"/>
        <v>4.9800000000000025E-2</v>
      </c>
      <c r="AM494" s="18">
        <f t="shared" si="310"/>
        <v>469.279</v>
      </c>
      <c r="AO494" s="4">
        <f t="shared" si="328"/>
        <v>3.4000000000000023E-2</v>
      </c>
      <c r="AP494" s="4">
        <f t="shared" si="329"/>
        <v>5.0477017979312418E-3</v>
      </c>
      <c r="AQ494" s="3">
        <f t="shared" si="330"/>
        <v>0</v>
      </c>
      <c r="AR494" s="17">
        <f t="shared" si="331"/>
        <v>290.70904595353284</v>
      </c>
      <c r="AS494" s="35">
        <f t="shared" si="332"/>
        <v>309.68633617264214</v>
      </c>
      <c r="AT494" s="4">
        <f t="shared" si="333"/>
        <v>5.0476900724119554E-3</v>
      </c>
      <c r="AU494">
        <f t="shared" si="334"/>
        <v>2.8943192782740618E-2</v>
      </c>
      <c r="AV494" s="4">
        <f t="shared" si="335"/>
        <v>3.3990882855152574E-2</v>
      </c>
      <c r="AX494" s="4">
        <f t="shared" si="336"/>
        <v>3.4000000000000023E-2</v>
      </c>
      <c r="AY494" s="41">
        <f t="shared" si="337"/>
        <v>406.31599999999997</v>
      </c>
      <c r="AZ494">
        <f t="shared" si="311"/>
        <v>2.8829755574316506E-2</v>
      </c>
      <c r="BA494">
        <f t="shared" si="312"/>
        <v>7.6655524615977496E-3</v>
      </c>
      <c r="BB494" s="22">
        <f t="shared" si="313"/>
        <v>3.4000000000000023E-2</v>
      </c>
      <c r="BC494" s="22">
        <f t="shared" si="339"/>
        <v>383.23238956748423</v>
      </c>
      <c r="BD494" t="str">
        <f t="shared" si="338"/>
        <v/>
      </c>
      <c r="BY494">
        <v>-6.2059999999999997E-2</v>
      </c>
      <c r="BZ494">
        <v>-303.822</v>
      </c>
    </row>
    <row r="495" spans="1:78" x14ac:dyDescent="0.2">
      <c r="A495" s="4">
        <f t="shared" si="340"/>
        <v>-6.191E-2</v>
      </c>
      <c r="B495" s="4">
        <f t="shared" si="341"/>
        <v>-300.74900000000002</v>
      </c>
      <c r="D495">
        <v>6.191E-2</v>
      </c>
      <c r="E495">
        <v>300.74900000000002</v>
      </c>
      <c r="F495" s="7"/>
      <c r="Q495" s="26">
        <f t="shared" si="299"/>
        <v>1E-3</v>
      </c>
      <c r="R495" s="4">
        <f t="shared" si="300"/>
        <v>3.1849630000000018E-2</v>
      </c>
      <c r="S495" s="4">
        <f t="shared" si="301"/>
        <v>5.0145116898458629E-3</v>
      </c>
      <c r="T495" s="3">
        <f t="shared" si="302"/>
        <v>0</v>
      </c>
      <c r="U495" s="17">
        <f t="shared" si="319"/>
        <v>287.24066250335989</v>
      </c>
      <c r="V495" s="24">
        <f t="shared" si="303"/>
        <v>306.52729934456164</v>
      </c>
      <c r="W495" s="4">
        <f t="shared" si="320"/>
        <v>5.0145116898458629E-3</v>
      </c>
      <c r="X495">
        <f t="shared" si="321"/>
        <v>2.6835118310154036E-2</v>
      </c>
      <c r="Y495" s="4">
        <f t="shared" si="322"/>
        <v>3.18496299999999E-2</v>
      </c>
      <c r="AA495" s="4">
        <f t="shared" si="304"/>
        <v>4.0682030000000022E-2</v>
      </c>
      <c r="AB495" s="4">
        <f t="shared" si="305"/>
        <v>8.1198088820234604E-3</v>
      </c>
      <c r="AC495" s="3">
        <f t="shared" si="306"/>
        <v>0</v>
      </c>
      <c r="AD495" s="17">
        <f t="shared" si="323"/>
        <v>439.334</v>
      </c>
      <c r="AE495" s="23">
        <f t="shared" si="324"/>
        <v>446.54550072296848</v>
      </c>
      <c r="AF495" s="4">
        <f t="shared" si="325"/>
        <v>8.1197956580449874E-3</v>
      </c>
      <c r="AG495">
        <f t="shared" si="326"/>
        <v>3.2553016836261814E-2</v>
      </c>
      <c r="AH495" s="4">
        <f t="shared" si="327"/>
        <v>4.06728124943068E-2</v>
      </c>
      <c r="AJ495" s="4">
        <f t="shared" si="307"/>
        <v>3.093000000000002E-2</v>
      </c>
      <c r="AK495" s="21">
        <f t="shared" si="308"/>
        <v>396.29300000000001</v>
      </c>
      <c r="AL495" s="4">
        <f t="shared" si="309"/>
        <v>5.0800000000000026E-2</v>
      </c>
      <c r="AM495" s="18">
        <f t="shared" si="310"/>
        <v>471.81599999999997</v>
      </c>
      <c r="AO495" s="4">
        <f t="shared" si="328"/>
        <v>3.5000000000000024E-2</v>
      </c>
      <c r="AP495" s="4">
        <f t="shared" si="329"/>
        <v>6.0476900724119554E-3</v>
      </c>
      <c r="AQ495" s="3">
        <f t="shared" si="330"/>
        <v>0</v>
      </c>
      <c r="AR495" s="17">
        <f t="shared" si="331"/>
        <v>348.66251535088168</v>
      </c>
      <c r="AS495" s="35">
        <f t="shared" si="332"/>
        <v>367.63990556999272</v>
      </c>
      <c r="AT495" s="4">
        <f t="shared" si="333"/>
        <v>6.0476783468926994E-3</v>
      </c>
      <c r="AU495">
        <f t="shared" si="334"/>
        <v>2.8943192782740618E-2</v>
      </c>
      <c r="AV495" s="4">
        <f t="shared" si="335"/>
        <v>3.4990871129633318E-2</v>
      </c>
      <c r="AX495" s="4">
        <f t="shared" si="336"/>
        <v>3.5000000000000024E-2</v>
      </c>
      <c r="AY495" s="41">
        <f t="shared" si="337"/>
        <v>411.63099999999997</v>
      </c>
      <c r="AZ495">
        <f t="shared" si="311"/>
        <v>2.9829754913117588E-2</v>
      </c>
      <c r="BA495">
        <f t="shared" si="312"/>
        <v>7.6655524615977496E-3</v>
      </c>
      <c r="BB495" s="22">
        <f t="shared" si="313"/>
        <v>3.5000000000000024E-2</v>
      </c>
      <c r="BC495" s="22">
        <f t="shared" si="339"/>
        <v>400.91096738867486</v>
      </c>
      <c r="BD495" t="str">
        <f t="shared" si="338"/>
        <v/>
      </c>
      <c r="BY495">
        <v>-6.191E-2</v>
      </c>
      <c r="BZ495">
        <v>-300.74900000000002</v>
      </c>
    </row>
    <row r="496" spans="1:78" x14ac:dyDescent="0.2">
      <c r="A496" s="4">
        <f t="shared" si="340"/>
        <v>-6.1749999999999999E-2</v>
      </c>
      <c r="B496" s="4">
        <f t="shared" si="341"/>
        <v>-297.70600000000002</v>
      </c>
      <c r="D496">
        <v>6.1749999999999999E-2</v>
      </c>
      <c r="E496">
        <v>297.70600000000002</v>
      </c>
      <c r="F496" s="7"/>
      <c r="Q496" s="26">
        <f t="shared" si="299"/>
        <v>1E-3</v>
      </c>
      <c r="R496" s="4">
        <f t="shared" si="300"/>
        <v>3.2849630000000019E-2</v>
      </c>
      <c r="S496" s="4">
        <f t="shared" si="301"/>
        <v>6.0145116898458629E-3</v>
      </c>
      <c r="T496" s="3">
        <f t="shared" si="302"/>
        <v>0</v>
      </c>
      <c r="U496" s="17">
        <f t="shared" si="319"/>
        <v>345.19481144319985</v>
      </c>
      <c r="V496" s="24">
        <f t="shared" si="303"/>
        <v>364.48144828440161</v>
      </c>
      <c r="W496" s="4">
        <f t="shared" si="320"/>
        <v>6.0145116898458629E-3</v>
      </c>
      <c r="X496">
        <f t="shared" si="321"/>
        <v>2.6835118310154036E-2</v>
      </c>
      <c r="Y496" s="4">
        <f t="shared" si="322"/>
        <v>3.2849629999999901E-2</v>
      </c>
      <c r="AA496" s="4">
        <f t="shared" si="304"/>
        <v>4.1682030000000023E-2</v>
      </c>
      <c r="AB496" s="4">
        <f t="shared" si="305"/>
        <v>9.1197956580449865E-3</v>
      </c>
      <c r="AC496" s="3">
        <f t="shared" si="306"/>
        <v>0</v>
      </c>
      <c r="AD496" s="17">
        <f t="shared" si="323"/>
        <v>445.798</v>
      </c>
      <c r="AE496" s="23">
        <f t="shared" si="324"/>
        <v>453.0095215628325</v>
      </c>
      <c r="AF496" s="4">
        <f t="shared" si="325"/>
        <v>9.1197701881097423E-3</v>
      </c>
      <c r="AG496">
        <f t="shared" si="326"/>
        <v>3.2553016836261814E-2</v>
      </c>
      <c r="AH496" s="4">
        <f t="shared" si="327"/>
        <v>4.1672787024371556E-2</v>
      </c>
      <c r="AJ496" s="4">
        <f t="shared" si="307"/>
        <v>3.1930000000000021E-2</v>
      </c>
      <c r="AK496" s="21">
        <f t="shared" si="308"/>
        <v>398.81200000000001</v>
      </c>
      <c r="AL496" s="4">
        <f t="shared" si="309"/>
        <v>5.1800000000000027E-2</v>
      </c>
      <c r="AM496" s="18">
        <f t="shared" si="310"/>
        <v>476.68400000000003</v>
      </c>
      <c r="AO496" s="4">
        <f t="shared" si="328"/>
        <v>3.6000000000000025E-2</v>
      </c>
      <c r="AP496" s="4">
        <f t="shared" si="329"/>
        <v>7.0476783468926994E-3</v>
      </c>
      <c r="AQ496" s="3">
        <f t="shared" si="330"/>
        <v>0</v>
      </c>
      <c r="AR496" s="17">
        <f t="shared" si="331"/>
        <v>401.71300761999998</v>
      </c>
      <c r="AS496" s="35">
        <f t="shared" si="332"/>
        <v>420.69048937891495</v>
      </c>
      <c r="AT496" s="4">
        <f t="shared" si="333"/>
        <v>7.0476664619012015E-3</v>
      </c>
      <c r="AU496">
        <f t="shared" si="334"/>
        <v>2.8943192782740618E-2</v>
      </c>
      <c r="AV496" s="4">
        <f t="shared" si="335"/>
        <v>3.5990859244641821E-2</v>
      </c>
      <c r="AX496" s="4">
        <f t="shared" si="336"/>
        <v>3.6000000000000025E-2</v>
      </c>
      <c r="AY496" s="41">
        <f t="shared" si="337"/>
        <v>416.25200000000001</v>
      </c>
      <c r="AZ496">
        <f t="shared" si="311"/>
        <v>3.0829753639620823E-2</v>
      </c>
      <c r="BA496">
        <f t="shared" si="312"/>
        <v>7.6655524615977496E-3</v>
      </c>
      <c r="BB496" s="22">
        <f t="shared" si="313"/>
        <v>3.6000000000000025E-2</v>
      </c>
      <c r="BC496" s="22">
        <f t="shared" si="339"/>
        <v>416.95630194213197</v>
      </c>
      <c r="BD496" t="str">
        <f t="shared" si="338"/>
        <v/>
      </c>
      <c r="BY496">
        <v>-6.1749999999999999E-2</v>
      </c>
      <c r="BZ496">
        <v>-297.70600000000002</v>
      </c>
    </row>
    <row r="497" spans="1:78" x14ac:dyDescent="0.2">
      <c r="A497" s="4">
        <f t="shared" si="340"/>
        <v>-6.157E-2</v>
      </c>
      <c r="B497" s="4">
        <f t="shared" si="341"/>
        <v>-294.678</v>
      </c>
      <c r="D497">
        <v>6.157E-2</v>
      </c>
      <c r="E497">
        <v>294.678</v>
      </c>
      <c r="F497" s="7"/>
      <c r="Q497" s="26">
        <f t="shared" si="299"/>
        <v>1E-3</v>
      </c>
      <c r="R497" s="4">
        <f t="shared" si="300"/>
        <v>3.3849630000000019E-2</v>
      </c>
      <c r="S497" s="4">
        <f t="shared" si="301"/>
        <v>7.0145116898458629E-3</v>
      </c>
      <c r="T497" s="3">
        <f t="shared" si="302"/>
        <v>0</v>
      </c>
      <c r="U497" s="17">
        <f t="shared" si="319"/>
        <v>401.71300761999998</v>
      </c>
      <c r="V497" s="24">
        <f t="shared" si="303"/>
        <v>420.99964446120174</v>
      </c>
      <c r="W497" s="4">
        <f t="shared" si="320"/>
        <v>7.0145116898458629E-3</v>
      </c>
      <c r="X497">
        <f t="shared" si="321"/>
        <v>2.6835118310154036E-2</v>
      </c>
      <c r="Y497" s="4">
        <f t="shared" si="322"/>
        <v>3.3849629999999901E-2</v>
      </c>
      <c r="AA497" s="4">
        <f t="shared" si="304"/>
        <v>4.2682030000000024E-2</v>
      </c>
      <c r="AB497" s="4">
        <f t="shared" si="305"/>
        <v>1.0119770188109743E-2</v>
      </c>
      <c r="AC497" s="3">
        <f t="shared" si="306"/>
        <v>0</v>
      </c>
      <c r="AD497" s="17">
        <f t="shared" si="323"/>
        <v>459.23599999999999</v>
      </c>
      <c r="AE497" s="23">
        <f t="shared" si="324"/>
        <v>466.4477294510383</v>
      </c>
      <c r="AF497" s="4">
        <f t="shared" si="325"/>
        <v>1.0119752746501265E-2</v>
      </c>
      <c r="AG497">
        <f t="shared" si="326"/>
        <v>3.2553016836261814E-2</v>
      </c>
      <c r="AH497" s="4">
        <f t="shared" si="327"/>
        <v>4.267276958276308E-2</v>
      </c>
      <c r="AJ497" s="4">
        <f t="shared" si="307"/>
        <v>3.2930000000000022E-2</v>
      </c>
      <c r="AK497" s="21">
        <f t="shared" si="308"/>
        <v>403.92</v>
      </c>
      <c r="AL497" s="4">
        <f t="shared" si="309"/>
        <v>5.2800000000000027E-2</v>
      </c>
      <c r="AM497" s="18">
        <f t="shared" si="310"/>
        <v>478.92599999999999</v>
      </c>
      <c r="AO497" s="4">
        <f t="shared" si="328"/>
        <v>3.7000000000000026E-2</v>
      </c>
      <c r="AP497" s="4">
        <f t="shared" si="329"/>
        <v>8.0476664619012015E-3</v>
      </c>
      <c r="AQ497" s="3">
        <f t="shared" si="330"/>
        <v>0</v>
      </c>
      <c r="AR497" s="17">
        <f t="shared" si="331"/>
        <v>431.11399999999998</v>
      </c>
      <c r="AS497" s="35">
        <f t="shared" si="332"/>
        <v>450.09153717964006</v>
      </c>
      <c r="AT497" s="4">
        <f t="shared" si="333"/>
        <v>8.0476530606821937E-3</v>
      </c>
      <c r="AU497">
        <f t="shared" si="334"/>
        <v>2.8943192782740618E-2</v>
      </c>
      <c r="AV497" s="4">
        <f t="shared" si="335"/>
        <v>3.6990845843422812E-2</v>
      </c>
      <c r="AX497" s="4">
        <f t="shared" si="336"/>
        <v>3.7000000000000026E-2</v>
      </c>
      <c r="AY497" s="41">
        <f t="shared" si="337"/>
        <v>418.99799999999999</v>
      </c>
      <c r="AZ497">
        <f t="shared" si="311"/>
        <v>3.1829752767540402E-2</v>
      </c>
      <c r="BA497">
        <f t="shared" si="312"/>
        <v>7.6655524615977496E-3</v>
      </c>
      <c r="BB497" s="22">
        <f t="shared" si="313"/>
        <v>3.7000000000000026E-2</v>
      </c>
      <c r="BC497" s="22">
        <f t="shared" si="339"/>
        <v>433.02375647632232</v>
      </c>
      <c r="BD497" t="str">
        <f t="shared" si="338"/>
        <v/>
      </c>
      <c r="BY497">
        <v>-6.157E-2</v>
      </c>
      <c r="BZ497">
        <v>-294.678</v>
      </c>
    </row>
    <row r="498" spans="1:78" x14ac:dyDescent="0.2">
      <c r="A498" s="4">
        <f t="shared" si="340"/>
        <v>-6.139E-2</v>
      </c>
      <c r="B498" s="4">
        <f t="shared" si="341"/>
        <v>-291.95</v>
      </c>
      <c r="D498">
        <v>6.139E-2</v>
      </c>
      <c r="E498">
        <v>291.95</v>
      </c>
      <c r="F498" s="7"/>
      <c r="Q498" s="26">
        <f t="shared" si="299"/>
        <v>1E-3</v>
      </c>
      <c r="R498" s="4">
        <f t="shared" si="300"/>
        <v>3.484963000000002E-2</v>
      </c>
      <c r="S498" s="4">
        <f t="shared" si="301"/>
        <v>8.0145116898458629E-3</v>
      </c>
      <c r="T498" s="3">
        <f t="shared" si="302"/>
        <v>0</v>
      </c>
      <c r="U498" s="17">
        <f t="shared" si="319"/>
        <v>431.11399999999998</v>
      </c>
      <c r="V498" s="24">
        <f t="shared" si="303"/>
        <v>450.40063684120173</v>
      </c>
      <c r="W498" s="4">
        <f t="shared" si="320"/>
        <v>8.0145116898458629E-3</v>
      </c>
      <c r="X498">
        <f t="shared" si="321"/>
        <v>2.6835118310154036E-2</v>
      </c>
      <c r="Y498" s="4">
        <f t="shared" si="322"/>
        <v>3.4849629999999895E-2</v>
      </c>
      <c r="AA498" s="4">
        <f t="shared" si="304"/>
        <v>4.3682030000000024E-2</v>
      </c>
      <c r="AB498" s="4">
        <f t="shared" si="305"/>
        <v>1.1119752746501264E-2</v>
      </c>
      <c r="AC498" s="3">
        <f t="shared" si="306"/>
        <v>0</v>
      </c>
      <c r="AD498" s="17">
        <f t="shared" si="323"/>
        <v>471.86</v>
      </c>
      <c r="AE498" s="23">
        <f t="shared" si="324"/>
        <v>479.07182339460286</v>
      </c>
      <c r="AF498" s="4">
        <f t="shared" si="325"/>
        <v>1.1119734825149292E-2</v>
      </c>
      <c r="AG498">
        <f t="shared" si="326"/>
        <v>3.2553016836261814E-2</v>
      </c>
      <c r="AH498" s="4">
        <f t="shared" si="327"/>
        <v>4.3672751661411102E-2</v>
      </c>
      <c r="AJ498" s="4">
        <f t="shared" si="307"/>
        <v>3.3930000000000023E-2</v>
      </c>
      <c r="AK498" s="21">
        <f t="shared" si="308"/>
        <v>406.31599999999997</v>
      </c>
      <c r="AL498" s="4">
        <f t="shared" si="309"/>
        <v>5.3800000000000028E-2</v>
      </c>
      <c r="AM498" s="18">
        <f t="shared" si="310"/>
        <v>482.68799999999999</v>
      </c>
      <c r="AO498" s="4">
        <f t="shared" si="328"/>
        <v>3.8000000000000027E-2</v>
      </c>
      <c r="AP498" s="4">
        <f t="shared" si="329"/>
        <v>9.0476530606821946E-3</v>
      </c>
      <c r="AQ498" s="3">
        <f t="shared" si="330"/>
        <v>0</v>
      </c>
      <c r="AR498" s="17">
        <f t="shared" si="331"/>
        <v>445.798</v>
      </c>
      <c r="AS498" s="35">
        <f t="shared" si="332"/>
        <v>464.77558712330983</v>
      </c>
      <c r="AT498" s="4">
        <f t="shared" si="333"/>
        <v>9.0476362506291801E-3</v>
      </c>
      <c r="AU498">
        <f t="shared" si="334"/>
        <v>2.8943192782740618E-2</v>
      </c>
      <c r="AV498" s="4">
        <f t="shared" si="335"/>
        <v>3.7990829033369797E-2</v>
      </c>
      <c r="AX498" s="4">
        <f t="shared" si="336"/>
        <v>3.8000000000000027E-2</v>
      </c>
      <c r="AY498" s="41">
        <f t="shared" si="337"/>
        <v>424.03300000000002</v>
      </c>
      <c r="AZ498">
        <f t="shared" si="311"/>
        <v>3.2829751871472801E-2</v>
      </c>
      <c r="BA498">
        <f t="shared" si="312"/>
        <v>7.6655524615977496E-3</v>
      </c>
      <c r="BB498" s="22">
        <f t="shared" si="313"/>
        <v>3.8000000000000027E-2</v>
      </c>
      <c r="BC498" s="22">
        <f t="shared" si="339"/>
        <v>442.6468344590005</v>
      </c>
      <c r="BD498" t="str">
        <f t="shared" si="338"/>
        <v/>
      </c>
      <c r="BY498">
        <v>-6.139E-2</v>
      </c>
      <c r="BZ498">
        <v>-291.95</v>
      </c>
    </row>
    <row r="499" spans="1:78" x14ac:dyDescent="0.2">
      <c r="A499" s="4">
        <f t="shared" si="340"/>
        <v>-6.1190000000000001E-2</v>
      </c>
      <c r="B499" s="4">
        <f t="shared" si="341"/>
        <v>-289.495</v>
      </c>
      <c r="D499" s="6">
        <v>6.1190000000000001E-2</v>
      </c>
      <c r="E499" s="6">
        <v>289.495</v>
      </c>
      <c r="F499" s="7" t="s">
        <v>5</v>
      </c>
      <c r="Q499" s="26">
        <f t="shared" si="299"/>
        <v>1E-3</v>
      </c>
      <c r="R499" s="4">
        <f t="shared" si="300"/>
        <v>3.5849630000000021E-2</v>
      </c>
      <c r="S499" s="4">
        <f t="shared" si="301"/>
        <v>9.0145116898458638E-3</v>
      </c>
      <c r="T499" s="3">
        <f t="shared" si="302"/>
        <v>0</v>
      </c>
      <c r="U499" s="17">
        <f t="shared" si="319"/>
        <v>445.798</v>
      </c>
      <c r="V499" s="24">
        <f t="shared" si="303"/>
        <v>465.08463684120176</v>
      </c>
      <c r="W499" s="4">
        <f t="shared" si="320"/>
        <v>9.0145116898458638E-3</v>
      </c>
      <c r="X499">
        <f t="shared" si="321"/>
        <v>2.6835118310154036E-2</v>
      </c>
      <c r="Y499" s="4">
        <f t="shared" si="322"/>
        <v>3.5849629999999896E-2</v>
      </c>
      <c r="AA499" s="4">
        <f t="shared" si="304"/>
        <v>4.4682030000000025E-2</v>
      </c>
      <c r="AB499" s="4">
        <f t="shared" si="305"/>
        <v>1.2119734825149293E-2</v>
      </c>
      <c r="AC499" s="3">
        <f t="shared" si="306"/>
        <v>0</v>
      </c>
      <c r="AD499" s="17">
        <f t="shared" si="323"/>
        <v>478.52300000000002</v>
      </c>
      <c r="AE499" s="23">
        <f t="shared" si="324"/>
        <v>485.73487617498915</v>
      </c>
      <c r="AF499" s="4">
        <f t="shared" si="325"/>
        <v>1.2119709817190865E-2</v>
      </c>
      <c r="AG499">
        <f t="shared" si="326"/>
        <v>3.2553016836261814E-2</v>
      </c>
      <c r="AH499" s="4">
        <f t="shared" si="327"/>
        <v>4.4672726653452677E-2</v>
      </c>
      <c r="AJ499" s="4">
        <f t="shared" si="307"/>
        <v>3.4930000000000024E-2</v>
      </c>
      <c r="AK499" s="21">
        <f t="shared" si="308"/>
        <v>411.63099999999997</v>
      </c>
      <c r="AL499" s="4">
        <f t="shared" si="309"/>
        <v>5.4800000000000029E-2</v>
      </c>
      <c r="AM499" s="18">
        <f t="shared" si="310"/>
        <v>486.36599999999999</v>
      </c>
      <c r="AO499" s="4">
        <f t="shared" si="328"/>
        <v>3.9000000000000028E-2</v>
      </c>
      <c r="AP499" s="4">
        <f t="shared" si="329"/>
        <v>1.0047636250629179E-2</v>
      </c>
      <c r="AQ499" s="3">
        <f t="shared" si="330"/>
        <v>0</v>
      </c>
      <c r="AR499" s="17">
        <f t="shared" si="331"/>
        <v>459.23599999999999</v>
      </c>
      <c r="AS499" s="35">
        <f t="shared" si="332"/>
        <v>478.21367863742546</v>
      </c>
      <c r="AT499" s="4">
        <f t="shared" si="333"/>
        <v>1.0047618809107303E-2</v>
      </c>
      <c r="AU499">
        <f t="shared" si="334"/>
        <v>2.8943192782740618E-2</v>
      </c>
      <c r="AV499" s="4">
        <f t="shared" si="335"/>
        <v>3.8990811591847918E-2</v>
      </c>
      <c r="AX499" s="4">
        <f t="shared" si="336"/>
        <v>3.9000000000000028E-2</v>
      </c>
      <c r="AY499" s="41">
        <f t="shared" si="337"/>
        <v>426.577</v>
      </c>
      <c r="AZ499">
        <f t="shared" si="311"/>
        <v>3.3829750621074878E-2</v>
      </c>
      <c r="BA499">
        <f t="shared" si="312"/>
        <v>7.6655524615977496E-3</v>
      </c>
      <c r="BB499" s="22">
        <f t="shared" si="313"/>
        <v>3.9000000000000028E-2</v>
      </c>
      <c r="BC499" s="22">
        <f t="shared" si="339"/>
        <v>449.40998709801988</v>
      </c>
      <c r="BD499" t="str">
        <f t="shared" si="338"/>
        <v/>
      </c>
      <c r="BY499" s="6">
        <v>-6.1190000000000001E-2</v>
      </c>
      <c r="BZ499" s="6">
        <v>-289.495</v>
      </c>
    </row>
    <row r="500" spans="1:78" x14ac:dyDescent="0.2">
      <c r="A500" s="4">
        <f t="shared" si="340"/>
        <v>-6.0990000000000003E-2</v>
      </c>
      <c r="B500" s="4">
        <f t="shared" si="341"/>
        <v>-287.12400000000002</v>
      </c>
      <c r="D500">
        <v>6.0990000000000003E-2</v>
      </c>
      <c r="E500">
        <v>287.12400000000002</v>
      </c>
      <c r="F500" s="7"/>
      <c r="Q500" s="26">
        <f t="shared" si="299"/>
        <v>1E-3</v>
      </c>
      <c r="R500" s="4">
        <f t="shared" si="300"/>
        <v>3.6849630000000022E-2</v>
      </c>
      <c r="S500" s="4">
        <f t="shared" si="301"/>
        <v>1.0014511689845865E-2</v>
      </c>
      <c r="T500" s="3">
        <f t="shared" si="302"/>
        <v>0</v>
      </c>
      <c r="U500" s="17">
        <f t="shared" si="319"/>
        <v>459.23599999999999</v>
      </c>
      <c r="V500" s="24">
        <f t="shared" si="303"/>
        <v>478.52263684120175</v>
      </c>
      <c r="W500" s="4">
        <f t="shared" si="320"/>
        <v>1.0014511689845865E-2</v>
      </c>
      <c r="X500">
        <f t="shared" si="321"/>
        <v>2.6835118310154036E-2</v>
      </c>
      <c r="Y500" s="4">
        <f t="shared" si="322"/>
        <v>3.6849629999999897E-2</v>
      </c>
      <c r="AA500" s="4">
        <f t="shared" si="304"/>
        <v>4.5682030000000026E-2</v>
      </c>
      <c r="AB500" s="4">
        <f t="shared" si="305"/>
        <v>1.3119709817190864E-2</v>
      </c>
      <c r="AC500" s="3">
        <f t="shared" si="306"/>
        <v>0</v>
      </c>
      <c r="AD500" s="17">
        <f t="shared" si="323"/>
        <v>491.35300000000001</v>
      </c>
      <c r="AE500" s="23">
        <f t="shared" si="324"/>
        <v>498.56506872998563</v>
      </c>
      <c r="AF500" s="4">
        <f t="shared" si="325"/>
        <v>1.3119692022947205E-2</v>
      </c>
      <c r="AG500">
        <f t="shared" si="326"/>
        <v>3.2553016836261814E-2</v>
      </c>
      <c r="AH500" s="4">
        <f t="shared" si="327"/>
        <v>4.5672708859209016E-2</v>
      </c>
      <c r="AJ500" s="4">
        <f t="shared" si="307"/>
        <v>3.5930000000000024E-2</v>
      </c>
      <c r="AK500" s="21">
        <f t="shared" si="308"/>
        <v>416.25200000000001</v>
      </c>
      <c r="AL500" s="4">
        <f t="shared" si="309"/>
        <v>5.580000000000003E-2</v>
      </c>
      <c r="AM500" s="18">
        <f t="shared" si="310"/>
        <v>490.5</v>
      </c>
      <c r="AO500" s="4">
        <f t="shared" si="328"/>
        <v>4.0000000000000029E-2</v>
      </c>
      <c r="AP500" s="4">
        <f t="shared" si="329"/>
        <v>1.1047618809107304E-2</v>
      </c>
      <c r="AQ500" s="3">
        <f t="shared" si="330"/>
        <v>0</v>
      </c>
      <c r="AR500" s="17">
        <f t="shared" si="331"/>
        <v>465.46800000000002</v>
      </c>
      <c r="AS500" s="35">
        <f t="shared" si="332"/>
        <v>484.44572501333494</v>
      </c>
      <c r="AT500" s="4">
        <f t="shared" si="333"/>
        <v>1.1047592763237734E-2</v>
      </c>
      <c r="AU500">
        <f t="shared" si="334"/>
        <v>2.8943192782740618E-2</v>
      </c>
      <c r="AV500" s="4">
        <f t="shared" si="335"/>
        <v>3.9990785545978354E-2</v>
      </c>
      <c r="AX500" s="4">
        <f t="shared" si="336"/>
        <v>4.0000000000000029E-2</v>
      </c>
      <c r="AY500" s="41">
        <f t="shared" si="337"/>
        <v>431.63499999999999</v>
      </c>
      <c r="AZ500">
        <f t="shared" si="311"/>
        <v>3.48297497313627E-2</v>
      </c>
      <c r="BA500">
        <f t="shared" si="312"/>
        <v>7.6655524615977496E-3</v>
      </c>
      <c r="BB500" s="22">
        <f t="shared" si="313"/>
        <v>4.0000000000000029E-2</v>
      </c>
      <c r="BC500" s="22">
        <f t="shared" si="339"/>
        <v>456.3350467257697</v>
      </c>
      <c r="BD500" t="str">
        <f t="shared" si="338"/>
        <v/>
      </c>
      <c r="BY500">
        <v>-6.0990000000000003E-2</v>
      </c>
      <c r="BZ500">
        <v>-287.12400000000002</v>
      </c>
    </row>
    <row r="501" spans="1:78" x14ac:dyDescent="0.2">
      <c r="A501" s="4">
        <f t="shared" si="340"/>
        <v>-6.0780000000000001E-2</v>
      </c>
      <c r="B501" s="4">
        <f t="shared" si="341"/>
        <v>-284.84300000000002</v>
      </c>
      <c r="D501">
        <v>6.0780000000000001E-2</v>
      </c>
      <c r="E501">
        <v>284.84300000000002</v>
      </c>
      <c r="F501" s="7"/>
      <c r="Q501" s="26">
        <f t="shared" si="299"/>
        <v>1E-3</v>
      </c>
      <c r="R501" s="4">
        <f t="shared" si="300"/>
        <v>3.7849630000000023E-2</v>
      </c>
      <c r="S501" s="4">
        <f t="shared" si="301"/>
        <v>1.1014511689845866E-2</v>
      </c>
      <c r="T501" s="3">
        <f t="shared" si="302"/>
        <v>0</v>
      </c>
      <c r="U501" s="17">
        <f t="shared" si="319"/>
        <v>465.46800000000002</v>
      </c>
      <c r="V501" s="24">
        <f t="shared" si="303"/>
        <v>484.75463684120177</v>
      </c>
      <c r="W501" s="4">
        <f t="shared" si="320"/>
        <v>1.1014511689845866E-2</v>
      </c>
      <c r="X501">
        <f t="shared" si="321"/>
        <v>2.6835118310154036E-2</v>
      </c>
      <c r="Y501" s="4">
        <f t="shared" si="322"/>
        <v>3.7849629999999898E-2</v>
      </c>
      <c r="AA501" s="4">
        <f t="shared" si="304"/>
        <v>4.6682030000000027E-2</v>
      </c>
      <c r="AB501" s="4">
        <f t="shared" si="305"/>
        <v>1.4119692022947206E-2</v>
      </c>
      <c r="AC501" s="3">
        <f t="shared" si="306"/>
        <v>0</v>
      </c>
      <c r="AD501" s="17">
        <f t="shared" si="323"/>
        <v>504.19099999999997</v>
      </c>
      <c r="AE501" s="23">
        <f t="shared" si="324"/>
        <v>511.40316879326559</v>
      </c>
      <c r="AF501" s="4">
        <f t="shared" si="325"/>
        <v>1.4119674233632539E-2</v>
      </c>
      <c r="AG501">
        <f t="shared" si="326"/>
        <v>3.2553016836261814E-2</v>
      </c>
      <c r="AH501" s="4">
        <f t="shared" si="327"/>
        <v>4.6672691069894356E-2</v>
      </c>
      <c r="AJ501" s="4">
        <f t="shared" si="307"/>
        <v>3.6930000000000025E-2</v>
      </c>
      <c r="AK501" s="21">
        <f t="shared" si="308"/>
        <v>418.99799999999999</v>
      </c>
      <c r="AL501" s="4">
        <f t="shared" si="309"/>
        <v>5.6800000000000031E-2</v>
      </c>
      <c r="AM501" s="18">
        <f t="shared" si="310"/>
        <v>494.041</v>
      </c>
      <c r="AO501" s="4">
        <f t="shared" si="328"/>
        <v>4.1000000000000029E-2</v>
      </c>
      <c r="AP501" s="4">
        <f t="shared" si="329"/>
        <v>1.2047592763237733E-2</v>
      </c>
      <c r="AQ501" s="3">
        <f t="shared" si="330"/>
        <v>0</v>
      </c>
      <c r="AR501" s="17">
        <f t="shared" si="331"/>
        <v>478.52300000000002</v>
      </c>
      <c r="AS501" s="35">
        <f t="shared" si="332"/>
        <v>497.5009344955235</v>
      </c>
      <c r="AT501" s="4">
        <f t="shared" si="333"/>
        <v>1.2047575103312122E-2</v>
      </c>
      <c r="AU501">
        <f t="shared" si="334"/>
        <v>2.8943192782740618E-2</v>
      </c>
      <c r="AV501" s="4">
        <f t="shared" si="335"/>
        <v>4.0990767886052742E-2</v>
      </c>
      <c r="AX501" s="4">
        <f t="shared" si="336"/>
        <v>4.1000000000000029E-2</v>
      </c>
      <c r="AY501" s="41">
        <f t="shared" si="337"/>
        <v>434.13600000000002</v>
      </c>
      <c r="AZ501">
        <f t="shared" si="311"/>
        <v>3.582974884189697E-2</v>
      </c>
      <c r="BA501">
        <f t="shared" si="312"/>
        <v>7.6655524615977496E-3</v>
      </c>
      <c r="BB501" s="22">
        <f t="shared" si="313"/>
        <v>4.1000000000000029E-2</v>
      </c>
      <c r="BC501" s="22">
        <f t="shared" si="339"/>
        <v>460.56412672893367</v>
      </c>
      <c r="BD501" t="str">
        <f t="shared" si="338"/>
        <v/>
      </c>
      <c r="BY501">
        <v>-6.0780000000000001E-2</v>
      </c>
      <c r="BZ501">
        <v>-284.84300000000002</v>
      </c>
    </row>
    <row r="502" spans="1:78" x14ac:dyDescent="0.2">
      <c r="A502" s="4">
        <f t="shared" si="340"/>
        <v>-6.055E-2</v>
      </c>
      <c r="B502" s="4">
        <f t="shared" si="341"/>
        <v>-282.95100000000002</v>
      </c>
      <c r="D502">
        <v>6.055E-2</v>
      </c>
      <c r="E502">
        <v>282.95100000000002</v>
      </c>
      <c r="F502" s="7"/>
      <c r="Q502" s="26">
        <f t="shared" si="299"/>
        <v>1E-3</v>
      </c>
      <c r="R502" s="4">
        <f t="shared" si="300"/>
        <v>3.8849630000000024E-2</v>
      </c>
      <c r="S502" s="4">
        <f t="shared" si="301"/>
        <v>1.2014511689845866E-2</v>
      </c>
      <c r="T502" s="3">
        <f t="shared" si="302"/>
        <v>0</v>
      </c>
      <c r="U502" s="17">
        <f t="shared" si="319"/>
        <v>478.52300000000002</v>
      </c>
      <c r="V502" s="24">
        <f t="shared" si="303"/>
        <v>497.80963684120178</v>
      </c>
      <c r="W502" s="4">
        <f t="shared" si="320"/>
        <v>1.2014511689845866E-2</v>
      </c>
      <c r="X502">
        <f t="shared" si="321"/>
        <v>2.6835118310154036E-2</v>
      </c>
      <c r="Y502" s="4">
        <f t="shared" si="322"/>
        <v>3.8849629999999899E-2</v>
      </c>
      <c r="AA502" s="4">
        <f t="shared" si="304"/>
        <v>4.7682030000000028E-2</v>
      </c>
      <c r="AB502" s="4">
        <f t="shared" si="305"/>
        <v>1.511967423363254E-2</v>
      </c>
      <c r="AC502" s="3">
        <f t="shared" si="306"/>
        <v>0</v>
      </c>
      <c r="AD502" s="17">
        <f t="shared" si="323"/>
        <v>510.61</v>
      </c>
      <c r="AE502" s="23">
        <f t="shared" si="324"/>
        <v>517.82221879326596</v>
      </c>
      <c r="AF502" s="4">
        <f t="shared" si="325"/>
        <v>1.5119648655202544E-2</v>
      </c>
      <c r="AG502">
        <f t="shared" si="326"/>
        <v>3.2553016836261814E-2</v>
      </c>
      <c r="AH502" s="4">
        <f t="shared" si="327"/>
        <v>4.7672665491464358E-2</v>
      </c>
      <c r="AJ502" s="4">
        <f t="shared" si="307"/>
        <v>3.7930000000000026E-2</v>
      </c>
      <c r="AK502" s="21">
        <f t="shared" si="308"/>
        <v>424.03300000000002</v>
      </c>
      <c r="AL502" s="4">
        <f t="shared" si="309"/>
        <v>5.7800000000000032E-2</v>
      </c>
      <c r="AM502" s="18">
        <f t="shared" si="310"/>
        <v>498.45800000000003</v>
      </c>
      <c r="AO502" s="4">
        <f t="shared" si="328"/>
        <v>4.200000000000003E-2</v>
      </c>
      <c r="AP502" s="4">
        <f t="shared" si="329"/>
        <v>1.3047575103312122E-2</v>
      </c>
      <c r="AQ502" s="3">
        <f t="shared" si="330"/>
        <v>0</v>
      </c>
      <c r="AR502" s="17">
        <f t="shared" si="331"/>
        <v>491.35300000000001</v>
      </c>
      <c r="AS502" s="35">
        <f t="shared" si="332"/>
        <v>510.33103277312188</v>
      </c>
      <c r="AT502" s="4">
        <f t="shared" si="333"/>
        <v>1.3047557309141946E-2</v>
      </c>
      <c r="AU502">
        <f t="shared" si="334"/>
        <v>2.8943192782740618E-2</v>
      </c>
      <c r="AV502" s="4">
        <f t="shared" si="335"/>
        <v>4.1990750091882564E-2</v>
      </c>
      <c r="AX502" s="4">
        <f t="shared" si="336"/>
        <v>4.200000000000003E-2</v>
      </c>
      <c r="AY502" s="41">
        <f t="shared" si="337"/>
        <v>439.25200000000001</v>
      </c>
      <c r="AZ502">
        <f t="shared" si="311"/>
        <v>3.6829747562975468E-2</v>
      </c>
      <c r="BA502">
        <f t="shared" si="312"/>
        <v>7.6655524615977496E-3</v>
      </c>
      <c r="BB502" s="22">
        <f t="shared" si="313"/>
        <v>4.200000000000003E-2</v>
      </c>
      <c r="BC502" s="22">
        <f t="shared" si="339"/>
        <v>467.31097922893366</v>
      </c>
      <c r="BD502" t="str">
        <f t="shared" si="338"/>
        <v/>
      </c>
      <c r="BY502">
        <v>-6.055E-2</v>
      </c>
      <c r="BZ502">
        <v>-282.95100000000002</v>
      </c>
    </row>
    <row r="503" spans="1:78" x14ac:dyDescent="0.2">
      <c r="A503" s="4">
        <f t="shared" si="340"/>
        <v>-6.0299999999999999E-2</v>
      </c>
      <c r="B503" s="4">
        <f t="shared" si="341"/>
        <v>-281.89</v>
      </c>
      <c r="D503">
        <v>6.0299999999999999E-2</v>
      </c>
      <c r="E503">
        <v>281.89</v>
      </c>
      <c r="F503" s="7"/>
      <c r="Q503" s="26">
        <f t="shared" si="299"/>
        <v>1E-3</v>
      </c>
      <c r="R503" s="4">
        <f t="shared" si="300"/>
        <v>3.9849630000000025E-2</v>
      </c>
      <c r="S503" s="4">
        <f t="shared" si="301"/>
        <v>1.3014511689845867E-2</v>
      </c>
      <c r="T503" s="3">
        <f t="shared" si="302"/>
        <v>0</v>
      </c>
      <c r="U503" s="17">
        <f t="shared" si="319"/>
        <v>491.35300000000001</v>
      </c>
      <c r="V503" s="24">
        <f t="shared" si="303"/>
        <v>510.63963684120176</v>
      </c>
      <c r="W503" s="4">
        <f t="shared" si="320"/>
        <v>1.3014511689845867E-2</v>
      </c>
      <c r="X503">
        <f t="shared" si="321"/>
        <v>2.6835118310154036E-2</v>
      </c>
      <c r="Y503" s="4">
        <f t="shared" si="322"/>
        <v>3.98496299999999E-2</v>
      </c>
      <c r="AA503" s="4">
        <f t="shared" si="304"/>
        <v>4.8682030000000029E-2</v>
      </c>
      <c r="AB503" s="4">
        <f t="shared" si="305"/>
        <v>1.6119648655202545E-2</v>
      </c>
      <c r="AC503" s="3">
        <f t="shared" si="306"/>
        <v>0</v>
      </c>
      <c r="AD503" s="17">
        <f t="shared" si="323"/>
        <v>523.63900000000001</v>
      </c>
      <c r="AE503" s="23">
        <f t="shared" si="324"/>
        <v>530.85142176779243</v>
      </c>
      <c r="AF503" s="4">
        <f t="shared" si="325"/>
        <v>1.6119630979996299E-2</v>
      </c>
      <c r="AG503">
        <f t="shared" si="326"/>
        <v>3.2553016836261814E-2</v>
      </c>
      <c r="AH503" s="4">
        <f t="shared" si="327"/>
        <v>4.8672647816258116E-2</v>
      </c>
      <c r="AJ503" s="4">
        <f t="shared" si="307"/>
        <v>3.8930000000000027E-2</v>
      </c>
      <c r="AK503" s="21">
        <f t="shared" si="308"/>
        <v>426.577</v>
      </c>
      <c r="AL503" s="4">
        <f t="shared" si="309"/>
        <v>5.8800000000000033E-2</v>
      </c>
      <c r="AM503" s="18">
        <f t="shared" si="310"/>
        <v>501.55700000000002</v>
      </c>
      <c r="AO503" s="4">
        <f t="shared" si="328"/>
        <v>4.3000000000000031E-2</v>
      </c>
      <c r="AP503" s="4">
        <f t="shared" si="329"/>
        <v>1.4047557309141947E-2</v>
      </c>
      <c r="AQ503" s="3">
        <f t="shared" si="330"/>
        <v>0</v>
      </c>
      <c r="AR503" s="17">
        <f t="shared" si="331"/>
        <v>504.19099999999997</v>
      </c>
      <c r="AS503" s="35">
        <f t="shared" si="332"/>
        <v>523.16913283545841</v>
      </c>
      <c r="AT503" s="4">
        <f t="shared" si="333"/>
        <v>1.4047539519827276E-2</v>
      </c>
      <c r="AU503">
        <f t="shared" si="334"/>
        <v>2.8943192782740618E-2</v>
      </c>
      <c r="AV503" s="4">
        <f t="shared" si="335"/>
        <v>4.2990732302567891E-2</v>
      </c>
      <c r="AX503" s="4">
        <f t="shared" si="336"/>
        <v>4.3000000000000031E-2</v>
      </c>
      <c r="AY503" s="41">
        <f t="shared" si="337"/>
        <v>444.61900000000003</v>
      </c>
      <c r="AZ503">
        <f t="shared" si="311"/>
        <v>3.7829746679215161E-2</v>
      </c>
      <c r="BA503">
        <f t="shared" si="312"/>
        <v>7.6655524615977496E-3</v>
      </c>
      <c r="BB503" s="22">
        <f t="shared" si="313"/>
        <v>4.3000000000000031E-2</v>
      </c>
      <c r="BC503" s="22">
        <f t="shared" si="339"/>
        <v>473.12851437766</v>
      </c>
      <c r="BD503" t="str">
        <f t="shared" si="338"/>
        <v/>
      </c>
      <c r="BY503">
        <v>-6.0299999999999999E-2</v>
      </c>
      <c r="BZ503">
        <v>-281.89</v>
      </c>
    </row>
    <row r="504" spans="1:78" x14ac:dyDescent="0.2">
      <c r="A504" s="4">
        <f t="shared" si="340"/>
        <v>-6.0049999999999999E-2</v>
      </c>
      <c r="B504" s="4">
        <f t="shared" si="341"/>
        <v>-280.74900000000002</v>
      </c>
      <c r="D504">
        <v>6.0049999999999999E-2</v>
      </c>
      <c r="E504">
        <v>280.74900000000002</v>
      </c>
      <c r="F504" s="7"/>
      <c r="Q504" s="26">
        <f t="shared" si="299"/>
        <v>1E-3</v>
      </c>
      <c r="R504" s="4">
        <f t="shared" si="300"/>
        <v>4.0849630000000026E-2</v>
      </c>
      <c r="S504" s="4">
        <f t="shared" si="301"/>
        <v>1.4014511689845868E-2</v>
      </c>
      <c r="T504" s="3">
        <f t="shared" si="302"/>
        <v>0</v>
      </c>
      <c r="U504" s="17">
        <f t="shared" si="319"/>
        <v>504.19099999999997</v>
      </c>
      <c r="V504" s="24">
        <f t="shared" si="303"/>
        <v>523.47763684120173</v>
      </c>
      <c r="W504" s="4">
        <f t="shared" si="320"/>
        <v>1.4014511689845868E-2</v>
      </c>
      <c r="X504">
        <f t="shared" si="321"/>
        <v>2.6835118310154036E-2</v>
      </c>
      <c r="Y504" s="4">
        <f t="shared" si="322"/>
        <v>4.0849629999999901E-2</v>
      </c>
      <c r="AA504" s="4">
        <f t="shared" si="304"/>
        <v>4.968203000000003E-2</v>
      </c>
      <c r="AB504" s="4">
        <f t="shared" si="305"/>
        <v>1.71196309799963E-2</v>
      </c>
      <c r="AC504" s="3">
        <f t="shared" si="306"/>
        <v>0</v>
      </c>
      <c r="AD504" s="17">
        <f t="shared" si="323"/>
        <v>536.50099999999998</v>
      </c>
      <c r="AE504" s="23">
        <f t="shared" si="324"/>
        <v>543.71352048705285</v>
      </c>
      <c r="AF504" s="4">
        <f t="shared" si="325"/>
        <v>1.7119613205217127E-2</v>
      </c>
      <c r="AG504">
        <f t="shared" si="326"/>
        <v>3.2553016836261814E-2</v>
      </c>
      <c r="AH504" s="4">
        <f t="shared" si="327"/>
        <v>4.9672630041478941E-2</v>
      </c>
      <c r="AJ504" s="4">
        <f t="shared" si="307"/>
        <v>3.9930000000000028E-2</v>
      </c>
      <c r="AK504" s="21">
        <f t="shared" si="308"/>
        <v>431.63499999999999</v>
      </c>
      <c r="AL504" s="4">
        <f t="shared" si="309"/>
        <v>5.9800000000000034E-2</v>
      </c>
      <c r="AM504" s="18">
        <f t="shared" si="310"/>
        <v>505.589</v>
      </c>
      <c r="AO504" s="4">
        <f t="shared" si="328"/>
        <v>4.4000000000000032E-2</v>
      </c>
      <c r="AP504" s="4">
        <f t="shared" si="329"/>
        <v>1.5047539519827277E-2</v>
      </c>
      <c r="AQ504" s="3">
        <f t="shared" si="330"/>
        <v>0</v>
      </c>
      <c r="AR504" s="17">
        <f t="shared" si="331"/>
        <v>510.61</v>
      </c>
      <c r="AS504" s="35">
        <f t="shared" si="332"/>
        <v>529.58818283545884</v>
      </c>
      <c r="AT504" s="4">
        <f t="shared" si="333"/>
        <v>1.5047513941397287E-2</v>
      </c>
      <c r="AU504">
        <f t="shared" si="334"/>
        <v>2.8943192782740618E-2</v>
      </c>
      <c r="AV504" s="4">
        <f t="shared" si="335"/>
        <v>4.3990706724137907E-2</v>
      </c>
      <c r="AX504" s="4">
        <f t="shared" si="336"/>
        <v>4.4000000000000032E-2</v>
      </c>
      <c r="AY504" s="41">
        <f t="shared" si="337"/>
        <v>447.05599999999998</v>
      </c>
      <c r="AZ504">
        <f t="shared" si="311"/>
        <v>3.8829745790476197E-2</v>
      </c>
      <c r="BA504">
        <f t="shared" si="312"/>
        <v>7.6655524615977496E-3</v>
      </c>
      <c r="BB504" s="22">
        <f t="shared" si="313"/>
        <v>4.4000000000000032E-2</v>
      </c>
      <c r="BC504" s="22">
        <f t="shared" si="339"/>
        <v>479.78296931362308</v>
      </c>
      <c r="BD504" t="str">
        <f t="shared" si="338"/>
        <v/>
      </c>
      <c r="BY504">
        <v>-6.0049999999999999E-2</v>
      </c>
      <c r="BZ504">
        <v>-280.74900000000002</v>
      </c>
    </row>
    <row r="505" spans="1:78" x14ac:dyDescent="0.2">
      <c r="A505" s="4">
        <f t="shared" si="340"/>
        <v>-5.9810000000000002E-2</v>
      </c>
      <c r="B505" s="4">
        <f t="shared" si="341"/>
        <v>-279.80099999999999</v>
      </c>
      <c r="D505">
        <v>5.9810000000000002E-2</v>
      </c>
      <c r="E505">
        <v>279.80099999999999</v>
      </c>
      <c r="F505" s="7"/>
      <c r="Q505" s="26">
        <f t="shared" si="299"/>
        <v>1E-3</v>
      </c>
      <c r="R505" s="4">
        <f t="shared" si="300"/>
        <v>4.1849630000000027E-2</v>
      </c>
      <c r="S505" s="4">
        <f t="shared" si="301"/>
        <v>1.5014511689845869E-2</v>
      </c>
      <c r="T505" s="3">
        <f t="shared" si="302"/>
        <v>0</v>
      </c>
      <c r="U505" s="17">
        <f t="shared" si="319"/>
        <v>510.61</v>
      </c>
      <c r="V505" s="24">
        <f t="shared" si="303"/>
        <v>529.89663684120171</v>
      </c>
      <c r="W505" s="4">
        <f t="shared" si="320"/>
        <v>1.501451168984586E-2</v>
      </c>
      <c r="X505">
        <f t="shared" si="321"/>
        <v>2.6835118310154036E-2</v>
      </c>
      <c r="Y505" s="4">
        <f t="shared" si="322"/>
        <v>4.1849629999999895E-2</v>
      </c>
      <c r="AA505" s="4">
        <f t="shared" si="304"/>
        <v>5.0682030000000031E-2</v>
      </c>
      <c r="AB505" s="4">
        <f t="shared" si="305"/>
        <v>1.8119613205217128E-2</v>
      </c>
      <c r="AC505" s="3">
        <f t="shared" si="306"/>
        <v>7.6650000000000779E-5</v>
      </c>
      <c r="AD505" s="17">
        <f t="shared" si="323"/>
        <v>543.06600000000003</v>
      </c>
      <c r="AE505" s="23">
        <f t="shared" si="324"/>
        <v>549.8111821300871</v>
      </c>
      <c r="AF505" s="4">
        <f t="shared" si="325"/>
        <v>1.8048396202954411E-2</v>
      </c>
      <c r="AG505">
        <f t="shared" si="326"/>
        <v>3.2624210401809295E-2</v>
      </c>
      <c r="AH505" s="4">
        <f t="shared" si="327"/>
        <v>5.0672606604763706E-2</v>
      </c>
      <c r="AJ505" s="4">
        <f t="shared" si="307"/>
        <v>4.0930000000000029E-2</v>
      </c>
      <c r="AK505" s="21">
        <f t="shared" si="308"/>
        <v>434.13600000000002</v>
      </c>
      <c r="AL505" s="4">
        <f t="shared" si="309"/>
        <v>6.0800000000000035E-2</v>
      </c>
      <c r="AM505" s="18">
        <f t="shared" si="310"/>
        <v>508.541</v>
      </c>
      <c r="AO505" s="4">
        <f t="shared" si="328"/>
        <v>4.5000000000000033E-2</v>
      </c>
      <c r="AP505" s="4">
        <f t="shared" si="329"/>
        <v>1.6047513941397286E-2</v>
      </c>
      <c r="AQ505" s="3">
        <f t="shared" si="330"/>
        <v>0</v>
      </c>
      <c r="AR505" s="17">
        <f t="shared" si="331"/>
        <v>523.63900000000001</v>
      </c>
      <c r="AS505" s="35">
        <f t="shared" si="332"/>
        <v>542.61738580998519</v>
      </c>
      <c r="AT505" s="4">
        <f t="shared" si="333"/>
        <v>1.6047496266191036E-2</v>
      </c>
      <c r="AU505">
        <f t="shared" si="334"/>
        <v>2.8943192782740618E-2</v>
      </c>
      <c r="AV505" s="4">
        <f t="shared" si="335"/>
        <v>4.4990689048931651E-2</v>
      </c>
      <c r="AX505" s="4">
        <f t="shared" si="336"/>
        <v>4.5000000000000033E-2</v>
      </c>
      <c r="AY505" s="41">
        <f t="shared" si="337"/>
        <v>452.22500000000002</v>
      </c>
      <c r="AZ505">
        <f t="shared" si="311"/>
        <v>3.9826184940363066E-2</v>
      </c>
      <c r="BA505">
        <f t="shared" si="312"/>
        <v>7.6691121398751233E-3</v>
      </c>
      <c r="BB505" s="22">
        <f t="shared" si="313"/>
        <v>4.5000000000000033E-2</v>
      </c>
      <c r="BC505" s="22">
        <f t="shared" si="339"/>
        <v>483.73617739577469</v>
      </c>
      <c r="BD505" t="str">
        <f t="shared" si="338"/>
        <v/>
      </c>
      <c r="BY505">
        <v>-5.9810000000000002E-2</v>
      </c>
      <c r="BZ505">
        <v>-279.80099999999999</v>
      </c>
    </row>
    <row r="506" spans="1:78" x14ac:dyDescent="0.2">
      <c r="A506" s="4">
        <f t="shared" si="340"/>
        <v>-5.9549999999999999E-2</v>
      </c>
      <c r="B506" s="4">
        <f t="shared" si="341"/>
        <v>-278.322</v>
      </c>
      <c r="D506">
        <v>5.9549999999999999E-2</v>
      </c>
      <c r="E506">
        <v>278.322</v>
      </c>
      <c r="F506" s="7"/>
      <c r="Q506" s="26">
        <f t="shared" si="299"/>
        <v>1E-3</v>
      </c>
      <c r="R506" s="4">
        <f t="shared" si="300"/>
        <v>4.2849630000000027E-2</v>
      </c>
      <c r="S506" s="4">
        <f t="shared" si="301"/>
        <v>1.601451168984586E-2</v>
      </c>
      <c r="T506" s="3">
        <f t="shared" si="302"/>
        <v>0</v>
      </c>
      <c r="U506" s="17">
        <f t="shared" si="319"/>
        <v>523.63900000000001</v>
      </c>
      <c r="V506" s="24">
        <f t="shared" si="303"/>
        <v>542.92563684120182</v>
      </c>
      <c r="W506" s="4">
        <f t="shared" si="320"/>
        <v>1.601451168984586E-2</v>
      </c>
      <c r="X506">
        <f t="shared" si="321"/>
        <v>2.6835118310154036E-2</v>
      </c>
      <c r="Y506" s="4">
        <f t="shared" si="322"/>
        <v>4.2849629999999896E-2</v>
      </c>
      <c r="AA506" s="4">
        <f t="shared" si="304"/>
        <v>5.1682030000000032E-2</v>
      </c>
      <c r="AB506" s="4">
        <f t="shared" si="305"/>
        <v>1.9048396202954412E-2</v>
      </c>
      <c r="AC506" s="3">
        <f t="shared" si="306"/>
        <v>3.1174999999999779E-4</v>
      </c>
      <c r="AD506" s="17">
        <f t="shared" si="323"/>
        <v>555.53599999999994</v>
      </c>
      <c r="AE506" s="23">
        <f t="shared" si="324"/>
        <v>559.86323193629687</v>
      </c>
      <c r="AF506" s="4">
        <f t="shared" si="325"/>
        <v>1.8797080892926109E-2</v>
      </c>
      <c r="AG506">
        <f t="shared" si="326"/>
        <v>3.2875511644949292E-2</v>
      </c>
      <c r="AH506" s="4">
        <f t="shared" si="327"/>
        <v>5.16725925378754E-2</v>
      </c>
      <c r="AJ506" s="4">
        <f t="shared" si="307"/>
        <v>4.193000000000003E-2</v>
      </c>
      <c r="AK506" s="21">
        <f t="shared" si="308"/>
        <v>439.25200000000001</v>
      </c>
      <c r="AL506" s="4">
        <f t="shared" si="309"/>
        <v>6.1800000000000035E-2</v>
      </c>
      <c r="AM506" s="18">
        <f t="shared" si="310"/>
        <v>512.36599999999999</v>
      </c>
      <c r="AO506" s="4">
        <f t="shared" si="328"/>
        <v>4.6000000000000034E-2</v>
      </c>
      <c r="AP506" s="4">
        <f t="shared" si="329"/>
        <v>1.7047496266191037E-2</v>
      </c>
      <c r="AQ506" s="3">
        <f t="shared" si="330"/>
        <v>0</v>
      </c>
      <c r="AR506" s="17">
        <f t="shared" si="331"/>
        <v>536.50099999999998</v>
      </c>
      <c r="AS506" s="35">
        <f t="shared" si="332"/>
        <v>555.47948452924561</v>
      </c>
      <c r="AT506" s="4">
        <f t="shared" si="333"/>
        <v>1.704747849141186E-2</v>
      </c>
      <c r="AU506">
        <f t="shared" si="334"/>
        <v>2.8943192782740618E-2</v>
      </c>
      <c r="AV506" s="4">
        <f t="shared" si="335"/>
        <v>4.5990671274152475E-2</v>
      </c>
      <c r="AX506" s="4">
        <f t="shared" si="336"/>
        <v>4.6000000000000034E-2</v>
      </c>
      <c r="AY506" s="41">
        <f t="shared" si="337"/>
        <v>454.65499999999997</v>
      </c>
      <c r="AZ506">
        <f t="shared" si="311"/>
        <v>4.0813619174861648E-2</v>
      </c>
      <c r="BA506">
        <f t="shared" si="312"/>
        <v>7.6816772020321233E-3</v>
      </c>
      <c r="BB506" s="22">
        <f t="shared" si="313"/>
        <v>4.6000000000000034E-2</v>
      </c>
      <c r="BC506" s="22">
        <f t="shared" si="339"/>
        <v>490.25577988608529</v>
      </c>
      <c r="BD506" t="str">
        <f t="shared" si="338"/>
        <v/>
      </c>
      <c r="BY506">
        <v>-5.9549999999999999E-2</v>
      </c>
      <c r="BZ506">
        <v>-278.322</v>
      </c>
    </row>
    <row r="507" spans="1:78" x14ac:dyDescent="0.2">
      <c r="A507" s="4">
        <f t="shared" si="340"/>
        <v>-5.9290000000000002E-2</v>
      </c>
      <c r="B507" s="4">
        <f t="shared" si="341"/>
        <v>-276.55799999999999</v>
      </c>
      <c r="D507">
        <v>5.9290000000000002E-2</v>
      </c>
      <c r="E507">
        <v>276.55799999999999</v>
      </c>
      <c r="Q507" s="26">
        <f t="shared" si="299"/>
        <v>1E-3</v>
      </c>
      <c r="R507" s="4">
        <f t="shared" si="300"/>
        <v>4.3849630000000028E-2</v>
      </c>
      <c r="S507" s="4">
        <f t="shared" si="301"/>
        <v>1.7014511689845861E-2</v>
      </c>
      <c r="T507" s="3">
        <f t="shared" si="302"/>
        <v>0</v>
      </c>
      <c r="U507" s="17">
        <f t="shared" si="319"/>
        <v>536.50099999999998</v>
      </c>
      <c r="V507" s="24">
        <f t="shared" si="303"/>
        <v>555.78763684120179</v>
      </c>
      <c r="W507" s="4">
        <f t="shared" si="320"/>
        <v>1.7014511689845861E-2</v>
      </c>
      <c r="X507">
        <f t="shared" si="321"/>
        <v>2.6835118310154036E-2</v>
      </c>
      <c r="Y507" s="4">
        <f t="shared" si="322"/>
        <v>4.3849629999999896E-2</v>
      </c>
      <c r="AA507" s="4">
        <f t="shared" si="304"/>
        <v>5.2682030000000032E-2</v>
      </c>
      <c r="AB507" s="4">
        <f t="shared" si="305"/>
        <v>1.979708089292611E-2</v>
      </c>
      <c r="AC507" s="3">
        <f t="shared" si="306"/>
        <v>1.6435000000000175E-4</v>
      </c>
      <c r="AD507" s="17">
        <f t="shared" si="323"/>
        <v>562.11</v>
      </c>
      <c r="AE507" s="23">
        <f t="shared" si="324"/>
        <v>567.06331761907313</v>
      </c>
      <c r="AF507" s="4">
        <f t="shared" si="325"/>
        <v>1.961705532549923E-2</v>
      </c>
      <c r="AG507">
        <f t="shared" si="326"/>
        <v>3.3055513784280607E-2</v>
      </c>
      <c r="AH507" s="4">
        <f t="shared" si="327"/>
        <v>5.267256910977984E-2</v>
      </c>
      <c r="AJ507" s="4">
        <f t="shared" si="307"/>
        <v>4.2930000000000031E-2</v>
      </c>
      <c r="AK507" s="21">
        <f t="shared" si="308"/>
        <v>441.82400000000001</v>
      </c>
      <c r="AL507" s="4">
        <f t="shared" si="309"/>
        <v>6.2800000000000036E-2</v>
      </c>
      <c r="AM507" s="18">
        <f t="shared" si="310"/>
        <v>516.29499999999996</v>
      </c>
      <c r="AO507" s="4">
        <f t="shared" si="328"/>
        <v>4.7000000000000035E-2</v>
      </c>
      <c r="AP507" s="4">
        <f t="shared" si="329"/>
        <v>1.8047478491411861E-2</v>
      </c>
      <c r="AQ507" s="3">
        <f t="shared" si="330"/>
        <v>7.6650000000000779E-5</v>
      </c>
      <c r="AR507" s="17">
        <f t="shared" si="331"/>
        <v>543.06600000000003</v>
      </c>
      <c r="AS507" s="35">
        <f t="shared" si="332"/>
        <v>561.57714617227987</v>
      </c>
      <c r="AT507" s="4">
        <f t="shared" si="333"/>
        <v>1.7976261489149142E-2</v>
      </c>
      <c r="AU507">
        <f t="shared" si="334"/>
        <v>2.9014386348288099E-2</v>
      </c>
      <c r="AV507" s="4">
        <f t="shared" si="335"/>
        <v>4.6990647837437241E-2</v>
      </c>
      <c r="AX507" s="4">
        <f t="shared" si="336"/>
        <v>4.7000000000000035E-2</v>
      </c>
      <c r="AY507" s="41">
        <f t="shared" si="337"/>
        <v>459.72199999999998</v>
      </c>
      <c r="AZ507">
        <f t="shared" si="311"/>
        <v>4.1804617896490301E-2</v>
      </c>
      <c r="BA507">
        <f t="shared" si="312"/>
        <v>7.6906773089986894E-3</v>
      </c>
      <c r="BB507" s="22">
        <f t="shared" si="313"/>
        <v>4.7000000000000035E-2</v>
      </c>
      <c r="BC507" s="22">
        <f t="shared" si="339"/>
        <v>495.99710917022406</v>
      </c>
      <c r="BD507" t="str">
        <f t="shared" si="338"/>
        <v/>
      </c>
      <c r="BY507">
        <v>-5.9290000000000002E-2</v>
      </c>
      <c r="BZ507">
        <v>-276.55799999999999</v>
      </c>
    </row>
    <row r="508" spans="1:78" x14ac:dyDescent="0.2">
      <c r="A508" s="4">
        <f t="shared" si="340"/>
        <v>-5.9020000000000003E-2</v>
      </c>
      <c r="B508" s="4">
        <f t="shared" si="341"/>
        <v>-275.33600000000001</v>
      </c>
      <c r="D508">
        <v>5.9020000000000003E-2</v>
      </c>
      <c r="E508">
        <v>275.33600000000001</v>
      </c>
      <c r="Q508" s="26">
        <f t="shared" si="299"/>
        <v>1E-3</v>
      </c>
      <c r="R508" s="4">
        <f t="shared" si="300"/>
        <v>4.4849630000000029E-2</v>
      </c>
      <c r="S508" s="4">
        <f t="shared" si="301"/>
        <v>1.8014511689845861E-2</v>
      </c>
      <c r="T508" s="3">
        <f t="shared" si="302"/>
        <v>7.6650000000000779E-5</v>
      </c>
      <c r="U508" s="17">
        <f t="shared" si="319"/>
        <v>543.06600000000003</v>
      </c>
      <c r="V508" s="24">
        <f t="shared" si="303"/>
        <v>561.88525445138157</v>
      </c>
      <c r="W508" s="4">
        <f t="shared" si="320"/>
        <v>1.794331863732183E-2</v>
      </c>
      <c r="X508">
        <f t="shared" si="321"/>
        <v>2.690631136267807E-2</v>
      </c>
      <c r="Y508" s="4">
        <f t="shared" si="322"/>
        <v>4.4849629999999904E-2</v>
      </c>
      <c r="AA508" s="4">
        <f t="shared" si="304"/>
        <v>5.3682030000000033E-2</v>
      </c>
      <c r="AB508" s="4">
        <f t="shared" si="305"/>
        <v>2.061705532549923E-2</v>
      </c>
      <c r="AC508" s="3">
        <f t="shared" si="306"/>
        <v>3.1577499999999931E-4</v>
      </c>
      <c r="AD508" s="17">
        <f t="shared" si="323"/>
        <v>574.74099999999999</v>
      </c>
      <c r="AE508" s="23">
        <f t="shared" si="324"/>
        <v>578.18451075007249</v>
      </c>
      <c r="AF508" s="4">
        <f t="shared" si="325"/>
        <v>2.0339010976798588E-2</v>
      </c>
      <c r="AG508">
        <f t="shared" si="326"/>
        <v>3.333354361035442E-2</v>
      </c>
      <c r="AH508" s="4">
        <f t="shared" si="327"/>
        <v>5.3672554587153004E-2</v>
      </c>
      <c r="AJ508" s="4">
        <f t="shared" si="307"/>
        <v>4.3930000000000032E-2</v>
      </c>
      <c r="AK508" s="21">
        <f t="shared" si="308"/>
        <v>447.05599999999998</v>
      </c>
      <c r="AL508" s="4">
        <f t="shared" si="309"/>
        <v>6.3800000000000037E-2</v>
      </c>
      <c r="AM508" s="18">
        <f t="shared" si="310"/>
        <v>519.11500000000001</v>
      </c>
      <c r="AO508" s="4">
        <f t="shared" si="328"/>
        <v>4.8000000000000036E-2</v>
      </c>
      <c r="AP508" s="4">
        <f t="shared" si="329"/>
        <v>1.8976261489149143E-2</v>
      </c>
      <c r="AQ508" s="3">
        <f t="shared" si="330"/>
        <v>3.1174999999999779E-4</v>
      </c>
      <c r="AR508" s="17">
        <f t="shared" si="331"/>
        <v>555.53599999999994</v>
      </c>
      <c r="AS508" s="35">
        <f t="shared" si="332"/>
        <v>571.62919597848963</v>
      </c>
      <c r="AT508" s="4">
        <f t="shared" si="333"/>
        <v>1.8724946179120835E-2</v>
      </c>
      <c r="AU508">
        <f t="shared" si="334"/>
        <v>2.9265687591428096E-2</v>
      </c>
      <c r="AV508" s="4">
        <f t="shared" si="335"/>
        <v>4.7990633770548935E-2</v>
      </c>
      <c r="AX508" s="4">
        <f t="shared" si="336"/>
        <v>4.8000000000000036E-2</v>
      </c>
      <c r="AY508" s="41">
        <f t="shared" si="337"/>
        <v>462.22800000000001</v>
      </c>
      <c r="AZ508">
        <f t="shared" si="311"/>
        <v>4.2774697242237369E-2</v>
      </c>
      <c r="BA508">
        <f t="shared" si="312"/>
        <v>7.7205972371202879E-3</v>
      </c>
      <c r="BB508" s="22">
        <f t="shared" si="313"/>
        <v>4.8000000000000036E-2</v>
      </c>
      <c r="BC508" s="22">
        <f t="shared" si="339"/>
        <v>500.7824327890645</v>
      </c>
      <c r="BD508" t="str">
        <f t="shared" si="338"/>
        <v/>
      </c>
      <c r="BY508">
        <v>-5.9020000000000003E-2</v>
      </c>
      <c r="BZ508">
        <v>-275.33600000000001</v>
      </c>
    </row>
    <row r="509" spans="1:78" x14ac:dyDescent="0.2">
      <c r="A509" s="4">
        <f t="shared" si="340"/>
        <v>-5.876E-2</v>
      </c>
      <c r="B509" s="4">
        <f t="shared" si="341"/>
        <v>-274.21699999999998</v>
      </c>
      <c r="D509">
        <v>5.876E-2</v>
      </c>
      <c r="E509">
        <v>274.21699999999998</v>
      </c>
      <c r="Q509" s="26">
        <f t="shared" si="299"/>
        <v>1E-3</v>
      </c>
      <c r="R509" s="4">
        <f t="shared" si="300"/>
        <v>4.584963000000003E-2</v>
      </c>
      <c r="S509" s="4">
        <f t="shared" si="301"/>
        <v>1.8943318637321831E-2</v>
      </c>
      <c r="T509" s="3">
        <f t="shared" si="302"/>
        <v>3.1174999999999779E-4</v>
      </c>
      <c r="U509" s="17">
        <f t="shared" si="319"/>
        <v>555.53599999999994</v>
      </c>
      <c r="V509" s="24">
        <f t="shared" si="303"/>
        <v>571.93719122491814</v>
      </c>
      <c r="W509" s="4">
        <f t="shared" si="320"/>
        <v>1.869202021798342E-2</v>
      </c>
      <c r="X509">
        <f t="shared" si="321"/>
        <v>2.7157609782016486E-2</v>
      </c>
      <c r="Y509" s="4">
        <f t="shared" si="322"/>
        <v>4.5849629999999905E-2</v>
      </c>
      <c r="AA509" s="4">
        <f t="shared" si="304"/>
        <v>5.4682030000000034E-2</v>
      </c>
      <c r="AB509" s="4">
        <f t="shared" si="305"/>
        <v>2.1339010976798588E-2</v>
      </c>
      <c r="AC509" s="3">
        <f t="shared" si="306"/>
        <v>1.6252499999999941E-4</v>
      </c>
      <c r="AD509" s="17">
        <f t="shared" si="323"/>
        <v>581.24199999999996</v>
      </c>
      <c r="AE509" s="23">
        <f t="shared" si="324"/>
        <v>585.53450364196988</v>
      </c>
      <c r="AF509" s="4">
        <f t="shared" si="325"/>
        <v>2.115523729316281E-2</v>
      </c>
      <c r="AG509">
        <f t="shared" si="326"/>
        <v>3.3517293429825366E-2</v>
      </c>
      <c r="AH509" s="4">
        <f t="shared" si="327"/>
        <v>5.467253072298818E-2</v>
      </c>
      <c r="AJ509" s="4">
        <f t="shared" si="307"/>
        <v>4.4930000000000032E-2</v>
      </c>
      <c r="AK509" s="21">
        <f t="shared" si="308"/>
        <v>449.51400000000001</v>
      </c>
      <c r="AL509" s="4">
        <f t="shared" si="309"/>
        <v>6.4800000000000038E-2</v>
      </c>
      <c r="AM509" s="18">
        <f t="shared" si="310"/>
        <v>522.97199999999998</v>
      </c>
      <c r="AO509" s="4">
        <f t="shared" si="328"/>
        <v>4.9000000000000037E-2</v>
      </c>
      <c r="AP509" s="4">
        <f t="shared" si="329"/>
        <v>1.9724946179120836E-2</v>
      </c>
      <c r="AQ509" s="3">
        <f t="shared" si="330"/>
        <v>1.6435000000000175E-4</v>
      </c>
      <c r="AR509" s="17">
        <f t="shared" si="331"/>
        <v>562.11</v>
      </c>
      <c r="AS509" s="35">
        <f t="shared" si="332"/>
        <v>578.8292816612659</v>
      </c>
      <c r="AT509" s="4">
        <f t="shared" si="333"/>
        <v>1.9544920611693953E-2</v>
      </c>
      <c r="AU509">
        <f t="shared" si="334"/>
        <v>2.9445689730759412E-2</v>
      </c>
      <c r="AV509" s="4">
        <f t="shared" si="335"/>
        <v>4.8990610342453361E-2</v>
      </c>
      <c r="AX509" s="4">
        <f t="shared" si="336"/>
        <v>4.9000000000000037E-2</v>
      </c>
      <c r="AY509" s="41">
        <f t="shared" si="337"/>
        <v>466.74099999999999</v>
      </c>
      <c r="AZ509">
        <f t="shared" si="311"/>
        <v>4.3708966413704441E-2</v>
      </c>
      <c r="BA509">
        <f t="shared" si="312"/>
        <v>7.786326872444977E-3</v>
      </c>
      <c r="BB509" s="22">
        <f t="shared" si="313"/>
        <v>4.9000000000000037E-2</v>
      </c>
      <c r="BC509" s="22">
        <f t="shared" si="339"/>
        <v>505.78389320770509</v>
      </c>
      <c r="BD509" t="str">
        <f t="shared" si="338"/>
        <v/>
      </c>
      <c r="BY509">
        <v>-5.876E-2</v>
      </c>
      <c r="BZ509">
        <v>-274.21699999999998</v>
      </c>
    </row>
    <row r="510" spans="1:78" x14ac:dyDescent="0.2">
      <c r="A510" s="4">
        <f t="shared" si="340"/>
        <v>-5.849E-2</v>
      </c>
      <c r="B510" s="4">
        <f t="shared" si="341"/>
        <v>-272.786</v>
      </c>
      <c r="D510">
        <v>5.849E-2</v>
      </c>
      <c r="E510">
        <v>272.786</v>
      </c>
      <c r="Q510" s="26">
        <f t="shared" si="299"/>
        <v>1E-3</v>
      </c>
      <c r="R510" s="4">
        <f t="shared" si="300"/>
        <v>4.6849630000000031E-2</v>
      </c>
      <c r="S510" s="4">
        <f t="shared" si="301"/>
        <v>1.9692020217983421E-2</v>
      </c>
      <c r="T510" s="3">
        <f t="shared" si="302"/>
        <v>1.6435000000000175E-4</v>
      </c>
      <c r="U510" s="17">
        <f t="shared" si="319"/>
        <v>562.11</v>
      </c>
      <c r="V510" s="24">
        <f t="shared" si="303"/>
        <v>579.13722256951814</v>
      </c>
      <c r="W510" s="4">
        <f t="shared" si="320"/>
        <v>1.9512019434368415E-2</v>
      </c>
      <c r="X510">
        <f t="shared" si="321"/>
        <v>2.7337610565631484E-2</v>
      </c>
      <c r="Y510" s="4">
        <f t="shared" si="322"/>
        <v>4.6849629999999899E-2</v>
      </c>
      <c r="AA510" s="4">
        <f t="shared" si="304"/>
        <v>5.5682030000000035E-2</v>
      </c>
      <c r="AB510" s="4">
        <f t="shared" si="305"/>
        <v>2.2155237293162811E-2</v>
      </c>
      <c r="AC510" s="3">
        <f t="shared" si="306"/>
        <v>1.5415000000000133E-4</v>
      </c>
      <c r="AD510" s="17">
        <f t="shared" si="323"/>
        <v>587.40800000000002</v>
      </c>
      <c r="AE510" s="23">
        <f t="shared" si="324"/>
        <v>591.88867403371898</v>
      </c>
      <c r="AF510" s="4">
        <f t="shared" si="325"/>
        <v>2.1996359086907308E-2</v>
      </c>
      <c r="AG510">
        <f t="shared" si="326"/>
        <v>3.3676147687042801E-2</v>
      </c>
      <c r="AH510" s="4">
        <f t="shared" si="327"/>
        <v>5.5672506773950109E-2</v>
      </c>
      <c r="AJ510" s="4">
        <f t="shared" si="307"/>
        <v>4.5930000000000033E-2</v>
      </c>
      <c r="AK510" s="21">
        <f t="shared" si="308"/>
        <v>454.65499999999997</v>
      </c>
      <c r="AL510" s="4">
        <f t="shared" si="309"/>
        <v>6.5800000000000039E-2</v>
      </c>
      <c r="AM510" s="18">
        <f t="shared" si="310"/>
        <v>525.93700000000001</v>
      </c>
      <c r="AO510" s="4">
        <f t="shared" si="328"/>
        <v>5.0000000000000037E-2</v>
      </c>
      <c r="AP510" s="4">
        <f t="shared" si="329"/>
        <v>2.0544920611693954E-2</v>
      </c>
      <c r="AQ510" s="3">
        <f t="shared" si="330"/>
        <v>1.5819999999999935E-4</v>
      </c>
      <c r="AR510" s="17">
        <f t="shared" si="331"/>
        <v>568.43799999999999</v>
      </c>
      <c r="AS510" s="35">
        <f t="shared" si="332"/>
        <v>585.2984093526095</v>
      </c>
      <c r="AT510" s="4">
        <f t="shared" si="333"/>
        <v>2.0383168949734208E-2</v>
      </c>
      <c r="AU510">
        <f t="shared" si="334"/>
        <v>2.9607417920487246E-2</v>
      </c>
      <c r="AV510" s="4">
        <f t="shared" si="335"/>
        <v>4.9990586870221454E-2</v>
      </c>
      <c r="AX510" s="4">
        <f t="shared" si="336"/>
        <v>5.0000000000000037E-2</v>
      </c>
      <c r="AY510" s="41">
        <f t="shared" si="337"/>
        <v>469.279</v>
      </c>
      <c r="AZ510">
        <f t="shared" si="311"/>
        <v>4.4660522327078289E-2</v>
      </c>
      <c r="BA510">
        <f t="shared" si="312"/>
        <v>7.8347697616192244E-3</v>
      </c>
      <c r="BB510" s="22">
        <f t="shared" si="313"/>
        <v>5.0000000000000037E-2</v>
      </c>
      <c r="BC510" s="22">
        <f t="shared" si="339"/>
        <v>510.59013377982751</v>
      </c>
      <c r="BD510" t="str">
        <f t="shared" si="338"/>
        <v/>
      </c>
      <c r="BY510">
        <v>-5.849E-2</v>
      </c>
      <c r="BZ510">
        <v>-272.786</v>
      </c>
    </row>
    <row r="511" spans="1:78" x14ac:dyDescent="0.2">
      <c r="A511" s="4">
        <f t="shared" si="340"/>
        <v>-5.8220000000000001E-2</v>
      </c>
      <c r="B511" s="4">
        <f t="shared" si="341"/>
        <v>-271.42500000000001</v>
      </c>
      <c r="D511">
        <v>5.8220000000000001E-2</v>
      </c>
      <c r="E511">
        <v>271.42500000000001</v>
      </c>
      <c r="Q511" s="26">
        <f t="shared" si="299"/>
        <v>1E-3</v>
      </c>
      <c r="R511" s="4">
        <f t="shared" si="300"/>
        <v>4.7849630000000032E-2</v>
      </c>
      <c r="S511" s="4">
        <f t="shared" si="301"/>
        <v>2.0512019434368416E-2</v>
      </c>
      <c r="T511" s="3">
        <f t="shared" si="302"/>
        <v>1.5819999999999935E-4</v>
      </c>
      <c r="U511" s="17">
        <f t="shared" si="319"/>
        <v>568.43799999999999</v>
      </c>
      <c r="V511" s="24">
        <f t="shared" si="303"/>
        <v>585.60625249103612</v>
      </c>
      <c r="W511" s="4">
        <f t="shared" si="320"/>
        <v>2.0350293686330463E-2</v>
      </c>
      <c r="X511">
        <f t="shared" si="321"/>
        <v>2.7499336313669433E-2</v>
      </c>
      <c r="Y511" s="4">
        <f t="shared" si="322"/>
        <v>4.7849629999999893E-2</v>
      </c>
      <c r="AA511" s="4">
        <f t="shared" si="304"/>
        <v>5.6682030000000036E-2</v>
      </c>
      <c r="AB511" s="4">
        <f t="shared" si="305"/>
        <v>2.2996359086907309E-2</v>
      </c>
      <c r="AC511" s="3">
        <f t="shared" si="306"/>
        <v>3.1502499999999997E-4</v>
      </c>
      <c r="AD511" s="17">
        <f t="shared" si="323"/>
        <v>600.00900000000001</v>
      </c>
      <c r="AE511" s="23">
        <f t="shared" si="324"/>
        <v>602.78771477644432</v>
      </c>
      <c r="AF511" s="4">
        <f t="shared" si="325"/>
        <v>2.2723868645566116E-2</v>
      </c>
      <c r="AG511">
        <f t="shared" si="326"/>
        <v>3.3948623703448595E-2</v>
      </c>
      <c r="AH511" s="4">
        <f t="shared" si="327"/>
        <v>5.6672492349014711E-2</v>
      </c>
      <c r="AJ511" s="4">
        <f t="shared" si="307"/>
        <v>4.6930000000000034E-2</v>
      </c>
      <c r="AK511" s="21">
        <f t="shared" si="308"/>
        <v>457.15100000000001</v>
      </c>
      <c r="AL511" s="4">
        <f t="shared" si="309"/>
        <v>6.680000000000004E-2</v>
      </c>
      <c r="AM511" s="18">
        <f t="shared" si="310"/>
        <v>529.73599999999999</v>
      </c>
      <c r="AO511" s="4">
        <f t="shared" si="328"/>
        <v>5.1000000000000038E-2</v>
      </c>
      <c r="AP511" s="4">
        <f t="shared" si="329"/>
        <v>2.1383168949734209E-2</v>
      </c>
      <c r="AQ511" s="3">
        <f t="shared" si="330"/>
        <v>3.2009999999999938E-4</v>
      </c>
      <c r="AR511" s="17">
        <f t="shared" si="331"/>
        <v>581.24199999999996</v>
      </c>
      <c r="AS511" s="35">
        <f t="shared" si="332"/>
        <v>596.35198369098066</v>
      </c>
      <c r="AT511" s="4">
        <f t="shared" si="333"/>
        <v>2.1106815306646765E-2</v>
      </c>
      <c r="AU511">
        <f t="shared" si="334"/>
        <v>2.9883757276788298E-2</v>
      </c>
      <c r="AV511" s="4">
        <f t="shared" si="335"/>
        <v>5.0990572583435062E-2</v>
      </c>
      <c r="AX511" s="4">
        <f t="shared" si="336"/>
        <v>5.1000000000000038E-2</v>
      </c>
      <c r="AY511" s="41">
        <f t="shared" si="337"/>
        <v>471.81599999999997</v>
      </c>
      <c r="AZ511">
        <f t="shared" si="311"/>
        <v>4.5610509511702688E-2</v>
      </c>
      <c r="BA511">
        <f t="shared" si="312"/>
        <v>7.8847818557480527E-3</v>
      </c>
      <c r="BB511" s="22">
        <f t="shared" si="313"/>
        <v>5.1000000000000038E-2</v>
      </c>
      <c r="BC511" s="22">
        <f t="shared" si="339"/>
        <v>514.76264254930538</v>
      </c>
      <c r="BD511" t="str">
        <f t="shared" si="338"/>
        <v/>
      </c>
      <c r="BY511">
        <v>-5.8220000000000001E-2</v>
      </c>
      <c r="BZ511">
        <v>-271.42500000000001</v>
      </c>
    </row>
    <row r="512" spans="1:78" x14ac:dyDescent="0.2">
      <c r="A512" s="4">
        <f t="shared" si="340"/>
        <v>-5.7959999999999998E-2</v>
      </c>
      <c r="B512" s="4">
        <f t="shared" si="341"/>
        <v>-270.14999999999998</v>
      </c>
      <c r="D512">
        <v>5.7959999999999998E-2</v>
      </c>
      <c r="E512">
        <v>270.14999999999998</v>
      </c>
      <c r="Q512" s="26">
        <f t="shared" si="299"/>
        <v>1E-3</v>
      </c>
      <c r="R512" s="4">
        <f t="shared" si="300"/>
        <v>4.8849630000000033E-2</v>
      </c>
      <c r="S512" s="4">
        <f t="shared" si="301"/>
        <v>2.1350293686330464E-2</v>
      </c>
      <c r="T512" s="3">
        <f t="shared" si="302"/>
        <v>3.2009999999999938E-4</v>
      </c>
      <c r="U512" s="17">
        <f t="shared" si="319"/>
        <v>581.24199999999996</v>
      </c>
      <c r="V512" s="24">
        <f t="shared" si="303"/>
        <v>596.65967497372048</v>
      </c>
      <c r="W512" s="4">
        <f t="shared" si="320"/>
        <v>2.1073958124263353E-2</v>
      </c>
      <c r="X512">
        <f t="shared" si="321"/>
        <v>2.7775671875736544E-2</v>
      </c>
      <c r="Y512" s="4">
        <f t="shared" si="322"/>
        <v>4.8849629999999894E-2</v>
      </c>
      <c r="AA512" s="4">
        <f t="shared" si="304"/>
        <v>5.7682030000000037E-2</v>
      </c>
      <c r="AB512" s="4">
        <f t="shared" si="305"/>
        <v>2.3723868645566117E-2</v>
      </c>
      <c r="AC512" s="3">
        <f t="shared" si="306"/>
        <v>1.5995000000000061E-4</v>
      </c>
      <c r="AD512" s="17">
        <f t="shared" si="323"/>
        <v>606.40700000000004</v>
      </c>
      <c r="AE512" s="23">
        <f t="shared" si="324"/>
        <v>609.99697613935689</v>
      </c>
      <c r="AF512" s="4">
        <f t="shared" si="325"/>
        <v>2.3543613030991242E-2</v>
      </c>
      <c r="AG512">
        <f t="shared" si="326"/>
        <v>3.4128855234704408E-2</v>
      </c>
      <c r="AH512" s="4">
        <f t="shared" si="327"/>
        <v>5.7672468265695651E-2</v>
      </c>
      <c r="AJ512" s="4">
        <f t="shared" si="307"/>
        <v>4.7930000000000035E-2</v>
      </c>
      <c r="AK512" s="21">
        <f t="shared" si="308"/>
        <v>462.22800000000001</v>
      </c>
      <c r="AL512" s="4">
        <f t="shared" si="309"/>
        <v>6.7800000000000041E-2</v>
      </c>
      <c r="AM512" s="18">
        <f t="shared" si="310"/>
        <v>532.52099999999996</v>
      </c>
      <c r="AO512" s="4">
        <f t="shared" si="328"/>
        <v>5.2000000000000039E-2</v>
      </c>
      <c r="AP512" s="4">
        <f t="shared" si="329"/>
        <v>2.2106815306646765E-2</v>
      </c>
      <c r="AQ512" s="3">
        <f t="shared" si="330"/>
        <v>1.5415000000000133E-4</v>
      </c>
      <c r="AR512" s="17">
        <f t="shared" si="331"/>
        <v>587.40800000000002</v>
      </c>
      <c r="AS512" s="35">
        <f t="shared" si="332"/>
        <v>603.37631195135839</v>
      </c>
      <c r="AT512" s="4">
        <f t="shared" si="333"/>
        <v>2.1931182338543784E-2</v>
      </c>
      <c r="AU512">
        <f t="shared" si="334"/>
        <v>3.0059365480449733E-2</v>
      </c>
      <c r="AV512" s="4">
        <f t="shared" si="335"/>
        <v>5.1990547818993517E-2</v>
      </c>
      <c r="AX512" s="4">
        <f t="shared" si="336"/>
        <v>5.2000000000000039E-2</v>
      </c>
      <c r="AY512" s="41">
        <f t="shared" si="337"/>
        <v>476.68400000000003</v>
      </c>
      <c r="AZ512">
        <f t="shared" si="311"/>
        <v>4.6539321229508844E-2</v>
      </c>
      <c r="BA512">
        <f t="shared" si="312"/>
        <v>7.9559689337759427E-3</v>
      </c>
      <c r="BB512" s="22">
        <f t="shared" si="313"/>
        <v>5.2000000000000039E-2</v>
      </c>
      <c r="BC512" s="22">
        <f t="shared" si="339"/>
        <v>520.63975067605497</v>
      </c>
      <c r="BD512" t="str">
        <f t="shared" si="338"/>
        <v/>
      </c>
      <c r="BY512">
        <v>-5.7959999999999998E-2</v>
      </c>
      <c r="BZ512">
        <v>-270.14999999999998</v>
      </c>
    </row>
    <row r="513" spans="1:78" x14ac:dyDescent="0.2">
      <c r="A513" s="4">
        <f t="shared" si="340"/>
        <v>-5.7700000000000001E-2</v>
      </c>
      <c r="B513" s="4">
        <f t="shared" si="341"/>
        <v>-268.79199999999997</v>
      </c>
      <c r="D513">
        <v>5.7700000000000001E-2</v>
      </c>
      <c r="E513">
        <v>268.79199999999997</v>
      </c>
      <c r="Q513" s="26">
        <f t="shared" si="299"/>
        <v>1E-3</v>
      </c>
      <c r="R513" s="4">
        <f t="shared" si="300"/>
        <v>4.9849630000000034E-2</v>
      </c>
      <c r="S513" s="4">
        <f t="shared" si="301"/>
        <v>2.2073958124263354E-2</v>
      </c>
      <c r="T513" s="3">
        <f t="shared" si="302"/>
        <v>1.5415000000000133E-4</v>
      </c>
      <c r="U513" s="17">
        <f t="shared" si="319"/>
        <v>587.40800000000002</v>
      </c>
      <c r="V513" s="24">
        <f t="shared" si="303"/>
        <v>603.68393856924752</v>
      </c>
      <c r="W513" s="4">
        <f t="shared" si="320"/>
        <v>2.1898351534375173E-2</v>
      </c>
      <c r="X513">
        <f t="shared" si="321"/>
        <v>2.7951278465624719E-2</v>
      </c>
      <c r="Y513" s="4">
        <f t="shared" si="322"/>
        <v>4.9849629999999895E-2</v>
      </c>
      <c r="AA513" s="4">
        <f t="shared" si="304"/>
        <v>5.8682030000000038E-2</v>
      </c>
      <c r="AB513" s="4">
        <f t="shared" si="305"/>
        <v>2.4543613030991243E-2</v>
      </c>
      <c r="AC513" s="3">
        <f t="shared" si="306"/>
        <v>1.644999999999982E-4</v>
      </c>
      <c r="AD513" s="17">
        <f t="shared" si="323"/>
        <v>612.98699999999997</v>
      </c>
      <c r="AE513" s="23">
        <f t="shared" si="324"/>
        <v>616.68223972307749</v>
      </c>
      <c r="AF513" s="4">
        <f t="shared" si="325"/>
        <v>2.437645862419531E-2</v>
      </c>
      <c r="AG513">
        <f t="shared" si="326"/>
        <v>3.4295986821757427E-2</v>
      </c>
      <c r="AH513" s="4">
        <f t="shared" si="327"/>
        <v>5.8672445445952737E-2</v>
      </c>
      <c r="AJ513" s="4">
        <f t="shared" si="307"/>
        <v>4.8930000000000036E-2</v>
      </c>
      <c r="AK513" s="21">
        <f t="shared" si="308"/>
        <v>464.40100000000001</v>
      </c>
      <c r="AL513" s="4">
        <f t="shared" si="309"/>
        <v>6.8800000000000042E-2</v>
      </c>
      <c r="AM513" s="18">
        <f t="shared" si="310"/>
        <v>535.40700000000004</v>
      </c>
      <c r="AO513" s="4">
        <f t="shared" si="328"/>
        <v>5.300000000000004E-2</v>
      </c>
      <c r="AP513" s="4">
        <f t="shared" si="329"/>
        <v>2.2931182338543785E-2</v>
      </c>
      <c r="AQ513" s="3">
        <f t="shared" si="330"/>
        <v>1.5442500000000057E-4</v>
      </c>
      <c r="AR513" s="17">
        <f t="shared" si="331"/>
        <v>593.58500000000004</v>
      </c>
      <c r="AS513" s="35">
        <f t="shared" si="332"/>
        <v>609.68708757166269</v>
      </c>
      <c r="AT513" s="4">
        <f t="shared" si="333"/>
        <v>2.2773389096905849E-2</v>
      </c>
      <c r="AU513">
        <f t="shared" si="334"/>
        <v>3.02171348684032E-2</v>
      </c>
      <c r="AV513" s="4">
        <f t="shared" si="335"/>
        <v>5.2990523965309053E-2</v>
      </c>
      <c r="AX513" s="4">
        <f t="shared" si="336"/>
        <v>5.300000000000004E-2</v>
      </c>
      <c r="AY513" s="41">
        <f t="shared" si="337"/>
        <v>480.93099999999998</v>
      </c>
      <c r="AZ513">
        <f t="shared" si="311"/>
        <v>4.7491452026444211E-2</v>
      </c>
      <c r="BA513">
        <f t="shared" si="312"/>
        <v>8.003836995853433E-3</v>
      </c>
      <c r="BB513" s="22">
        <f t="shared" si="313"/>
        <v>5.300000000000004E-2</v>
      </c>
      <c r="BC513" s="22">
        <f t="shared" si="339"/>
        <v>524.5333731642346</v>
      </c>
      <c r="BD513" t="str">
        <f t="shared" si="338"/>
        <v/>
      </c>
      <c r="BY513">
        <v>-5.7700000000000001E-2</v>
      </c>
      <c r="BZ513">
        <v>-268.79199999999997</v>
      </c>
    </row>
    <row r="514" spans="1:78" x14ac:dyDescent="0.2">
      <c r="A514" s="4">
        <f t="shared" si="340"/>
        <v>-5.7439999999999998E-2</v>
      </c>
      <c r="B514" s="4">
        <f t="shared" si="341"/>
        <v>-267.12200000000001</v>
      </c>
      <c r="D514">
        <v>5.7439999999999998E-2</v>
      </c>
      <c r="E514">
        <v>267.12200000000001</v>
      </c>
      <c r="Q514" s="26">
        <f t="shared" si="299"/>
        <v>1E-3</v>
      </c>
      <c r="R514" s="4">
        <f t="shared" si="300"/>
        <v>5.0849630000000035E-2</v>
      </c>
      <c r="S514" s="4">
        <f t="shared" si="301"/>
        <v>2.2898351534375173E-2</v>
      </c>
      <c r="T514" s="3">
        <f t="shared" si="302"/>
        <v>1.5442500000000057E-4</v>
      </c>
      <c r="U514" s="17">
        <f t="shared" si="319"/>
        <v>593.58500000000004</v>
      </c>
      <c r="V514" s="24">
        <f t="shared" si="303"/>
        <v>609.99460859362352</v>
      </c>
      <c r="W514" s="4">
        <f t="shared" si="320"/>
        <v>2.2740584783765776E-2</v>
      </c>
      <c r="X514">
        <f t="shared" si="321"/>
        <v>2.810904521623412E-2</v>
      </c>
      <c r="Y514" s="4">
        <f t="shared" si="322"/>
        <v>5.0849629999999896E-2</v>
      </c>
      <c r="AA514" s="4">
        <f t="shared" si="304"/>
        <v>5.9682030000000039E-2</v>
      </c>
      <c r="AB514" s="4">
        <f t="shared" si="305"/>
        <v>2.5376458624195311E-2</v>
      </c>
      <c r="AC514" s="3">
        <f t="shared" si="306"/>
        <v>1.5587500000000036E-4</v>
      </c>
      <c r="AD514" s="17">
        <f t="shared" si="323"/>
        <v>619.22199999999998</v>
      </c>
      <c r="AE514" s="23">
        <f t="shared" si="324"/>
        <v>622.98830534181695</v>
      </c>
      <c r="AF514" s="4">
        <f t="shared" si="325"/>
        <v>2.5218783360129431E-2</v>
      </c>
      <c r="AG514">
        <f t="shared" si="326"/>
        <v>3.4453638459697421E-2</v>
      </c>
      <c r="AH514" s="4">
        <f t="shared" si="327"/>
        <v>5.9672421819826849E-2</v>
      </c>
      <c r="AJ514" s="4">
        <f t="shared" si="307"/>
        <v>4.9930000000000037E-2</v>
      </c>
      <c r="AK514" s="21">
        <f t="shared" si="308"/>
        <v>469.279</v>
      </c>
      <c r="AL514" s="4">
        <f t="shared" si="309"/>
        <v>6.9800000000000043E-2</v>
      </c>
      <c r="AM514" s="18">
        <f t="shared" si="310"/>
        <v>540.03599999999994</v>
      </c>
      <c r="AO514" s="4">
        <f t="shared" si="328"/>
        <v>5.4000000000000041E-2</v>
      </c>
      <c r="AP514" s="4">
        <f t="shared" si="329"/>
        <v>2.377338909690585E-2</v>
      </c>
      <c r="AQ514" s="3">
        <f t="shared" si="330"/>
        <v>3.2055000000000007E-4</v>
      </c>
      <c r="AR514" s="17">
        <f t="shared" si="331"/>
        <v>606.40700000000004</v>
      </c>
      <c r="AS514" s="35">
        <f t="shared" si="332"/>
        <v>620.7142345964553</v>
      </c>
      <c r="AT514" s="4">
        <f t="shared" si="333"/>
        <v>2.3497696172169066E-2</v>
      </c>
      <c r="AU514">
        <f t="shared" si="334"/>
        <v>3.0492813541872971E-2</v>
      </c>
      <c r="AV514" s="4">
        <f t="shared" si="335"/>
        <v>5.399050971404204E-2</v>
      </c>
      <c r="AX514" s="4">
        <f t="shared" si="336"/>
        <v>5.4000000000000041E-2</v>
      </c>
      <c r="AY514" s="41">
        <f t="shared" si="337"/>
        <v>484.51400000000001</v>
      </c>
      <c r="AZ514">
        <f t="shared" si="311"/>
        <v>4.8448070744353804E-2</v>
      </c>
      <c r="BA514">
        <f t="shared" si="312"/>
        <v>8.0472170966375475E-3</v>
      </c>
      <c r="BB514" s="22">
        <f t="shared" si="313"/>
        <v>5.4000000000000041E-2</v>
      </c>
      <c r="BC514" s="22">
        <f t="shared" si="339"/>
        <v>529.60715220065617</v>
      </c>
      <c r="BD514" t="str">
        <f t="shared" si="338"/>
        <v/>
      </c>
      <c r="BY514">
        <v>-5.7439999999999998E-2</v>
      </c>
      <c r="BZ514">
        <v>-267.12200000000001</v>
      </c>
    </row>
    <row r="515" spans="1:78" x14ac:dyDescent="0.2">
      <c r="A515" s="4">
        <f t="shared" si="340"/>
        <v>-5.7180000000000002E-2</v>
      </c>
      <c r="B515" s="4">
        <f t="shared" si="341"/>
        <v>-265.53300000000002</v>
      </c>
      <c r="D515">
        <v>5.7180000000000002E-2</v>
      </c>
      <c r="E515">
        <v>265.53300000000002</v>
      </c>
      <c r="Q515" s="26">
        <f t="shared" ref="Q515:Q578" si="342">IF(Q514&gt;=0,
IF(BC514&lt;=$N$6, $N$8, -$N$8),
IF(BC514&lt;$N$7, $N$8, -$N$8))</f>
        <v>1E-3</v>
      </c>
      <c r="R515" s="4">
        <f t="shared" ref="R515:R578" si="343">R514+Q515</f>
        <v>5.1849630000000035E-2</v>
      </c>
      <c r="S515" s="4">
        <f t="shared" ref="S515:S578" si="344">W514+Q515</f>
        <v>2.3740584783765777E-2</v>
      </c>
      <c r="T515" s="3">
        <f t="shared" ref="T515:T578" si="345">IF(Q515&gt;0,IF(Q515&gt;0,IF(U515&gt;$N$20, IF(U514&gt;$N$20, ((1/$N$21)*(U515-U514)+T514)-T514, ((1/$N$21)*(U515-$N$20)+T514)-T514), 0),0),0)</f>
        <v>3.2055000000000007E-4</v>
      </c>
      <c r="U515" s="17">
        <f t="shared" si="319"/>
        <v>606.40700000000004</v>
      </c>
      <c r="V515" s="24">
        <f t="shared" ref="V515:V578" si="346">V514+(U515-U514)*Q515/(S515-S514+T515)</f>
        <v>621.02159922727753</v>
      </c>
      <c r="W515" s="4">
        <f t="shared" si="320"/>
        <v>2.3464910017924421E-2</v>
      </c>
      <c r="X515">
        <f t="shared" si="321"/>
        <v>2.8384719982075469E-2</v>
      </c>
      <c r="Y515" s="4">
        <f t="shared" si="322"/>
        <v>5.184962999999989E-2</v>
      </c>
      <c r="AA515" s="4">
        <f t="shared" ref="AA515:AA578" si="347">AA514+Q515</f>
        <v>6.068203000000004E-2</v>
      </c>
      <c r="AB515" s="4">
        <f t="shared" ref="AB515:AB578" si="348">AF514+Q515</f>
        <v>2.6218783360129432E-2</v>
      </c>
      <c r="AC515" s="3">
        <f t="shared" ref="AC515:AC578" si="349">IF(Q515&gt;0,IF(Q515&gt;0,IF(AD515&gt;$N$20, IF(AD514&gt;$N$20, ((1/$N$21)*(AD515-AD514)+AC514)-AC514, ((1/$N$21)*(AD515-$N$20)+AC514)-AC514), 0),0),0)</f>
        <v>3.1427500000000069E-4</v>
      </c>
      <c r="AD515" s="17">
        <f t="shared" si="323"/>
        <v>631.79300000000001</v>
      </c>
      <c r="AE515" s="23">
        <f t="shared" si="324"/>
        <v>633.85714001390897</v>
      </c>
      <c r="AF515" s="4">
        <f t="shared" si="325"/>
        <v>2.5947048054156326E-2</v>
      </c>
      <c r="AG515">
        <f t="shared" si="326"/>
        <v>3.4725359324338234E-2</v>
      </c>
      <c r="AH515" s="4">
        <f t="shared" si="327"/>
        <v>6.067240737849456E-2</v>
      </c>
      <c r="AJ515" s="4">
        <f t="shared" ref="AJ515:AJ578" si="350">AJ514+Q515</f>
        <v>5.0930000000000038E-2</v>
      </c>
      <c r="AK515" s="21">
        <f t="shared" ref="AK515:AK578" si="351">IF(AJ515&lt;0,INDEX($B$3:$B$244,MATCH(AJ515,$A$3:$A$244,-1)),
    IF(Q515&gt;0, IF(INDEX($E$3:$E$319,MATCH(AJ515,$D$3:$D$319,2))&gt;($M$11*(AJ515-AJ514)+AK514),
      $M$11*(AJ515-AJ514)+AK514, INDEX($E$3:$E$319,MATCH(AJ515,$D$3:$D$319,2))),
    IF(INDEX($E$319:$E$637,MATCH(AJ515,$D$319:$D$637,-1))&lt;($M$11*(AJ515-AJ514)+AK514),
       $M$11*(AJ515-AJ514)+AK514,INDEX($E$319:$E$637,MATCH(AJ515,$D$319:$D$637,-1)))))</f>
        <v>471.81599999999997</v>
      </c>
      <c r="AL515" s="4">
        <f t="shared" ref="AL515:AL578" si="352">AL514+Q515</f>
        <v>7.0800000000000043E-2</v>
      </c>
      <c r="AM515" s="18">
        <f t="shared" ref="AM515:AM578" si="353">IF(AL515&lt;0,INDEX($B$3:$B$244,MATCH(AL515,$A$3:$A$244,-1)),
      IF(Q515&gt;0, IF(INDEX($E$3:$E$319,MATCH(AL515,$D$3:$D$319,2))&gt;($M$11*(AL515-AL514)+AM514),
           $M$11*(AL515-AL514)+AM514, INDEX($E$3:$E$319,MATCH(AL515,$D$3:$D$319,2))),
      IF(INDEX($E$319:$E$637,MATCH(AL515,$D$319:$D$637,-1))&lt;($M$11*(AL515-AL514)+AM514),
           $M$11*(AL515-AL514)+AM514, INDEX($E$319:$E$637,MATCH(AL515,$D$319:$D$637,-1)))))</f>
        <v>544.10799999999995</v>
      </c>
      <c r="AO515" s="4">
        <f t="shared" si="328"/>
        <v>5.5000000000000042E-2</v>
      </c>
      <c r="AP515" s="4">
        <f t="shared" si="329"/>
        <v>2.4497696172169067E-2</v>
      </c>
      <c r="AQ515" s="3">
        <f t="shared" si="330"/>
        <v>1.644999999999982E-4</v>
      </c>
      <c r="AR515" s="17">
        <f t="shared" si="331"/>
        <v>612.98699999999997</v>
      </c>
      <c r="AS515" s="35">
        <f t="shared" si="332"/>
        <v>628.11733269518538</v>
      </c>
      <c r="AT515" s="4">
        <f t="shared" si="333"/>
        <v>2.4312595084309902E-2</v>
      </c>
      <c r="AU515">
        <f t="shared" si="334"/>
        <v>3.0677890991528494E-2</v>
      </c>
      <c r="AV515" s="4">
        <f t="shared" si="335"/>
        <v>5.4990486075838396E-2</v>
      </c>
      <c r="AX515" s="4">
        <f t="shared" si="336"/>
        <v>5.5000000000000042E-2</v>
      </c>
      <c r="AY515" s="41">
        <f t="shared" si="337"/>
        <v>487.31299999999999</v>
      </c>
      <c r="AZ515">
        <f t="shared" ref="AZ515:AZ578" si="354">AX515*$BM$6+AT515*$BM$7+AL515*$BM$8+AF515*$BM$9+W515*$BM$10+AJ515*$BM$11</f>
        <v>4.9372457156740837E-2</v>
      </c>
      <c r="BA515">
        <f t="shared" ref="BA515:BA578" si="355">AU515*$BM$7+AG515*$BM$9+X515*$BM$10</f>
        <v>8.1228299621838931E-3</v>
      </c>
      <c r="BB515" s="22">
        <f t="shared" ref="BB515:BB578" si="356">BB514+Q515</f>
        <v>5.5000000000000042E-2</v>
      </c>
      <c r="BC515" s="22">
        <f t="shared" si="339"/>
        <v>534.91931682683287</v>
      </c>
      <c r="BD515" t="str">
        <f t="shared" si="338"/>
        <v/>
      </c>
      <c r="BY515">
        <v>-5.7180000000000002E-2</v>
      </c>
      <c r="BZ515">
        <v>-265.53300000000002</v>
      </c>
    </row>
    <row r="516" spans="1:78" x14ac:dyDescent="0.2">
      <c r="A516" s="4">
        <f t="shared" si="340"/>
        <v>-5.6930000000000001E-2</v>
      </c>
      <c r="B516" s="4">
        <f t="shared" si="341"/>
        <v>-263.64800000000002</v>
      </c>
      <c r="D516">
        <v>5.6930000000000001E-2</v>
      </c>
      <c r="E516">
        <v>263.64800000000002</v>
      </c>
      <c r="Q516" s="26">
        <f t="shared" si="342"/>
        <v>1E-3</v>
      </c>
      <c r="R516" s="4">
        <f t="shared" si="343"/>
        <v>5.2849630000000036E-2</v>
      </c>
      <c r="S516" s="4">
        <f t="shared" si="344"/>
        <v>2.4464910017924422E-2</v>
      </c>
      <c r="T516" s="3">
        <f t="shared" si="345"/>
        <v>1.644999999999982E-4</v>
      </c>
      <c r="U516" s="17">
        <f t="shared" ref="U516:U579" si="357">IF(S516&lt;0, IF(Q516&gt;0, IF(INDEX($H$245:$H$485, MATCH(S516, $G$245:$G$485, 1))&gt;($M$12*(S516-S515)+U515),
        $M$12*(S516-S515)+U515, INDEX($H$245:$H$485, MATCH(S516, $G$245:$G$485, 1))),
     IF(INDEX($H$3:$H$244, MATCH(S516, $G$3:$G$244, -1))&lt;($M$12*(S516-S515)+U515),
         $M$12*(S516-S515)+U515, INDEX($H$3:$H$244, MATCH(S516, $G$3:$G$244, -1)))),
     IF(Q516&gt;0, IF(INDEX($K$3:$K$244, MATCH(S516, $J$3:$J$244, 1))&gt;($M$12*(S516-S515)+U515),
        $M$12*(S516-S515)+U515, INDEX($K$3:$K$244, MATCH(S516, $J$3:$J$244, 1))),
     IF(INDEX($K$245:$K$485, MATCH(S516, $J$245:$J$485, -1))&lt;($M$12*(S516-S515)+U515),
         $M$12*(S516-S515)+U515, INDEX($K$245:$K$485, MATCH(S516, $J$245:$J$485, -1)))))</f>
        <v>612.98699999999997</v>
      </c>
      <c r="V516" s="24">
        <f t="shared" si="346"/>
        <v>628.4246293699</v>
      </c>
      <c r="W516" s="4">
        <f t="shared" ref="W516:W579" si="358">W515+(V516-V515)*(S516-S515)/(U516-U515)</f>
        <v>2.4279834264358858E-2</v>
      </c>
      <c r="X516">
        <f t="shared" ref="X516:X579" si="359">X515+(V516-V515)*T516/(U516-U515)</f>
        <v>2.8569795735641029E-2</v>
      </c>
      <c r="Y516" s="4">
        <f t="shared" ref="Y516:Y579" si="360">W516+X516</f>
        <v>5.2849629999999884E-2</v>
      </c>
      <c r="AA516" s="4">
        <f t="shared" si="347"/>
        <v>6.168203000000004E-2</v>
      </c>
      <c r="AB516" s="4">
        <f t="shared" si="348"/>
        <v>2.6947048054156326E-2</v>
      </c>
      <c r="AC516" s="3">
        <f t="shared" si="349"/>
        <v>1.6522500000000094E-4</v>
      </c>
      <c r="AD516" s="17">
        <f t="shared" ref="AD516:AD579" si="361">IF(AB516&lt;0, IF(Q516&gt;0, IF(INDEX($H$245:$H$485, MATCH(AB516, $G$245:$G$485, 1))&gt;($M$12*(AB516-AB515)+AD515),
        $M$12*(AB516-AB515)+AD515, INDEX($H$245:$H$485, MATCH(AB516, $G$245:$G$485, 1))),
     IF(INDEX($H$3:$H$244, MATCH(AB516, $G$3:$G$244, -1))&lt;($M$12*(AB516-AB515)+AD515),
         $M$12*(AB516-AB515)+AD515, INDEX($H$3:$H$244, MATCH(AB516, $G$3:$G$244, -1)))),
     IF(Q516&gt;0, IF(INDEX($K$3:$K$244, MATCH(AB516, $J$3:$J$244, 1))&gt;($M$12*(AB516-AB515)+AD515),
        $M$12*(AB516-AB515)+AD515, INDEX($K$3:$K$244, MATCH(AB516, $J$3:$J$244, 1))),
     IF(INDEX($K$245:$K$485, MATCH(AB516, $J$245:$J$485, -1))&lt;($M$12*(AB516-AB515)+AD515),
         $M$12*(AB516-AB515)+AD515, INDEX($K$245:$K$485, MATCH(AB516, $J$245:$J$485, -1)))))</f>
        <v>638.40200000000004</v>
      </c>
      <c r="AE516" s="23">
        <f t="shared" ref="AE516:AE579" si="362">AE515+(AD516-AD515)*Q516/(AB516-AB515+AC516+0.00000001)</f>
        <v>641.2538968837564</v>
      </c>
      <c r="AF516" s="4">
        <f t="shared" ref="AF516:AF579" si="363">AF515+(AE516-AE515)*(AB516-AB515)/(AD516-AD515+0.0001)</f>
        <v>2.6762105607924726E-2</v>
      </c>
      <c r="AG516">
        <f t="shared" ref="AG516:AG579" si="364">AG515+(AE516-AE515)*AC516/(AD516-AD515+0.0000001)</f>
        <v>3.4910278243286436E-2</v>
      </c>
      <c r="AH516" s="4">
        <f t="shared" ref="AH516:AH579" si="365">AF516+AG516</f>
        <v>6.1672383851211161E-2</v>
      </c>
      <c r="AJ516" s="4">
        <f t="shared" si="350"/>
        <v>5.1930000000000039E-2</v>
      </c>
      <c r="AK516" s="21">
        <f t="shared" si="351"/>
        <v>476.68400000000003</v>
      </c>
      <c r="AL516" s="4">
        <f t="shared" si="352"/>
        <v>7.1800000000000044E-2</v>
      </c>
      <c r="AM516" s="18">
        <f t="shared" si="353"/>
        <v>548.173</v>
      </c>
      <c r="AO516" s="4">
        <f t="shared" ref="AO516:AO579" si="366">AO515+Q516</f>
        <v>5.6000000000000043E-2</v>
      </c>
      <c r="AP516" s="4">
        <f t="shared" ref="AP516:AP579" si="367">AT515+Q516</f>
        <v>2.5312595084309903E-2</v>
      </c>
      <c r="AQ516" s="3">
        <f t="shared" ref="AQ516:AQ579" si="368">IF(Q516&gt;0,IF(Q516&gt;0,IF(AR516&gt;$N$20, IF(AR515&gt;$N$20, ((1/$N$21)*(AR516-AR515)+AQ515)-AQ515, ((1/$N$21)*(AR516-$N$20)+AQ515)-AQ515), 0),0),0)</f>
        <v>1.5587500000000036E-4</v>
      </c>
      <c r="AR516" s="17">
        <f t="shared" ref="AR516:AR579" si="369">IF(AP516&lt;0, IF(Q516&gt;0, IF(INDEX($H$245:$H$485, MATCH(AP516, $G$245:$G$485, 1))&gt;($M$12*(AP516-AP515)+AR515),
        $M$12*(AP516-AP515)+AR515, INDEX($H$245:$H$485, MATCH(AP516, $G$245:$G$485, 1))),
     IF(INDEX($H$3:$H$244, MATCH(AP516, $G$3:$G$244, -1))&lt;($M$12*(AP516-AP515)+AR515),
         $M$12*(AP516-AP515)+AR515, INDEX($H$3:$H$244, MATCH(AP516, $G$3:$G$244, -1)))),
     IF(Q516&gt;0, IF(INDEX($K$3:$K$244, MATCH(AP516, $J$3:$J$244, 1))&gt;($M$12*(AP516-AP515)+AR515),
        $M$12*(AP516-AP515)+AR515, INDEX($K$3:$K$244, MATCH(AP516, $J$3:$J$244, 1))),
     IF(INDEX($K$245:$K$485, MATCH(AP516, $J$245:$J$485, -1))&lt;($M$12*(AP516-AP515)+AR515),
         $M$12*(AP516-AP515)+AR515, INDEX($K$245:$K$485, MATCH(AP516, $J$245:$J$485, -1)))))</f>
        <v>619.22199999999998</v>
      </c>
      <c r="AS516" s="35">
        <f t="shared" ref="AS516:AS579" si="370">AS515+(AR516-AR515)*Q516/(AP516-AP515+AQ516+0.00000001)</f>
        <v>634.53997724256999</v>
      </c>
      <c r="AT516" s="4">
        <f t="shared" ref="AT516:AT579" si="371">AT515+(AS516-AS515)*(AP516-AP515)/(AR516-AR515+0.0001)</f>
        <v>2.5152005206798871E-2</v>
      </c>
      <c r="AU516">
        <f t="shared" ref="AU516:AU579" si="372">AU515+(AS516-AS515)*AQ516/(AR516-AR515+0.0000001)</f>
        <v>3.083845710263787E-2</v>
      </c>
      <c r="AV516" s="4">
        <f t="shared" ref="AV516:AV579" si="373">AT516+AU516</f>
        <v>5.5990462309436745E-2</v>
      </c>
      <c r="AX516" s="4">
        <f t="shared" ref="AX516:AX579" si="374">AX515+Q516</f>
        <v>5.6000000000000043E-2</v>
      </c>
      <c r="AY516" s="41">
        <f t="shared" ref="AY516:AY579" si="375">IF(AX516&lt;0,INDEX($B$3:$B$244,MATCH(AX516,$A$3:$A$244,-1)),
    IF(Q516&gt;0, IF(INDEX($E$3:$E$319,MATCH(AX516,$D$3:$D$319,2))&gt;($M$11*(AX516-AX515)+AY515),
      $M$11*(AX516-AX515)+AY515, INDEX($E$3:$E$319,MATCH(AX516,$D$3:$D$319,2))),
    IF(INDEX($E$319:$E$637,MATCH(AX516,$D$319:$D$637,-1))&lt;($M$11*(AX516-AX515)+AY515),
       $M$11*(AX516-AX515)+AY515,INDEX($E$319:$E$637,MATCH(AX516,$D$319:$D$637,-1)))))</f>
        <v>491.44400000000002</v>
      </c>
      <c r="AZ516">
        <f t="shared" si="354"/>
        <v>5.0321567989877011E-2</v>
      </c>
      <c r="BA516">
        <f t="shared" si="355"/>
        <v>8.1737179526835541E-3</v>
      </c>
      <c r="BB516" s="22">
        <f t="shared" si="356"/>
        <v>5.6000000000000043E-2</v>
      </c>
      <c r="BC516" s="22">
        <f t="shared" si="339"/>
        <v>540.18961145241542</v>
      </c>
      <c r="BD516" t="str">
        <f t="shared" ref="BD516:BD579" si="376">IF(BC516&lt;10, 1, "")</f>
        <v/>
      </c>
      <c r="BY516">
        <v>-5.6930000000000001E-2</v>
      </c>
      <c r="BZ516">
        <v>-263.64800000000002</v>
      </c>
    </row>
    <row r="517" spans="1:78" x14ac:dyDescent="0.2">
      <c r="A517" s="4">
        <f t="shared" si="340"/>
        <v>-5.6669999999999998E-2</v>
      </c>
      <c r="B517" s="4">
        <f t="shared" si="341"/>
        <v>-261.83199999999999</v>
      </c>
      <c r="D517">
        <v>5.6669999999999998E-2</v>
      </c>
      <c r="E517">
        <v>261.83199999999999</v>
      </c>
      <c r="Q517" s="26">
        <f t="shared" si="342"/>
        <v>1E-3</v>
      </c>
      <c r="R517" s="4">
        <f t="shared" si="343"/>
        <v>5.3849630000000037E-2</v>
      </c>
      <c r="S517" s="4">
        <f t="shared" si="344"/>
        <v>2.5279834264358859E-2</v>
      </c>
      <c r="T517" s="3">
        <f t="shared" si="345"/>
        <v>1.5587500000000036E-4</v>
      </c>
      <c r="U517" s="17">
        <f t="shared" si="357"/>
        <v>619.22199999999998</v>
      </c>
      <c r="V517" s="24">
        <f t="shared" si="346"/>
        <v>634.84717246817706</v>
      </c>
      <c r="W517" s="4">
        <f t="shared" si="358"/>
        <v>2.5119270686901941E-2</v>
      </c>
      <c r="X517">
        <f t="shared" si="359"/>
        <v>2.8730359313097954E-2</v>
      </c>
      <c r="Y517" s="4">
        <f t="shared" si="360"/>
        <v>5.3849629999999898E-2</v>
      </c>
      <c r="AA517" s="4">
        <f t="shared" si="347"/>
        <v>6.2682030000000041E-2</v>
      </c>
      <c r="AB517" s="4">
        <f t="shared" si="348"/>
        <v>2.7762105607924727E-2</v>
      </c>
      <c r="AC517" s="3">
        <f t="shared" si="349"/>
        <v>1.563999999999993E-4</v>
      </c>
      <c r="AD517" s="17">
        <f t="shared" si="361"/>
        <v>644.65800000000002</v>
      </c>
      <c r="AE517" s="23">
        <f t="shared" si="362"/>
        <v>647.69363846414421</v>
      </c>
      <c r="AF517" s="4">
        <f t="shared" si="363"/>
        <v>2.7601088363860785E-2</v>
      </c>
      <c r="AG517">
        <f t="shared" si="364"/>
        <v>3.5071271780222707E-2</v>
      </c>
      <c r="AH517" s="4">
        <f t="shared" si="365"/>
        <v>6.2672360144083492E-2</v>
      </c>
      <c r="AJ517" s="4">
        <f t="shared" si="350"/>
        <v>5.293000000000004E-2</v>
      </c>
      <c r="AK517" s="21">
        <f t="shared" si="351"/>
        <v>478.92599999999999</v>
      </c>
      <c r="AL517" s="4">
        <f t="shared" si="352"/>
        <v>7.2800000000000045E-2</v>
      </c>
      <c r="AM517" s="18">
        <f t="shared" si="353"/>
        <v>551.76099999999997</v>
      </c>
      <c r="AO517" s="4">
        <f t="shared" si="366"/>
        <v>5.7000000000000044E-2</v>
      </c>
      <c r="AP517" s="4">
        <f t="shared" si="367"/>
        <v>2.6152005206798872E-2</v>
      </c>
      <c r="AQ517" s="3">
        <f t="shared" si="368"/>
        <v>3.1427500000000069E-4</v>
      </c>
      <c r="AR517" s="17">
        <f t="shared" si="369"/>
        <v>631.79300000000001</v>
      </c>
      <c r="AS517" s="35">
        <f t="shared" si="370"/>
        <v>645.43627016689084</v>
      </c>
      <c r="AT517" s="4">
        <f t="shared" si="371"/>
        <v>2.5879583428138279E-2</v>
      </c>
      <c r="AU517">
        <f t="shared" si="372"/>
        <v>3.1110864423578941E-2</v>
      </c>
      <c r="AV517" s="4">
        <f t="shared" si="373"/>
        <v>5.6990447851717224E-2</v>
      </c>
      <c r="AX517" s="4">
        <f t="shared" si="374"/>
        <v>5.7000000000000044E-2</v>
      </c>
      <c r="AY517" s="41">
        <f t="shared" si="375"/>
        <v>495.17899999999997</v>
      </c>
      <c r="AZ517">
        <f t="shared" si="354"/>
        <v>5.1277390322746003E-2</v>
      </c>
      <c r="BA517">
        <f t="shared" si="355"/>
        <v>8.2178944344581742E-3</v>
      </c>
      <c r="BB517" s="22">
        <f t="shared" si="356"/>
        <v>5.7000000000000044E-2</v>
      </c>
      <c r="BC517" s="22">
        <f t="shared" ref="BC517:BC580" si="377">$BM$6*AY517+$BM$7*AS517+$BM$8*AM517+$BM$9*AE517+$BM$10*V517+$BM$11*AK517</f>
        <v>544.10157072854702</v>
      </c>
      <c r="BD517" t="str">
        <f t="shared" si="376"/>
        <v/>
      </c>
      <c r="BY517">
        <v>-5.6669999999999998E-2</v>
      </c>
      <c r="BZ517">
        <v>-261.83199999999999</v>
      </c>
    </row>
    <row r="518" spans="1:78" x14ac:dyDescent="0.2">
      <c r="A518" s="4">
        <f t="shared" si="340"/>
        <v>-5.6399999999999999E-2</v>
      </c>
      <c r="B518" s="4">
        <f t="shared" si="341"/>
        <v>-260.78399999999999</v>
      </c>
      <c r="D518">
        <v>5.6399999999999999E-2</v>
      </c>
      <c r="E518">
        <v>260.78399999999999</v>
      </c>
      <c r="Q518" s="26">
        <f t="shared" si="342"/>
        <v>1E-3</v>
      </c>
      <c r="R518" s="4">
        <f t="shared" si="343"/>
        <v>5.4849630000000038E-2</v>
      </c>
      <c r="S518" s="4">
        <f t="shared" si="344"/>
        <v>2.6119270686901942E-2</v>
      </c>
      <c r="T518" s="3">
        <f t="shared" si="345"/>
        <v>3.1427500000000069E-4</v>
      </c>
      <c r="U518" s="17">
        <f t="shared" si="357"/>
        <v>631.79300000000001</v>
      </c>
      <c r="V518" s="24">
        <f t="shared" si="346"/>
        <v>645.74331144571295</v>
      </c>
      <c r="W518" s="4">
        <f t="shared" si="358"/>
        <v>2.5846867212463546E-2</v>
      </c>
      <c r="X518">
        <f t="shared" si="359"/>
        <v>2.900276278753635E-2</v>
      </c>
      <c r="Y518" s="4">
        <f t="shared" si="360"/>
        <v>5.4849629999999899E-2</v>
      </c>
      <c r="AA518" s="4">
        <f t="shared" si="347"/>
        <v>6.3682030000000042E-2</v>
      </c>
      <c r="AB518" s="4">
        <f t="shared" si="348"/>
        <v>2.8601088363860785E-2</v>
      </c>
      <c r="AC518" s="3">
        <f t="shared" si="349"/>
        <v>3.1452500000000045E-4</v>
      </c>
      <c r="AD518" s="17">
        <f t="shared" si="361"/>
        <v>657.23900000000003</v>
      </c>
      <c r="AE518" s="23">
        <f t="shared" si="362"/>
        <v>658.60027595217377</v>
      </c>
      <c r="AF518" s="4">
        <f t="shared" si="363"/>
        <v>2.8328407976430638E-2</v>
      </c>
      <c r="AG518">
        <f t="shared" si="364"/>
        <v>3.5343937715256166E-2</v>
      </c>
      <c r="AH518" s="4">
        <f t="shared" si="365"/>
        <v>6.367234569168681E-2</v>
      </c>
      <c r="AJ518" s="4">
        <f t="shared" si="350"/>
        <v>5.393000000000004E-2</v>
      </c>
      <c r="AK518" s="21">
        <f t="shared" si="351"/>
        <v>484.51400000000001</v>
      </c>
      <c r="AL518" s="4">
        <f t="shared" si="352"/>
        <v>7.3800000000000046E-2</v>
      </c>
      <c r="AM518" s="18">
        <f t="shared" si="353"/>
        <v>555.77</v>
      </c>
      <c r="AO518" s="4">
        <f t="shared" si="366"/>
        <v>5.8000000000000045E-2</v>
      </c>
      <c r="AP518" s="4">
        <f t="shared" si="367"/>
        <v>2.687958342813828E-2</v>
      </c>
      <c r="AQ518" s="3">
        <f t="shared" si="368"/>
        <v>1.6522500000000094E-4</v>
      </c>
      <c r="AR518" s="17">
        <f t="shared" si="369"/>
        <v>638.40200000000004</v>
      </c>
      <c r="AS518" s="35">
        <f t="shared" si="370"/>
        <v>652.83871430866236</v>
      </c>
      <c r="AT518" s="4">
        <f t="shared" si="371"/>
        <v>2.6694498793654677E-2</v>
      </c>
      <c r="AU518">
        <f t="shared" si="372"/>
        <v>3.1295925524323094E-2</v>
      </c>
      <c r="AV518" s="4">
        <f t="shared" si="373"/>
        <v>5.7990424317977768E-2</v>
      </c>
      <c r="AX518" s="4">
        <f t="shared" si="374"/>
        <v>5.8000000000000045E-2</v>
      </c>
      <c r="AY518" s="41">
        <f t="shared" si="375"/>
        <v>498.45800000000003</v>
      </c>
      <c r="AZ518">
        <f t="shared" si="354"/>
        <v>5.2202465521625871E-2</v>
      </c>
      <c r="BA518">
        <f t="shared" si="355"/>
        <v>8.2928185129584869E-3</v>
      </c>
      <c r="BB518" s="22">
        <f t="shared" si="356"/>
        <v>5.8000000000000045E-2</v>
      </c>
      <c r="BC518" s="22">
        <f t="shared" si="377"/>
        <v>550.48470887289409</v>
      </c>
      <c r="BD518" t="str">
        <f t="shared" si="376"/>
        <v/>
      </c>
      <c r="BY518">
        <v>-5.6399999999999999E-2</v>
      </c>
      <c r="BZ518">
        <v>-260.78399999999999</v>
      </c>
    </row>
    <row r="519" spans="1:78" x14ac:dyDescent="0.2">
      <c r="A519" s="4">
        <f t="shared" si="340"/>
        <v>-5.6129999999999999E-2</v>
      </c>
      <c r="B519" s="4">
        <f t="shared" si="341"/>
        <v>-259.63900000000001</v>
      </c>
      <c r="D519">
        <v>5.6129999999999999E-2</v>
      </c>
      <c r="E519">
        <v>259.63900000000001</v>
      </c>
      <c r="Q519" s="26">
        <f t="shared" si="342"/>
        <v>1E-3</v>
      </c>
      <c r="R519" s="4">
        <f t="shared" si="343"/>
        <v>5.5849630000000039E-2</v>
      </c>
      <c r="S519" s="4">
        <f t="shared" si="344"/>
        <v>2.6846867212463547E-2</v>
      </c>
      <c r="T519" s="3">
        <f t="shared" si="345"/>
        <v>1.6522500000000094E-4</v>
      </c>
      <c r="U519" s="17">
        <f t="shared" si="357"/>
        <v>638.40200000000004</v>
      </c>
      <c r="V519" s="24">
        <f t="shared" si="346"/>
        <v>653.14568673661199</v>
      </c>
      <c r="W519" s="4">
        <f t="shared" si="358"/>
        <v>2.6661807830191068E-2</v>
      </c>
      <c r="X519">
        <f t="shared" si="359"/>
        <v>2.9187822169808825E-2</v>
      </c>
      <c r="Y519" s="4">
        <f t="shared" si="360"/>
        <v>5.5849629999999893E-2</v>
      </c>
      <c r="AA519" s="4">
        <f t="shared" si="347"/>
        <v>6.4682030000000043E-2</v>
      </c>
      <c r="AB519" s="4">
        <f t="shared" si="348"/>
        <v>2.9328407976430639E-2</v>
      </c>
      <c r="AC519" s="3">
        <f t="shared" si="349"/>
        <v>1.6260000000000048E-4</v>
      </c>
      <c r="AD519" s="17">
        <f t="shared" si="361"/>
        <v>663.74300000000005</v>
      </c>
      <c r="AE519" s="23">
        <f t="shared" si="362"/>
        <v>665.90871912355942</v>
      </c>
      <c r="AF519" s="4">
        <f t="shared" si="363"/>
        <v>2.9145673094725402E-2</v>
      </c>
      <c r="AG519">
        <f t="shared" si="364"/>
        <v>3.5526648791731598E-2</v>
      </c>
      <c r="AH519" s="4">
        <f t="shared" si="365"/>
        <v>6.4672321886456996E-2</v>
      </c>
      <c r="AJ519" s="4">
        <f t="shared" si="350"/>
        <v>5.4930000000000041E-2</v>
      </c>
      <c r="AK519" s="21">
        <f t="shared" si="351"/>
        <v>487.31299999999999</v>
      </c>
      <c r="AL519" s="4">
        <f t="shared" si="352"/>
        <v>7.4800000000000047E-2</v>
      </c>
      <c r="AM519" s="18">
        <f t="shared" si="353"/>
        <v>566.38199999999995</v>
      </c>
      <c r="AO519" s="4">
        <f t="shared" si="366"/>
        <v>5.9000000000000045E-2</v>
      </c>
      <c r="AP519" s="4">
        <f t="shared" si="367"/>
        <v>2.7694498793654678E-2</v>
      </c>
      <c r="AQ519" s="3">
        <f t="shared" si="368"/>
        <v>1.563999999999993E-4</v>
      </c>
      <c r="AR519" s="17">
        <f t="shared" si="369"/>
        <v>644.65800000000002</v>
      </c>
      <c r="AS519" s="35">
        <f t="shared" si="370"/>
        <v>659.27939857584818</v>
      </c>
      <c r="AT519" s="4">
        <f t="shared" si="371"/>
        <v>2.7533457981290661E-2</v>
      </c>
      <c r="AU519">
        <f t="shared" si="372"/>
        <v>3.1456942628428936E-2</v>
      </c>
      <c r="AV519" s="4">
        <f t="shared" si="373"/>
        <v>5.8990400609719593E-2</v>
      </c>
      <c r="AX519" s="4">
        <f t="shared" si="374"/>
        <v>5.9000000000000045E-2</v>
      </c>
      <c r="AY519" s="41">
        <f t="shared" si="375"/>
        <v>502.58699999999999</v>
      </c>
      <c r="AZ519">
        <f t="shared" si="354"/>
        <v>5.3151690416529292E-2</v>
      </c>
      <c r="BA519">
        <f t="shared" si="355"/>
        <v>8.3435924277935648E-3</v>
      </c>
      <c r="BB519" s="22">
        <f t="shared" si="356"/>
        <v>5.9000000000000045E-2</v>
      </c>
      <c r="BC519" s="22">
        <f t="shared" si="377"/>
        <v>556.82651547191563</v>
      </c>
      <c r="BD519" t="str">
        <f t="shared" si="376"/>
        <v/>
      </c>
      <c r="BY519">
        <v>-5.6129999999999999E-2</v>
      </c>
      <c r="BZ519">
        <v>-259.63900000000001</v>
      </c>
    </row>
    <row r="520" spans="1:78" x14ac:dyDescent="0.2">
      <c r="A520" s="4">
        <f t="shared" si="340"/>
        <v>-5.5870000000000003E-2</v>
      </c>
      <c r="B520" s="4">
        <f t="shared" si="341"/>
        <v>-258.40800000000002</v>
      </c>
      <c r="D520">
        <v>5.5870000000000003E-2</v>
      </c>
      <c r="E520">
        <v>258.40800000000002</v>
      </c>
      <c r="Q520" s="26">
        <f t="shared" si="342"/>
        <v>1E-3</v>
      </c>
      <c r="R520" s="4">
        <f t="shared" si="343"/>
        <v>5.684963000000004E-2</v>
      </c>
      <c r="S520" s="4">
        <f t="shared" si="344"/>
        <v>2.7661807830191069E-2</v>
      </c>
      <c r="T520" s="3">
        <f t="shared" si="345"/>
        <v>1.563999999999993E-4</v>
      </c>
      <c r="U520" s="17">
        <f t="shared" si="357"/>
        <v>644.65800000000002</v>
      </c>
      <c r="V520" s="24">
        <f t="shared" si="346"/>
        <v>659.58626987070977</v>
      </c>
      <c r="W520" s="4">
        <f t="shared" si="358"/>
        <v>2.7500793251838625E-2</v>
      </c>
      <c r="X520">
        <f t="shared" si="359"/>
        <v>2.9348836748161269E-2</v>
      </c>
      <c r="Y520" s="4">
        <f t="shared" si="360"/>
        <v>5.6849629999999894E-2</v>
      </c>
      <c r="AA520" s="4">
        <f t="shared" si="347"/>
        <v>6.5682030000000044E-2</v>
      </c>
      <c r="AB520" s="4">
        <f t="shared" si="348"/>
        <v>3.0145673094725402E-2</v>
      </c>
      <c r="AC520" s="3">
        <f t="shared" si="349"/>
        <v>1.551249999999982E-4</v>
      </c>
      <c r="AD520" s="17">
        <f t="shared" si="361"/>
        <v>669.94799999999998</v>
      </c>
      <c r="AE520" s="23">
        <f t="shared" si="362"/>
        <v>672.28983722840007</v>
      </c>
      <c r="AF520" s="4">
        <f t="shared" si="363"/>
        <v>2.9986121313578525E-2</v>
      </c>
      <c r="AG520">
        <f t="shared" si="364"/>
        <v>3.5686176741781657E-2</v>
      </c>
      <c r="AH520" s="4">
        <f t="shared" si="365"/>
        <v>6.5672298055360179E-2</v>
      </c>
      <c r="AJ520" s="4">
        <f t="shared" si="350"/>
        <v>5.5930000000000042E-2</v>
      </c>
      <c r="AK520" s="21">
        <f t="shared" si="351"/>
        <v>491.44400000000002</v>
      </c>
      <c r="AL520" s="4">
        <f t="shared" si="352"/>
        <v>7.5800000000000048E-2</v>
      </c>
      <c r="AM520" s="18">
        <f t="shared" si="353"/>
        <v>611.78200000000004</v>
      </c>
      <c r="AO520" s="4">
        <f t="shared" si="366"/>
        <v>6.0000000000000046E-2</v>
      </c>
      <c r="AP520" s="4">
        <f t="shared" si="367"/>
        <v>2.8533457981290661E-2</v>
      </c>
      <c r="AQ520" s="3">
        <f t="shared" si="368"/>
        <v>1.566249999999997E-4</v>
      </c>
      <c r="AR520" s="17">
        <f t="shared" si="369"/>
        <v>650.923</v>
      </c>
      <c r="AS520" s="35">
        <f t="shared" si="370"/>
        <v>665.57212313953426</v>
      </c>
      <c r="AT520" s="4">
        <f t="shared" si="371"/>
        <v>2.837611637269177E-2</v>
      </c>
      <c r="AU520">
        <f t="shared" si="372"/>
        <v>3.1614260740010024E-2</v>
      </c>
      <c r="AV520" s="4">
        <f t="shared" si="373"/>
        <v>5.999037711270179E-2</v>
      </c>
      <c r="AX520" s="4">
        <f t="shared" si="374"/>
        <v>6.0000000000000046E-2</v>
      </c>
      <c r="AY520" s="41">
        <f t="shared" si="375"/>
        <v>506.53</v>
      </c>
      <c r="AZ520">
        <f t="shared" si="354"/>
        <v>5.4107484547342655E-2</v>
      </c>
      <c r="BA520">
        <f t="shared" si="355"/>
        <v>8.3877971054253687E-3</v>
      </c>
      <c r="BB520" s="22">
        <f t="shared" si="356"/>
        <v>6.0000000000000046E-2</v>
      </c>
      <c r="BC520" s="22">
        <f t="shared" si="377"/>
        <v>572.91985258232967</v>
      </c>
      <c r="BD520" t="str">
        <f t="shared" si="376"/>
        <v/>
      </c>
      <c r="BY520">
        <v>-5.5870000000000003E-2</v>
      </c>
      <c r="BZ520">
        <v>-258.40800000000002</v>
      </c>
    </row>
    <row r="521" spans="1:78" x14ac:dyDescent="0.2">
      <c r="A521" s="4">
        <f t="shared" si="340"/>
        <v>-5.5599999999999997E-2</v>
      </c>
      <c r="B521" s="4">
        <f t="shared" si="341"/>
        <v>-257.27100000000002</v>
      </c>
      <c r="D521">
        <v>5.5599999999999997E-2</v>
      </c>
      <c r="E521">
        <v>257.27100000000002</v>
      </c>
      <c r="Q521" s="26">
        <f t="shared" si="342"/>
        <v>1E-3</v>
      </c>
      <c r="R521" s="4">
        <f t="shared" si="343"/>
        <v>5.7849630000000041E-2</v>
      </c>
      <c r="S521" s="4">
        <f t="shared" si="344"/>
        <v>2.8500793251838626E-2</v>
      </c>
      <c r="T521" s="3">
        <f t="shared" si="345"/>
        <v>1.566249999999997E-4</v>
      </c>
      <c r="U521" s="17">
        <f t="shared" si="357"/>
        <v>650.923</v>
      </c>
      <c r="V521" s="24">
        <f t="shared" si="346"/>
        <v>665.87889182783283</v>
      </c>
      <c r="W521" s="4">
        <f t="shared" si="358"/>
        <v>2.8343477702910545E-2</v>
      </c>
      <c r="X521">
        <f t="shared" si="359"/>
        <v>2.9506152297089347E-2</v>
      </c>
      <c r="Y521" s="4">
        <f t="shared" si="360"/>
        <v>5.7849629999999888E-2</v>
      </c>
      <c r="AA521" s="4">
        <f t="shared" si="347"/>
        <v>6.6682030000000045E-2</v>
      </c>
      <c r="AB521" s="4">
        <f t="shared" si="348"/>
        <v>3.0986121313578526E-2</v>
      </c>
      <c r="AC521" s="3">
        <f t="shared" si="349"/>
        <v>1.575500000000005E-4</v>
      </c>
      <c r="AD521" s="17">
        <f t="shared" si="361"/>
        <v>676.25</v>
      </c>
      <c r="AE521" s="23">
        <f t="shared" si="362"/>
        <v>678.60441448432891</v>
      </c>
      <c r="AF521" s="4">
        <f t="shared" si="363"/>
        <v>3.0828233499604743E-2</v>
      </c>
      <c r="AG521">
        <f t="shared" si="364"/>
        <v>3.5844041170674891E-2</v>
      </c>
      <c r="AH521" s="4">
        <f t="shared" si="365"/>
        <v>6.6672274670279641E-2</v>
      </c>
      <c r="AJ521" s="4">
        <f t="shared" si="350"/>
        <v>5.6930000000000043E-2</v>
      </c>
      <c r="AK521" s="21">
        <f t="shared" si="351"/>
        <v>495.17899999999997</v>
      </c>
      <c r="AL521" s="4">
        <f t="shared" si="352"/>
        <v>7.6800000000000049E-2</v>
      </c>
      <c r="AM521" s="18">
        <f t="shared" si="353"/>
        <v>657.18200000000013</v>
      </c>
      <c r="AO521" s="4">
        <f t="shared" si="366"/>
        <v>6.1000000000000047E-2</v>
      </c>
      <c r="AP521" s="4">
        <f t="shared" si="367"/>
        <v>2.9376116372691771E-2</v>
      </c>
      <c r="AQ521" s="3">
        <f t="shared" si="368"/>
        <v>3.2050000000000129E-4</v>
      </c>
      <c r="AR521" s="17">
        <f t="shared" si="369"/>
        <v>663.74300000000005</v>
      </c>
      <c r="AS521" s="35">
        <f t="shared" si="370"/>
        <v>676.59374313434648</v>
      </c>
      <c r="AT521" s="4">
        <f t="shared" si="371"/>
        <v>2.9100561624714978E-2</v>
      </c>
      <c r="AU521">
        <f t="shared" si="372"/>
        <v>3.1889801237731025E-2</v>
      </c>
      <c r="AV521" s="4">
        <f t="shared" si="373"/>
        <v>6.0990362862446003E-2</v>
      </c>
      <c r="AX521" s="4">
        <f t="shared" si="374"/>
        <v>6.1000000000000047E-2</v>
      </c>
      <c r="AY521" s="41">
        <f t="shared" si="375"/>
        <v>509.54300000000001</v>
      </c>
      <c r="AZ521">
        <f t="shared" si="354"/>
        <v>5.5064194158135141E-2</v>
      </c>
      <c r="BA521">
        <f t="shared" si="355"/>
        <v>8.431086325378848E-3</v>
      </c>
      <c r="BB521" s="22">
        <f t="shared" si="356"/>
        <v>6.1000000000000047E-2</v>
      </c>
      <c r="BC521" s="22">
        <f t="shared" si="377"/>
        <v>588.74497138547883</v>
      </c>
      <c r="BD521" t="str">
        <f t="shared" si="376"/>
        <v/>
      </c>
      <c r="BY521">
        <v>-5.5599999999999997E-2</v>
      </c>
      <c r="BZ521">
        <v>-257.27100000000002</v>
      </c>
    </row>
    <row r="522" spans="1:78" x14ac:dyDescent="0.2">
      <c r="A522" s="4">
        <f t="shared" si="340"/>
        <v>-5.5329999999999997E-2</v>
      </c>
      <c r="B522" s="4">
        <f t="shared" si="341"/>
        <v>-256.13400000000001</v>
      </c>
      <c r="D522">
        <v>5.5329999999999997E-2</v>
      </c>
      <c r="E522">
        <v>256.13400000000001</v>
      </c>
      <c r="Q522" s="26">
        <f t="shared" si="342"/>
        <v>1E-3</v>
      </c>
      <c r="R522" s="4">
        <f t="shared" si="343"/>
        <v>5.8849630000000042E-2</v>
      </c>
      <c r="S522" s="4">
        <f t="shared" si="344"/>
        <v>2.9343477702910545E-2</v>
      </c>
      <c r="T522" s="3">
        <f t="shared" si="345"/>
        <v>3.2050000000000129E-4</v>
      </c>
      <c r="U522" s="17">
        <f t="shared" si="357"/>
        <v>663.74300000000005</v>
      </c>
      <c r="V522" s="24">
        <f t="shared" si="346"/>
        <v>676.90035965108814</v>
      </c>
      <c r="W522" s="4">
        <f t="shared" si="358"/>
        <v>2.9067941007329162E-2</v>
      </c>
      <c r="X522">
        <f t="shared" si="359"/>
        <v>2.9781688992670731E-2</v>
      </c>
      <c r="Y522" s="4">
        <f t="shared" si="360"/>
        <v>5.8849629999999889E-2</v>
      </c>
      <c r="AA522" s="4">
        <f t="shared" si="347"/>
        <v>6.7682030000000046E-2</v>
      </c>
      <c r="AB522" s="4">
        <f t="shared" si="348"/>
        <v>3.1828233499604744E-2</v>
      </c>
      <c r="AC522" s="3">
        <f t="shared" si="349"/>
        <v>3.1924999999999955E-4</v>
      </c>
      <c r="AD522" s="17">
        <f t="shared" si="361"/>
        <v>689.02</v>
      </c>
      <c r="AE522" s="23">
        <f t="shared" si="362"/>
        <v>689.6000282536703</v>
      </c>
      <c r="AF522" s="4">
        <f t="shared" si="363"/>
        <v>3.155332886675144E-2</v>
      </c>
      <c r="AG522">
        <f t="shared" si="364"/>
        <v>3.6118931512755803E-2</v>
      </c>
      <c r="AH522" s="4">
        <f t="shared" si="365"/>
        <v>6.7672260379507243E-2</v>
      </c>
      <c r="AJ522" s="4">
        <f t="shared" si="350"/>
        <v>5.7930000000000044E-2</v>
      </c>
      <c r="AK522" s="21">
        <f t="shared" si="351"/>
        <v>498.45800000000003</v>
      </c>
      <c r="AL522" s="4">
        <f t="shared" si="352"/>
        <v>7.780000000000005E-2</v>
      </c>
      <c r="AM522" s="18">
        <f t="shared" si="353"/>
        <v>702.58200000000022</v>
      </c>
      <c r="AO522" s="4">
        <f t="shared" si="366"/>
        <v>6.2000000000000048E-2</v>
      </c>
      <c r="AP522" s="4">
        <f t="shared" si="367"/>
        <v>3.0100561624714979E-2</v>
      </c>
      <c r="AQ522" s="3">
        <f t="shared" si="368"/>
        <v>1.551249999999982E-4</v>
      </c>
      <c r="AR522" s="17">
        <f t="shared" si="369"/>
        <v>669.94799999999998</v>
      </c>
      <c r="AS522" s="35">
        <f t="shared" si="370"/>
        <v>683.6482443987021</v>
      </c>
      <c r="AT522" s="4">
        <f t="shared" si="371"/>
        <v>2.9924174450673337E-2</v>
      </c>
      <c r="AU522">
        <f t="shared" si="372"/>
        <v>3.2066163766497652E-2</v>
      </c>
      <c r="AV522" s="4">
        <f t="shared" si="373"/>
        <v>6.1990338217170989E-2</v>
      </c>
      <c r="AX522" s="4">
        <f t="shared" si="374"/>
        <v>6.2000000000000048E-2</v>
      </c>
      <c r="AY522" s="41">
        <f t="shared" si="375"/>
        <v>513.33000000000004</v>
      </c>
      <c r="AZ522">
        <f t="shared" si="354"/>
        <v>5.5988453169986671E-2</v>
      </c>
      <c r="BA522">
        <f t="shared" si="355"/>
        <v>8.5068265989887044E-3</v>
      </c>
      <c r="BB522" s="22">
        <f t="shared" si="356"/>
        <v>6.2000000000000048E-2</v>
      </c>
      <c r="BC522" s="22">
        <f t="shared" si="377"/>
        <v>605.78593233417837</v>
      </c>
      <c r="BD522" t="str">
        <f t="shared" si="376"/>
        <v/>
      </c>
      <c r="BY522">
        <v>-5.5329999999999997E-2</v>
      </c>
      <c r="BZ522">
        <v>-256.13400000000001</v>
      </c>
    </row>
    <row r="523" spans="1:78" x14ac:dyDescent="0.2">
      <c r="A523" s="4">
        <f t="shared" si="340"/>
        <v>-5.5070000000000001E-2</v>
      </c>
      <c r="B523" s="4">
        <f t="shared" si="341"/>
        <v>-255.02500000000001</v>
      </c>
      <c r="D523">
        <v>5.5070000000000001E-2</v>
      </c>
      <c r="E523">
        <v>255.02500000000001</v>
      </c>
      <c r="Q523" s="26">
        <f t="shared" si="342"/>
        <v>-1E-3</v>
      </c>
      <c r="R523" s="4">
        <f t="shared" si="343"/>
        <v>5.7849630000000041E-2</v>
      </c>
      <c r="S523" s="4">
        <f t="shared" si="344"/>
        <v>2.8067941007329161E-2</v>
      </c>
      <c r="T523" s="3">
        <f t="shared" si="345"/>
        <v>0</v>
      </c>
      <c r="U523" s="17">
        <f t="shared" si="357"/>
        <v>589.82035636604519</v>
      </c>
      <c r="V523" s="24">
        <f t="shared" si="346"/>
        <v>618.94621071124823</v>
      </c>
      <c r="W523" s="4">
        <f t="shared" si="358"/>
        <v>2.8067941007329161E-2</v>
      </c>
      <c r="X523">
        <f t="shared" si="359"/>
        <v>2.9781688992670731E-2</v>
      </c>
      <c r="Y523" s="4">
        <f t="shared" si="360"/>
        <v>5.7849629999999888E-2</v>
      </c>
      <c r="AA523" s="4">
        <f t="shared" si="347"/>
        <v>6.6682030000000045E-2</v>
      </c>
      <c r="AB523" s="4">
        <f t="shared" si="348"/>
        <v>3.0553328866751439E-2</v>
      </c>
      <c r="AC523" s="3">
        <f t="shared" si="349"/>
        <v>0</v>
      </c>
      <c r="AD523" s="17">
        <f t="shared" si="361"/>
        <v>615.13398702352754</v>
      </c>
      <c r="AE523" s="23">
        <f t="shared" si="362"/>
        <v>631.64542473391884</v>
      </c>
      <c r="AF523" s="4">
        <f t="shared" si="363"/>
        <v>3.0553319669517381E-2</v>
      </c>
      <c r="AG523">
        <f t="shared" si="364"/>
        <v>3.6118931512755803E-2</v>
      </c>
      <c r="AH523" s="4">
        <f t="shared" si="365"/>
        <v>6.6672251182273184E-2</v>
      </c>
      <c r="AJ523" s="4">
        <f t="shared" si="350"/>
        <v>5.6930000000000043E-2</v>
      </c>
      <c r="AK523" s="21">
        <f t="shared" si="351"/>
        <v>453.05799999999999</v>
      </c>
      <c r="AL523" s="4">
        <f t="shared" si="352"/>
        <v>7.6800000000000049E-2</v>
      </c>
      <c r="AM523" s="18">
        <f t="shared" si="353"/>
        <v>675.88200000000086</v>
      </c>
      <c r="AO523" s="4">
        <f t="shared" si="366"/>
        <v>6.1000000000000047E-2</v>
      </c>
      <c r="AP523" s="4">
        <f t="shared" si="367"/>
        <v>2.8924174450673336E-2</v>
      </c>
      <c r="AQ523" s="3">
        <f t="shared" si="368"/>
        <v>0</v>
      </c>
      <c r="AR523" s="17">
        <f t="shared" si="369"/>
        <v>601.77148250467314</v>
      </c>
      <c r="AS523" s="35">
        <f t="shared" si="370"/>
        <v>625.69360280947876</v>
      </c>
      <c r="AT523" s="4">
        <f t="shared" si="371"/>
        <v>2.8924164483203046E-2</v>
      </c>
      <c r="AU523">
        <f t="shared" si="372"/>
        <v>3.2066163766497652E-2</v>
      </c>
      <c r="AV523" s="4">
        <f t="shared" si="373"/>
        <v>6.0990328249700701E-2</v>
      </c>
      <c r="AX523" s="4">
        <f t="shared" si="374"/>
        <v>6.1000000000000047E-2</v>
      </c>
      <c r="AY523" s="41">
        <f t="shared" si="375"/>
        <v>467.93</v>
      </c>
      <c r="AZ523">
        <f t="shared" si="354"/>
        <v>5.4988452710124959E-2</v>
      </c>
      <c r="BA523">
        <f t="shared" si="355"/>
        <v>8.5068265989887044E-3</v>
      </c>
      <c r="BB523" s="22">
        <f t="shared" si="356"/>
        <v>6.1000000000000047E-2</v>
      </c>
      <c r="BC523" s="22">
        <f t="shared" si="377"/>
        <v>562.07601864672711</v>
      </c>
      <c r="BD523" t="str">
        <f t="shared" si="376"/>
        <v/>
      </c>
      <c r="BY523">
        <v>-5.5070000000000001E-2</v>
      </c>
      <c r="BZ523">
        <v>-255.02500000000001</v>
      </c>
    </row>
    <row r="524" spans="1:78" x14ac:dyDescent="0.2">
      <c r="A524" s="4">
        <f t="shared" si="340"/>
        <v>-5.4800000000000001E-2</v>
      </c>
      <c r="B524" s="4">
        <f t="shared" si="341"/>
        <v>-253.73500000000001</v>
      </c>
      <c r="D524">
        <v>5.4800000000000001E-2</v>
      </c>
      <c r="E524">
        <v>253.73500000000001</v>
      </c>
      <c r="Q524" s="26">
        <f t="shared" si="342"/>
        <v>-1E-3</v>
      </c>
      <c r="R524" s="4">
        <f t="shared" si="343"/>
        <v>5.684963000000004E-2</v>
      </c>
      <c r="S524" s="4">
        <f t="shared" si="344"/>
        <v>2.706794100732916E-2</v>
      </c>
      <c r="T524" s="3">
        <f t="shared" si="345"/>
        <v>0</v>
      </c>
      <c r="U524" s="17">
        <f t="shared" si="357"/>
        <v>531.86620742620516</v>
      </c>
      <c r="V524" s="24">
        <f t="shared" si="346"/>
        <v>560.99206177140832</v>
      </c>
      <c r="W524" s="4">
        <f t="shared" si="358"/>
        <v>2.7067941007329163E-2</v>
      </c>
      <c r="X524">
        <f t="shared" si="359"/>
        <v>2.9781688992670731E-2</v>
      </c>
      <c r="Y524" s="4">
        <f t="shared" si="360"/>
        <v>5.6849629999999894E-2</v>
      </c>
      <c r="AA524" s="4">
        <f t="shared" si="347"/>
        <v>6.5682030000000044E-2</v>
      </c>
      <c r="AB524" s="4">
        <f t="shared" si="348"/>
        <v>2.9553319669517381E-2</v>
      </c>
      <c r="AC524" s="3">
        <f t="shared" si="349"/>
        <v>0</v>
      </c>
      <c r="AD524" s="17">
        <f t="shared" si="361"/>
        <v>557.17930506581513</v>
      </c>
      <c r="AE524" s="23">
        <f t="shared" si="362"/>
        <v>573.69069625212433</v>
      </c>
      <c r="AF524" s="4">
        <f t="shared" si="363"/>
        <v>2.9553307944002991E-2</v>
      </c>
      <c r="AG524">
        <f t="shared" si="364"/>
        <v>3.6118931512755803E-2</v>
      </c>
      <c r="AH524" s="4">
        <f t="shared" si="365"/>
        <v>6.5672239456758791E-2</v>
      </c>
      <c r="AJ524" s="4">
        <f t="shared" si="350"/>
        <v>5.5930000000000042E-2</v>
      </c>
      <c r="AK524" s="21">
        <f t="shared" si="351"/>
        <v>407.65799999999996</v>
      </c>
      <c r="AL524" s="4">
        <f t="shared" si="352"/>
        <v>7.5800000000000048E-2</v>
      </c>
      <c r="AM524" s="18">
        <f t="shared" si="353"/>
        <v>630.48200000000077</v>
      </c>
      <c r="AO524" s="4">
        <f t="shared" si="366"/>
        <v>6.0000000000000046E-2</v>
      </c>
      <c r="AP524" s="4">
        <f t="shared" si="367"/>
        <v>2.7924164483203045E-2</v>
      </c>
      <c r="AQ524" s="3">
        <f t="shared" si="368"/>
        <v>0</v>
      </c>
      <c r="AR524" s="17">
        <f t="shared" si="369"/>
        <v>543.81675590857537</v>
      </c>
      <c r="AS524" s="35">
        <f t="shared" si="370"/>
        <v>567.73887432813058</v>
      </c>
      <c r="AT524" s="4">
        <f t="shared" si="371"/>
        <v>2.7924152757697687E-2</v>
      </c>
      <c r="AU524">
        <f t="shared" si="372"/>
        <v>3.2066163766497652E-2</v>
      </c>
      <c r="AV524" s="4">
        <f t="shared" si="373"/>
        <v>5.9990316524195342E-2</v>
      </c>
      <c r="AX524" s="4">
        <f t="shared" si="374"/>
        <v>6.0000000000000046E-2</v>
      </c>
      <c r="AY524" s="41">
        <f t="shared" si="375"/>
        <v>422.53</v>
      </c>
      <c r="AZ524">
        <f t="shared" si="354"/>
        <v>5.3988452123849243E-2</v>
      </c>
      <c r="BA524">
        <f t="shared" si="355"/>
        <v>8.5068265989887044E-3</v>
      </c>
      <c r="BB524" s="22">
        <f t="shared" si="356"/>
        <v>6.0000000000000046E-2</v>
      </c>
      <c r="BC524" s="22">
        <f t="shared" si="377"/>
        <v>513.22359871117328</v>
      </c>
      <c r="BD524" t="str">
        <f t="shared" si="376"/>
        <v/>
      </c>
      <c r="BY524">
        <v>-5.4800000000000001E-2</v>
      </c>
      <c r="BZ524">
        <v>-253.73500000000001</v>
      </c>
    </row>
    <row r="525" spans="1:78" x14ac:dyDescent="0.2">
      <c r="A525" s="4">
        <f t="shared" si="340"/>
        <v>-5.4539999999999998E-2</v>
      </c>
      <c r="B525" s="4">
        <f t="shared" si="341"/>
        <v>-252.13399999999999</v>
      </c>
      <c r="D525">
        <v>5.4539999999999998E-2</v>
      </c>
      <c r="E525">
        <v>252.13399999999999</v>
      </c>
      <c r="Q525" s="26">
        <f t="shared" si="342"/>
        <v>-1E-3</v>
      </c>
      <c r="R525" s="4">
        <f t="shared" si="343"/>
        <v>5.5849630000000039E-2</v>
      </c>
      <c r="S525" s="4">
        <f t="shared" si="344"/>
        <v>2.6067941007329162E-2</v>
      </c>
      <c r="T525" s="3">
        <f t="shared" si="345"/>
        <v>0</v>
      </c>
      <c r="U525" s="17">
        <f t="shared" si="357"/>
        <v>473.91205848636531</v>
      </c>
      <c r="V525" s="24">
        <f t="shared" si="346"/>
        <v>503.03791283156829</v>
      </c>
      <c r="W525" s="4">
        <f t="shared" si="358"/>
        <v>2.6067941007329162E-2</v>
      </c>
      <c r="X525">
        <f t="shared" si="359"/>
        <v>2.9781688992670731E-2</v>
      </c>
      <c r="Y525" s="4">
        <f t="shared" si="360"/>
        <v>5.5849629999999893E-2</v>
      </c>
      <c r="AA525" s="4">
        <f t="shared" si="347"/>
        <v>6.4682030000000043E-2</v>
      </c>
      <c r="AB525" s="4">
        <f t="shared" si="348"/>
        <v>2.855330794400299E-2</v>
      </c>
      <c r="AC525" s="3">
        <f t="shared" si="349"/>
        <v>0</v>
      </c>
      <c r="AD525" s="17">
        <f t="shared" si="361"/>
        <v>499.2244765837678</v>
      </c>
      <c r="AE525" s="23">
        <f t="shared" si="362"/>
        <v>515.735967771795</v>
      </c>
      <c r="AF525" s="4">
        <f t="shared" si="363"/>
        <v>2.8553296218518244E-2</v>
      </c>
      <c r="AG525">
        <f t="shared" si="364"/>
        <v>3.6118931512755803E-2</v>
      </c>
      <c r="AH525" s="4">
        <f t="shared" si="365"/>
        <v>6.467222773127404E-2</v>
      </c>
      <c r="AJ525" s="4">
        <f t="shared" si="350"/>
        <v>5.4930000000000041E-2</v>
      </c>
      <c r="AK525" s="21">
        <f t="shared" si="351"/>
        <v>362.25799999999992</v>
      </c>
      <c r="AL525" s="4">
        <f t="shared" si="352"/>
        <v>7.4800000000000047E-2</v>
      </c>
      <c r="AM525" s="18">
        <f t="shared" si="353"/>
        <v>586.78200000000061</v>
      </c>
      <c r="AO525" s="4">
        <f t="shared" si="366"/>
        <v>5.9000000000000045E-2</v>
      </c>
      <c r="AP525" s="4">
        <f t="shared" si="367"/>
        <v>2.6924152757697686E-2</v>
      </c>
      <c r="AQ525" s="3">
        <f t="shared" si="368"/>
        <v>0</v>
      </c>
      <c r="AR525" s="17">
        <f t="shared" si="369"/>
        <v>485.8619274270514</v>
      </c>
      <c r="AS525" s="35">
        <f t="shared" si="370"/>
        <v>509.7841458478012</v>
      </c>
      <c r="AT525" s="4">
        <f t="shared" si="371"/>
        <v>2.6924141032212939E-2</v>
      </c>
      <c r="AU525">
        <f t="shared" si="372"/>
        <v>3.2066163766497652E-2</v>
      </c>
      <c r="AV525" s="4">
        <f t="shared" si="373"/>
        <v>5.8990304798710591E-2</v>
      </c>
      <c r="AX525" s="4">
        <f t="shared" si="374"/>
        <v>5.9000000000000045E-2</v>
      </c>
      <c r="AY525" s="41">
        <f t="shared" si="375"/>
        <v>377.12999999999994</v>
      </c>
      <c r="AZ525">
        <f t="shared" si="354"/>
        <v>5.2988451537575011E-2</v>
      </c>
      <c r="BA525">
        <f t="shared" si="355"/>
        <v>8.5068265989887044E-3</v>
      </c>
      <c r="BB525" s="22">
        <f t="shared" si="356"/>
        <v>5.9000000000000045E-2</v>
      </c>
      <c r="BC525" s="22">
        <f t="shared" si="377"/>
        <v>464.8386787756927</v>
      </c>
      <c r="BD525" t="str">
        <f t="shared" si="376"/>
        <v/>
      </c>
      <c r="BY525">
        <v>-5.4539999999999998E-2</v>
      </c>
      <c r="BZ525">
        <v>-252.13399999999999</v>
      </c>
    </row>
    <row r="526" spans="1:78" x14ac:dyDescent="0.2">
      <c r="A526" s="4">
        <f t="shared" si="340"/>
        <v>-5.4300000000000001E-2</v>
      </c>
      <c r="B526" s="4">
        <f t="shared" si="341"/>
        <v>-250.21899999999999</v>
      </c>
      <c r="D526">
        <v>5.4300000000000001E-2</v>
      </c>
      <c r="E526">
        <v>250.21899999999999</v>
      </c>
      <c r="Q526" s="26">
        <f t="shared" si="342"/>
        <v>-1E-3</v>
      </c>
      <c r="R526" s="4">
        <f t="shared" si="343"/>
        <v>5.4849630000000038E-2</v>
      </c>
      <c r="S526" s="4">
        <f t="shared" si="344"/>
        <v>2.5067941007329161E-2</v>
      </c>
      <c r="T526" s="3">
        <f t="shared" si="345"/>
        <v>0</v>
      </c>
      <c r="U526" s="17">
        <f t="shared" si="357"/>
        <v>415.95790954652529</v>
      </c>
      <c r="V526" s="24">
        <f t="shared" si="346"/>
        <v>445.08376389172832</v>
      </c>
      <c r="W526" s="4">
        <f t="shared" si="358"/>
        <v>2.5067941007329161E-2</v>
      </c>
      <c r="X526">
        <f t="shared" si="359"/>
        <v>2.9781688992670731E-2</v>
      </c>
      <c r="Y526" s="4">
        <f t="shared" si="360"/>
        <v>5.4849629999999892E-2</v>
      </c>
      <c r="AA526" s="4">
        <f t="shared" si="347"/>
        <v>6.3682030000000042E-2</v>
      </c>
      <c r="AB526" s="4">
        <f t="shared" si="348"/>
        <v>2.7553296218518243E-2</v>
      </c>
      <c r="AC526" s="3">
        <f t="shared" si="349"/>
        <v>0</v>
      </c>
      <c r="AD526" s="17">
        <f t="shared" si="361"/>
        <v>441.26964810343839</v>
      </c>
      <c r="AE526" s="23">
        <f t="shared" si="362"/>
        <v>457.78123929146562</v>
      </c>
      <c r="AF526" s="4">
        <f t="shared" si="363"/>
        <v>2.7553284493033497E-2</v>
      </c>
      <c r="AG526">
        <f t="shared" si="364"/>
        <v>3.6118931512755803E-2</v>
      </c>
      <c r="AH526" s="4">
        <f t="shared" si="365"/>
        <v>6.3672216005789303E-2</v>
      </c>
      <c r="AJ526" s="4">
        <f t="shared" si="350"/>
        <v>5.393000000000004E-2</v>
      </c>
      <c r="AK526" s="21">
        <f t="shared" si="351"/>
        <v>316.85799999999989</v>
      </c>
      <c r="AL526" s="4">
        <f t="shared" si="352"/>
        <v>7.3800000000000046E-2</v>
      </c>
      <c r="AM526" s="18">
        <f t="shared" si="353"/>
        <v>541.38200000000052</v>
      </c>
      <c r="AO526" s="4">
        <f t="shared" si="366"/>
        <v>5.8000000000000045E-2</v>
      </c>
      <c r="AP526" s="4">
        <f t="shared" si="367"/>
        <v>2.5924141032212938E-2</v>
      </c>
      <c r="AQ526" s="3">
        <f t="shared" si="368"/>
        <v>0</v>
      </c>
      <c r="AR526" s="17">
        <f t="shared" si="369"/>
        <v>427.90709894672199</v>
      </c>
      <c r="AS526" s="35">
        <f t="shared" si="370"/>
        <v>451.82941736747182</v>
      </c>
      <c r="AT526" s="4">
        <f t="shared" si="371"/>
        <v>2.5924129306728192E-2</v>
      </c>
      <c r="AU526">
        <f t="shared" si="372"/>
        <v>3.2066163766497652E-2</v>
      </c>
      <c r="AV526" s="4">
        <f t="shared" si="373"/>
        <v>5.799029307322584E-2</v>
      </c>
      <c r="AX526" s="4">
        <f t="shared" si="374"/>
        <v>5.8000000000000045E-2</v>
      </c>
      <c r="AY526" s="41">
        <f t="shared" si="375"/>
        <v>331.7299999999999</v>
      </c>
      <c r="AZ526">
        <f t="shared" si="354"/>
        <v>5.198845095130078E-2</v>
      </c>
      <c r="BA526">
        <f t="shared" si="355"/>
        <v>8.5068265989887044E-3</v>
      </c>
      <c r="BB526" s="22">
        <f t="shared" si="356"/>
        <v>5.8000000000000045E-2</v>
      </c>
      <c r="BC526" s="22">
        <f t="shared" si="377"/>
        <v>415.98625884021226</v>
      </c>
      <c r="BD526" t="str">
        <f t="shared" si="376"/>
        <v/>
      </c>
      <c r="BY526">
        <v>-5.4300000000000001E-2</v>
      </c>
      <c r="BZ526">
        <v>-250.21899999999999</v>
      </c>
    </row>
    <row r="527" spans="1:78" x14ac:dyDescent="0.2">
      <c r="A527" s="4">
        <f t="shared" si="340"/>
        <v>-5.4039999999999998E-2</v>
      </c>
      <c r="B527" s="4">
        <f t="shared" si="341"/>
        <v>-248.90199999999999</v>
      </c>
      <c r="D527">
        <v>5.4039999999999998E-2</v>
      </c>
      <c r="E527">
        <v>248.90199999999999</v>
      </c>
      <c r="Q527" s="26">
        <f t="shared" si="342"/>
        <v>-1E-3</v>
      </c>
      <c r="R527" s="4">
        <f t="shared" si="343"/>
        <v>5.3849630000000037E-2</v>
      </c>
      <c r="S527" s="4">
        <f t="shared" si="344"/>
        <v>2.4067941007329161E-2</v>
      </c>
      <c r="T527" s="3">
        <f t="shared" si="345"/>
        <v>0</v>
      </c>
      <c r="U527" s="17">
        <f t="shared" si="357"/>
        <v>358.00376060668526</v>
      </c>
      <c r="V527" s="24">
        <f t="shared" si="346"/>
        <v>387.12961495188836</v>
      </c>
      <c r="W527" s="4">
        <f t="shared" si="358"/>
        <v>2.4067941007329161E-2</v>
      </c>
      <c r="X527">
        <f t="shared" si="359"/>
        <v>2.9781688992670731E-2</v>
      </c>
      <c r="Y527" s="4">
        <f t="shared" si="360"/>
        <v>5.3849629999999891E-2</v>
      </c>
      <c r="AA527" s="4">
        <f t="shared" si="347"/>
        <v>6.2682030000000041E-2</v>
      </c>
      <c r="AB527" s="4">
        <f t="shared" si="348"/>
        <v>2.6553284493033496E-2</v>
      </c>
      <c r="AC527" s="3">
        <f t="shared" si="349"/>
        <v>0</v>
      </c>
      <c r="AD527" s="17">
        <f t="shared" si="361"/>
        <v>383.31481962310897</v>
      </c>
      <c r="AE527" s="23">
        <f t="shared" si="362"/>
        <v>399.82651081113625</v>
      </c>
      <c r="AF527" s="4">
        <f t="shared" si="363"/>
        <v>2.655327276754875E-2</v>
      </c>
      <c r="AG527">
        <f t="shared" si="364"/>
        <v>3.6118931512755803E-2</v>
      </c>
      <c r="AH527" s="4">
        <f t="shared" si="365"/>
        <v>6.2672204280304553E-2</v>
      </c>
      <c r="AJ527" s="4">
        <f t="shared" si="350"/>
        <v>5.293000000000004E-2</v>
      </c>
      <c r="AK527" s="21">
        <f t="shared" si="351"/>
        <v>271.45799999999986</v>
      </c>
      <c r="AL527" s="4">
        <f t="shared" si="352"/>
        <v>7.2800000000000045E-2</v>
      </c>
      <c r="AM527" s="18">
        <f t="shared" si="353"/>
        <v>518.88900000000001</v>
      </c>
      <c r="AO527" s="4">
        <f t="shared" si="366"/>
        <v>5.7000000000000044E-2</v>
      </c>
      <c r="AP527" s="4">
        <f t="shared" si="367"/>
        <v>2.4924129306728191E-2</v>
      </c>
      <c r="AQ527" s="3">
        <f t="shared" si="368"/>
        <v>0</v>
      </c>
      <c r="AR527" s="17">
        <f t="shared" si="369"/>
        <v>369.95227046639258</v>
      </c>
      <c r="AS527" s="35">
        <f t="shared" si="370"/>
        <v>393.87468888714244</v>
      </c>
      <c r="AT527" s="4">
        <f t="shared" si="371"/>
        <v>2.4924117581243445E-2</v>
      </c>
      <c r="AU527">
        <f t="shared" si="372"/>
        <v>3.2066163766497652E-2</v>
      </c>
      <c r="AV527" s="4">
        <f t="shared" si="373"/>
        <v>5.6990281347741097E-2</v>
      </c>
      <c r="AX527" s="4">
        <f t="shared" si="374"/>
        <v>5.7000000000000044E-2</v>
      </c>
      <c r="AY527" s="41">
        <f t="shared" si="375"/>
        <v>286.32999999999987</v>
      </c>
      <c r="AZ527">
        <f t="shared" si="354"/>
        <v>5.0988450365026527E-2</v>
      </c>
      <c r="BA527">
        <f t="shared" si="355"/>
        <v>8.5068265989887044E-3</v>
      </c>
      <c r="BB527" s="22">
        <f t="shared" si="356"/>
        <v>5.7000000000000044E-2</v>
      </c>
      <c r="BC527" s="22">
        <f t="shared" si="377"/>
        <v>373.43326390473169</v>
      </c>
      <c r="BD527" t="str">
        <f t="shared" si="376"/>
        <v/>
      </c>
      <c r="BY527">
        <v>-5.4039999999999998E-2</v>
      </c>
      <c r="BZ527">
        <v>-248.90199999999999</v>
      </c>
    </row>
    <row r="528" spans="1:78" x14ac:dyDescent="0.2">
      <c r="A528" s="4">
        <f t="shared" si="340"/>
        <v>-5.3780000000000001E-2</v>
      </c>
      <c r="B528" s="4">
        <f t="shared" si="341"/>
        <v>-247.54599999999999</v>
      </c>
      <c r="D528">
        <v>5.3780000000000001E-2</v>
      </c>
      <c r="E528">
        <v>247.54599999999999</v>
      </c>
      <c r="Q528" s="26">
        <f t="shared" si="342"/>
        <v>-1E-3</v>
      </c>
      <c r="R528" s="4">
        <f t="shared" si="343"/>
        <v>5.2849630000000036E-2</v>
      </c>
      <c r="S528" s="4">
        <f t="shared" si="344"/>
        <v>2.306794100732916E-2</v>
      </c>
      <c r="T528" s="3">
        <f t="shared" si="345"/>
        <v>0</v>
      </c>
      <c r="U528" s="17">
        <f t="shared" si="357"/>
        <v>300.04961166684524</v>
      </c>
      <c r="V528" s="24">
        <f t="shared" si="346"/>
        <v>329.17546601204839</v>
      </c>
      <c r="W528" s="4">
        <f t="shared" si="358"/>
        <v>2.306794100732916E-2</v>
      </c>
      <c r="X528">
        <f t="shared" si="359"/>
        <v>2.9781688992670731E-2</v>
      </c>
      <c r="Y528" s="4">
        <f t="shared" si="360"/>
        <v>5.2849629999999891E-2</v>
      </c>
      <c r="AA528" s="4">
        <f t="shared" si="347"/>
        <v>6.168203000000004E-2</v>
      </c>
      <c r="AB528" s="4">
        <f t="shared" si="348"/>
        <v>2.5553272767548749E-2</v>
      </c>
      <c r="AC528" s="3">
        <f t="shared" si="349"/>
        <v>0</v>
      </c>
      <c r="AD528" s="17">
        <f t="shared" si="361"/>
        <v>325.35999114277956</v>
      </c>
      <c r="AE528" s="23">
        <f t="shared" si="362"/>
        <v>341.87178233080687</v>
      </c>
      <c r="AF528" s="4">
        <f t="shared" si="363"/>
        <v>2.5553261042064002E-2</v>
      </c>
      <c r="AG528">
        <f t="shared" si="364"/>
        <v>3.6118931512755803E-2</v>
      </c>
      <c r="AH528" s="4">
        <f t="shared" si="365"/>
        <v>6.1672192554819802E-2</v>
      </c>
      <c r="AJ528" s="4">
        <f t="shared" si="350"/>
        <v>5.1930000000000039E-2</v>
      </c>
      <c r="AK528" s="21">
        <f t="shared" si="351"/>
        <v>239.24299999999999</v>
      </c>
      <c r="AL528" s="4">
        <f t="shared" si="352"/>
        <v>7.1800000000000044E-2</v>
      </c>
      <c r="AM528" s="18">
        <f t="shared" si="353"/>
        <v>498.45600000000002</v>
      </c>
      <c r="AO528" s="4">
        <f t="shared" si="366"/>
        <v>5.6000000000000043E-2</v>
      </c>
      <c r="AP528" s="4">
        <f t="shared" si="367"/>
        <v>2.3924117581243444E-2</v>
      </c>
      <c r="AQ528" s="3">
        <f t="shared" si="368"/>
        <v>0</v>
      </c>
      <c r="AR528" s="17">
        <f t="shared" si="369"/>
        <v>311.99744198606317</v>
      </c>
      <c r="AS528" s="35">
        <f t="shared" si="370"/>
        <v>335.91996040681306</v>
      </c>
      <c r="AT528" s="4">
        <f t="shared" si="371"/>
        <v>2.3924105855758698E-2</v>
      </c>
      <c r="AU528">
        <f t="shared" si="372"/>
        <v>3.2066163766497652E-2</v>
      </c>
      <c r="AV528" s="4">
        <f t="shared" si="373"/>
        <v>5.5990269622256353E-2</v>
      </c>
      <c r="AX528" s="4">
        <f t="shared" si="374"/>
        <v>5.6000000000000043E-2</v>
      </c>
      <c r="AY528" s="41">
        <f t="shared" si="375"/>
        <v>259.63900000000001</v>
      </c>
      <c r="AZ528">
        <f t="shared" si="354"/>
        <v>4.9988449778752289E-2</v>
      </c>
      <c r="BA528">
        <f t="shared" si="355"/>
        <v>8.5068265989887044E-3</v>
      </c>
      <c r="BB528" s="22">
        <f t="shared" si="356"/>
        <v>5.6000000000000043E-2</v>
      </c>
      <c r="BC528" s="22">
        <f t="shared" si="377"/>
        <v>337.93241896925122</v>
      </c>
      <c r="BD528" t="str">
        <f t="shared" si="376"/>
        <v/>
      </c>
      <c r="BY528">
        <v>-5.3780000000000001E-2</v>
      </c>
      <c r="BZ528">
        <v>-247.54599999999999</v>
      </c>
    </row>
    <row r="529" spans="1:78" x14ac:dyDescent="0.2">
      <c r="A529" s="4">
        <f t="shared" si="340"/>
        <v>-5.3530000000000001E-2</v>
      </c>
      <c r="B529" s="4">
        <f t="shared" si="341"/>
        <v>-246.07400000000001</v>
      </c>
      <c r="D529">
        <v>5.3530000000000001E-2</v>
      </c>
      <c r="E529">
        <v>246.07400000000001</v>
      </c>
      <c r="Q529" s="26">
        <f t="shared" si="342"/>
        <v>-1E-3</v>
      </c>
      <c r="R529" s="4">
        <f t="shared" si="343"/>
        <v>5.1849630000000035E-2</v>
      </c>
      <c r="S529" s="4">
        <f t="shared" si="344"/>
        <v>2.2067941007329159E-2</v>
      </c>
      <c r="T529" s="3">
        <f t="shared" si="345"/>
        <v>0</v>
      </c>
      <c r="U529" s="17">
        <f t="shared" si="357"/>
        <v>249.39699999999999</v>
      </c>
      <c r="V529" s="24">
        <f t="shared" si="346"/>
        <v>278.5228543452032</v>
      </c>
      <c r="W529" s="4">
        <f t="shared" si="358"/>
        <v>2.2067941007329159E-2</v>
      </c>
      <c r="X529">
        <f t="shared" si="359"/>
        <v>2.9781688992670731E-2</v>
      </c>
      <c r="Y529" s="4">
        <f t="shared" si="360"/>
        <v>5.184962999999989E-2</v>
      </c>
      <c r="AA529" s="4">
        <f t="shared" si="347"/>
        <v>6.068203000000004E-2</v>
      </c>
      <c r="AB529" s="4">
        <f t="shared" si="348"/>
        <v>2.4553261042064001E-2</v>
      </c>
      <c r="AC529" s="3">
        <f t="shared" si="349"/>
        <v>0</v>
      </c>
      <c r="AD529" s="17">
        <f t="shared" si="361"/>
        <v>275.66500000000002</v>
      </c>
      <c r="AE529" s="23">
        <f t="shared" si="362"/>
        <v>292.1768769358286</v>
      </c>
      <c r="AF529" s="4">
        <f t="shared" si="363"/>
        <v>2.455324902978185E-2</v>
      </c>
      <c r="AG529">
        <f t="shared" si="364"/>
        <v>3.6118931512755803E-2</v>
      </c>
      <c r="AH529" s="4">
        <f t="shared" si="365"/>
        <v>6.0672180542537653E-2</v>
      </c>
      <c r="AJ529" s="4">
        <f t="shared" si="350"/>
        <v>5.0930000000000038E-2</v>
      </c>
      <c r="AK529" s="21">
        <f t="shared" si="351"/>
        <v>235.85400000000001</v>
      </c>
      <c r="AL529" s="4">
        <f t="shared" si="352"/>
        <v>7.0800000000000043E-2</v>
      </c>
      <c r="AM529" s="18">
        <f t="shared" si="353"/>
        <v>480.077</v>
      </c>
      <c r="AO529" s="4">
        <f t="shared" si="366"/>
        <v>5.5000000000000042E-2</v>
      </c>
      <c r="AP529" s="4">
        <f t="shared" si="367"/>
        <v>2.2924105855758697E-2</v>
      </c>
      <c r="AQ529" s="3">
        <f t="shared" si="368"/>
        <v>0</v>
      </c>
      <c r="AR529" s="17">
        <f t="shared" si="369"/>
        <v>262.89600000000002</v>
      </c>
      <c r="AS529" s="35">
        <f t="shared" si="370"/>
        <v>286.81860314439291</v>
      </c>
      <c r="AT529" s="4">
        <f t="shared" si="371"/>
        <v>2.2924093819151371E-2</v>
      </c>
      <c r="AU529">
        <f t="shared" si="372"/>
        <v>3.2066163766497652E-2</v>
      </c>
      <c r="AV529" s="4">
        <f t="shared" si="373"/>
        <v>5.4990257585649023E-2</v>
      </c>
      <c r="AX529" s="4">
        <f t="shared" si="374"/>
        <v>5.5000000000000042E-2</v>
      </c>
      <c r="AY529" s="41">
        <f t="shared" si="375"/>
        <v>255.02500000000001</v>
      </c>
      <c r="AZ529">
        <f t="shared" si="354"/>
        <v>4.8988449178138188E-2</v>
      </c>
      <c r="BA529">
        <f t="shared" si="355"/>
        <v>8.5068265989887044E-3</v>
      </c>
      <c r="BB529" s="22">
        <f t="shared" si="356"/>
        <v>5.5000000000000042E-2</v>
      </c>
      <c r="BC529" s="22">
        <f t="shared" si="377"/>
        <v>317.34906107446216</v>
      </c>
      <c r="BD529" t="str">
        <f t="shared" si="376"/>
        <v/>
      </c>
      <c r="BY529">
        <v>-5.3530000000000001E-2</v>
      </c>
      <c r="BZ529">
        <v>-246.07400000000001</v>
      </c>
    </row>
    <row r="530" spans="1:78" x14ac:dyDescent="0.2">
      <c r="A530" s="4">
        <f t="shared" si="340"/>
        <v>-5.3269999999999998E-2</v>
      </c>
      <c r="B530" s="4">
        <f t="shared" si="341"/>
        <v>-244.65600000000001</v>
      </c>
      <c r="D530">
        <v>5.3269999999999998E-2</v>
      </c>
      <c r="E530">
        <v>244.65600000000001</v>
      </c>
      <c r="Q530" s="26">
        <f t="shared" si="342"/>
        <v>-1E-3</v>
      </c>
      <c r="R530" s="4">
        <f t="shared" si="343"/>
        <v>5.0849630000000035E-2</v>
      </c>
      <c r="S530" s="4">
        <f t="shared" si="344"/>
        <v>2.1067941007329158E-2</v>
      </c>
      <c r="T530" s="3">
        <f t="shared" si="345"/>
        <v>0</v>
      </c>
      <c r="U530" s="17">
        <f t="shared" si="357"/>
        <v>236.18700000000001</v>
      </c>
      <c r="V530" s="24">
        <f t="shared" si="346"/>
        <v>265.31285434520322</v>
      </c>
      <c r="W530" s="4">
        <f t="shared" si="358"/>
        <v>2.1067941007329158E-2</v>
      </c>
      <c r="X530">
        <f t="shared" si="359"/>
        <v>2.9781688992670731E-2</v>
      </c>
      <c r="Y530" s="4">
        <f t="shared" si="360"/>
        <v>5.0849629999999889E-2</v>
      </c>
      <c r="AA530" s="4">
        <f t="shared" si="347"/>
        <v>5.9682030000000039E-2</v>
      </c>
      <c r="AB530" s="4">
        <f t="shared" si="348"/>
        <v>2.3553249029781849E-2</v>
      </c>
      <c r="AC530" s="3">
        <f t="shared" si="349"/>
        <v>0</v>
      </c>
      <c r="AD530" s="17">
        <f t="shared" si="361"/>
        <v>269.286</v>
      </c>
      <c r="AE530" s="23">
        <f t="shared" si="362"/>
        <v>285.7978897721506</v>
      </c>
      <c r="AF530" s="4">
        <f t="shared" si="363"/>
        <v>2.3553223352961138E-2</v>
      </c>
      <c r="AG530">
        <f t="shared" si="364"/>
        <v>3.6118931512755803E-2</v>
      </c>
      <c r="AH530" s="4">
        <f t="shared" si="365"/>
        <v>5.9672154865716941E-2</v>
      </c>
      <c r="AJ530" s="4">
        <f t="shared" si="350"/>
        <v>4.9930000000000037E-2</v>
      </c>
      <c r="AK530" s="21">
        <f t="shared" si="351"/>
        <v>231.245</v>
      </c>
      <c r="AL530" s="4">
        <f t="shared" si="352"/>
        <v>6.9800000000000043E-2</v>
      </c>
      <c r="AM530" s="18">
        <f t="shared" si="353"/>
        <v>459.09199999999998</v>
      </c>
      <c r="AO530" s="4">
        <f t="shared" si="366"/>
        <v>5.4000000000000041E-2</v>
      </c>
      <c r="AP530" s="4">
        <f t="shared" si="367"/>
        <v>2.192409381915137E-2</v>
      </c>
      <c r="AQ530" s="3">
        <f t="shared" si="368"/>
        <v>0</v>
      </c>
      <c r="AR530" s="17">
        <f t="shared" si="369"/>
        <v>249.39699999999999</v>
      </c>
      <c r="AS530" s="35">
        <f t="shared" si="370"/>
        <v>273.3196306364992</v>
      </c>
      <c r="AT530" s="4">
        <f t="shared" si="371"/>
        <v>2.1924076411086634E-2</v>
      </c>
      <c r="AU530">
        <f t="shared" si="372"/>
        <v>3.2066163766497652E-2</v>
      </c>
      <c r="AV530" s="4">
        <f t="shared" si="373"/>
        <v>5.3990240177584289E-2</v>
      </c>
      <c r="AX530" s="4">
        <f t="shared" si="374"/>
        <v>5.4000000000000041E-2</v>
      </c>
      <c r="AY530" s="41">
        <f t="shared" si="375"/>
        <v>248.90199999999999</v>
      </c>
      <c r="AZ530">
        <f t="shared" si="354"/>
        <v>4.7988447894297154E-2</v>
      </c>
      <c r="BA530">
        <f t="shared" si="355"/>
        <v>8.5068265989887044E-3</v>
      </c>
      <c r="BB530" s="22">
        <f t="shared" si="356"/>
        <v>5.4000000000000041E-2</v>
      </c>
      <c r="BC530" s="22">
        <f t="shared" si="377"/>
        <v>306.06153671627823</v>
      </c>
      <c r="BD530" t="str">
        <f t="shared" si="376"/>
        <v/>
      </c>
      <c r="BY530">
        <v>-5.3269999999999998E-2</v>
      </c>
      <c r="BZ530">
        <v>-244.65600000000001</v>
      </c>
    </row>
    <row r="531" spans="1:78" x14ac:dyDescent="0.2">
      <c r="A531" s="4">
        <f t="shared" si="340"/>
        <v>-5.2999999999999999E-2</v>
      </c>
      <c r="B531" s="4">
        <f t="shared" si="341"/>
        <v>-243.49100000000001</v>
      </c>
      <c r="D531">
        <v>5.2999999999999999E-2</v>
      </c>
      <c r="E531">
        <v>243.49100000000001</v>
      </c>
      <c r="Q531" s="26">
        <f t="shared" si="342"/>
        <v>-1E-3</v>
      </c>
      <c r="R531" s="4">
        <f t="shared" si="343"/>
        <v>4.9849630000000034E-2</v>
      </c>
      <c r="S531" s="4">
        <f t="shared" si="344"/>
        <v>2.0067941007329157E-2</v>
      </c>
      <c r="T531" s="3">
        <f t="shared" si="345"/>
        <v>0</v>
      </c>
      <c r="U531" s="17">
        <f t="shared" si="357"/>
        <v>229.59399999999999</v>
      </c>
      <c r="V531" s="24">
        <f t="shared" si="346"/>
        <v>258.7198543452032</v>
      </c>
      <c r="W531" s="4">
        <f t="shared" si="358"/>
        <v>2.0067941007329157E-2</v>
      </c>
      <c r="X531">
        <f t="shared" si="359"/>
        <v>2.9781688992670731E-2</v>
      </c>
      <c r="Y531" s="4">
        <f t="shared" si="360"/>
        <v>4.9849629999999888E-2</v>
      </c>
      <c r="AA531" s="4">
        <f t="shared" si="347"/>
        <v>5.8682030000000038E-2</v>
      </c>
      <c r="AB531" s="4">
        <f t="shared" si="348"/>
        <v>2.2553223352961137E-2</v>
      </c>
      <c r="AC531" s="3">
        <f t="shared" si="349"/>
        <v>0</v>
      </c>
      <c r="AD531" s="17">
        <f t="shared" si="361"/>
        <v>256.15800000000002</v>
      </c>
      <c r="AE531" s="23">
        <f t="shared" si="362"/>
        <v>272.67009557422659</v>
      </c>
      <c r="AF531" s="4">
        <f t="shared" si="363"/>
        <v>2.2553205735677186E-2</v>
      </c>
      <c r="AG531">
        <f t="shared" si="364"/>
        <v>3.6118931512755803E-2</v>
      </c>
      <c r="AH531" s="4">
        <f t="shared" si="365"/>
        <v>5.8672137248432989E-2</v>
      </c>
      <c r="AJ531" s="4">
        <f t="shared" si="350"/>
        <v>4.8930000000000036E-2</v>
      </c>
      <c r="AK531" s="21">
        <f t="shared" si="351"/>
        <v>226.59800000000001</v>
      </c>
      <c r="AL531" s="4">
        <f t="shared" si="352"/>
        <v>6.8800000000000042E-2</v>
      </c>
      <c r="AM531" s="18">
        <f t="shared" si="353"/>
        <v>439.18200000000002</v>
      </c>
      <c r="AO531" s="4">
        <f t="shared" si="366"/>
        <v>5.300000000000004E-2</v>
      </c>
      <c r="AP531" s="4">
        <f t="shared" si="367"/>
        <v>2.0924076411086633E-2</v>
      </c>
      <c r="AQ531" s="3">
        <f t="shared" si="368"/>
        <v>0</v>
      </c>
      <c r="AR531" s="17">
        <f t="shared" si="369"/>
        <v>236.18700000000001</v>
      </c>
      <c r="AS531" s="35">
        <f t="shared" si="370"/>
        <v>260.10972849630946</v>
      </c>
      <c r="AT531" s="4">
        <f t="shared" si="371"/>
        <v>2.0924058841005001E-2</v>
      </c>
      <c r="AU531">
        <f t="shared" si="372"/>
        <v>3.2066163766497652E-2</v>
      </c>
      <c r="AV531" s="4">
        <f t="shared" si="373"/>
        <v>5.2990222607502649E-2</v>
      </c>
      <c r="AX531" s="4">
        <f t="shared" si="374"/>
        <v>5.300000000000004E-2</v>
      </c>
      <c r="AY531" s="41">
        <f t="shared" si="375"/>
        <v>244.65600000000001</v>
      </c>
      <c r="AZ531">
        <f t="shared" si="354"/>
        <v>4.6988447013432952E-2</v>
      </c>
      <c r="BA531">
        <f t="shared" si="355"/>
        <v>8.5068265989887044E-3</v>
      </c>
      <c r="BB531" s="22">
        <f t="shared" si="356"/>
        <v>5.300000000000004E-2</v>
      </c>
      <c r="BC531" s="22">
        <f t="shared" si="377"/>
        <v>296.39542200638209</v>
      </c>
      <c r="BD531" t="str">
        <f t="shared" si="376"/>
        <v/>
      </c>
      <c r="BY531">
        <v>-5.2999999999999999E-2</v>
      </c>
      <c r="BZ531">
        <v>-243.49100000000001</v>
      </c>
    </row>
    <row r="532" spans="1:78" x14ac:dyDescent="0.2">
      <c r="A532" s="4">
        <f t="shared" si="340"/>
        <v>-5.2729999999999999E-2</v>
      </c>
      <c r="B532" s="4">
        <f t="shared" si="341"/>
        <v>-242.37700000000001</v>
      </c>
      <c r="D532">
        <v>5.2729999999999999E-2</v>
      </c>
      <c r="E532">
        <v>242.37700000000001</v>
      </c>
      <c r="Q532" s="26">
        <f t="shared" si="342"/>
        <v>-1E-3</v>
      </c>
      <c r="R532" s="4">
        <f t="shared" si="343"/>
        <v>4.8849630000000033E-2</v>
      </c>
      <c r="S532" s="4">
        <f t="shared" si="344"/>
        <v>1.9067941007329156E-2</v>
      </c>
      <c r="T532" s="3">
        <f t="shared" si="345"/>
        <v>0</v>
      </c>
      <c r="U532" s="17">
        <f t="shared" si="357"/>
        <v>216.405</v>
      </c>
      <c r="V532" s="24">
        <f t="shared" si="346"/>
        <v>245.53085434520321</v>
      </c>
      <c r="W532" s="4">
        <f t="shared" si="358"/>
        <v>1.9067941007329156E-2</v>
      </c>
      <c r="X532">
        <f t="shared" si="359"/>
        <v>2.9781688992670731E-2</v>
      </c>
      <c r="Y532" s="4">
        <f t="shared" si="360"/>
        <v>4.8849629999999887E-2</v>
      </c>
      <c r="AA532" s="4">
        <f t="shared" si="347"/>
        <v>5.7682030000000037E-2</v>
      </c>
      <c r="AB532" s="4">
        <f t="shared" si="348"/>
        <v>2.1553205735677185E-2</v>
      </c>
      <c r="AC532" s="3">
        <f t="shared" si="349"/>
        <v>0</v>
      </c>
      <c r="AD532" s="17">
        <f t="shared" si="361"/>
        <v>242.86</v>
      </c>
      <c r="AE532" s="23">
        <f t="shared" si="362"/>
        <v>259.37219686809698</v>
      </c>
      <c r="AF532" s="4">
        <f t="shared" si="363"/>
        <v>2.1553188215693797E-2</v>
      </c>
      <c r="AG532">
        <f t="shared" si="364"/>
        <v>3.6118931512755803E-2</v>
      </c>
      <c r="AH532" s="4">
        <f t="shared" si="365"/>
        <v>5.76721197284496E-2</v>
      </c>
      <c r="AJ532" s="4">
        <f t="shared" si="350"/>
        <v>4.7930000000000035E-2</v>
      </c>
      <c r="AK532" s="21">
        <f t="shared" si="351"/>
        <v>221.88</v>
      </c>
      <c r="AL532" s="4">
        <f t="shared" si="352"/>
        <v>6.7800000000000041E-2</v>
      </c>
      <c r="AM532" s="18">
        <f t="shared" si="353"/>
        <v>418.255</v>
      </c>
      <c r="AO532" s="4">
        <f t="shared" si="366"/>
        <v>5.2000000000000039E-2</v>
      </c>
      <c r="AP532" s="4">
        <f t="shared" si="367"/>
        <v>1.9924058841005E-2</v>
      </c>
      <c r="AQ532" s="3">
        <f t="shared" si="368"/>
        <v>0</v>
      </c>
      <c r="AR532" s="17">
        <f t="shared" si="369"/>
        <v>229.59399999999999</v>
      </c>
      <c r="AS532" s="35">
        <f t="shared" si="370"/>
        <v>253.51677840547984</v>
      </c>
      <c r="AT532" s="4">
        <f t="shared" si="371"/>
        <v>1.9924033673096964E-2</v>
      </c>
      <c r="AU532">
        <f t="shared" si="372"/>
        <v>3.2066163766497652E-2</v>
      </c>
      <c r="AV532" s="4">
        <f t="shared" si="373"/>
        <v>5.1990197439594613E-2</v>
      </c>
      <c r="AX532" s="4">
        <f t="shared" si="374"/>
        <v>5.2000000000000039E-2</v>
      </c>
      <c r="AY532" s="41">
        <f t="shared" si="375"/>
        <v>240.39099999999999</v>
      </c>
      <c r="AZ532">
        <f t="shared" si="354"/>
        <v>4.5988446137433775E-2</v>
      </c>
      <c r="BA532">
        <f t="shared" si="355"/>
        <v>8.5068265989887044E-3</v>
      </c>
      <c r="BB532" s="22">
        <f t="shared" si="356"/>
        <v>5.2000000000000039E-2</v>
      </c>
      <c r="BC532" s="22">
        <f t="shared" si="377"/>
        <v>284.93027707107558</v>
      </c>
      <c r="BD532" t="str">
        <f t="shared" si="376"/>
        <v/>
      </c>
      <c r="BY532">
        <v>-5.2729999999999999E-2</v>
      </c>
      <c r="BZ532">
        <v>-242.37700000000001</v>
      </c>
    </row>
    <row r="533" spans="1:78" x14ac:dyDescent="0.2">
      <c r="A533" s="4">
        <f t="shared" si="340"/>
        <v>-5.2470000000000003E-2</v>
      </c>
      <c r="B533" s="4">
        <f t="shared" si="341"/>
        <v>-241.429</v>
      </c>
      <c r="D533">
        <v>5.2470000000000003E-2</v>
      </c>
      <c r="E533">
        <v>241.429</v>
      </c>
      <c r="Q533" s="26">
        <f t="shared" si="342"/>
        <v>-1E-3</v>
      </c>
      <c r="R533" s="4">
        <f t="shared" si="343"/>
        <v>4.7849630000000032E-2</v>
      </c>
      <c r="S533" s="4">
        <f t="shared" si="344"/>
        <v>1.8067941007329155E-2</v>
      </c>
      <c r="T533" s="3">
        <f t="shared" si="345"/>
        <v>0</v>
      </c>
      <c r="U533" s="17">
        <f t="shared" si="357"/>
        <v>203.46</v>
      </c>
      <c r="V533" s="24">
        <f t="shared" si="346"/>
        <v>232.58585434520322</v>
      </c>
      <c r="W533" s="4">
        <f t="shared" si="358"/>
        <v>1.8067941007329155E-2</v>
      </c>
      <c r="X533">
        <f t="shared" si="359"/>
        <v>2.9781688992670731E-2</v>
      </c>
      <c r="Y533" s="4">
        <f t="shared" si="360"/>
        <v>4.7849629999999886E-2</v>
      </c>
      <c r="AA533" s="4">
        <f t="shared" si="347"/>
        <v>5.6682030000000036E-2</v>
      </c>
      <c r="AB533" s="4">
        <f t="shared" si="348"/>
        <v>2.0553188215693796E-2</v>
      </c>
      <c r="AC533" s="3">
        <f t="shared" si="349"/>
        <v>0</v>
      </c>
      <c r="AD533" s="17">
        <f t="shared" si="361"/>
        <v>236.18700000000001</v>
      </c>
      <c r="AE533" s="23">
        <f t="shared" si="362"/>
        <v>252.69924704856876</v>
      </c>
      <c r="AF533" s="4">
        <f t="shared" si="363"/>
        <v>2.0553163229631036E-2</v>
      </c>
      <c r="AG533">
        <f t="shared" si="364"/>
        <v>3.6118931512755803E-2</v>
      </c>
      <c r="AH533" s="4">
        <f t="shared" si="365"/>
        <v>5.6672094742386839E-2</v>
      </c>
      <c r="AJ533" s="4">
        <f t="shared" si="350"/>
        <v>4.6930000000000034E-2</v>
      </c>
      <c r="AK533" s="21">
        <f t="shared" si="351"/>
        <v>217.96600000000001</v>
      </c>
      <c r="AL533" s="4">
        <f t="shared" si="352"/>
        <v>6.680000000000004E-2</v>
      </c>
      <c r="AM533" s="18">
        <f t="shared" si="353"/>
        <v>397.96800000000002</v>
      </c>
      <c r="AO533" s="4">
        <f t="shared" si="366"/>
        <v>5.1000000000000038E-2</v>
      </c>
      <c r="AP533" s="4">
        <f t="shared" si="367"/>
        <v>1.8924033673096963E-2</v>
      </c>
      <c r="AQ533" s="3">
        <f t="shared" si="368"/>
        <v>0</v>
      </c>
      <c r="AR533" s="17">
        <f t="shared" si="369"/>
        <v>216.405</v>
      </c>
      <c r="AS533" s="35">
        <f t="shared" si="370"/>
        <v>240.32797845198465</v>
      </c>
      <c r="AT533" s="4">
        <f t="shared" si="371"/>
        <v>1.8924016091039358E-2</v>
      </c>
      <c r="AU533">
        <f t="shared" si="372"/>
        <v>3.2066163766497652E-2</v>
      </c>
      <c r="AV533" s="4">
        <f t="shared" si="373"/>
        <v>5.099017985753701E-2</v>
      </c>
      <c r="AX533" s="4">
        <f t="shared" si="374"/>
        <v>5.1000000000000038E-2</v>
      </c>
      <c r="AY533" s="41">
        <f t="shared" si="375"/>
        <v>235.85400000000001</v>
      </c>
      <c r="AZ533">
        <f t="shared" si="354"/>
        <v>4.4988444888130634E-2</v>
      </c>
      <c r="BA533">
        <f t="shared" si="355"/>
        <v>8.5068265989887044E-3</v>
      </c>
      <c r="BB533" s="22">
        <f t="shared" si="356"/>
        <v>5.1000000000000038E-2</v>
      </c>
      <c r="BC533" s="22">
        <f t="shared" si="377"/>
        <v>274.28147958009913</v>
      </c>
      <c r="BD533" t="str">
        <f t="shared" si="376"/>
        <v/>
      </c>
      <c r="BY533">
        <v>-5.2470000000000003E-2</v>
      </c>
      <c r="BZ533">
        <v>-241.429</v>
      </c>
    </row>
    <row r="534" spans="1:78" x14ac:dyDescent="0.2">
      <c r="A534" s="4">
        <f t="shared" si="340"/>
        <v>-5.2200000000000003E-2</v>
      </c>
      <c r="B534" s="4">
        <f t="shared" si="341"/>
        <v>-240.39099999999999</v>
      </c>
      <c r="D534">
        <v>5.2200000000000003E-2</v>
      </c>
      <c r="E534">
        <v>240.39099999999999</v>
      </c>
      <c r="Q534" s="26">
        <f t="shared" si="342"/>
        <v>-1E-3</v>
      </c>
      <c r="R534" s="4">
        <f t="shared" si="343"/>
        <v>4.6849630000000031E-2</v>
      </c>
      <c r="S534" s="4">
        <f t="shared" si="344"/>
        <v>1.7067941007329154E-2</v>
      </c>
      <c r="T534" s="3">
        <f t="shared" si="345"/>
        <v>0</v>
      </c>
      <c r="U534" s="17">
        <f t="shared" si="357"/>
        <v>196.78899999999999</v>
      </c>
      <c r="V534" s="24">
        <f t="shared" si="346"/>
        <v>225.9148543452032</v>
      </c>
      <c r="W534" s="4">
        <f t="shared" si="358"/>
        <v>1.7067941007329154E-2</v>
      </c>
      <c r="X534">
        <f t="shared" si="359"/>
        <v>2.9781688992670731E-2</v>
      </c>
      <c r="Y534" s="4">
        <f t="shared" si="360"/>
        <v>4.6849629999999885E-2</v>
      </c>
      <c r="AA534" s="4">
        <f t="shared" si="347"/>
        <v>5.5682030000000035E-2</v>
      </c>
      <c r="AB534" s="4">
        <f t="shared" si="348"/>
        <v>1.9553163229631035E-2</v>
      </c>
      <c r="AC534" s="3">
        <f t="shared" si="349"/>
        <v>0</v>
      </c>
      <c r="AD534" s="17">
        <f t="shared" si="361"/>
        <v>222.86199999999999</v>
      </c>
      <c r="AE534" s="23">
        <f t="shared" si="362"/>
        <v>239.37444673486254</v>
      </c>
      <c r="AF534" s="4">
        <f t="shared" si="363"/>
        <v>1.9553145724959097E-2</v>
      </c>
      <c r="AG534">
        <f t="shared" si="364"/>
        <v>3.6118931512755803E-2</v>
      </c>
      <c r="AH534" s="4">
        <f t="shared" si="365"/>
        <v>5.5672077237714904E-2</v>
      </c>
      <c r="AJ534" s="4">
        <f t="shared" si="350"/>
        <v>4.5930000000000033E-2</v>
      </c>
      <c r="AK534" s="21">
        <f t="shared" si="351"/>
        <v>213.084</v>
      </c>
      <c r="AL534" s="4">
        <f t="shared" si="352"/>
        <v>6.5800000000000039E-2</v>
      </c>
      <c r="AM534" s="18">
        <f t="shared" si="353"/>
        <v>381.85500000000002</v>
      </c>
      <c r="AO534" s="4">
        <f t="shared" si="366"/>
        <v>5.0000000000000037E-2</v>
      </c>
      <c r="AP534" s="4">
        <f t="shared" si="367"/>
        <v>1.7924016091039358E-2</v>
      </c>
      <c r="AQ534" s="3">
        <f t="shared" si="368"/>
        <v>0</v>
      </c>
      <c r="AR534" s="17">
        <f t="shared" si="369"/>
        <v>203.46</v>
      </c>
      <c r="AS534" s="35">
        <f t="shared" si="370"/>
        <v>227.38307660097618</v>
      </c>
      <c r="AT534" s="4">
        <f t="shared" si="371"/>
        <v>1.7923998365987907E-2</v>
      </c>
      <c r="AU534">
        <f t="shared" si="372"/>
        <v>3.2066163766497652E-2</v>
      </c>
      <c r="AV534" s="4">
        <f t="shared" si="373"/>
        <v>4.9990162132485555E-2</v>
      </c>
      <c r="AX534" s="4">
        <f t="shared" si="374"/>
        <v>5.0000000000000037E-2</v>
      </c>
      <c r="AY534" s="41">
        <f t="shared" si="375"/>
        <v>231.245</v>
      </c>
      <c r="AZ534">
        <f t="shared" si="354"/>
        <v>4.3988444012897046E-2</v>
      </c>
      <c r="BA534">
        <f t="shared" si="355"/>
        <v>8.5068265989887044E-3</v>
      </c>
      <c r="BB534" s="22">
        <f t="shared" si="356"/>
        <v>5.0000000000000037E-2</v>
      </c>
      <c r="BC534" s="22">
        <f t="shared" si="377"/>
        <v>265.51358956441391</v>
      </c>
      <c r="BD534" t="str">
        <f t="shared" si="376"/>
        <v/>
      </c>
      <c r="BY534">
        <v>-5.2200000000000003E-2</v>
      </c>
      <c r="BZ534">
        <v>-240.39099999999999</v>
      </c>
    </row>
    <row r="535" spans="1:78" x14ac:dyDescent="0.2">
      <c r="A535" s="4">
        <f t="shared" si="340"/>
        <v>-5.194E-2</v>
      </c>
      <c r="B535" s="4">
        <f t="shared" si="341"/>
        <v>-239.24299999999999</v>
      </c>
      <c r="D535">
        <v>5.194E-2</v>
      </c>
      <c r="E535">
        <v>239.24299999999999</v>
      </c>
      <c r="Q535" s="26">
        <f t="shared" si="342"/>
        <v>-1E-3</v>
      </c>
      <c r="R535" s="4">
        <f t="shared" si="343"/>
        <v>4.584963000000003E-2</v>
      </c>
      <c r="S535" s="4">
        <f t="shared" si="344"/>
        <v>1.6067941007329153E-2</v>
      </c>
      <c r="T535" s="3">
        <f t="shared" si="345"/>
        <v>0</v>
      </c>
      <c r="U535" s="17">
        <f t="shared" si="357"/>
        <v>183.40600000000001</v>
      </c>
      <c r="V535" s="24">
        <f t="shared" si="346"/>
        <v>212.53185434520321</v>
      </c>
      <c r="W535" s="4">
        <f t="shared" si="358"/>
        <v>1.6067941007329153E-2</v>
      </c>
      <c r="X535">
        <f t="shared" si="359"/>
        <v>2.9781688992670731E-2</v>
      </c>
      <c r="Y535" s="4">
        <f t="shared" si="360"/>
        <v>4.5849629999999884E-2</v>
      </c>
      <c r="AA535" s="4">
        <f t="shared" si="347"/>
        <v>5.4682030000000034E-2</v>
      </c>
      <c r="AB535" s="4">
        <f t="shared" si="348"/>
        <v>1.8553145724959096E-2</v>
      </c>
      <c r="AC535" s="3">
        <f t="shared" si="349"/>
        <v>0</v>
      </c>
      <c r="AD535" s="17">
        <f t="shared" si="361"/>
        <v>209.989</v>
      </c>
      <c r="AE535" s="23">
        <f t="shared" si="362"/>
        <v>226.50154334177941</v>
      </c>
      <c r="AF535" s="4">
        <f t="shared" si="363"/>
        <v>1.8553127956699115E-2</v>
      </c>
      <c r="AG535">
        <f t="shared" si="364"/>
        <v>3.6118931512755803E-2</v>
      </c>
      <c r="AH535" s="4">
        <f t="shared" si="365"/>
        <v>5.4672059469454914E-2</v>
      </c>
      <c r="AJ535" s="4">
        <f t="shared" si="350"/>
        <v>4.4930000000000032E-2</v>
      </c>
      <c r="AK535" s="21">
        <f t="shared" si="351"/>
        <v>208.83600000000001</v>
      </c>
      <c r="AL535" s="4">
        <f t="shared" si="352"/>
        <v>6.4800000000000038E-2</v>
      </c>
      <c r="AM535" s="18">
        <f t="shared" si="353"/>
        <v>363.12299999999999</v>
      </c>
      <c r="AO535" s="4">
        <f t="shared" si="366"/>
        <v>4.9000000000000037E-2</v>
      </c>
      <c r="AP535" s="4">
        <f t="shared" si="367"/>
        <v>1.6923998365987906E-2</v>
      </c>
      <c r="AQ535" s="3">
        <f t="shared" si="368"/>
        <v>0</v>
      </c>
      <c r="AR535" s="17">
        <f t="shared" si="369"/>
        <v>196.78899999999999</v>
      </c>
      <c r="AS535" s="35">
        <f t="shared" si="370"/>
        <v>220.71212813439629</v>
      </c>
      <c r="AT535" s="4">
        <f t="shared" si="371"/>
        <v>1.6923973375434206E-2</v>
      </c>
      <c r="AU535">
        <f t="shared" si="372"/>
        <v>3.2066163766497652E-2</v>
      </c>
      <c r="AV535" s="4">
        <f t="shared" si="373"/>
        <v>4.8990137141931858E-2</v>
      </c>
      <c r="AX535" s="4">
        <f t="shared" si="374"/>
        <v>4.9000000000000037E-2</v>
      </c>
      <c r="AY535" s="41">
        <f t="shared" si="375"/>
        <v>226.59800000000001</v>
      </c>
      <c r="AZ535">
        <f t="shared" si="354"/>
        <v>4.2988443124484042E-2</v>
      </c>
      <c r="BA535">
        <f t="shared" si="355"/>
        <v>8.5068265989887044E-3</v>
      </c>
      <c r="BB535" s="22">
        <f t="shared" si="356"/>
        <v>4.9000000000000037E-2</v>
      </c>
      <c r="BC535" s="22">
        <f t="shared" si="377"/>
        <v>254.75596939475972</v>
      </c>
      <c r="BD535" t="str">
        <f t="shared" si="376"/>
        <v/>
      </c>
      <c r="BY535">
        <v>-5.194E-2</v>
      </c>
      <c r="BZ535">
        <v>-239.24299999999999</v>
      </c>
    </row>
    <row r="536" spans="1:78" x14ac:dyDescent="0.2">
      <c r="A536" s="4">
        <f t="shared" si="340"/>
        <v>-5.1670000000000001E-2</v>
      </c>
      <c r="B536" s="4">
        <f t="shared" si="341"/>
        <v>-238.08500000000001</v>
      </c>
      <c r="D536">
        <v>5.1670000000000001E-2</v>
      </c>
      <c r="E536">
        <v>238.08500000000001</v>
      </c>
      <c r="Q536" s="26">
        <f t="shared" si="342"/>
        <v>-1E-3</v>
      </c>
      <c r="R536" s="4">
        <f t="shared" si="343"/>
        <v>4.4849630000000029E-2</v>
      </c>
      <c r="S536" s="4">
        <f t="shared" si="344"/>
        <v>1.5067941007329153E-2</v>
      </c>
      <c r="T536" s="3">
        <f t="shared" si="345"/>
        <v>0</v>
      </c>
      <c r="U536" s="17">
        <f t="shared" si="357"/>
        <v>170.346</v>
      </c>
      <c r="V536" s="24">
        <f t="shared" si="346"/>
        <v>199.47185434520321</v>
      </c>
      <c r="W536" s="4">
        <f t="shared" si="358"/>
        <v>1.5067941007329153E-2</v>
      </c>
      <c r="X536">
        <f t="shared" si="359"/>
        <v>2.9781688992670731E-2</v>
      </c>
      <c r="Y536" s="4">
        <f t="shared" si="360"/>
        <v>4.4849629999999883E-2</v>
      </c>
      <c r="AA536" s="4">
        <f t="shared" si="347"/>
        <v>5.3682030000000033E-2</v>
      </c>
      <c r="AB536" s="4">
        <f t="shared" si="348"/>
        <v>1.7553127956699114E-2</v>
      </c>
      <c r="AC536" s="3">
        <f t="shared" si="349"/>
        <v>0</v>
      </c>
      <c r="AD536" s="17">
        <f t="shared" si="361"/>
        <v>203.46</v>
      </c>
      <c r="AE536" s="23">
        <f t="shared" si="362"/>
        <v>219.97259406035485</v>
      </c>
      <c r="AF536" s="4">
        <f t="shared" si="363"/>
        <v>1.7553102640107836E-2</v>
      </c>
      <c r="AG536">
        <f t="shared" si="364"/>
        <v>3.6118931512755803E-2</v>
      </c>
      <c r="AH536" s="4">
        <f t="shared" si="365"/>
        <v>5.3672034152863639E-2</v>
      </c>
      <c r="AJ536" s="4">
        <f t="shared" si="350"/>
        <v>4.3930000000000032E-2</v>
      </c>
      <c r="AK536" s="21">
        <f t="shared" si="351"/>
        <v>204.12100000000001</v>
      </c>
      <c r="AL536" s="4">
        <f t="shared" si="352"/>
        <v>6.3800000000000037E-2</v>
      </c>
      <c r="AM536" s="18">
        <f t="shared" si="353"/>
        <v>341.72199999999998</v>
      </c>
      <c r="AO536" s="4">
        <f t="shared" si="366"/>
        <v>4.8000000000000036E-2</v>
      </c>
      <c r="AP536" s="4">
        <f t="shared" si="367"/>
        <v>1.5923973375434206E-2</v>
      </c>
      <c r="AQ536" s="3">
        <f t="shared" si="368"/>
        <v>0</v>
      </c>
      <c r="AR536" s="17">
        <f t="shared" si="369"/>
        <v>183.40600000000001</v>
      </c>
      <c r="AS536" s="35">
        <f t="shared" si="370"/>
        <v>207.32932874996914</v>
      </c>
      <c r="AT536" s="4">
        <f t="shared" si="371"/>
        <v>1.5923955903287372E-2</v>
      </c>
      <c r="AU536">
        <f t="shared" si="372"/>
        <v>3.2066163766497652E-2</v>
      </c>
      <c r="AV536" s="4">
        <f t="shared" si="373"/>
        <v>4.7990119669785024E-2</v>
      </c>
      <c r="AX536" s="4">
        <f t="shared" si="374"/>
        <v>4.8000000000000036E-2</v>
      </c>
      <c r="AY536" s="41">
        <f t="shared" si="375"/>
        <v>223.131</v>
      </c>
      <c r="AZ536">
        <f t="shared" si="354"/>
        <v>4.1988441858654482E-2</v>
      </c>
      <c r="BA536">
        <f t="shared" si="355"/>
        <v>8.5068265989887044E-3</v>
      </c>
      <c r="BB536" s="22">
        <f t="shared" si="356"/>
        <v>4.8000000000000036E-2</v>
      </c>
      <c r="BC536" s="22">
        <f t="shared" si="377"/>
        <v>243.60879693068847</v>
      </c>
      <c r="BD536" t="str">
        <f t="shared" si="376"/>
        <v/>
      </c>
      <c r="BY536">
        <v>-5.1670000000000001E-2</v>
      </c>
      <c r="BZ536">
        <v>-238.08500000000001</v>
      </c>
    </row>
    <row r="537" spans="1:78" x14ac:dyDescent="0.2">
      <c r="A537" s="4">
        <f t="shared" si="340"/>
        <v>-5.1409999999999997E-2</v>
      </c>
      <c r="B537" s="4">
        <f t="shared" si="341"/>
        <v>-236.92500000000001</v>
      </c>
      <c r="D537">
        <v>5.1409999999999997E-2</v>
      </c>
      <c r="E537">
        <v>236.92500000000001</v>
      </c>
      <c r="Q537" s="26">
        <f t="shared" si="342"/>
        <v>-1E-3</v>
      </c>
      <c r="R537" s="4">
        <f t="shared" si="343"/>
        <v>4.3849630000000028E-2</v>
      </c>
      <c r="S537" s="4">
        <f t="shared" si="344"/>
        <v>1.4067941007329152E-2</v>
      </c>
      <c r="T537" s="3">
        <f t="shared" si="345"/>
        <v>0</v>
      </c>
      <c r="U537" s="17">
        <f t="shared" si="357"/>
        <v>163.66300000000001</v>
      </c>
      <c r="V537" s="24">
        <f t="shared" si="346"/>
        <v>192.78885434520322</v>
      </c>
      <c r="W537" s="4">
        <f t="shared" si="358"/>
        <v>1.4067941007329152E-2</v>
      </c>
      <c r="X537">
        <f t="shared" si="359"/>
        <v>2.9781688992670731E-2</v>
      </c>
      <c r="Y537" s="4">
        <f t="shared" si="360"/>
        <v>4.3849629999999883E-2</v>
      </c>
      <c r="AA537" s="4">
        <f t="shared" si="347"/>
        <v>5.2682030000000032E-2</v>
      </c>
      <c r="AB537" s="4">
        <f t="shared" si="348"/>
        <v>1.6553102640107835E-2</v>
      </c>
      <c r="AC537" s="3">
        <f t="shared" si="349"/>
        <v>0</v>
      </c>
      <c r="AD537" s="17">
        <f t="shared" si="361"/>
        <v>190.03700000000001</v>
      </c>
      <c r="AE537" s="23">
        <f t="shared" si="362"/>
        <v>206.54979965181062</v>
      </c>
      <c r="AF537" s="4">
        <f t="shared" si="363"/>
        <v>1.6553085190231572E-2</v>
      </c>
      <c r="AG537">
        <f t="shared" si="364"/>
        <v>3.6118931512755803E-2</v>
      </c>
      <c r="AH537" s="4">
        <f t="shared" si="365"/>
        <v>5.2672016702987379E-2</v>
      </c>
      <c r="AJ537" s="4">
        <f t="shared" si="350"/>
        <v>4.2930000000000031E-2</v>
      </c>
      <c r="AK537" s="21">
        <f t="shared" si="351"/>
        <v>200.26</v>
      </c>
      <c r="AL537" s="4">
        <f t="shared" si="352"/>
        <v>6.2800000000000036E-2</v>
      </c>
      <c r="AM537" s="18">
        <f t="shared" si="353"/>
        <v>322.00700000000001</v>
      </c>
      <c r="AO537" s="4">
        <f t="shared" si="366"/>
        <v>4.7000000000000035E-2</v>
      </c>
      <c r="AP537" s="4">
        <f t="shared" si="367"/>
        <v>1.4923955903287371E-2</v>
      </c>
      <c r="AQ537" s="3">
        <f t="shared" si="368"/>
        <v>0</v>
      </c>
      <c r="AR537" s="17">
        <f t="shared" si="369"/>
        <v>170.346</v>
      </c>
      <c r="AS537" s="35">
        <f t="shared" si="370"/>
        <v>194.26942633547762</v>
      </c>
      <c r="AT537" s="4">
        <f t="shared" si="371"/>
        <v>1.4923938246259053E-2</v>
      </c>
      <c r="AU537">
        <f t="shared" si="372"/>
        <v>3.2066163766497652E-2</v>
      </c>
      <c r="AV537" s="4">
        <f t="shared" si="373"/>
        <v>4.6990102012756704E-2</v>
      </c>
      <c r="AX537" s="4">
        <f t="shared" si="374"/>
        <v>4.7000000000000035E-2</v>
      </c>
      <c r="AY537" s="41">
        <f t="shared" si="375"/>
        <v>217.96600000000001</v>
      </c>
      <c r="AZ537">
        <f t="shared" si="354"/>
        <v>4.0988440986160661E-2</v>
      </c>
      <c r="BA537">
        <f t="shared" si="355"/>
        <v>8.5068265989887044E-3</v>
      </c>
      <c r="BB537" s="22">
        <f t="shared" si="356"/>
        <v>4.7000000000000035E-2</v>
      </c>
      <c r="BC537" s="22">
        <f t="shared" si="377"/>
        <v>234.14450721026128</v>
      </c>
      <c r="BD537" t="str">
        <f t="shared" si="376"/>
        <v/>
      </c>
      <c r="BY537">
        <v>-5.1409999999999997E-2</v>
      </c>
      <c r="BZ537">
        <v>-236.92500000000001</v>
      </c>
    </row>
    <row r="538" spans="1:78" x14ac:dyDescent="0.2">
      <c r="A538" s="4">
        <f t="shared" si="340"/>
        <v>-5.1139999999999998E-2</v>
      </c>
      <c r="B538" s="4">
        <f t="shared" si="341"/>
        <v>-235.85400000000001</v>
      </c>
      <c r="D538">
        <v>5.1139999999999998E-2</v>
      </c>
      <c r="E538">
        <v>235.85400000000001</v>
      </c>
      <c r="Q538" s="26">
        <f t="shared" si="342"/>
        <v>-1E-3</v>
      </c>
      <c r="R538" s="4">
        <f t="shared" si="343"/>
        <v>4.2849630000000027E-2</v>
      </c>
      <c r="S538" s="4">
        <f t="shared" si="344"/>
        <v>1.3067941007329151E-2</v>
      </c>
      <c r="T538" s="3">
        <f t="shared" si="345"/>
        <v>0</v>
      </c>
      <c r="U538" s="17">
        <f t="shared" si="357"/>
        <v>150.363</v>
      </c>
      <c r="V538" s="24">
        <f t="shared" si="346"/>
        <v>179.48885434520321</v>
      </c>
      <c r="W538" s="4">
        <f t="shared" si="358"/>
        <v>1.3067941007329151E-2</v>
      </c>
      <c r="X538">
        <f t="shared" si="359"/>
        <v>2.9781688992670731E-2</v>
      </c>
      <c r="Y538" s="4">
        <f t="shared" si="360"/>
        <v>4.2849629999999882E-2</v>
      </c>
      <c r="AA538" s="4">
        <f t="shared" si="347"/>
        <v>5.1682030000000032E-2</v>
      </c>
      <c r="AB538" s="4">
        <f t="shared" si="348"/>
        <v>1.5553085190231571E-2</v>
      </c>
      <c r="AC538" s="3">
        <f t="shared" si="349"/>
        <v>0</v>
      </c>
      <c r="AD538" s="17">
        <f t="shared" si="361"/>
        <v>176.80099999999999</v>
      </c>
      <c r="AE538" s="23">
        <f t="shared" si="362"/>
        <v>193.31389825763821</v>
      </c>
      <c r="AF538" s="4">
        <f t="shared" si="363"/>
        <v>1.5553067635020824E-2</v>
      </c>
      <c r="AG538">
        <f t="shared" si="364"/>
        <v>3.6118931512755803E-2</v>
      </c>
      <c r="AH538" s="4">
        <f t="shared" si="365"/>
        <v>5.1671999147776627E-2</v>
      </c>
      <c r="AJ538" s="4">
        <f t="shared" si="350"/>
        <v>4.193000000000003E-2</v>
      </c>
      <c r="AK538" s="21">
        <f t="shared" si="351"/>
        <v>196.01</v>
      </c>
      <c r="AL538" s="4">
        <f t="shared" si="352"/>
        <v>6.1800000000000035E-2</v>
      </c>
      <c r="AM538" s="18">
        <f t="shared" si="353"/>
        <v>300.74900000000002</v>
      </c>
      <c r="AO538" s="4">
        <f t="shared" si="366"/>
        <v>4.6000000000000034E-2</v>
      </c>
      <c r="AP538" s="4">
        <f t="shared" si="367"/>
        <v>1.3923938246259052E-2</v>
      </c>
      <c r="AQ538" s="3">
        <f t="shared" si="368"/>
        <v>0</v>
      </c>
      <c r="AR538" s="17">
        <f t="shared" si="369"/>
        <v>156.982</v>
      </c>
      <c r="AS538" s="35">
        <f t="shared" si="370"/>
        <v>180.90552866322054</v>
      </c>
      <c r="AT538" s="4">
        <f t="shared" si="371"/>
        <v>1.3923920763415218E-2</v>
      </c>
      <c r="AU538">
        <f t="shared" si="372"/>
        <v>3.2066163766497652E-2</v>
      </c>
      <c r="AV538" s="4">
        <f t="shared" si="373"/>
        <v>4.5990084529912871E-2</v>
      </c>
      <c r="AX538" s="4">
        <f t="shared" si="374"/>
        <v>4.6000000000000034E-2</v>
      </c>
      <c r="AY538" s="41">
        <f t="shared" si="375"/>
        <v>213.084</v>
      </c>
      <c r="AZ538">
        <f t="shared" si="354"/>
        <v>3.9988440108400122E-2</v>
      </c>
      <c r="BA538">
        <f t="shared" si="355"/>
        <v>8.5068265989887044E-3</v>
      </c>
      <c r="BB538" s="22">
        <f t="shared" si="356"/>
        <v>4.6000000000000034E-2</v>
      </c>
      <c r="BC538" s="22">
        <f t="shared" si="377"/>
        <v>222.66856214055264</v>
      </c>
      <c r="BD538" t="str">
        <f t="shared" si="376"/>
        <v/>
      </c>
      <c r="BY538">
        <v>-5.1139999999999998E-2</v>
      </c>
      <c r="BZ538">
        <v>-235.85400000000001</v>
      </c>
    </row>
    <row r="539" spans="1:78" x14ac:dyDescent="0.2">
      <c r="A539" s="4">
        <f t="shared" si="340"/>
        <v>-5.0869999999999999E-2</v>
      </c>
      <c r="B539" s="4">
        <f t="shared" si="341"/>
        <v>-234.72800000000001</v>
      </c>
      <c r="D539">
        <v>5.0869999999999999E-2</v>
      </c>
      <c r="E539">
        <v>234.72800000000001</v>
      </c>
      <c r="Q539" s="26">
        <f t="shared" si="342"/>
        <v>-1E-3</v>
      </c>
      <c r="R539" s="4">
        <f t="shared" si="343"/>
        <v>4.1849630000000027E-2</v>
      </c>
      <c r="S539" s="4">
        <f t="shared" si="344"/>
        <v>1.206794100732915E-2</v>
      </c>
      <c r="T539" s="3">
        <f t="shared" si="345"/>
        <v>0</v>
      </c>
      <c r="U539" s="17">
        <f t="shared" si="357"/>
        <v>137.30699999999999</v>
      </c>
      <c r="V539" s="24">
        <f t="shared" si="346"/>
        <v>166.4328543452032</v>
      </c>
      <c r="W539" s="4">
        <f t="shared" si="358"/>
        <v>1.206794100732915E-2</v>
      </c>
      <c r="X539">
        <f t="shared" si="359"/>
        <v>2.9781688992670731E-2</v>
      </c>
      <c r="Y539" s="4">
        <f t="shared" si="360"/>
        <v>4.1849629999999881E-2</v>
      </c>
      <c r="AA539" s="4">
        <f t="shared" si="347"/>
        <v>5.0682030000000031E-2</v>
      </c>
      <c r="AB539" s="4">
        <f t="shared" si="348"/>
        <v>1.4553067635020824E-2</v>
      </c>
      <c r="AC539" s="3">
        <f t="shared" si="349"/>
        <v>0</v>
      </c>
      <c r="AD539" s="17">
        <f t="shared" si="361"/>
        <v>163.66300000000001</v>
      </c>
      <c r="AE539" s="23">
        <f t="shared" si="362"/>
        <v>180.17599751724711</v>
      </c>
      <c r="AF539" s="4">
        <f t="shared" si="363"/>
        <v>1.4553050023453725E-2</v>
      </c>
      <c r="AG539">
        <f t="shared" si="364"/>
        <v>3.6118931512755803E-2</v>
      </c>
      <c r="AH539" s="4">
        <f t="shared" si="365"/>
        <v>5.0671981536209526E-2</v>
      </c>
      <c r="AJ539" s="4">
        <f t="shared" si="350"/>
        <v>4.0930000000000029E-2</v>
      </c>
      <c r="AK539" s="21">
        <f t="shared" si="351"/>
        <v>190.54900000000001</v>
      </c>
      <c r="AL539" s="4">
        <f t="shared" si="352"/>
        <v>6.0800000000000035E-2</v>
      </c>
      <c r="AM539" s="18">
        <f t="shared" si="353"/>
        <v>287.12400000000002</v>
      </c>
      <c r="AO539" s="4">
        <f t="shared" si="366"/>
        <v>4.5000000000000033E-2</v>
      </c>
      <c r="AP539" s="4">
        <f t="shared" si="367"/>
        <v>1.2923920763415218E-2</v>
      </c>
      <c r="AQ539" s="3">
        <f t="shared" si="368"/>
        <v>0</v>
      </c>
      <c r="AR539" s="17">
        <f t="shared" si="369"/>
        <v>150.363</v>
      </c>
      <c r="AS539" s="35">
        <f t="shared" si="370"/>
        <v>174.28657819179327</v>
      </c>
      <c r="AT539" s="4">
        <f t="shared" si="371"/>
        <v>1.2923895655088351E-2</v>
      </c>
      <c r="AU539">
        <f t="shared" si="372"/>
        <v>3.2066163766497652E-2</v>
      </c>
      <c r="AV539" s="4">
        <f t="shared" si="373"/>
        <v>4.4990059421586001E-2</v>
      </c>
      <c r="AX539" s="4">
        <f t="shared" si="374"/>
        <v>4.5000000000000033E-2</v>
      </c>
      <c r="AY539" s="41">
        <f t="shared" si="375"/>
        <v>208.83600000000001</v>
      </c>
      <c r="AZ539">
        <f t="shared" si="354"/>
        <v>3.8988439227821761E-2</v>
      </c>
      <c r="BA539">
        <f t="shared" si="355"/>
        <v>8.5068265989887044E-3</v>
      </c>
      <c r="BB539" s="22">
        <f t="shared" si="356"/>
        <v>4.5000000000000033E-2</v>
      </c>
      <c r="BC539" s="22">
        <f t="shared" si="377"/>
        <v>212.99104210353309</v>
      </c>
      <c r="BD539" t="str">
        <f t="shared" si="376"/>
        <v/>
      </c>
      <c r="BY539">
        <v>-5.0869999999999999E-2</v>
      </c>
      <c r="BZ539">
        <v>-234.72800000000001</v>
      </c>
    </row>
    <row r="540" spans="1:78" x14ac:dyDescent="0.2">
      <c r="A540" s="4">
        <f t="shared" si="340"/>
        <v>-5.0610000000000002E-2</v>
      </c>
      <c r="B540" s="4">
        <f t="shared" si="341"/>
        <v>-233.613</v>
      </c>
      <c r="D540">
        <v>5.0610000000000002E-2</v>
      </c>
      <c r="E540">
        <v>233.613</v>
      </c>
      <c r="Q540" s="26">
        <f t="shared" si="342"/>
        <v>-1E-3</v>
      </c>
      <c r="R540" s="4">
        <f t="shared" si="343"/>
        <v>4.0849630000000026E-2</v>
      </c>
      <c r="S540" s="4">
        <f t="shared" si="344"/>
        <v>1.1067941007329149E-2</v>
      </c>
      <c r="T540" s="3">
        <f t="shared" si="345"/>
        <v>0</v>
      </c>
      <c r="U540" s="17">
        <f t="shared" si="357"/>
        <v>124.154</v>
      </c>
      <c r="V540" s="24">
        <f t="shared" si="346"/>
        <v>153.2798543452032</v>
      </c>
      <c r="W540" s="4">
        <f t="shared" si="358"/>
        <v>1.1067941007329149E-2</v>
      </c>
      <c r="X540">
        <f t="shared" si="359"/>
        <v>2.9781688992670731E-2</v>
      </c>
      <c r="Y540" s="4">
        <f t="shared" si="360"/>
        <v>4.084962999999988E-2</v>
      </c>
      <c r="AA540" s="4">
        <f t="shared" si="347"/>
        <v>4.968203000000003E-2</v>
      </c>
      <c r="AB540" s="4">
        <f t="shared" si="348"/>
        <v>1.3553050023453726E-2</v>
      </c>
      <c r="AC540" s="3">
        <f t="shared" si="349"/>
        <v>0</v>
      </c>
      <c r="AD540" s="17">
        <f t="shared" si="361"/>
        <v>156.982</v>
      </c>
      <c r="AE540" s="23">
        <f t="shared" si="362"/>
        <v>173.49504836973981</v>
      </c>
      <c r="AF540" s="4">
        <f t="shared" si="363"/>
        <v>1.3553025055336931E-2</v>
      </c>
      <c r="AG540">
        <f t="shared" si="364"/>
        <v>3.6118931512755803E-2</v>
      </c>
      <c r="AH540" s="4">
        <f t="shared" si="365"/>
        <v>4.9671956568092736E-2</v>
      </c>
      <c r="AJ540" s="4">
        <f t="shared" si="350"/>
        <v>3.9930000000000028E-2</v>
      </c>
      <c r="AK540" s="21">
        <f t="shared" si="351"/>
        <v>187.75299999999999</v>
      </c>
      <c r="AL540" s="4">
        <f t="shared" si="352"/>
        <v>5.9800000000000034E-2</v>
      </c>
      <c r="AM540" s="18">
        <f t="shared" si="353"/>
        <v>279.80099999999999</v>
      </c>
      <c r="AO540" s="4">
        <f t="shared" si="366"/>
        <v>4.4000000000000032E-2</v>
      </c>
      <c r="AP540" s="4">
        <f t="shared" si="367"/>
        <v>1.1923895655088352E-2</v>
      </c>
      <c r="AQ540" s="3">
        <f t="shared" si="368"/>
        <v>0</v>
      </c>
      <c r="AR540" s="17">
        <f t="shared" si="369"/>
        <v>137.30699999999999</v>
      </c>
      <c r="AS540" s="35">
        <f t="shared" si="370"/>
        <v>161.23077544312869</v>
      </c>
      <c r="AT540" s="4">
        <f t="shared" si="371"/>
        <v>1.1923877995790449E-2</v>
      </c>
      <c r="AU540">
        <f t="shared" si="372"/>
        <v>3.2066163766497652E-2</v>
      </c>
      <c r="AV540" s="4">
        <f t="shared" si="373"/>
        <v>4.3990041762288101E-2</v>
      </c>
      <c r="AX540" s="4">
        <f t="shared" si="374"/>
        <v>4.4000000000000032E-2</v>
      </c>
      <c r="AY540" s="41">
        <f t="shared" si="375"/>
        <v>205.60900000000001</v>
      </c>
      <c r="AZ540">
        <f t="shared" si="354"/>
        <v>3.798843797941593E-2</v>
      </c>
      <c r="BA540">
        <f t="shared" si="355"/>
        <v>8.5068265989887044E-3</v>
      </c>
      <c r="BB540" s="22">
        <f t="shared" si="356"/>
        <v>4.4000000000000032E-2</v>
      </c>
      <c r="BC540" s="22">
        <f t="shared" si="377"/>
        <v>206.38244464615772</v>
      </c>
      <c r="BD540" t="str">
        <f t="shared" si="376"/>
        <v/>
      </c>
      <c r="BY540">
        <v>-5.0610000000000002E-2</v>
      </c>
      <c r="BZ540">
        <v>-233.613</v>
      </c>
    </row>
    <row r="541" spans="1:78" x14ac:dyDescent="0.2">
      <c r="A541" s="4">
        <f t="shared" si="340"/>
        <v>-5.0349999999999999E-2</v>
      </c>
      <c r="B541" s="4">
        <f t="shared" si="341"/>
        <v>-232.43299999999999</v>
      </c>
      <c r="D541">
        <v>5.0349999999999999E-2</v>
      </c>
      <c r="E541">
        <v>232.43299999999999</v>
      </c>
      <c r="Q541" s="26">
        <f t="shared" si="342"/>
        <v>-1E-3</v>
      </c>
      <c r="R541" s="4">
        <f t="shared" si="343"/>
        <v>3.9849630000000025E-2</v>
      </c>
      <c r="S541" s="4">
        <f t="shared" si="344"/>
        <v>1.0067941007329148E-2</v>
      </c>
      <c r="T541" s="3">
        <f t="shared" si="345"/>
        <v>0</v>
      </c>
      <c r="U541" s="17">
        <f t="shared" si="357"/>
        <v>117.41200000000001</v>
      </c>
      <c r="V541" s="24">
        <f t="shared" si="346"/>
        <v>146.53785434520321</v>
      </c>
      <c r="W541" s="4">
        <f t="shared" si="358"/>
        <v>1.0067941007329148E-2</v>
      </c>
      <c r="X541">
        <f t="shared" si="359"/>
        <v>2.9781688992670731E-2</v>
      </c>
      <c r="Y541" s="4">
        <f t="shared" si="360"/>
        <v>3.9849629999999879E-2</v>
      </c>
      <c r="AA541" s="4">
        <f t="shared" si="347"/>
        <v>4.8682030000000029E-2</v>
      </c>
      <c r="AB541" s="4">
        <f t="shared" si="348"/>
        <v>1.2553025055336932E-2</v>
      </c>
      <c r="AC541" s="3">
        <f t="shared" si="349"/>
        <v>0</v>
      </c>
      <c r="AD541" s="17">
        <f t="shared" si="361"/>
        <v>143.83799999999999</v>
      </c>
      <c r="AE541" s="23">
        <f t="shared" si="362"/>
        <v>160.35124510772215</v>
      </c>
      <c r="AF541" s="4">
        <f t="shared" si="363"/>
        <v>1.2553007447318564E-2</v>
      </c>
      <c r="AG541">
        <f t="shared" si="364"/>
        <v>3.6118931512755803E-2</v>
      </c>
      <c r="AH541" s="4">
        <f t="shared" si="365"/>
        <v>4.8671938960074365E-2</v>
      </c>
      <c r="AJ541" s="4">
        <f t="shared" si="350"/>
        <v>3.8930000000000027E-2</v>
      </c>
      <c r="AK541" s="21">
        <f t="shared" si="351"/>
        <v>182.19499999999999</v>
      </c>
      <c r="AL541" s="4">
        <f t="shared" si="352"/>
        <v>5.8800000000000033E-2</v>
      </c>
      <c r="AM541" s="18">
        <f t="shared" si="353"/>
        <v>275.33600000000001</v>
      </c>
      <c r="AO541" s="4">
        <f t="shared" si="366"/>
        <v>4.3000000000000031E-2</v>
      </c>
      <c r="AP541" s="4">
        <f t="shared" si="367"/>
        <v>1.0923877995790449E-2</v>
      </c>
      <c r="AQ541" s="3">
        <f t="shared" si="368"/>
        <v>0</v>
      </c>
      <c r="AR541" s="17">
        <f t="shared" si="369"/>
        <v>124.154</v>
      </c>
      <c r="AS541" s="35">
        <f t="shared" si="370"/>
        <v>148.07787618510241</v>
      </c>
      <c r="AT541" s="4">
        <f t="shared" si="371"/>
        <v>1.0923860392904959E-2</v>
      </c>
      <c r="AU541">
        <f t="shared" si="372"/>
        <v>3.2066163766497652E-2</v>
      </c>
      <c r="AV541" s="4">
        <f t="shared" si="373"/>
        <v>4.2990024159402611E-2</v>
      </c>
      <c r="AX541" s="4">
        <f t="shared" si="374"/>
        <v>4.3000000000000031E-2</v>
      </c>
      <c r="AY541" s="41">
        <f t="shared" si="375"/>
        <v>200.26</v>
      </c>
      <c r="AZ541">
        <f t="shared" si="354"/>
        <v>3.698843709901501E-2</v>
      </c>
      <c r="BA541">
        <f t="shared" si="355"/>
        <v>8.5068265989887044E-3</v>
      </c>
      <c r="BB541" s="22">
        <f t="shared" si="356"/>
        <v>4.3000000000000031E-2</v>
      </c>
      <c r="BC541" s="22">
        <f t="shared" si="377"/>
        <v>200.50022948305684</v>
      </c>
      <c r="BD541" t="str">
        <f t="shared" si="376"/>
        <v/>
      </c>
      <c r="BY541">
        <v>-5.0349999999999999E-2</v>
      </c>
      <c r="BZ541">
        <v>-232.43299999999999</v>
      </c>
    </row>
    <row r="542" spans="1:78" x14ac:dyDescent="0.2">
      <c r="A542" s="4">
        <f t="shared" si="340"/>
        <v>-5.0090000000000003E-2</v>
      </c>
      <c r="B542" s="4">
        <f t="shared" si="341"/>
        <v>-231.245</v>
      </c>
      <c r="D542">
        <v>5.0090000000000003E-2</v>
      </c>
      <c r="E542">
        <v>231.245</v>
      </c>
      <c r="Q542" s="26">
        <f t="shared" si="342"/>
        <v>-1E-3</v>
      </c>
      <c r="R542" s="4">
        <f t="shared" si="343"/>
        <v>3.8849630000000024E-2</v>
      </c>
      <c r="S542" s="4">
        <f t="shared" si="344"/>
        <v>9.0679410073291472E-3</v>
      </c>
      <c r="T542" s="3">
        <f t="shared" si="345"/>
        <v>0</v>
      </c>
      <c r="U542" s="17">
        <f t="shared" si="357"/>
        <v>104.30200000000001</v>
      </c>
      <c r="V542" s="24">
        <f t="shared" si="346"/>
        <v>133.42785434520323</v>
      </c>
      <c r="W542" s="4">
        <f t="shared" si="358"/>
        <v>9.0679410073291489E-3</v>
      </c>
      <c r="X542">
        <f t="shared" si="359"/>
        <v>2.9781688992670731E-2</v>
      </c>
      <c r="Y542" s="4">
        <f t="shared" si="360"/>
        <v>3.8849629999999878E-2</v>
      </c>
      <c r="AA542" s="4">
        <f t="shared" si="347"/>
        <v>4.7682030000000028E-2</v>
      </c>
      <c r="AB542" s="4">
        <f t="shared" si="348"/>
        <v>1.1553007447318565E-2</v>
      </c>
      <c r="AC542" s="3">
        <f t="shared" si="349"/>
        <v>0</v>
      </c>
      <c r="AD542" s="17">
        <f t="shared" si="361"/>
        <v>130.74299999999999</v>
      </c>
      <c r="AE542" s="23">
        <f t="shared" si="362"/>
        <v>147.25634473396471</v>
      </c>
      <c r="AF542" s="4">
        <f t="shared" si="363"/>
        <v>1.155298981075748E-2</v>
      </c>
      <c r="AG542">
        <f t="shared" si="364"/>
        <v>3.6118931512755803E-2</v>
      </c>
      <c r="AH542" s="4">
        <f t="shared" si="365"/>
        <v>4.7671921323513285E-2</v>
      </c>
      <c r="AJ542" s="4">
        <f t="shared" si="350"/>
        <v>3.7930000000000026E-2</v>
      </c>
      <c r="AK542" s="21">
        <f t="shared" si="351"/>
        <v>179.53299999999999</v>
      </c>
      <c r="AL542" s="4">
        <f t="shared" si="352"/>
        <v>5.7800000000000032E-2</v>
      </c>
      <c r="AM542" s="18">
        <f t="shared" si="353"/>
        <v>270.14999999999998</v>
      </c>
      <c r="AO542" s="4">
        <f t="shared" si="366"/>
        <v>4.200000000000003E-2</v>
      </c>
      <c r="AP542" s="4">
        <f t="shared" si="367"/>
        <v>9.9238603929049582E-3</v>
      </c>
      <c r="AQ542" s="3">
        <f t="shared" si="368"/>
        <v>0</v>
      </c>
      <c r="AR542" s="17">
        <f t="shared" si="369"/>
        <v>110.73</v>
      </c>
      <c r="AS542" s="35">
        <f t="shared" si="370"/>
        <v>134.6539782454613</v>
      </c>
      <c r="AT542" s="4">
        <f t="shared" si="371"/>
        <v>9.9238429435065442E-3</v>
      </c>
      <c r="AU542">
        <f t="shared" si="372"/>
        <v>3.2066163766497652E-2</v>
      </c>
      <c r="AV542" s="4">
        <f t="shared" si="373"/>
        <v>4.1990006710004198E-2</v>
      </c>
      <c r="AX542" s="4">
        <f t="shared" si="374"/>
        <v>4.200000000000003E-2</v>
      </c>
      <c r="AY542" s="41">
        <f t="shared" si="375"/>
        <v>196.01</v>
      </c>
      <c r="AZ542">
        <f t="shared" si="354"/>
        <v>3.5988436217186955E-2</v>
      </c>
      <c r="BA542">
        <f t="shared" si="355"/>
        <v>8.5068265989887044E-3</v>
      </c>
      <c r="BB542" s="22">
        <f t="shared" si="356"/>
        <v>4.200000000000003E-2</v>
      </c>
      <c r="BC542" s="22">
        <f t="shared" si="377"/>
        <v>194.11288446436896</v>
      </c>
      <c r="BD542" t="str">
        <f t="shared" si="376"/>
        <v/>
      </c>
      <c r="BY542">
        <v>-5.0090000000000003E-2</v>
      </c>
      <c r="BZ542">
        <v>-231.245</v>
      </c>
    </row>
    <row r="543" spans="1:78" x14ac:dyDescent="0.2">
      <c r="A543" s="4">
        <f t="shared" si="340"/>
        <v>-4.9829999999999999E-2</v>
      </c>
      <c r="B543" s="4">
        <f t="shared" si="341"/>
        <v>-230.16499999999999</v>
      </c>
      <c r="D543">
        <v>4.9829999999999999E-2</v>
      </c>
      <c r="E543">
        <v>230.16499999999999</v>
      </c>
      <c r="Q543" s="26">
        <f t="shared" si="342"/>
        <v>-1E-3</v>
      </c>
      <c r="R543" s="4">
        <f t="shared" si="343"/>
        <v>3.7849630000000023E-2</v>
      </c>
      <c r="S543" s="4">
        <f t="shared" si="344"/>
        <v>8.0679410073291498E-3</v>
      </c>
      <c r="T543" s="3">
        <f t="shared" si="345"/>
        <v>0</v>
      </c>
      <c r="U543" s="17">
        <f t="shared" si="357"/>
        <v>91.010400000000004</v>
      </c>
      <c r="V543" s="24">
        <f t="shared" si="346"/>
        <v>120.1362543452032</v>
      </c>
      <c r="W543" s="4">
        <f t="shared" si="358"/>
        <v>8.0679410073291498E-3</v>
      </c>
      <c r="X543">
        <f t="shared" si="359"/>
        <v>2.9781688992670731E-2</v>
      </c>
      <c r="Y543" s="4">
        <f t="shared" si="360"/>
        <v>3.7849629999999884E-2</v>
      </c>
      <c r="AA543" s="4">
        <f t="shared" si="347"/>
        <v>4.6682030000000027E-2</v>
      </c>
      <c r="AB543" s="4">
        <f t="shared" si="348"/>
        <v>1.0552989810757481E-2</v>
      </c>
      <c r="AC543" s="3">
        <f t="shared" si="349"/>
        <v>0</v>
      </c>
      <c r="AD543" s="17">
        <f t="shared" si="361"/>
        <v>124.154</v>
      </c>
      <c r="AE543" s="23">
        <f t="shared" si="362"/>
        <v>140.66739505088145</v>
      </c>
      <c r="AF543" s="4">
        <f t="shared" si="363"/>
        <v>1.0552964633641903E-2</v>
      </c>
      <c r="AG543">
        <f t="shared" si="364"/>
        <v>3.6118931512755803E-2</v>
      </c>
      <c r="AH543" s="4">
        <f t="shared" si="365"/>
        <v>4.6671896146397704E-2</v>
      </c>
      <c r="AJ543" s="4">
        <f t="shared" si="350"/>
        <v>3.6930000000000025E-2</v>
      </c>
      <c r="AK543" s="21">
        <f t="shared" si="351"/>
        <v>173.90700000000001</v>
      </c>
      <c r="AL543" s="4">
        <f t="shared" si="352"/>
        <v>5.6800000000000031E-2</v>
      </c>
      <c r="AM543" s="18">
        <f t="shared" si="353"/>
        <v>263.64800000000002</v>
      </c>
      <c r="AO543" s="4">
        <f t="shared" si="366"/>
        <v>4.1000000000000029E-2</v>
      </c>
      <c r="AP543" s="4">
        <f t="shared" si="367"/>
        <v>8.923842943506545E-3</v>
      </c>
      <c r="AQ543" s="3">
        <f t="shared" si="368"/>
        <v>0</v>
      </c>
      <c r="AR543" s="17">
        <f t="shared" si="369"/>
        <v>104.30200000000001</v>
      </c>
      <c r="AS543" s="35">
        <f t="shared" si="370"/>
        <v>128.22602612983761</v>
      </c>
      <c r="AT543" s="4">
        <f t="shared" si="371"/>
        <v>8.9238173862450521E-3</v>
      </c>
      <c r="AU543">
        <f t="shared" si="372"/>
        <v>3.2066163766497652E-2</v>
      </c>
      <c r="AV543" s="4">
        <f t="shared" si="373"/>
        <v>4.0989981152742702E-2</v>
      </c>
      <c r="AX543" s="4">
        <f t="shared" si="374"/>
        <v>4.1000000000000029E-2</v>
      </c>
      <c r="AY543" s="41">
        <f t="shared" si="375"/>
        <v>193.428</v>
      </c>
      <c r="AZ543">
        <f t="shared" si="354"/>
        <v>3.4988434958331177E-2</v>
      </c>
      <c r="BA543">
        <f t="shared" si="355"/>
        <v>8.5068265989887044E-3</v>
      </c>
      <c r="BB543" s="22">
        <f t="shared" si="356"/>
        <v>4.1000000000000029E-2</v>
      </c>
      <c r="BC543" s="22">
        <f t="shared" si="377"/>
        <v>186.7774769802148</v>
      </c>
      <c r="BD543" t="str">
        <f t="shared" si="376"/>
        <v/>
      </c>
      <c r="BY543">
        <v>-4.9829999999999999E-2</v>
      </c>
      <c r="BZ543">
        <v>-230.16499999999999</v>
      </c>
    </row>
    <row r="544" spans="1:78" x14ac:dyDescent="0.2">
      <c r="A544" s="4">
        <f t="shared" si="340"/>
        <v>-4.9570000000000003E-2</v>
      </c>
      <c r="B544" s="4">
        <f t="shared" si="341"/>
        <v>-228.95500000000001</v>
      </c>
      <c r="D544">
        <v>4.9570000000000003E-2</v>
      </c>
      <c r="E544">
        <v>228.95500000000001</v>
      </c>
      <c r="Q544" s="26">
        <f t="shared" si="342"/>
        <v>-1E-3</v>
      </c>
      <c r="R544" s="4">
        <f t="shared" si="343"/>
        <v>3.6849630000000022E-2</v>
      </c>
      <c r="S544" s="4">
        <f t="shared" si="344"/>
        <v>7.0679410073291498E-3</v>
      </c>
      <c r="T544" s="3">
        <f t="shared" si="345"/>
        <v>0</v>
      </c>
      <c r="U544" s="17">
        <f t="shared" si="357"/>
        <v>84.222999999999999</v>
      </c>
      <c r="V544" s="24">
        <f t="shared" si="346"/>
        <v>113.34885434520319</v>
      </c>
      <c r="W544" s="4">
        <f t="shared" si="358"/>
        <v>7.0679410073291498E-3</v>
      </c>
      <c r="X544">
        <f t="shared" si="359"/>
        <v>2.9781688992670731E-2</v>
      </c>
      <c r="Y544" s="4">
        <f t="shared" si="360"/>
        <v>3.6849629999999883E-2</v>
      </c>
      <c r="AA544" s="4">
        <f t="shared" si="347"/>
        <v>4.5682030000000026E-2</v>
      </c>
      <c r="AB544" s="4">
        <f t="shared" si="348"/>
        <v>9.5529646336419034E-3</v>
      </c>
      <c r="AC544" s="3">
        <f t="shared" si="349"/>
        <v>0</v>
      </c>
      <c r="AD544" s="17">
        <f t="shared" si="361"/>
        <v>110.73</v>
      </c>
      <c r="AE544" s="23">
        <f t="shared" si="362"/>
        <v>127.24359878538887</v>
      </c>
      <c r="AF544" s="4">
        <f t="shared" si="363"/>
        <v>9.5529471843192274E-3</v>
      </c>
      <c r="AG544">
        <f t="shared" si="364"/>
        <v>3.6118931512755803E-2</v>
      </c>
      <c r="AH544" s="4">
        <f t="shared" si="365"/>
        <v>4.5671878697075029E-2</v>
      </c>
      <c r="AJ544" s="4">
        <f t="shared" si="350"/>
        <v>3.5930000000000024E-2</v>
      </c>
      <c r="AK544" s="21">
        <f t="shared" si="351"/>
        <v>168.59899999999999</v>
      </c>
      <c r="AL544" s="4">
        <f t="shared" si="352"/>
        <v>5.580000000000003E-2</v>
      </c>
      <c r="AM544" s="18">
        <f t="shared" si="353"/>
        <v>258.40800000000002</v>
      </c>
      <c r="AO544" s="4">
        <f t="shared" si="366"/>
        <v>4.0000000000000029E-2</v>
      </c>
      <c r="AP544" s="4">
        <f t="shared" si="367"/>
        <v>7.923817386245053E-3</v>
      </c>
      <c r="AQ544" s="3">
        <f t="shared" si="368"/>
        <v>0</v>
      </c>
      <c r="AR544" s="17">
        <f t="shared" si="369"/>
        <v>91.010400000000004</v>
      </c>
      <c r="AS544" s="35">
        <f t="shared" si="370"/>
        <v>114.93463290751755</v>
      </c>
      <c r="AT544" s="4">
        <f t="shared" si="371"/>
        <v>7.9237998627200747E-3</v>
      </c>
      <c r="AU544">
        <f t="shared" si="372"/>
        <v>3.2066163766497652E-2</v>
      </c>
      <c r="AV544" s="4">
        <f t="shared" si="373"/>
        <v>3.9989963629217723E-2</v>
      </c>
      <c r="AX544" s="4">
        <f t="shared" si="374"/>
        <v>4.0000000000000029E-2</v>
      </c>
      <c r="AY544" s="41">
        <f t="shared" si="375"/>
        <v>187.75299999999999</v>
      </c>
      <c r="AZ544">
        <f t="shared" si="354"/>
        <v>3.3988434085865042E-2</v>
      </c>
      <c r="BA544">
        <f t="shared" si="355"/>
        <v>8.5068265989887044E-3</v>
      </c>
      <c r="BB544" s="22">
        <f t="shared" si="356"/>
        <v>4.0000000000000029E-2</v>
      </c>
      <c r="BC544" s="22">
        <f t="shared" si="377"/>
        <v>180.71282216694016</v>
      </c>
      <c r="BD544" t="str">
        <f t="shared" si="376"/>
        <v/>
      </c>
      <c r="BY544">
        <v>-4.9570000000000003E-2</v>
      </c>
      <c r="BZ544">
        <v>-228.95500000000001</v>
      </c>
    </row>
    <row r="545" spans="1:78" x14ac:dyDescent="0.2">
      <c r="A545" s="4">
        <f t="shared" si="340"/>
        <v>-4.931E-2</v>
      </c>
      <c r="B545" s="4">
        <f t="shared" si="341"/>
        <v>-227.75299999999999</v>
      </c>
      <c r="D545">
        <v>4.931E-2</v>
      </c>
      <c r="E545">
        <v>227.75299999999999</v>
      </c>
      <c r="Q545" s="26">
        <f t="shared" si="342"/>
        <v>-1E-3</v>
      </c>
      <c r="R545" s="4">
        <f t="shared" si="343"/>
        <v>3.5849630000000021E-2</v>
      </c>
      <c r="S545" s="4">
        <f t="shared" si="344"/>
        <v>6.0679410073291497E-3</v>
      </c>
      <c r="T545" s="3">
        <f t="shared" si="345"/>
        <v>0</v>
      </c>
      <c r="U545" s="17">
        <f t="shared" si="357"/>
        <v>71.022599999999997</v>
      </c>
      <c r="V545" s="24">
        <f t="shared" si="346"/>
        <v>100.14845434520319</v>
      </c>
      <c r="W545" s="4">
        <f t="shared" si="358"/>
        <v>6.0679410073291497E-3</v>
      </c>
      <c r="X545">
        <f t="shared" si="359"/>
        <v>2.9781688992670731E-2</v>
      </c>
      <c r="Y545" s="4">
        <f t="shared" si="360"/>
        <v>3.5849629999999882E-2</v>
      </c>
      <c r="AA545" s="4">
        <f t="shared" si="347"/>
        <v>4.4682030000000025E-2</v>
      </c>
      <c r="AB545" s="4">
        <f t="shared" si="348"/>
        <v>8.5529471843192283E-3</v>
      </c>
      <c r="AC545" s="3">
        <f t="shared" si="349"/>
        <v>0</v>
      </c>
      <c r="AD545" s="17">
        <f t="shared" si="361"/>
        <v>97.683599999999998</v>
      </c>
      <c r="AE545" s="23">
        <f t="shared" si="362"/>
        <v>114.19729597150824</v>
      </c>
      <c r="AF545" s="4">
        <f t="shared" si="363"/>
        <v>8.5529295193086004E-3</v>
      </c>
      <c r="AG545">
        <f t="shared" si="364"/>
        <v>3.6118931512755803E-2</v>
      </c>
      <c r="AH545" s="4">
        <f t="shared" si="365"/>
        <v>4.46718610320644E-2</v>
      </c>
      <c r="AJ545" s="4">
        <f t="shared" si="350"/>
        <v>3.4930000000000024E-2</v>
      </c>
      <c r="AK545" s="21">
        <f t="shared" si="351"/>
        <v>165.89</v>
      </c>
      <c r="AL545" s="4">
        <f t="shared" si="352"/>
        <v>5.4800000000000029E-2</v>
      </c>
      <c r="AM545" s="18">
        <f t="shared" si="353"/>
        <v>255.02500000000001</v>
      </c>
      <c r="AO545" s="4">
        <f t="shared" si="366"/>
        <v>3.9000000000000028E-2</v>
      </c>
      <c r="AP545" s="4">
        <f t="shared" si="367"/>
        <v>6.9237998627200746E-3</v>
      </c>
      <c r="AQ545" s="3">
        <f t="shared" si="368"/>
        <v>0</v>
      </c>
      <c r="AR545" s="17">
        <f t="shared" si="369"/>
        <v>77.619</v>
      </c>
      <c r="AS545" s="35">
        <f t="shared" si="370"/>
        <v>101.54333365729195</v>
      </c>
      <c r="AT545" s="4">
        <f t="shared" si="371"/>
        <v>6.9237823951857425E-3</v>
      </c>
      <c r="AU545">
        <f t="shared" si="372"/>
        <v>3.2066163766497652E-2</v>
      </c>
      <c r="AV545" s="4">
        <f t="shared" si="373"/>
        <v>3.8989946161683393E-2</v>
      </c>
      <c r="AX545" s="4">
        <f t="shared" si="374"/>
        <v>3.9000000000000028E-2</v>
      </c>
      <c r="AY545" s="41">
        <f t="shared" si="375"/>
        <v>182.19499999999999</v>
      </c>
      <c r="AZ545">
        <f t="shared" si="354"/>
        <v>3.2988433202614506E-2</v>
      </c>
      <c r="BA545">
        <f t="shared" si="355"/>
        <v>8.5068265989887044E-3</v>
      </c>
      <c r="BB545" s="22">
        <f t="shared" si="356"/>
        <v>3.9000000000000028E-2</v>
      </c>
      <c r="BC545" s="22">
        <f t="shared" si="377"/>
        <v>174.65614202624613</v>
      </c>
      <c r="BD545" t="str">
        <f t="shared" si="376"/>
        <v/>
      </c>
      <c r="BY545">
        <v>-4.931E-2</v>
      </c>
      <c r="BZ545">
        <v>-227.75299999999999</v>
      </c>
    </row>
    <row r="546" spans="1:78" x14ac:dyDescent="0.2">
      <c r="A546" s="4">
        <f t="shared" si="340"/>
        <v>-4.9050000000000003E-2</v>
      </c>
      <c r="B546" s="4">
        <f t="shared" si="341"/>
        <v>-226.59800000000001</v>
      </c>
      <c r="D546">
        <v>4.9050000000000003E-2</v>
      </c>
      <c r="E546">
        <v>226.59800000000001</v>
      </c>
      <c r="Q546" s="26">
        <f t="shared" si="342"/>
        <v>-1E-3</v>
      </c>
      <c r="R546" s="4">
        <f t="shared" si="343"/>
        <v>3.484963000000002E-2</v>
      </c>
      <c r="S546" s="4">
        <f t="shared" si="344"/>
        <v>5.0679410073291497E-3</v>
      </c>
      <c r="T546" s="3">
        <f t="shared" si="345"/>
        <v>0</v>
      </c>
      <c r="U546" s="17">
        <f t="shared" si="357"/>
        <v>57.923999999999999</v>
      </c>
      <c r="V546" s="24">
        <f t="shared" si="346"/>
        <v>87.049854345203187</v>
      </c>
      <c r="W546" s="4">
        <f t="shared" si="358"/>
        <v>5.0679410073291489E-3</v>
      </c>
      <c r="X546">
        <f t="shared" si="359"/>
        <v>2.9781688992670731E-2</v>
      </c>
      <c r="Y546" s="4">
        <f t="shared" si="360"/>
        <v>3.4849629999999882E-2</v>
      </c>
      <c r="AA546" s="4">
        <f t="shared" si="347"/>
        <v>4.3682030000000024E-2</v>
      </c>
      <c r="AB546" s="4">
        <f t="shared" si="348"/>
        <v>7.5529295193086004E-3</v>
      </c>
      <c r="AC546" s="3">
        <f t="shared" si="349"/>
        <v>0</v>
      </c>
      <c r="AD546" s="17">
        <f t="shared" si="361"/>
        <v>84.222999999999999</v>
      </c>
      <c r="AE546" s="23">
        <f t="shared" si="362"/>
        <v>100.73679914635946</v>
      </c>
      <c r="AF546" s="4">
        <f t="shared" si="363"/>
        <v>7.5529120901664248E-3</v>
      </c>
      <c r="AG546">
        <f t="shared" si="364"/>
        <v>3.6118931512755803E-2</v>
      </c>
      <c r="AH546" s="4">
        <f t="shared" si="365"/>
        <v>4.3671843602922228E-2</v>
      </c>
      <c r="AJ546" s="4">
        <f t="shared" si="350"/>
        <v>3.3930000000000023E-2</v>
      </c>
      <c r="AK546" s="21">
        <f t="shared" si="351"/>
        <v>160.565</v>
      </c>
      <c r="AL546" s="4">
        <f t="shared" si="352"/>
        <v>5.3800000000000028E-2</v>
      </c>
      <c r="AM546" s="18">
        <f t="shared" si="353"/>
        <v>248.90199999999999</v>
      </c>
      <c r="AO546" s="4">
        <f t="shared" si="366"/>
        <v>3.8000000000000027E-2</v>
      </c>
      <c r="AP546" s="4">
        <f t="shared" si="367"/>
        <v>5.9237823951857425E-3</v>
      </c>
      <c r="AQ546" s="3">
        <f t="shared" si="368"/>
        <v>0</v>
      </c>
      <c r="AR546" s="17">
        <f t="shared" si="369"/>
        <v>71.022599999999997</v>
      </c>
      <c r="AS546" s="35">
        <f t="shared" si="370"/>
        <v>94.946982915767578</v>
      </c>
      <c r="AT546" s="4">
        <f t="shared" si="371"/>
        <v>5.9237572350948706E-3</v>
      </c>
      <c r="AU546">
        <f t="shared" si="372"/>
        <v>3.2066163766497652E-2</v>
      </c>
      <c r="AV546" s="4">
        <f t="shared" si="373"/>
        <v>3.7989921001592521E-2</v>
      </c>
      <c r="AX546" s="4">
        <f t="shared" si="374"/>
        <v>3.8000000000000027E-2</v>
      </c>
      <c r="AY546" s="41">
        <f t="shared" si="375"/>
        <v>179.53299999999999</v>
      </c>
      <c r="AZ546">
        <f t="shared" si="354"/>
        <v>3.1988432331157404E-2</v>
      </c>
      <c r="BA546">
        <f t="shared" si="355"/>
        <v>8.5068265989887044E-3</v>
      </c>
      <c r="BB546" s="22">
        <f t="shared" si="356"/>
        <v>3.8000000000000027E-2</v>
      </c>
      <c r="BC546" s="22">
        <f t="shared" si="377"/>
        <v>167.22215718498867</v>
      </c>
      <c r="BD546" t="str">
        <f t="shared" si="376"/>
        <v/>
      </c>
      <c r="BY546">
        <v>-4.9050000000000003E-2</v>
      </c>
      <c r="BZ546">
        <v>-226.59800000000001</v>
      </c>
    </row>
    <row r="547" spans="1:78" x14ac:dyDescent="0.2">
      <c r="A547" s="4">
        <f t="shared" si="340"/>
        <v>-4.8779999999999997E-2</v>
      </c>
      <c r="B547" s="4">
        <f t="shared" si="341"/>
        <v>-225.464</v>
      </c>
      <c r="D547">
        <v>4.8779999999999997E-2</v>
      </c>
      <c r="E547">
        <v>225.464</v>
      </c>
      <c r="Q547" s="26">
        <f t="shared" si="342"/>
        <v>-1E-3</v>
      </c>
      <c r="R547" s="4">
        <f t="shared" si="343"/>
        <v>3.3849630000000019E-2</v>
      </c>
      <c r="S547" s="4">
        <f t="shared" si="344"/>
        <v>4.0679410073291488E-3</v>
      </c>
      <c r="T547" s="3">
        <f t="shared" si="345"/>
        <v>0</v>
      </c>
      <c r="U547" s="17">
        <f t="shared" si="357"/>
        <v>44.993499999999997</v>
      </c>
      <c r="V547" s="24">
        <f t="shared" si="346"/>
        <v>74.119354345203192</v>
      </c>
      <c r="W547" s="4">
        <f t="shared" si="358"/>
        <v>4.0679410073291488E-3</v>
      </c>
      <c r="X547">
        <f t="shared" si="359"/>
        <v>2.9781688992670731E-2</v>
      </c>
      <c r="Y547" s="4">
        <f t="shared" si="360"/>
        <v>3.3849629999999881E-2</v>
      </c>
      <c r="AA547" s="4">
        <f t="shared" si="347"/>
        <v>4.2682030000000024E-2</v>
      </c>
      <c r="AB547" s="4">
        <f t="shared" si="348"/>
        <v>6.5529120901664248E-3</v>
      </c>
      <c r="AC547" s="3">
        <f t="shared" si="349"/>
        <v>0</v>
      </c>
      <c r="AD547" s="17">
        <f t="shared" si="361"/>
        <v>77.619</v>
      </c>
      <c r="AE547" s="23">
        <f t="shared" si="362"/>
        <v>94.132848208049907</v>
      </c>
      <c r="AF547" s="4">
        <f t="shared" si="363"/>
        <v>6.5528869475220217E-3</v>
      </c>
      <c r="AG547">
        <f t="shared" si="364"/>
        <v>3.6118931512755803E-2</v>
      </c>
      <c r="AH547" s="4">
        <f t="shared" si="365"/>
        <v>4.2671818460277823E-2</v>
      </c>
      <c r="AJ547" s="4">
        <f t="shared" si="350"/>
        <v>3.2930000000000022E-2</v>
      </c>
      <c r="AK547" s="21">
        <f t="shared" si="351"/>
        <v>154.989</v>
      </c>
      <c r="AL547" s="4">
        <f t="shared" si="352"/>
        <v>5.2800000000000027E-2</v>
      </c>
      <c r="AM547" s="18">
        <f t="shared" si="353"/>
        <v>243.49100000000001</v>
      </c>
      <c r="AO547" s="4">
        <f t="shared" si="366"/>
        <v>3.7000000000000026E-2</v>
      </c>
      <c r="AP547" s="4">
        <f t="shared" si="367"/>
        <v>4.9237572350948706E-3</v>
      </c>
      <c r="AQ547" s="3">
        <f t="shared" si="368"/>
        <v>0</v>
      </c>
      <c r="AR547" s="17">
        <f t="shared" si="369"/>
        <v>57.923999999999999</v>
      </c>
      <c r="AS547" s="35">
        <f t="shared" si="370"/>
        <v>81.848581488723482</v>
      </c>
      <c r="AT547" s="4">
        <f t="shared" si="371"/>
        <v>4.9237396007081637E-3</v>
      </c>
      <c r="AU547">
        <f t="shared" si="372"/>
        <v>3.2066163766497652E-2</v>
      </c>
      <c r="AV547" s="4">
        <f t="shared" si="373"/>
        <v>3.6989903367205812E-2</v>
      </c>
      <c r="AX547" s="4">
        <f t="shared" si="374"/>
        <v>3.7000000000000026E-2</v>
      </c>
      <c r="AY547" s="41">
        <f t="shared" si="375"/>
        <v>173.90700000000001</v>
      </c>
      <c r="AZ547">
        <f t="shared" si="354"/>
        <v>3.0988431074025179E-2</v>
      </c>
      <c r="BA547">
        <f t="shared" si="355"/>
        <v>8.5068265989887044E-3</v>
      </c>
      <c r="BB547" s="22">
        <f t="shared" si="356"/>
        <v>3.7000000000000026E-2</v>
      </c>
      <c r="BC547" s="22">
        <f t="shared" si="377"/>
        <v>159.98037213807322</v>
      </c>
      <c r="BD547" t="str">
        <f t="shared" si="376"/>
        <v/>
      </c>
      <c r="BY547">
        <v>-4.8779999999999997E-2</v>
      </c>
      <c r="BZ547">
        <v>-225.464</v>
      </c>
    </row>
    <row r="548" spans="1:78" x14ac:dyDescent="0.2">
      <c r="A548" s="4">
        <f t="shared" si="340"/>
        <v>-4.8520000000000001E-2</v>
      </c>
      <c r="B548" s="4">
        <f t="shared" si="341"/>
        <v>-224.27</v>
      </c>
      <c r="D548">
        <v>4.8520000000000001E-2</v>
      </c>
      <c r="E548">
        <v>224.27</v>
      </c>
      <c r="Q548" s="26">
        <f t="shared" si="342"/>
        <v>-1E-3</v>
      </c>
      <c r="R548" s="4">
        <f t="shared" si="343"/>
        <v>3.2849630000000019E-2</v>
      </c>
      <c r="S548" s="4">
        <f t="shared" si="344"/>
        <v>3.0679410073291488E-3</v>
      </c>
      <c r="T548" s="3">
        <f t="shared" si="345"/>
        <v>0</v>
      </c>
      <c r="U548" s="17">
        <f t="shared" si="357"/>
        <v>31.6936</v>
      </c>
      <c r="V548" s="24">
        <f t="shared" si="346"/>
        <v>60.819454345203198</v>
      </c>
      <c r="W548" s="4">
        <f t="shared" si="358"/>
        <v>3.0679410073291488E-3</v>
      </c>
      <c r="X548">
        <f t="shared" si="359"/>
        <v>2.9781688992670731E-2</v>
      </c>
      <c r="Y548" s="4">
        <f t="shared" si="360"/>
        <v>3.284962999999988E-2</v>
      </c>
      <c r="AA548" s="4">
        <f t="shared" si="347"/>
        <v>4.1682030000000023E-2</v>
      </c>
      <c r="AB548" s="4">
        <f t="shared" si="348"/>
        <v>5.5528869475220217E-3</v>
      </c>
      <c r="AC548" s="3">
        <f t="shared" si="349"/>
        <v>0</v>
      </c>
      <c r="AD548" s="17">
        <f t="shared" si="361"/>
        <v>64.485399999999998</v>
      </c>
      <c r="AE548" s="23">
        <f t="shared" si="362"/>
        <v>80.999447082472955</v>
      </c>
      <c r="AF548" s="4">
        <f t="shared" si="363"/>
        <v>5.5528693334807337E-3</v>
      </c>
      <c r="AG548">
        <f t="shared" si="364"/>
        <v>3.6118931512755803E-2</v>
      </c>
      <c r="AH548" s="4">
        <f t="shared" si="365"/>
        <v>4.1671800846236534E-2</v>
      </c>
      <c r="AJ548" s="4">
        <f t="shared" si="350"/>
        <v>3.1930000000000021E-2</v>
      </c>
      <c r="AK548" s="21">
        <f t="shared" si="351"/>
        <v>152.34200000000001</v>
      </c>
      <c r="AL548" s="4">
        <f t="shared" si="352"/>
        <v>5.1800000000000027E-2</v>
      </c>
      <c r="AM548" s="18">
        <f t="shared" si="353"/>
        <v>239.24299999999999</v>
      </c>
      <c r="AO548" s="4">
        <f t="shared" si="366"/>
        <v>3.6000000000000025E-2</v>
      </c>
      <c r="AP548" s="4">
        <f t="shared" si="367"/>
        <v>3.9237396007081636E-3</v>
      </c>
      <c r="AQ548" s="3">
        <f t="shared" si="368"/>
        <v>0</v>
      </c>
      <c r="AR548" s="17">
        <f t="shared" si="369"/>
        <v>44.993499999999997</v>
      </c>
      <c r="AS548" s="35">
        <f t="shared" si="370"/>
        <v>68.918180204407165</v>
      </c>
      <c r="AT548" s="4">
        <f t="shared" si="371"/>
        <v>3.9237218669943702E-3</v>
      </c>
      <c r="AU548">
        <f t="shared" si="372"/>
        <v>3.2066163766497652E-2</v>
      </c>
      <c r="AV548" s="4">
        <f t="shared" si="373"/>
        <v>3.5989885633492022E-2</v>
      </c>
      <c r="AX548" s="4">
        <f t="shared" si="374"/>
        <v>3.6000000000000025E-2</v>
      </c>
      <c r="AY548" s="41">
        <f t="shared" si="375"/>
        <v>171.285</v>
      </c>
      <c r="AZ548">
        <f t="shared" si="354"/>
        <v>2.9988430193323111E-2</v>
      </c>
      <c r="BA548">
        <f t="shared" si="355"/>
        <v>8.5068265989887044E-3</v>
      </c>
      <c r="BB548" s="22">
        <f t="shared" si="356"/>
        <v>3.6000000000000025E-2</v>
      </c>
      <c r="BC548" s="22">
        <f t="shared" si="377"/>
        <v>153.97437458179439</v>
      </c>
      <c r="BD548" t="str">
        <f t="shared" si="376"/>
        <v/>
      </c>
      <c r="BY548">
        <v>-4.8520000000000001E-2</v>
      </c>
      <c r="BZ548">
        <v>-224.27</v>
      </c>
    </row>
    <row r="549" spans="1:78" x14ac:dyDescent="0.2">
      <c r="A549" s="4">
        <f t="shared" si="340"/>
        <v>-4.8259999999999997E-2</v>
      </c>
      <c r="B549" s="4">
        <f t="shared" si="341"/>
        <v>-223.131</v>
      </c>
      <c r="D549">
        <v>4.8259999999999997E-2</v>
      </c>
      <c r="E549">
        <v>223.131</v>
      </c>
      <c r="Q549" s="26">
        <f t="shared" si="342"/>
        <v>-1E-3</v>
      </c>
      <c r="R549" s="4">
        <f t="shared" si="343"/>
        <v>3.1849630000000018E-2</v>
      </c>
      <c r="S549" s="4">
        <f t="shared" si="344"/>
        <v>2.0679410073291488E-3</v>
      </c>
      <c r="T549" s="3">
        <f t="shared" si="345"/>
        <v>0</v>
      </c>
      <c r="U549" s="17">
        <f t="shared" si="357"/>
        <v>25.2438</v>
      </c>
      <c r="V549" s="24">
        <f t="shared" si="346"/>
        <v>54.369654345203202</v>
      </c>
      <c r="W549" s="4">
        <f t="shared" si="358"/>
        <v>2.0679410073291497E-3</v>
      </c>
      <c r="X549">
        <f t="shared" si="359"/>
        <v>2.9781688992670731E-2</v>
      </c>
      <c r="Y549" s="4">
        <f t="shared" si="360"/>
        <v>3.1849629999999879E-2</v>
      </c>
      <c r="AA549" s="4">
        <f t="shared" si="347"/>
        <v>4.0682030000000022E-2</v>
      </c>
      <c r="AB549" s="4">
        <f t="shared" si="348"/>
        <v>4.5528693334807337E-3</v>
      </c>
      <c r="AC549" s="3">
        <f t="shared" si="349"/>
        <v>0</v>
      </c>
      <c r="AD549" s="17">
        <f t="shared" si="361"/>
        <v>51.3459</v>
      </c>
      <c r="AE549" s="23">
        <f t="shared" si="362"/>
        <v>67.860047126406727</v>
      </c>
      <c r="AF549" s="4">
        <f t="shared" si="363"/>
        <v>4.5528517227831711E-3</v>
      </c>
      <c r="AG549">
        <f t="shared" si="364"/>
        <v>3.6118931512755803E-2</v>
      </c>
      <c r="AH549" s="4">
        <f t="shared" si="365"/>
        <v>4.0671783235538973E-2</v>
      </c>
      <c r="AJ549" s="4">
        <f t="shared" si="350"/>
        <v>3.093000000000002E-2</v>
      </c>
      <c r="AK549" s="21">
        <f t="shared" si="351"/>
        <v>146.935</v>
      </c>
      <c r="AL549" s="4">
        <f t="shared" si="352"/>
        <v>5.0800000000000026E-2</v>
      </c>
      <c r="AM549" s="18">
        <f t="shared" si="353"/>
        <v>234.72800000000001</v>
      </c>
      <c r="AO549" s="4">
        <f t="shared" si="366"/>
        <v>3.5000000000000024E-2</v>
      </c>
      <c r="AP549" s="4">
        <f t="shared" si="367"/>
        <v>2.9237218669943702E-3</v>
      </c>
      <c r="AQ549" s="3">
        <f t="shared" si="368"/>
        <v>0</v>
      </c>
      <c r="AR549" s="17">
        <f t="shared" si="369"/>
        <v>31.6936</v>
      </c>
      <c r="AS549" s="35">
        <f t="shared" si="370"/>
        <v>55.618383061231782</v>
      </c>
      <c r="AT549" s="4">
        <f t="shared" si="371"/>
        <v>2.923704348086459E-3</v>
      </c>
      <c r="AU549">
        <f t="shared" si="372"/>
        <v>3.2066163766497652E-2</v>
      </c>
      <c r="AV549" s="4">
        <f t="shared" si="373"/>
        <v>3.4989868114584113E-2</v>
      </c>
      <c r="AX549" s="4">
        <f t="shared" si="374"/>
        <v>3.5000000000000024E-2</v>
      </c>
      <c r="AY549" s="41">
        <f t="shared" si="375"/>
        <v>165.89</v>
      </c>
      <c r="AZ549">
        <f t="shared" si="354"/>
        <v>2.8988429312788236E-2</v>
      </c>
      <c r="BA549">
        <f t="shared" si="355"/>
        <v>8.5068265989887044E-3</v>
      </c>
      <c r="BB549" s="22">
        <f t="shared" si="356"/>
        <v>3.5000000000000024E-2</v>
      </c>
      <c r="BC549" s="22">
        <f t="shared" si="377"/>
        <v>148.19262458399106</v>
      </c>
      <c r="BD549" t="str">
        <f t="shared" si="376"/>
        <v/>
      </c>
      <c r="BY549">
        <v>-4.8259999999999997E-2</v>
      </c>
      <c r="BZ549">
        <v>-223.131</v>
      </c>
    </row>
    <row r="550" spans="1:78" x14ac:dyDescent="0.2">
      <c r="A550" s="4">
        <f t="shared" si="340"/>
        <v>-4.7989999999999998E-2</v>
      </c>
      <c r="B550" s="4">
        <f t="shared" si="341"/>
        <v>-221.88</v>
      </c>
      <c r="D550">
        <v>4.7989999999999998E-2</v>
      </c>
      <c r="E550">
        <v>221.88</v>
      </c>
      <c r="Q550" s="26">
        <f t="shared" si="342"/>
        <v>-1E-3</v>
      </c>
      <c r="R550" s="4">
        <f t="shared" si="343"/>
        <v>3.0849630000000017E-2</v>
      </c>
      <c r="S550" s="4">
        <f t="shared" si="344"/>
        <v>1.0679410073291496E-3</v>
      </c>
      <c r="T550" s="3">
        <f t="shared" si="345"/>
        <v>0</v>
      </c>
      <c r="U550" s="17">
        <f t="shared" si="357"/>
        <v>12.4643</v>
      </c>
      <c r="V550" s="24">
        <f t="shared" si="346"/>
        <v>41.590154345203189</v>
      </c>
      <c r="W550" s="4">
        <f t="shared" si="358"/>
        <v>1.0679410073291494E-3</v>
      </c>
      <c r="X550">
        <f t="shared" si="359"/>
        <v>2.9781688992670731E-2</v>
      </c>
      <c r="Y550" s="4">
        <f t="shared" si="360"/>
        <v>3.0849629999999881E-2</v>
      </c>
      <c r="AA550" s="4">
        <f t="shared" si="347"/>
        <v>3.9682030000000021E-2</v>
      </c>
      <c r="AB550" s="4">
        <f t="shared" si="348"/>
        <v>3.5528517227831711E-3</v>
      </c>
      <c r="AC550" s="3">
        <f t="shared" si="349"/>
        <v>0</v>
      </c>
      <c r="AD550" s="17">
        <f t="shared" si="361"/>
        <v>38.291899999999998</v>
      </c>
      <c r="AE550" s="23">
        <f t="shared" si="362"/>
        <v>54.806146475696593</v>
      </c>
      <c r="AF550" s="4">
        <f t="shared" si="363"/>
        <v>3.5528340622367825E-3</v>
      </c>
      <c r="AG550">
        <f t="shared" si="364"/>
        <v>3.6118931512755803E-2</v>
      </c>
      <c r="AH550" s="4">
        <f t="shared" si="365"/>
        <v>3.9671765574992586E-2</v>
      </c>
      <c r="AJ550" s="4">
        <f t="shared" si="350"/>
        <v>2.9930000000000019E-2</v>
      </c>
      <c r="AK550" s="21">
        <f t="shared" si="351"/>
        <v>144.178</v>
      </c>
      <c r="AL550" s="4">
        <f t="shared" si="352"/>
        <v>4.9800000000000025E-2</v>
      </c>
      <c r="AM550" s="18">
        <f t="shared" si="353"/>
        <v>230.16499999999999</v>
      </c>
      <c r="AO550" s="4">
        <f t="shared" si="366"/>
        <v>3.4000000000000023E-2</v>
      </c>
      <c r="AP550" s="4">
        <f t="shared" si="367"/>
        <v>1.923704348086459E-3</v>
      </c>
      <c r="AQ550" s="3">
        <f t="shared" si="368"/>
        <v>0</v>
      </c>
      <c r="AR550" s="17">
        <f t="shared" si="369"/>
        <v>18.865400000000001</v>
      </c>
      <c r="AS550" s="35">
        <f t="shared" si="370"/>
        <v>42.790279514561021</v>
      </c>
      <c r="AT550" s="4">
        <f t="shared" si="371"/>
        <v>1.9236865526970038E-3</v>
      </c>
      <c r="AU550">
        <f t="shared" si="372"/>
        <v>3.2066163766497652E-2</v>
      </c>
      <c r="AV550" s="4">
        <f t="shared" si="373"/>
        <v>3.3989850319194659E-2</v>
      </c>
      <c r="AX550" s="4">
        <f t="shared" si="374"/>
        <v>3.4000000000000023E-2</v>
      </c>
      <c r="AY550" s="41">
        <f t="shared" si="375"/>
        <v>160.565</v>
      </c>
      <c r="AZ550">
        <f t="shared" si="354"/>
        <v>2.7988428429760914E-2</v>
      </c>
      <c r="BA550">
        <f t="shared" si="355"/>
        <v>8.5068265989887044E-3</v>
      </c>
      <c r="BB550" s="22">
        <f t="shared" si="356"/>
        <v>3.4000000000000023E-2</v>
      </c>
      <c r="BC550" s="22">
        <f t="shared" si="377"/>
        <v>141.91226705145556</v>
      </c>
      <c r="BD550" t="str">
        <f t="shared" si="376"/>
        <v/>
      </c>
      <c r="BY550">
        <v>-4.7989999999999998E-2</v>
      </c>
      <c r="BZ550">
        <v>-221.88</v>
      </c>
    </row>
    <row r="551" spans="1:78" x14ac:dyDescent="0.2">
      <c r="A551" s="4">
        <f t="shared" ref="A551:A614" si="378">-D551</f>
        <v>-4.7719999999999999E-2</v>
      </c>
      <c r="B551" s="4">
        <f t="shared" ref="B551:B614" si="379">-E551</f>
        <v>-220.59</v>
      </c>
      <c r="D551">
        <v>4.7719999999999999E-2</v>
      </c>
      <c r="E551">
        <v>220.59</v>
      </c>
      <c r="Q551" s="26">
        <f t="shared" si="342"/>
        <v>-1E-3</v>
      </c>
      <c r="R551" s="4">
        <f t="shared" si="343"/>
        <v>2.9849630000000016E-2</v>
      </c>
      <c r="S551" s="4">
        <f t="shared" si="344"/>
        <v>6.7941007329149405E-5</v>
      </c>
      <c r="T551" s="3">
        <f t="shared" si="345"/>
        <v>0</v>
      </c>
      <c r="U551" s="17">
        <f t="shared" si="357"/>
        <v>4.1572100000000001</v>
      </c>
      <c r="V551" s="24">
        <f t="shared" si="346"/>
        <v>33.283064345203194</v>
      </c>
      <c r="W551" s="4">
        <f t="shared" si="358"/>
        <v>6.7941007329149622E-5</v>
      </c>
      <c r="X551">
        <f t="shared" si="359"/>
        <v>2.9781688992670731E-2</v>
      </c>
      <c r="Y551" s="4">
        <f t="shared" si="360"/>
        <v>2.9849629999999881E-2</v>
      </c>
      <c r="AA551" s="4">
        <f t="shared" si="347"/>
        <v>3.868203000000002E-2</v>
      </c>
      <c r="AB551" s="4">
        <f t="shared" si="348"/>
        <v>2.5528340622367825E-3</v>
      </c>
      <c r="AC551" s="3">
        <f t="shared" si="349"/>
        <v>0</v>
      </c>
      <c r="AD551" s="17">
        <f t="shared" si="361"/>
        <v>31.6936</v>
      </c>
      <c r="AE551" s="23">
        <f t="shared" si="362"/>
        <v>48.20789702189262</v>
      </c>
      <c r="AF551" s="4">
        <f t="shared" si="363"/>
        <v>2.552808906513322E-3</v>
      </c>
      <c r="AG551">
        <f t="shared" si="364"/>
        <v>3.6118931512755803E-2</v>
      </c>
      <c r="AH551" s="4">
        <f t="shared" si="365"/>
        <v>3.8671740419269122E-2</v>
      </c>
      <c r="AJ551" s="4">
        <f t="shared" si="350"/>
        <v>2.8930000000000018E-2</v>
      </c>
      <c r="AK551" s="21">
        <f t="shared" si="351"/>
        <v>138.566</v>
      </c>
      <c r="AL551" s="4">
        <f t="shared" si="352"/>
        <v>4.8800000000000024E-2</v>
      </c>
      <c r="AM551" s="18">
        <f t="shared" si="353"/>
        <v>226.59800000000001</v>
      </c>
      <c r="AO551" s="4">
        <f t="shared" si="366"/>
        <v>3.3000000000000022E-2</v>
      </c>
      <c r="AP551" s="4">
        <f t="shared" si="367"/>
        <v>9.2368655269700378E-4</v>
      </c>
      <c r="AQ551" s="3">
        <f t="shared" si="368"/>
        <v>0</v>
      </c>
      <c r="AR551" s="17">
        <f t="shared" si="369"/>
        <v>6.4571500000000004</v>
      </c>
      <c r="AS551" s="35">
        <f t="shared" si="370"/>
        <v>30.38212624094821</v>
      </c>
      <c r="AT551" s="4">
        <f t="shared" si="371"/>
        <v>9.2366849347522346E-4</v>
      </c>
      <c r="AU551">
        <f t="shared" si="372"/>
        <v>3.2066163766497652E-2</v>
      </c>
      <c r="AV551" s="4">
        <f t="shared" si="373"/>
        <v>3.2989832259972873E-2</v>
      </c>
      <c r="AX551" s="4">
        <f t="shared" si="374"/>
        <v>3.3000000000000022E-2</v>
      </c>
      <c r="AY551" s="41">
        <f t="shared" si="375"/>
        <v>157.804</v>
      </c>
      <c r="AZ551">
        <f t="shared" si="354"/>
        <v>2.6988427171974746E-2</v>
      </c>
      <c r="BA551">
        <f t="shared" si="355"/>
        <v>8.5068265989887044E-3</v>
      </c>
      <c r="BB551" s="22">
        <f t="shared" si="356"/>
        <v>3.3000000000000022E-2</v>
      </c>
      <c r="BC551" s="22">
        <f t="shared" si="377"/>
        <v>136.49203432876536</v>
      </c>
      <c r="BD551" t="str">
        <f t="shared" si="376"/>
        <v/>
      </c>
      <c r="BY551">
        <v>-4.7719999999999999E-2</v>
      </c>
      <c r="BZ551">
        <v>-220.59</v>
      </c>
    </row>
    <row r="552" spans="1:78" x14ac:dyDescent="0.2">
      <c r="A552" s="4">
        <f t="shared" si="378"/>
        <v>-4.7419999999999997E-2</v>
      </c>
      <c r="B552" s="4">
        <f t="shared" si="379"/>
        <v>-219.22499999999999</v>
      </c>
      <c r="D552">
        <v>4.7419999999999997E-2</v>
      </c>
      <c r="E552">
        <v>219.22499999999999</v>
      </c>
      <c r="Q552" s="26">
        <f t="shared" si="342"/>
        <v>-1E-3</v>
      </c>
      <c r="R552" s="4">
        <f t="shared" si="343"/>
        <v>2.8849630000000015E-2</v>
      </c>
      <c r="S552" s="4">
        <f t="shared" si="344"/>
        <v>-9.320589926708504E-4</v>
      </c>
      <c r="T552" s="3">
        <f t="shared" si="345"/>
        <v>0</v>
      </c>
      <c r="U552" s="17">
        <f t="shared" si="357"/>
        <v>-51.018391393999998</v>
      </c>
      <c r="V552" s="24">
        <f t="shared" si="346"/>
        <v>-21.892537048796811</v>
      </c>
      <c r="W552" s="4">
        <f t="shared" si="358"/>
        <v>-9.320589926708504E-4</v>
      </c>
      <c r="X552">
        <f t="shared" si="359"/>
        <v>2.9781688992670731E-2</v>
      </c>
      <c r="Y552" s="4">
        <f t="shared" si="360"/>
        <v>2.884962999999988E-2</v>
      </c>
      <c r="AA552" s="4">
        <f t="shared" si="347"/>
        <v>3.7682030000000019E-2</v>
      </c>
      <c r="AB552" s="4">
        <f t="shared" si="348"/>
        <v>1.552808906513322E-3</v>
      </c>
      <c r="AC552" s="3">
        <f t="shared" si="349"/>
        <v>0</v>
      </c>
      <c r="AD552" s="17">
        <f t="shared" si="361"/>
        <v>18.865400000000001</v>
      </c>
      <c r="AE552" s="23">
        <f t="shared" si="362"/>
        <v>35.379891439597777</v>
      </c>
      <c r="AF552" s="4">
        <f t="shared" si="363"/>
        <v>1.5527911112002343E-3</v>
      </c>
      <c r="AG552">
        <f t="shared" si="364"/>
        <v>3.6118931512755803E-2</v>
      </c>
      <c r="AH552" s="4">
        <f t="shared" si="365"/>
        <v>3.7671722623956037E-2</v>
      </c>
      <c r="AJ552" s="4">
        <f t="shared" si="350"/>
        <v>2.7930000000000017E-2</v>
      </c>
      <c r="AK552" s="21">
        <f t="shared" si="351"/>
        <v>133.15199999999999</v>
      </c>
      <c r="AL552" s="4">
        <f t="shared" si="352"/>
        <v>4.7800000000000023E-2</v>
      </c>
      <c r="AM552" s="18">
        <f t="shared" si="353"/>
        <v>221.88</v>
      </c>
      <c r="AO552" s="4">
        <f t="shared" si="366"/>
        <v>3.2000000000000021E-2</v>
      </c>
      <c r="AP552" s="4">
        <f t="shared" si="367"/>
        <v>-7.6331506524776561E-5</v>
      </c>
      <c r="AQ552" s="3">
        <f t="shared" si="368"/>
        <v>0</v>
      </c>
      <c r="AR552" s="17">
        <f t="shared" si="369"/>
        <v>-2.6430902063999997</v>
      </c>
      <c r="AS552" s="35">
        <f t="shared" si="370"/>
        <v>21.281959374811223</v>
      </c>
      <c r="AT552" s="4">
        <f t="shared" si="371"/>
        <v>-7.6352495395753082E-5</v>
      </c>
      <c r="AU552">
        <f t="shared" si="372"/>
        <v>3.2066163766497652E-2</v>
      </c>
      <c r="AV552" s="4">
        <f t="shared" si="373"/>
        <v>3.1989811271101898E-2</v>
      </c>
      <c r="AX552" s="4">
        <f t="shared" si="374"/>
        <v>3.2000000000000021E-2</v>
      </c>
      <c r="AY552" s="41">
        <f t="shared" si="375"/>
        <v>152.34200000000001</v>
      </c>
      <c r="AZ552">
        <f t="shared" si="354"/>
        <v>2.5988426282209084E-2</v>
      </c>
      <c r="BA552">
        <f t="shared" si="355"/>
        <v>8.5068265989887044E-3</v>
      </c>
      <c r="BB552" s="22">
        <f t="shared" si="356"/>
        <v>3.2000000000000021E-2</v>
      </c>
      <c r="BC552" s="22">
        <f t="shared" si="377"/>
        <v>119.69757373600061</v>
      </c>
      <c r="BD552" t="str">
        <f t="shared" si="376"/>
        <v/>
      </c>
      <c r="BY552">
        <v>-4.7419999999999997E-2</v>
      </c>
      <c r="BZ552">
        <v>-219.22499999999999</v>
      </c>
    </row>
    <row r="553" spans="1:78" x14ac:dyDescent="0.2">
      <c r="A553" s="4">
        <f t="shared" si="378"/>
        <v>-4.7129999999999998E-2</v>
      </c>
      <c r="B553" s="4">
        <f t="shared" si="379"/>
        <v>-217.96600000000001</v>
      </c>
      <c r="D553">
        <v>4.7129999999999998E-2</v>
      </c>
      <c r="E553">
        <v>217.96600000000001</v>
      </c>
      <c r="Q553" s="26">
        <f t="shared" si="342"/>
        <v>-1E-3</v>
      </c>
      <c r="R553" s="4">
        <f t="shared" si="343"/>
        <v>2.7849630000000014E-2</v>
      </c>
      <c r="S553" s="4">
        <f t="shared" si="344"/>
        <v>-1.9320589926708504E-3</v>
      </c>
      <c r="T553" s="3">
        <f t="shared" si="345"/>
        <v>0</v>
      </c>
      <c r="U553" s="17">
        <f t="shared" si="357"/>
        <v>-108.39682214</v>
      </c>
      <c r="V553" s="24">
        <f t="shared" si="346"/>
        <v>-79.270967794796803</v>
      </c>
      <c r="W553" s="4">
        <f t="shared" si="358"/>
        <v>-1.9320589926708502E-3</v>
      </c>
      <c r="X553">
        <f t="shared" si="359"/>
        <v>2.9781688992670731E-2</v>
      </c>
      <c r="Y553" s="4">
        <f t="shared" si="360"/>
        <v>2.7849629999999882E-2</v>
      </c>
      <c r="AA553" s="4">
        <f t="shared" si="347"/>
        <v>3.6682030000000018E-2</v>
      </c>
      <c r="AB553" s="4">
        <f t="shared" si="348"/>
        <v>5.5279111120023431E-4</v>
      </c>
      <c r="AC553" s="3">
        <f t="shared" si="349"/>
        <v>0</v>
      </c>
      <c r="AD553" s="17">
        <f t="shared" si="361"/>
        <v>4.1572100000000001</v>
      </c>
      <c r="AE553" s="23">
        <f t="shared" si="362"/>
        <v>20.671816093650015</v>
      </c>
      <c r="AF553" s="4">
        <f t="shared" si="363"/>
        <v>5.5277431223086032E-4</v>
      </c>
      <c r="AG553">
        <f t="shared" si="364"/>
        <v>3.6118931512755803E-2</v>
      </c>
      <c r="AH553" s="4">
        <f t="shared" si="365"/>
        <v>3.6671705824986661E-2</v>
      </c>
      <c r="AJ553" s="4">
        <f t="shared" si="350"/>
        <v>2.6930000000000016E-2</v>
      </c>
      <c r="AK553" s="21">
        <f t="shared" si="351"/>
        <v>130.42500000000001</v>
      </c>
      <c r="AL553" s="4">
        <f t="shared" si="352"/>
        <v>4.6800000000000022E-2</v>
      </c>
      <c r="AM553" s="18">
        <f t="shared" si="353"/>
        <v>216.40700000000001</v>
      </c>
      <c r="AO553" s="4">
        <f t="shared" si="366"/>
        <v>3.1000000000000021E-2</v>
      </c>
      <c r="AP553" s="4">
        <f t="shared" si="367"/>
        <v>-1.0763524953957531E-3</v>
      </c>
      <c r="AQ553" s="3">
        <f t="shared" si="368"/>
        <v>0</v>
      </c>
      <c r="AR553" s="17">
        <f t="shared" si="369"/>
        <v>-59.831433779999998</v>
      </c>
      <c r="AS553" s="35">
        <f t="shared" si="370"/>
        <v>-35.905755770365602</v>
      </c>
      <c r="AT553" s="4">
        <f t="shared" si="371"/>
        <v>-1.0763642439144952E-3</v>
      </c>
      <c r="AU553">
        <f t="shared" si="372"/>
        <v>3.2066163766497652E-2</v>
      </c>
      <c r="AV553" s="4">
        <f t="shared" si="373"/>
        <v>3.0989799522583156E-2</v>
      </c>
      <c r="AX553" s="4">
        <f t="shared" si="374"/>
        <v>3.1000000000000021E-2</v>
      </c>
      <c r="AY553" s="41">
        <f t="shared" si="375"/>
        <v>146.935</v>
      </c>
      <c r="AZ553">
        <f t="shared" si="354"/>
        <v>2.4988425442260615E-2</v>
      </c>
      <c r="BA553">
        <f t="shared" si="355"/>
        <v>8.5068265989887044E-3</v>
      </c>
      <c r="BB553" s="22">
        <f t="shared" si="356"/>
        <v>3.1000000000000021E-2</v>
      </c>
      <c r="BC553" s="22">
        <f t="shared" si="377"/>
        <v>103.05179805085322</v>
      </c>
      <c r="BD553" t="str">
        <f t="shared" si="376"/>
        <v/>
      </c>
      <c r="BY553">
        <v>-4.7129999999999998E-2</v>
      </c>
      <c r="BZ553">
        <v>-217.96600000000001</v>
      </c>
    </row>
    <row r="554" spans="1:78" x14ac:dyDescent="0.2">
      <c r="A554" s="4">
        <f t="shared" si="378"/>
        <v>-4.6829999999999997E-2</v>
      </c>
      <c r="B554" s="4">
        <f t="shared" si="379"/>
        <v>-216.40700000000001</v>
      </c>
      <c r="D554">
        <v>4.6829999999999997E-2</v>
      </c>
      <c r="E554">
        <v>216.40700000000001</v>
      </c>
      <c r="Q554" s="26">
        <f t="shared" si="342"/>
        <v>-1E-3</v>
      </c>
      <c r="R554" s="4">
        <f t="shared" si="343"/>
        <v>2.6849630000000013E-2</v>
      </c>
      <c r="S554" s="4">
        <f t="shared" si="344"/>
        <v>-2.9320589926708504E-3</v>
      </c>
      <c r="T554" s="3">
        <f t="shared" si="345"/>
        <v>0</v>
      </c>
      <c r="U554" s="17">
        <f t="shared" si="357"/>
        <v>-166.35097107983998</v>
      </c>
      <c r="V554" s="24">
        <f t="shared" si="346"/>
        <v>-137.2251167346368</v>
      </c>
      <c r="W554" s="4">
        <f t="shared" si="358"/>
        <v>-2.9320589926708504E-3</v>
      </c>
      <c r="X554">
        <f t="shared" si="359"/>
        <v>2.9781688992670731E-2</v>
      </c>
      <c r="Y554" s="4">
        <f t="shared" si="360"/>
        <v>2.6849629999999881E-2</v>
      </c>
      <c r="AA554" s="4">
        <f t="shared" si="347"/>
        <v>3.5682030000000017E-2</v>
      </c>
      <c r="AB554" s="4">
        <f t="shared" si="348"/>
        <v>-4.472256877691397E-4</v>
      </c>
      <c r="AC554" s="3">
        <f t="shared" si="349"/>
        <v>0</v>
      </c>
      <c r="AD554" s="17">
        <f t="shared" si="361"/>
        <v>-24.611931276</v>
      </c>
      <c r="AE554" s="23">
        <f t="shared" si="362"/>
        <v>-8.0971295831694015</v>
      </c>
      <c r="AF554" s="4">
        <f t="shared" si="363"/>
        <v>-4.4723916369463347E-4</v>
      </c>
      <c r="AG554">
        <f t="shared" si="364"/>
        <v>3.6118931512755803E-2</v>
      </c>
      <c r="AH554" s="4">
        <f t="shared" si="365"/>
        <v>3.5671692349061167E-2</v>
      </c>
      <c r="AJ554" s="4">
        <f t="shared" si="350"/>
        <v>2.5930000000000016E-2</v>
      </c>
      <c r="AK554" s="21">
        <f t="shared" si="351"/>
        <v>124.714</v>
      </c>
      <c r="AL554" s="4">
        <f t="shared" si="352"/>
        <v>4.5800000000000021E-2</v>
      </c>
      <c r="AM554" s="18">
        <f t="shared" si="353"/>
        <v>211.82900000000001</v>
      </c>
      <c r="AO554" s="4">
        <f t="shared" si="366"/>
        <v>3.000000000000002E-2</v>
      </c>
      <c r="AP554" s="4">
        <f t="shared" si="367"/>
        <v>-2.0763642439144952E-3</v>
      </c>
      <c r="AQ554" s="3">
        <f t="shared" si="368"/>
        <v>0</v>
      </c>
      <c r="AR554" s="17">
        <f t="shared" si="369"/>
        <v>-117.24433992</v>
      </c>
      <c r="AS554" s="35">
        <f t="shared" si="370"/>
        <v>-93.318561522998706</v>
      </c>
      <c r="AT554" s="4">
        <f t="shared" si="371"/>
        <v>-2.076375985686111E-3</v>
      </c>
      <c r="AU554">
        <f t="shared" si="372"/>
        <v>3.2066163766497652E-2</v>
      </c>
      <c r="AV554" s="4">
        <f t="shared" si="373"/>
        <v>2.9989787780811541E-2</v>
      </c>
      <c r="AX554" s="4">
        <f t="shared" si="374"/>
        <v>3.000000000000002E-2</v>
      </c>
      <c r="AY554" s="41">
        <f t="shared" si="375"/>
        <v>144.178</v>
      </c>
      <c r="AZ554">
        <f t="shared" si="354"/>
        <v>2.3988424768464342E-2</v>
      </c>
      <c r="BA554">
        <f t="shared" si="355"/>
        <v>8.5068265989887044E-3</v>
      </c>
      <c r="BB554" s="22">
        <f t="shared" si="356"/>
        <v>3.000000000000002E-2</v>
      </c>
      <c r="BC554" s="22">
        <f t="shared" si="377"/>
        <v>85.040167255548255</v>
      </c>
      <c r="BD554" t="str">
        <f t="shared" si="376"/>
        <v/>
      </c>
      <c r="BY554">
        <v>-4.6829999999999997E-2</v>
      </c>
      <c r="BZ554">
        <v>-216.40700000000001</v>
      </c>
    </row>
    <row r="555" spans="1:78" x14ac:dyDescent="0.2">
      <c r="A555" s="4">
        <f t="shared" si="378"/>
        <v>-4.6519999999999999E-2</v>
      </c>
      <c r="B555" s="4">
        <f t="shared" si="379"/>
        <v>-214.792</v>
      </c>
      <c r="D555">
        <v>4.6519999999999999E-2</v>
      </c>
      <c r="E555">
        <v>214.792</v>
      </c>
      <c r="Q555" s="26">
        <f t="shared" si="342"/>
        <v>-1E-3</v>
      </c>
      <c r="R555" s="4">
        <f t="shared" si="343"/>
        <v>2.5849630000000012E-2</v>
      </c>
      <c r="S555" s="4">
        <f t="shared" si="344"/>
        <v>-3.9320589926708505E-3</v>
      </c>
      <c r="T555" s="3">
        <f t="shared" si="345"/>
        <v>0</v>
      </c>
      <c r="U555" s="17">
        <f t="shared" si="357"/>
        <v>-224.30512001967998</v>
      </c>
      <c r="V555" s="24">
        <f t="shared" si="346"/>
        <v>-195.1792656744768</v>
      </c>
      <c r="W555" s="4">
        <f t="shared" si="358"/>
        <v>-3.9320589926708505E-3</v>
      </c>
      <c r="X555">
        <f t="shared" si="359"/>
        <v>2.9781688992670731E-2</v>
      </c>
      <c r="Y555" s="4">
        <f t="shared" si="360"/>
        <v>2.584962999999988E-2</v>
      </c>
      <c r="AA555" s="4">
        <f t="shared" si="347"/>
        <v>3.4682030000000016E-2</v>
      </c>
      <c r="AB555" s="4">
        <f t="shared" si="348"/>
        <v>-1.4472391636946335E-3</v>
      </c>
      <c r="AC555" s="3">
        <f t="shared" si="349"/>
        <v>0</v>
      </c>
      <c r="AD555" s="17">
        <f t="shared" si="361"/>
        <v>-81.886352500000001</v>
      </c>
      <c r="AE555" s="23">
        <f t="shared" si="362"/>
        <v>-65.371351726240519</v>
      </c>
      <c r="AF555" s="4">
        <f t="shared" si="363"/>
        <v>-1.447250909660488E-3</v>
      </c>
      <c r="AG555">
        <f t="shared" si="364"/>
        <v>3.6118931512755803E-2</v>
      </c>
      <c r="AH555" s="4">
        <f t="shared" si="365"/>
        <v>3.4671680603095313E-2</v>
      </c>
      <c r="AJ555" s="4">
        <f t="shared" si="350"/>
        <v>2.4930000000000015E-2</v>
      </c>
      <c r="AK555" s="21">
        <f t="shared" si="351"/>
        <v>119.23</v>
      </c>
      <c r="AL555" s="4">
        <f t="shared" si="352"/>
        <v>4.480000000000002E-2</v>
      </c>
      <c r="AM555" s="18">
        <f t="shared" si="353"/>
        <v>208.83600000000001</v>
      </c>
      <c r="AO555" s="4">
        <f t="shared" si="366"/>
        <v>2.9000000000000019E-2</v>
      </c>
      <c r="AP555" s="4">
        <f t="shared" si="367"/>
        <v>-3.076375985686111E-3</v>
      </c>
      <c r="AQ555" s="3">
        <f t="shared" si="368"/>
        <v>0</v>
      </c>
      <c r="AR555" s="17">
        <f t="shared" si="369"/>
        <v>-175.19916934422102</v>
      </c>
      <c r="AS555" s="35">
        <f t="shared" si="370"/>
        <v>-151.27329000331866</v>
      </c>
      <c r="AT555" s="4">
        <f t="shared" si="371"/>
        <v>-3.0763877111706669E-3</v>
      </c>
      <c r="AU555">
        <f t="shared" si="372"/>
        <v>3.2066163766497652E-2</v>
      </c>
      <c r="AV555" s="4">
        <f t="shared" si="373"/>
        <v>2.8989776055326984E-2</v>
      </c>
      <c r="AX555" s="4">
        <f t="shared" si="374"/>
        <v>2.9000000000000019E-2</v>
      </c>
      <c r="AY555" s="41">
        <f t="shared" si="375"/>
        <v>138.566</v>
      </c>
      <c r="AZ555">
        <f t="shared" si="354"/>
        <v>2.2988424181166048E-2</v>
      </c>
      <c r="BA555">
        <f t="shared" si="355"/>
        <v>8.5068265989887044E-3</v>
      </c>
      <c r="BB555" s="22">
        <f t="shared" si="356"/>
        <v>2.9000000000000019E-2</v>
      </c>
      <c r="BC555" s="22">
        <f t="shared" si="377"/>
        <v>65.833097636930717</v>
      </c>
      <c r="BD555" t="str">
        <f t="shared" si="376"/>
        <v/>
      </c>
      <c r="BY555">
        <v>-4.6519999999999999E-2</v>
      </c>
      <c r="BZ555">
        <v>-214.792</v>
      </c>
    </row>
    <row r="556" spans="1:78" x14ac:dyDescent="0.2">
      <c r="A556" s="4">
        <f t="shared" si="378"/>
        <v>-4.6179999999999999E-2</v>
      </c>
      <c r="B556" s="4">
        <f t="shared" si="379"/>
        <v>-213.084</v>
      </c>
      <c r="D556">
        <v>4.6179999999999999E-2</v>
      </c>
      <c r="E556">
        <v>213.084</v>
      </c>
      <c r="Q556" s="26">
        <f t="shared" si="342"/>
        <v>-1E-3</v>
      </c>
      <c r="R556" s="4">
        <f t="shared" si="343"/>
        <v>2.4849630000000011E-2</v>
      </c>
      <c r="S556" s="4">
        <f t="shared" si="344"/>
        <v>-4.9320589926708505E-3</v>
      </c>
      <c r="T556" s="3">
        <f t="shared" si="345"/>
        <v>0</v>
      </c>
      <c r="U556" s="17">
        <f t="shared" si="357"/>
        <v>-282.25926895951994</v>
      </c>
      <c r="V556" s="24">
        <f t="shared" si="346"/>
        <v>-253.13341461431676</v>
      </c>
      <c r="W556" s="4">
        <f t="shared" si="358"/>
        <v>-4.9320589926708505E-3</v>
      </c>
      <c r="X556">
        <f t="shared" si="359"/>
        <v>2.9781688992670731E-2</v>
      </c>
      <c r="Y556" s="4">
        <f t="shared" si="360"/>
        <v>2.484962999999988E-2</v>
      </c>
      <c r="AA556" s="4">
        <f t="shared" si="347"/>
        <v>3.3682030000000016E-2</v>
      </c>
      <c r="AB556" s="4">
        <f t="shared" si="348"/>
        <v>-2.4472509096604882E-3</v>
      </c>
      <c r="AC556" s="3">
        <f t="shared" si="349"/>
        <v>0</v>
      </c>
      <c r="AD556" s="17">
        <f t="shared" si="361"/>
        <v>-139.38734298</v>
      </c>
      <c r="AE556" s="23">
        <f t="shared" si="362"/>
        <v>-122.87224181164981</v>
      </c>
      <c r="AF556" s="4">
        <f t="shared" si="363"/>
        <v>-2.4472626487639215E-3</v>
      </c>
      <c r="AG556">
        <f t="shared" si="364"/>
        <v>3.6118931512755803E-2</v>
      </c>
      <c r="AH556" s="4">
        <f t="shared" si="365"/>
        <v>3.367166886399188E-2</v>
      </c>
      <c r="AJ556" s="4">
        <f t="shared" si="350"/>
        <v>2.3930000000000014E-2</v>
      </c>
      <c r="AK556" s="21">
        <f t="shared" si="351"/>
        <v>116.32</v>
      </c>
      <c r="AL556" s="4">
        <f t="shared" si="352"/>
        <v>4.3800000000000019E-2</v>
      </c>
      <c r="AM556" s="18">
        <f t="shared" si="353"/>
        <v>204.12100000000001</v>
      </c>
      <c r="AO556" s="4">
        <f t="shared" si="366"/>
        <v>2.8000000000000018E-2</v>
      </c>
      <c r="AP556" s="4">
        <f t="shared" si="367"/>
        <v>-4.0763877111706665E-3</v>
      </c>
      <c r="AQ556" s="3">
        <f t="shared" si="368"/>
        <v>0</v>
      </c>
      <c r="AR556" s="17">
        <f t="shared" si="369"/>
        <v>-233.15399782453932</v>
      </c>
      <c r="AS556" s="35">
        <f t="shared" si="370"/>
        <v>-209.22801848364804</v>
      </c>
      <c r="AT556" s="4">
        <f t="shared" si="371"/>
        <v>-4.0763994366554137E-3</v>
      </c>
      <c r="AU556">
        <f t="shared" si="372"/>
        <v>3.2066163766497652E-2</v>
      </c>
      <c r="AV556" s="4">
        <f t="shared" si="373"/>
        <v>2.7989764329842237E-2</v>
      </c>
      <c r="AX556" s="4">
        <f t="shared" si="374"/>
        <v>2.8000000000000018E-2</v>
      </c>
      <c r="AY556" s="41">
        <f t="shared" si="375"/>
        <v>133.15199999999999</v>
      </c>
      <c r="AZ556">
        <f t="shared" si="354"/>
        <v>2.1988423594210875E-2</v>
      </c>
      <c r="BA556">
        <f t="shared" si="355"/>
        <v>8.5068265989887044E-3</v>
      </c>
      <c r="BB556" s="22">
        <f t="shared" si="356"/>
        <v>2.8000000000000018E-2</v>
      </c>
      <c r="BC556" s="22">
        <f t="shared" si="377"/>
        <v>47.061844621196229</v>
      </c>
      <c r="BD556" t="str">
        <f t="shared" si="376"/>
        <v/>
      </c>
      <c r="BY556">
        <v>-4.6179999999999999E-2</v>
      </c>
      <c r="BZ556">
        <v>-213.084</v>
      </c>
    </row>
    <row r="557" spans="1:78" x14ac:dyDescent="0.2">
      <c r="A557" s="4">
        <f t="shared" si="378"/>
        <v>-4.5809999999999997E-2</v>
      </c>
      <c r="B557" s="4">
        <f t="shared" si="379"/>
        <v>-211.82900000000001</v>
      </c>
      <c r="D557">
        <v>4.5809999999999997E-2</v>
      </c>
      <c r="E557">
        <v>211.82900000000001</v>
      </c>
      <c r="Q557" s="26">
        <f t="shared" si="342"/>
        <v>-1E-3</v>
      </c>
      <c r="R557" s="4">
        <f t="shared" si="343"/>
        <v>2.3849630000000011E-2</v>
      </c>
      <c r="S557" s="4">
        <f t="shared" si="344"/>
        <v>-5.9320589926708505E-3</v>
      </c>
      <c r="T557" s="3">
        <f t="shared" si="345"/>
        <v>0</v>
      </c>
      <c r="U557" s="17">
        <f t="shared" si="357"/>
        <v>-300.4433937</v>
      </c>
      <c r="V557" s="24">
        <f t="shared" si="346"/>
        <v>-271.31753935479685</v>
      </c>
      <c r="W557" s="4">
        <f t="shared" si="358"/>
        <v>-5.9320589926708522E-3</v>
      </c>
      <c r="X557">
        <f t="shared" si="359"/>
        <v>2.9781688992670731E-2</v>
      </c>
      <c r="Y557" s="4">
        <f t="shared" si="360"/>
        <v>2.3849629999999879E-2</v>
      </c>
      <c r="AA557" s="4">
        <f t="shared" si="347"/>
        <v>3.2682030000000015E-2</v>
      </c>
      <c r="AB557" s="4">
        <f t="shared" si="348"/>
        <v>-3.4472626487639215E-3</v>
      </c>
      <c r="AC557" s="3">
        <f t="shared" si="349"/>
        <v>0</v>
      </c>
      <c r="AD557" s="17">
        <f t="shared" si="361"/>
        <v>-197.11583605999999</v>
      </c>
      <c r="AE557" s="23">
        <f t="shared" si="362"/>
        <v>-180.60063449600389</v>
      </c>
      <c r="AF557" s="4">
        <f t="shared" si="363"/>
        <v>-3.4472743810136986E-3</v>
      </c>
      <c r="AG557">
        <f t="shared" si="364"/>
        <v>3.6118931512755803E-2</v>
      </c>
      <c r="AH557" s="4">
        <f t="shared" si="365"/>
        <v>3.2671657131742103E-2</v>
      </c>
      <c r="AJ557" s="4">
        <f t="shared" si="350"/>
        <v>2.2930000000000013E-2</v>
      </c>
      <c r="AK557" s="21">
        <f t="shared" si="351"/>
        <v>110.58</v>
      </c>
      <c r="AL557" s="4">
        <f t="shared" si="352"/>
        <v>4.2800000000000019E-2</v>
      </c>
      <c r="AM557" s="18">
        <f t="shared" si="353"/>
        <v>200.26</v>
      </c>
      <c r="AO557" s="4">
        <f t="shared" si="366"/>
        <v>2.7000000000000017E-2</v>
      </c>
      <c r="AP557" s="4">
        <f t="shared" si="367"/>
        <v>-5.0763994366554138E-3</v>
      </c>
      <c r="AQ557" s="3">
        <f t="shared" si="368"/>
        <v>0</v>
      </c>
      <c r="AR557" s="17">
        <f t="shared" si="369"/>
        <v>-291.10882630486873</v>
      </c>
      <c r="AS557" s="35">
        <f t="shared" si="370"/>
        <v>-267.18274696397742</v>
      </c>
      <c r="AT557" s="4">
        <f t="shared" si="371"/>
        <v>-5.0764111621401601E-3</v>
      </c>
      <c r="AU557">
        <f t="shared" si="372"/>
        <v>3.2066163766497652E-2</v>
      </c>
      <c r="AV557" s="4">
        <f t="shared" si="373"/>
        <v>2.6989752604357493E-2</v>
      </c>
      <c r="AX557" s="4">
        <f t="shared" si="374"/>
        <v>2.7000000000000017E-2</v>
      </c>
      <c r="AY557" s="41">
        <f t="shared" si="375"/>
        <v>130.42500000000001</v>
      </c>
      <c r="AZ557">
        <f t="shared" si="354"/>
        <v>2.0988423007598386E-2</v>
      </c>
      <c r="BA557">
        <f t="shared" si="355"/>
        <v>8.5068265989887044E-3</v>
      </c>
      <c r="BB557" s="22">
        <f t="shared" si="356"/>
        <v>2.7000000000000017E-2</v>
      </c>
      <c r="BC557" s="22">
        <f t="shared" si="377"/>
        <v>36.740521920370512</v>
      </c>
      <c r="BD557" t="str">
        <f t="shared" si="376"/>
        <v/>
      </c>
      <c r="BY557">
        <v>-4.5809999999999997E-2</v>
      </c>
      <c r="BZ557">
        <v>-211.82900000000001</v>
      </c>
    </row>
    <row r="558" spans="1:78" x14ac:dyDescent="0.2">
      <c r="A558" s="4">
        <f t="shared" si="378"/>
        <v>-4.546E-2</v>
      </c>
      <c r="B558" s="4">
        <f t="shared" si="379"/>
        <v>-210.60599999999999</v>
      </c>
      <c r="D558">
        <v>4.546E-2</v>
      </c>
      <c r="E558">
        <v>210.60599999999999</v>
      </c>
      <c r="Q558" s="26">
        <f t="shared" si="342"/>
        <v>-1E-3</v>
      </c>
      <c r="R558" s="4">
        <f t="shared" si="343"/>
        <v>2.284963000000001E-2</v>
      </c>
      <c r="S558" s="4">
        <f t="shared" si="344"/>
        <v>-6.9320589926708523E-3</v>
      </c>
      <c r="T558" s="3">
        <f t="shared" si="345"/>
        <v>0</v>
      </c>
      <c r="U558" s="17">
        <f t="shared" si="357"/>
        <v>-305.33740349999999</v>
      </c>
      <c r="V558" s="24">
        <f t="shared" si="346"/>
        <v>-276.21154915479684</v>
      </c>
      <c r="W558" s="4">
        <f t="shared" si="358"/>
        <v>-6.932058992670854E-3</v>
      </c>
      <c r="X558">
        <f t="shared" si="359"/>
        <v>2.9781688992670731E-2</v>
      </c>
      <c r="Y558" s="4">
        <f t="shared" si="360"/>
        <v>2.2849629999999878E-2</v>
      </c>
      <c r="AA558" s="4">
        <f t="shared" si="347"/>
        <v>3.1682030000000014E-2</v>
      </c>
      <c r="AB558" s="4">
        <f t="shared" si="348"/>
        <v>-4.4472743810136991E-3</v>
      </c>
      <c r="AC558" s="3">
        <f t="shared" si="349"/>
        <v>0</v>
      </c>
      <c r="AD558" s="17">
        <f t="shared" si="361"/>
        <v>-255.07066493239097</v>
      </c>
      <c r="AE558" s="23">
        <f t="shared" si="362"/>
        <v>-238.55536297632935</v>
      </c>
      <c r="AF558" s="4">
        <f t="shared" si="363"/>
        <v>-4.4472861064983665E-3</v>
      </c>
      <c r="AG558">
        <f t="shared" si="364"/>
        <v>3.6118931512755803E-2</v>
      </c>
      <c r="AH558" s="4">
        <f t="shared" si="365"/>
        <v>3.1671645406257436E-2</v>
      </c>
      <c r="AJ558" s="4">
        <f t="shared" si="350"/>
        <v>2.1930000000000012E-2</v>
      </c>
      <c r="AK558" s="21">
        <f t="shared" si="351"/>
        <v>104.845</v>
      </c>
      <c r="AL558" s="4">
        <f t="shared" si="352"/>
        <v>4.1800000000000018E-2</v>
      </c>
      <c r="AM558" s="18">
        <f t="shared" si="353"/>
        <v>196.01</v>
      </c>
      <c r="AO558" s="4">
        <f t="shared" si="366"/>
        <v>2.6000000000000016E-2</v>
      </c>
      <c r="AP558" s="4">
        <f t="shared" si="367"/>
        <v>-6.0764111621401601E-3</v>
      </c>
      <c r="AQ558" s="3">
        <f t="shared" si="368"/>
        <v>0</v>
      </c>
      <c r="AR558" s="17">
        <f t="shared" si="369"/>
        <v>-300.9429561</v>
      </c>
      <c r="AS558" s="35">
        <f t="shared" si="370"/>
        <v>-277.01685979049699</v>
      </c>
      <c r="AT558" s="4">
        <f t="shared" si="371"/>
        <v>-6.0764313309958958E-3</v>
      </c>
      <c r="AU558">
        <f t="shared" si="372"/>
        <v>3.2066163766497652E-2</v>
      </c>
      <c r="AV558" s="4">
        <f t="shared" si="373"/>
        <v>2.5989732435501754E-2</v>
      </c>
      <c r="AX558" s="4">
        <f t="shared" si="374"/>
        <v>2.6000000000000016E-2</v>
      </c>
      <c r="AY558" s="41">
        <f t="shared" si="375"/>
        <v>124.714</v>
      </c>
      <c r="AZ558">
        <f t="shared" si="354"/>
        <v>1.9988422421324148E-2</v>
      </c>
      <c r="BA558">
        <f t="shared" si="355"/>
        <v>8.5068265989887044E-3</v>
      </c>
      <c r="BB558" s="22">
        <f t="shared" si="356"/>
        <v>2.6000000000000016E-2</v>
      </c>
      <c r="BC558" s="22">
        <f t="shared" si="377"/>
        <v>28.994533291354237</v>
      </c>
      <c r="BD558" t="str">
        <f t="shared" si="376"/>
        <v/>
      </c>
      <c r="BY558">
        <v>-4.546E-2</v>
      </c>
      <c r="BZ558">
        <v>-210.60599999999999</v>
      </c>
    </row>
    <row r="559" spans="1:78" x14ac:dyDescent="0.2">
      <c r="A559" s="4">
        <f t="shared" si="378"/>
        <v>-4.512E-2</v>
      </c>
      <c r="B559" s="4">
        <f t="shared" si="379"/>
        <v>-208.83600000000001</v>
      </c>
      <c r="D559">
        <v>4.512E-2</v>
      </c>
      <c r="E559">
        <v>208.83600000000001</v>
      </c>
      <c r="Q559" s="26">
        <f t="shared" si="342"/>
        <v>-1E-3</v>
      </c>
      <c r="R559" s="4">
        <f t="shared" si="343"/>
        <v>2.1849630000000009E-2</v>
      </c>
      <c r="S559" s="4">
        <f t="shared" si="344"/>
        <v>-7.932058992670854E-3</v>
      </c>
      <c r="T559" s="3">
        <f t="shared" si="345"/>
        <v>0</v>
      </c>
      <c r="U559" s="17">
        <f t="shared" si="357"/>
        <v>-308.68304369999998</v>
      </c>
      <c r="V559" s="24">
        <f t="shared" si="346"/>
        <v>-279.55718935479683</v>
      </c>
      <c r="W559" s="4">
        <f t="shared" si="358"/>
        <v>-7.9320589926708557E-3</v>
      </c>
      <c r="X559">
        <f t="shared" si="359"/>
        <v>2.9781688992670731E-2</v>
      </c>
      <c r="Y559" s="4">
        <f t="shared" si="360"/>
        <v>2.1849629999999877E-2</v>
      </c>
      <c r="AA559" s="4">
        <f t="shared" si="347"/>
        <v>3.0682030000000013E-2</v>
      </c>
      <c r="AB559" s="4">
        <f t="shared" si="348"/>
        <v>-5.4472861064983665E-3</v>
      </c>
      <c r="AC559" s="3">
        <f t="shared" si="349"/>
        <v>0</v>
      </c>
      <c r="AD559" s="17">
        <f t="shared" si="361"/>
        <v>-297.941034</v>
      </c>
      <c r="AE559" s="23">
        <f t="shared" si="362"/>
        <v>-281.42565807190152</v>
      </c>
      <c r="AF559" s="4">
        <f t="shared" si="363"/>
        <v>-5.4472984391233416E-3</v>
      </c>
      <c r="AG559">
        <f t="shared" si="364"/>
        <v>3.6118931512755803E-2</v>
      </c>
      <c r="AH559" s="4">
        <f t="shared" si="365"/>
        <v>3.0671633073632461E-2</v>
      </c>
      <c r="AJ559" s="4">
        <f t="shared" si="350"/>
        <v>2.0930000000000011E-2</v>
      </c>
      <c r="AK559" s="21">
        <f t="shared" si="351"/>
        <v>99.122699999999995</v>
      </c>
      <c r="AL559" s="4">
        <f t="shared" si="352"/>
        <v>4.0800000000000017E-2</v>
      </c>
      <c r="AM559" s="18">
        <f t="shared" si="353"/>
        <v>190.54900000000001</v>
      </c>
      <c r="AO559" s="4">
        <f t="shared" si="366"/>
        <v>2.5000000000000015E-2</v>
      </c>
      <c r="AP559" s="4">
        <f t="shared" si="367"/>
        <v>-7.0764313309958958E-3</v>
      </c>
      <c r="AQ559" s="3">
        <f t="shared" si="368"/>
        <v>0</v>
      </c>
      <c r="AR559" s="17">
        <f t="shared" si="369"/>
        <v>-305.33740349999999</v>
      </c>
      <c r="AS559" s="35">
        <f t="shared" si="370"/>
        <v>-281.41126250444972</v>
      </c>
      <c r="AT559" s="4">
        <f t="shared" si="371"/>
        <v>-7.0764640876293658E-3</v>
      </c>
      <c r="AU559">
        <f t="shared" si="372"/>
        <v>3.2066163766497652E-2</v>
      </c>
      <c r="AV559" s="4">
        <f t="shared" si="373"/>
        <v>2.4989699678868285E-2</v>
      </c>
      <c r="AX559" s="4">
        <f t="shared" si="374"/>
        <v>2.5000000000000015E-2</v>
      </c>
      <c r="AY559" s="41">
        <f t="shared" si="375"/>
        <v>119.23</v>
      </c>
      <c r="AZ559">
        <f t="shared" si="354"/>
        <v>1.8988421804692901E-2</v>
      </c>
      <c r="BA559">
        <f t="shared" si="355"/>
        <v>8.5068265989887044E-3</v>
      </c>
      <c r="BB559" s="22">
        <f t="shared" si="356"/>
        <v>2.5000000000000015E-2</v>
      </c>
      <c r="BC559" s="22">
        <f t="shared" si="377"/>
        <v>22.045269491575631</v>
      </c>
      <c r="BD559" t="str">
        <f t="shared" si="376"/>
        <v/>
      </c>
      <c r="BY559">
        <v>-4.512E-2</v>
      </c>
      <c r="BZ559">
        <v>-208.83600000000001</v>
      </c>
    </row>
    <row r="560" spans="1:78" x14ac:dyDescent="0.2">
      <c r="A560" s="4">
        <f t="shared" si="378"/>
        <v>-4.4760000000000001E-2</v>
      </c>
      <c r="B560" s="4">
        <f t="shared" si="379"/>
        <v>-206.97300000000001</v>
      </c>
      <c r="D560">
        <v>4.4760000000000001E-2</v>
      </c>
      <c r="E560">
        <v>206.97300000000001</v>
      </c>
      <c r="Q560" s="26">
        <f t="shared" si="342"/>
        <v>-1E-3</v>
      </c>
      <c r="R560" s="4">
        <f t="shared" si="343"/>
        <v>2.0849630000000008E-2</v>
      </c>
      <c r="S560" s="4">
        <f t="shared" si="344"/>
        <v>-8.9320589926708549E-3</v>
      </c>
      <c r="T560" s="3">
        <f t="shared" si="345"/>
        <v>0</v>
      </c>
      <c r="U560" s="17">
        <f t="shared" si="357"/>
        <v>-314.50292609999997</v>
      </c>
      <c r="V560" s="24">
        <f t="shared" si="346"/>
        <v>-285.37707175479682</v>
      </c>
      <c r="W560" s="4">
        <f t="shared" si="358"/>
        <v>-8.9320589926708566E-3</v>
      </c>
      <c r="X560">
        <f t="shared" si="359"/>
        <v>2.9781688992670731E-2</v>
      </c>
      <c r="Y560" s="4">
        <f t="shared" si="360"/>
        <v>2.0849629999999876E-2</v>
      </c>
      <c r="AA560" s="4">
        <f t="shared" si="347"/>
        <v>2.9682030000000012E-2</v>
      </c>
      <c r="AB560" s="4">
        <f t="shared" si="348"/>
        <v>-6.4472984391233416E-3</v>
      </c>
      <c r="AC560" s="3">
        <f t="shared" si="349"/>
        <v>0</v>
      </c>
      <c r="AD560" s="17">
        <f t="shared" si="361"/>
        <v>-302.5151889</v>
      </c>
      <c r="AE560" s="23">
        <f t="shared" si="362"/>
        <v>-285.99980230213845</v>
      </c>
      <c r="AF560" s="4">
        <f t="shared" si="363"/>
        <v>-6.4473303017584622E-3</v>
      </c>
      <c r="AG560">
        <f t="shared" si="364"/>
        <v>3.6118931512755803E-2</v>
      </c>
      <c r="AH560" s="4">
        <f t="shared" si="365"/>
        <v>2.967160121099734E-2</v>
      </c>
      <c r="AJ560" s="4">
        <f t="shared" si="350"/>
        <v>1.993000000000001E-2</v>
      </c>
      <c r="AK560" s="21">
        <f t="shared" si="351"/>
        <v>96.350200000000001</v>
      </c>
      <c r="AL560" s="4">
        <f t="shared" si="352"/>
        <v>3.9800000000000016E-2</v>
      </c>
      <c r="AM560" s="18">
        <f t="shared" si="353"/>
        <v>187.75299999999999</v>
      </c>
      <c r="AO560" s="4">
        <f t="shared" si="366"/>
        <v>2.4000000000000014E-2</v>
      </c>
      <c r="AP560" s="4">
        <f t="shared" si="367"/>
        <v>-8.0764640876293658E-3</v>
      </c>
      <c r="AQ560" s="3">
        <f t="shared" si="368"/>
        <v>0</v>
      </c>
      <c r="AR560" s="17">
        <f t="shared" si="369"/>
        <v>-308.68304369999998</v>
      </c>
      <c r="AS560" s="35">
        <f t="shared" si="370"/>
        <v>-284.75682657067449</v>
      </c>
      <c r="AT560" s="4">
        <f t="shared" si="371"/>
        <v>-8.0765039782397501E-3</v>
      </c>
      <c r="AU560">
        <f t="shared" si="372"/>
        <v>3.2066163766497652E-2</v>
      </c>
      <c r="AV560" s="4">
        <f t="shared" si="373"/>
        <v>2.39896597882579E-2</v>
      </c>
      <c r="AX560" s="4">
        <f t="shared" si="374"/>
        <v>2.4000000000000014E-2</v>
      </c>
      <c r="AY560" s="41">
        <f t="shared" si="375"/>
        <v>116.32</v>
      </c>
      <c r="AZ560">
        <f t="shared" si="354"/>
        <v>1.7988420211561145E-2</v>
      </c>
      <c r="BA560">
        <f t="shared" si="355"/>
        <v>8.5068265989887044E-3</v>
      </c>
      <c r="BB560" s="22">
        <f t="shared" si="356"/>
        <v>2.4000000000000014E-2</v>
      </c>
      <c r="BC560" s="22">
        <f t="shared" si="377"/>
        <v>18.47681374006379</v>
      </c>
      <c r="BD560" t="str">
        <f t="shared" si="376"/>
        <v/>
      </c>
      <c r="BY560">
        <v>-4.4760000000000001E-2</v>
      </c>
      <c r="BZ560">
        <v>-206.97300000000001</v>
      </c>
    </row>
    <row r="561" spans="1:78" x14ac:dyDescent="0.2">
      <c r="A561" s="4">
        <f t="shared" si="378"/>
        <v>-4.4359999999999997E-2</v>
      </c>
      <c r="B561" s="4">
        <f t="shared" si="379"/>
        <v>-205.60900000000001</v>
      </c>
      <c r="D561">
        <v>4.4359999999999997E-2</v>
      </c>
      <c r="E561">
        <v>205.60900000000001</v>
      </c>
      <c r="Q561" s="26">
        <f t="shared" si="342"/>
        <v>-1E-3</v>
      </c>
      <c r="R561" s="4">
        <f t="shared" si="343"/>
        <v>1.9849630000000007E-2</v>
      </c>
      <c r="S561" s="4">
        <f t="shared" si="344"/>
        <v>-9.9320589926708558E-3</v>
      </c>
      <c r="T561" s="3">
        <f t="shared" si="345"/>
        <v>0</v>
      </c>
      <c r="U561" s="17">
        <f t="shared" si="357"/>
        <v>-317.65453109999999</v>
      </c>
      <c r="V561" s="24">
        <f t="shared" si="346"/>
        <v>-288.52867675479683</v>
      </c>
      <c r="W561" s="4">
        <f t="shared" si="358"/>
        <v>-9.9320589926708575E-3</v>
      </c>
      <c r="X561">
        <f t="shared" si="359"/>
        <v>2.9781688992670731E-2</v>
      </c>
      <c r="Y561" s="4">
        <f t="shared" si="360"/>
        <v>1.9849629999999875E-2</v>
      </c>
      <c r="AA561" s="4">
        <f t="shared" si="347"/>
        <v>2.8682030000000011E-2</v>
      </c>
      <c r="AB561" s="4">
        <f t="shared" si="348"/>
        <v>-7.4473303017584622E-3</v>
      </c>
      <c r="AC561" s="3">
        <f t="shared" si="349"/>
        <v>0</v>
      </c>
      <c r="AD561" s="17">
        <f t="shared" si="361"/>
        <v>-307.44245069999999</v>
      </c>
      <c r="AE561" s="23">
        <f t="shared" si="362"/>
        <v>-290.92695638156664</v>
      </c>
      <c r="AF561" s="4">
        <f t="shared" si="363"/>
        <v>-7.447360597402663E-3</v>
      </c>
      <c r="AG561">
        <f t="shared" si="364"/>
        <v>3.6118931512755803E-2</v>
      </c>
      <c r="AH561" s="4">
        <f t="shared" si="365"/>
        <v>2.8671570915353141E-2</v>
      </c>
      <c r="AJ561" s="4">
        <f t="shared" si="350"/>
        <v>1.8930000000000009E-2</v>
      </c>
      <c r="AK561" s="21">
        <f t="shared" si="351"/>
        <v>90.485200000000006</v>
      </c>
      <c r="AL561" s="4">
        <f t="shared" si="352"/>
        <v>3.8800000000000015E-2</v>
      </c>
      <c r="AM561" s="18">
        <f t="shared" si="353"/>
        <v>182.19499999999999</v>
      </c>
      <c r="AO561" s="4">
        <f t="shared" si="366"/>
        <v>2.3000000000000013E-2</v>
      </c>
      <c r="AP561" s="4">
        <f t="shared" si="367"/>
        <v>-9.0765039782397493E-3</v>
      </c>
      <c r="AQ561" s="3">
        <f t="shared" si="368"/>
        <v>0</v>
      </c>
      <c r="AR561" s="17">
        <f t="shared" si="369"/>
        <v>-314.50292609999997</v>
      </c>
      <c r="AS561" s="35">
        <f t="shared" si="370"/>
        <v>-290.57653501603681</v>
      </c>
      <c r="AT561" s="4">
        <f t="shared" si="371"/>
        <v>-9.0765311608856994E-3</v>
      </c>
      <c r="AU561">
        <f t="shared" si="372"/>
        <v>3.2066163766497652E-2</v>
      </c>
      <c r="AV561" s="4">
        <f t="shared" si="373"/>
        <v>2.2989632605611952E-2</v>
      </c>
      <c r="AX561" s="4">
        <f t="shared" si="374"/>
        <v>2.3000000000000013E-2</v>
      </c>
      <c r="AY561" s="41">
        <f t="shared" si="375"/>
        <v>110.58</v>
      </c>
      <c r="AZ561">
        <f t="shared" si="354"/>
        <v>1.6988418696778931E-2</v>
      </c>
      <c r="BA561">
        <f t="shared" si="355"/>
        <v>8.5068265989887044E-3</v>
      </c>
      <c r="BB561" s="22">
        <f t="shared" si="356"/>
        <v>2.3000000000000013E-2</v>
      </c>
      <c r="BC561" s="22">
        <f t="shared" si="377"/>
        <v>13.366144911092377</v>
      </c>
      <c r="BD561" t="str">
        <f t="shared" si="376"/>
        <v/>
      </c>
      <c r="BY561">
        <v>-4.4359999999999997E-2</v>
      </c>
      <c r="BZ561">
        <v>-205.60900000000001</v>
      </c>
    </row>
    <row r="562" spans="1:78" x14ac:dyDescent="0.2">
      <c r="A562" s="4">
        <f t="shared" si="378"/>
        <v>-4.3979999999999998E-2</v>
      </c>
      <c r="B562" s="4">
        <f t="shared" si="379"/>
        <v>-204.12100000000001</v>
      </c>
      <c r="D562">
        <v>4.3979999999999998E-2</v>
      </c>
      <c r="E562">
        <v>204.12100000000001</v>
      </c>
      <c r="Q562" s="26">
        <f t="shared" si="342"/>
        <v>-1E-3</v>
      </c>
      <c r="R562" s="4">
        <f t="shared" si="343"/>
        <v>1.8849630000000006E-2</v>
      </c>
      <c r="S562" s="4">
        <f t="shared" si="344"/>
        <v>-1.0932058992670857E-2</v>
      </c>
      <c r="T562" s="3">
        <f t="shared" si="345"/>
        <v>0</v>
      </c>
      <c r="U562" s="17">
        <f t="shared" si="357"/>
        <v>-323.10898379999998</v>
      </c>
      <c r="V562" s="24">
        <f t="shared" si="346"/>
        <v>-293.98312945479682</v>
      </c>
      <c r="W562" s="4">
        <f t="shared" si="358"/>
        <v>-1.0932058992670858E-2</v>
      </c>
      <c r="X562">
        <f t="shared" si="359"/>
        <v>2.9781688992670731E-2</v>
      </c>
      <c r="Y562" s="4">
        <f t="shared" si="360"/>
        <v>1.8849629999999874E-2</v>
      </c>
      <c r="AA562" s="4">
        <f t="shared" si="347"/>
        <v>2.768203000000001E-2</v>
      </c>
      <c r="AB562" s="4">
        <f t="shared" si="348"/>
        <v>-8.447360597402663E-3</v>
      </c>
      <c r="AC562" s="3">
        <f t="shared" si="349"/>
        <v>0</v>
      </c>
      <c r="AD562" s="17">
        <f t="shared" si="361"/>
        <v>-311.32584420000001</v>
      </c>
      <c r="AE562" s="23">
        <f t="shared" si="362"/>
        <v>-294.81027106719347</v>
      </c>
      <c r="AF562" s="4">
        <f t="shared" si="363"/>
        <v>-8.4473963487943244E-3</v>
      </c>
      <c r="AG562">
        <f t="shared" si="364"/>
        <v>3.6118931512755803E-2</v>
      </c>
      <c r="AH562" s="4">
        <f t="shared" si="365"/>
        <v>2.767153516396148E-2</v>
      </c>
      <c r="AJ562" s="4">
        <f t="shared" si="350"/>
        <v>1.7930000000000008E-2</v>
      </c>
      <c r="AK562" s="21">
        <f t="shared" si="351"/>
        <v>84.752300000000005</v>
      </c>
      <c r="AL562" s="4">
        <f t="shared" si="352"/>
        <v>3.7800000000000014E-2</v>
      </c>
      <c r="AM562" s="18">
        <f t="shared" si="353"/>
        <v>176.81200000000001</v>
      </c>
      <c r="AO562" s="4">
        <f t="shared" si="366"/>
        <v>2.2000000000000013E-2</v>
      </c>
      <c r="AP562" s="4">
        <f t="shared" si="367"/>
        <v>-1.00765311608857E-2</v>
      </c>
      <c r="AQ562" s="3">
        <f t="shared" si="368"/>
        <v>0</v>
      </c>
      <c r="AR562" s="17">
        <f t="shared" si="369"/>
        <v>-320.47087769999996</v>
      </c>
      <c r="AS562" s="35">
        <f t="shared" si="370"/>
        <v>-296.54438407259937</v>
      </c>
      <c r="AT562" s="4">
        <f t="shared" si="371"/>
        <v>-1.0076557917330272E-2</v>
      </c>
      <c r="AU562">
        <f t="shared" si="372"/>
        <v>3.2066163766497652E-2</v>
      </c>
      <c r="AV562" s="4">
        <f t="shared" si="373"/>
        <v>2.1989605849167378E-2</v>
      </c>
      <c r="AX562" s="4">
        <f t="shared" si="374"/>
        <v>2.2000000000000013E-2</v>
      </c>
      <c r="AY562" s="41">
        <f t="shared" si="375"/>
        <v>104.845</v>
      </c>
      <c r="AZ562">
        <f t="shared" si="354"/>
        <v>1.5988416909209349E-2</v>
      </c>
      <c r="BA562">
        <f t="shared" si="355"/>
        <v>8.5068265989887044E-3</v>
      </c>
      <c r="BB562" s="22">
        <f t="shared" si="356"/>
        <v>2.2000000000000013E-2</v>
      </c>
      <c r="BC562" s="22">
        <f t="shared" si="377"/>
        <v>7.8843873193110525</v>
      </c>
      <c r="BD562">
        <f t="shared" si="376"/>
        <v>1</v>
      </c>
      <c r="BY562">
        <v>-4.3979999999999998E-2</v>
      </c>
      <c r="BZ562">
        <v>-204.12100000000001</v>
      </c>
    </row>
    <row r="563" spans="1:78" x14ac:dyDescent="0.2">
      <c r="A563" s="4">
        <f t="shared" si="378"/>
        <v>-4.36E-2</v>
      </c>
      <c r="B563" s="4">
        <f t="shared" si="379"/>
        <v>-202.108</v>
      </c>
      <c r="D563">
        <v>4.36E-2</v>
      </c>
      <c r="E563">
        <v>202.108</v>
      </c>
      <c r="Q563" s="26">
        <f t="shared" si="342"/>
        <v>-1E-3</v>
      </c>
      <c r="R563" s="4">
        <f t="shared" si="343"/>
        <v>1.7849630000000005E-2</v>
      </c>
      <c r="S563" s="4">
        <f t="shared" si="344"/>
        <v>-1.1932058992670858E-2</v>
      </c>
      <c r="T563" s="3">
        <f t="shared" si="345"/>
        <v>0</v>
      </c>
      <c r="U563" s="17">
        <f t="shared" si="357"/>
        <v>-328.56866879999995</v>
      </c>
      <c r="V563" s="24">
        <f t="shared" si="346"/>
        <v>-299.4428144547968</v>
      </c>
      <c r="W563" s="4">
        <f t="shared" si="358"/>
        <v>-1.1932058992670859E-2</v>
      </c>
      <c r="X563">
        <f t="shared" si="359"/>
        <v>2.9781688992670731E-2</v>
      </c>
      <c r="Y563" s="4">
        <f t="shared" si="360"/>
        <v>1.7849629999999873E-2</v>
      </c>
      <c r="AA563" s="4">
        <f t="shared" si="347"/>
        <v>2.6682030000000009E-2</v>
      </c>
      <c r="AB563" s="4">
        <f t="shared" si="348"/>
        <v>-9.4473963487943236E-3</v>
      </c>
      <c r="AC563" s="3">
        <f t="shared" si="349"/>
        <v>0</v>
      </c>
      <c r="AD563" s="17">
        <f t="shared" si="361"/>
        <v>-317.65453109999999</v>
      </c>
      <c r="AE563" s="23">
        <f t="shared" si="362"/>
        <v>-301.13879499889504</v>
      </c>
      <c r="AF563" s="4">
        <f t="shared" si="363"/>
        <v>-9.4474221500105964E-3</v>
      </c>
      <c r="AG563">
        <f t="shared" si="364"/>
        <v>3.6118931512755803E-2</v>
      </c>
      <c r="AH563" s="4">
        <f t="shared" si="365"/>
        <v>2.6671509362745205E-2</v>
      </c>
      <c r="AJ563" s="4">
        <f t="shared" si="350"/>
        <v>1.6930000000000008E-2</v>
      </c>
      <c r="AK563" s="21">
        <f t="shared" si="351"/>
        <v>82.025899999999993</v>
      </c>
      <c r="AL563" s="4">
        <f t="shared" si="352"/>
        <v>3.6800000000000013E-2</v>
      </c>
      <c r="AM563" s="18">
        <f t="shared" si="353"/>
        <v>173.90700000000001</v>
      </c>
      <c r="AO563" s="4">
        <f t="shared" si="366"/>
        <v>2.1000000000000012E-2</v>
      </c>
      <c r="AP563" s="4">
        <f t="shared" si="367"/>
        <v>-1.1076557917330272E-2</v>
      </c>
      <c r="AQ563" s="3">
        <f t="shared" si="368"/>
        <v>0</v>
      </c>
      <c r="AR563" s="17">
        <f t="shared" si="369"/>
        <v>-325.7657208</v>
      </c>
      <c r="AS563" s="35">
        <f t="shared" si="370"/>
        <v>-301.83913845134111</v>
      </c>
      <c r="AT563" s="4">
        <f t="shared" si="371"/>
        <v>-1.1076586804009168E-2</v>
      </c>
      <c r="AU563">
        <f t="shared" si="372"/>
        <v>3.2066163766497652E-2</v>
      </c>
      <c r="AV563" s="4">
        <f t="shared" si="373"/>
        <v>2.0989576962488484E-2</v>
      </c>
      <c r="AX563" s="4">
        <f t="shared" si="374"/>
        <v>2.1000000000000012E-2</v>
      </c>
      <c r="AY563" s="41">
        <f t="shared" si="375"/>
        <v>101.982</v>
      </c>
      <c r="AZ563">
        <f t="shared" si="354"/>
        <v>1.4988415619148534E-2</v>
      </c>
      <c r="BA563">
        <f t="shared" si="355"/>
        <v>8.5068265989887044E-3</v>
      </c>
      <c r="BB563" s="22">
        <f t="shared" si="356"/>
        <v>2.1000000000000012E-2</v>
      </c>
      <c r="BC563" s="22">
        <f t="shared" si="377"/>
        <v>4.3001169977259579</v>
      </c>
      <c r="BD563">
        <f t="shared" si="376"/>
        <v>1</v>
      </c>
      <c r="BY563">
        <v>-4.36E-2</v>
      </c>
      <c r="BZ563">
        <v>-202.108</v>
      </c>
    </row>
    <row r="564" spans="1:78" x14ac:dyDescent="0.2">
      <c r="A564" s="4">
        <f t="shared" si="378"/>
        <v>-4.3159999999999997E-2</v>
      </c>
      <c r="B564" s="4">
        <f t="shared" si="379"/>
        <v>-200.26</v>
      </c>
      <c r="D564">
        <v>4.3159999999999997E-2</v>
      </c>
      <c r="E564">
        <v>200.26</v>
      </c>
      <c r="Q564" s="26">
        <f t="shared" si="342"/>
        <v>-1E-3</v>
      </c>
      <c r="R564" s="4">
        <f t="shared" si="343"/>
        <v>1.6849630000000004E-2</v>
      </c>
      <c r="S564" s="4">
        <f t="shared" si="344"/>
        <v>-1.2932058992670858E-2</v>
      </c>
      <c r="T564" s="3">
        <f t="shared" si="345"/>
        <v>0</v>
      </c>
      <c r="U564" s="17">
        <f t="shared" si="357"/>
        <v>-334.37114279999997</v>
      </c>
      <c r="V564" s="24">
        <f t="shared" si="346"/>
        <v>-305.24528845479682</v>
      </c>
      <c r="W564" s="4">
        <f t="shared" si="358"/>
        <v>-1.293205899267086E-2</v>
      </c>
      <c r="X564">
        <f t="shared" si="359"/>
        <v>2.9781688992670731E-2</v>
      </c>
      <c r="Y564" s="4">
        <f t="shared" si="360"/>
        <v>1.6849629999999872E-2</v>
      </c>
      <c r="AA564" s="4">
        <f t="shared" si="347"/>
        <v>2.5682030000000008E-2</v>
      </c>
      <c r="AB564" s="4">
        <f t="shared" si="348"/>
        <v>-1.0447422150010596E-2</v>
      </c>
      <c r="AC564" s="3">
        <f t="shared" si="349"/>
        <v>0</v>
      </c>
      <c r="AD564" s="17">
        <f t="shared" si="361"/>
        <v>-320.47087769999996</v>
      </c>
      <c r="AE564" s="23">
        <f t="shared" si="362"/>
        <v>-303.95509709789644</v>
      </c>
      <c r="AF564" s="4">
        <f t="shared" si="363"/>
        <v>-1.0447467658461801E-2</v>
      </c>
      <c r="AG564">
        <f t="shared" si="364"/>
        <v>3.6118931512755803E-2</v>
      </c>
      <c r="AH564" s="4">
        <f t="shared" si="365"/>
        <v>2.5671463854294002E-2</v>
      </c>
      <c r="AJ564" s="4">
        <f t="shared" si="350"/>
        <v>1.5930000000000007E-2</v>
      </c>
      <c r="AK564" s="21">
        <f t="shared" si="351"/>
        <v>76.342299999999994</v>
      </c>
      <c r="AL564" s="4">
        <f t="shared" si="352"/>
        <v>3.5800000000000012E-2</v>
      </c>
      <c r="AM564" s="18">
        <f t="shared" si="353"/>
        <v>168.59899999999999</v>
      </c>
      <c r="AO564" s="4">
        <f t="shared" si="366"/>
        <v>2.0000000000000011E-2</v>
      </c>
      <c r="AP564" s="4">
        <f t="shared" si="367"/>
        <v>-1.2076586804009169E-2</v>
      </c>
      <c r="AQ564" s="3">
        <f t="shared" si="368"/>
        <v>0</v>
      </c>
      <c r="AR564" s="17">
        <f t="shared" si="369"/>
        <v>-328.56866879999995</v>
      </c>
      <c r="AS564" s="35">
        <f t="shared" si="370"/>
        <v>-304.64203351396202</v>
      </c>
      <c r="AT564" s="4">
        <f t="shared" si="371"/>
        <v>-1.2076632482173165E-2</v>
      </c>
      <c r="AU564">
        <f t="shared" si="372"/>
        <v>3.2066163766497652E-2</v>
      </c>
      <c r="AV564" s="4">
        <f t="shared" si="373"/>
        <v>1.9989531284324485E-2</v>
      </c>
      <c r="AX564" s="4">
        <f t="shared" si="374"/>
        <v>2.0000000000000011E-2</v>
      </c>
      <c r="AY564" s="41">
        <f t="shared" si="375"/>
        <v>96.350200000000001</v>
      </c>
      <c r="AZ564">
        <f t="shared" si="354"/>
        <v>1.3988413343725975E-2</v>
      </c>
      <c r="BA564">
        <f t="shared" si="355"/>
        <v>8.5068265989887044E-3</v>
      </c>
      <c r="BB564" s="22">
        <f t="shared" si="356"/>
        <v>2.0000000000000011E-2</v>
      </c>
      <c r="BC564" s="22">
        <f t="shared" si="377"/>
        <v>-1.1583947572241122</v>
      </c>
      <c r="BD564">
        <f t="shared" si="376"/>
        <v>1</v>
      </c>
      <c r="BY564">
        <v>-4.3159999999999997E-2</v>
      </c>
      <c r="BZ564">
        <v>-200.26</v>
      </c>
    </row>
    <row r="565" spans="1:78" x14ac:dyDescent="0.2">
      <c r="A565" s="4">
        <f t="shared" si="378"/>
        <v>-4.2639999999999997E-2</v>
      </c>
      <c r="B565" s="4">
        <f t="shared" si="379"/>
        <v>-198.16</v>
      </c>
      <c r="D565">
        <v>4.2639999999999997E-2</v>
      </c>
      <c r="E565">
        <v>198.16</v>
      </c>
      <c r="Q565" s="26">
        <f t="shared" si="342"/>
        <v>1E-3</v>
      </c>
      <c r="R565" s="4">
        <f t="shared" si="343"/>
        <v>1.7849630000000005E-2</v>
      </c>
      <c r="S565" s="4">
        <f t="shared" si="344"/>
        <v>-1.1932058992670861E-2</v>
      </c>
      <c r="T565" s="3">
        <f t="shared" si="345"/>
        <v>0</v>
      </c>
      <c r="U565" s="17">
        <f t="shared" si="357"/>
        <v>-276.41699386016012</v>
      </c>
      <c r="V565" s="24">
        <f t="shared" si="346"/>
        <v>-247.29113951495682</v>
      </c>
      <c r="W565" s="4">
        <f t="shared" si="358"/>
        <v>-1.1932058992670861E-2</v>
      </c>
      <c r="X565">
        <f t="shared" si="359"/>
        <v>2.9781688992670731E-2</v>
      </c>
      <c r="Y565" s="4">
        <f t="shared" si="360"/>
        <v>1.784962999999987E-2</v>
      </c>
      <c r="AA565" s="4">
        <f t="shared" si="347"/>
        <v>2.6682030000000009E-2</v>
      </c>
      <c r="AB565" s="4">
        <f t="shared" si="348"/>
        <v>-9.4474676584618E-3</v>
      </c>
      <c r="AC565" s="3">
        <f t="shared" si="349"/>
        <v>0</v>
      </c>
      <c r="AD565" s="17">
        <f t="shared" si="361"/>
        <v>-262.5193661637191</v>
      </c>
      <c r="AE565" s="23">
        <f t="shared" si="362"/>
        <v>-246.00152772012518</v>
      </c>
      <c r="AF565" s="4">
        <f t="shared" si="363"/>
        <v>-9.4474793843771932E-3</v>
      </c>
      <c r="AG565">
        <f t="shared" si="364"/>
        <v>3.6118931512755803E-2</v>
      </c>
      <c r="AH565" s="4">
        <f t="shared" si="365"/>
        <v>2.6671452128378612E-2</v>
      </c>
      <c r="AJ565" s="4">
        <f t="shared" si="350"/>
        <v>1.6930000000000008E-2</v>
      </c>
      <c r="AK565" s="21">
        <f t="shared" si="351"/>
        <v>121.74230000000003</v>
      </c>
      <c r="AL565" s="4">
        <f t="shared" si="352"/>
        <v>3.6800000000000013E-2</v>
      </c>
      <c r="AM565" s="18">
        <f t="shared" si="353"/>
        <v>213.99900000000002</v>
      </c>
      <c r="AO565" s="4">
        <f t="shared" si="366"/>
        <v>2.1000000000000012E-2</v>
      </c>
      <c r="AP565" s="4">
        <f t="shared" si="367"/>
        <v>-1.1076632482173165E-2</v>
      </c>
      <c r="AQ565" s="3">
        <f t="shared" si="368"/>
        <v>0</v>
      </c>
      <c r="AR565" s="17">
        <f t="shared" si="369"/>
        <v>-270.61716709927953</v>
      </c>
      <c r="AS565" s="35">
        <f t="shared" si="370"/>
        <v>-246.68846413628913</v>
      </c>
      <c r="AT565" s="4">
        <f t="shared" si="371"/>
        <v>-1.1076644208090548E-2</v>
      </c>
      <c r="AU565">
        <f t="shared" si="372"/>
        <v>3.2066163766497652E-2</v>
      </c>
      <c r="AV565" s="4">
        <f t="shared" si="373"/>
        <v>2.0989519558407103E-2</v>
      </c>
      <c r="AX565" s="4">
        <f t="shared" si="374"/>
        <v>2.1000000000000012E-2</v>
      </c>
      <c r="AY565" s="41">
        <f t="shared" si="375"/>
        <v>141.75020000000004</v>
      </c>
      <c r="AZ565">
        <f t="shared" si="354"/>
        <v>1.4988412757430203E-2</v>
      </c>
      <c r="BA565">
        <f t="shared" si="355"/>
        <v>8.5068265989887044E-3</v>
      </c>
      <c r="BB565" s="22">
        <f t="shared" si="356"/>
        <v>2.1000000000000012E-2</v>
      </c>
      <c r="BC565" s="22">
        <f t="shared" si="377"/>
        <v>47.693967223128489</v>
      </c>
      <c r="BD565" t="str">
        <f t="shared" si="376"/>
        <v/>
      </c>
      <c r="BY565">
        <v>-4.2639999999999997E-2</v>
      </c>
      <c r="BZ565">
        <v>-198.16</v>
      </c>
    </row>
    <row r="566" spans="1:78" x14ac:dyDescent="0.2">
      <c r="A566" s="4">
        <f t="shared" si="378"/>
        <v>-4.2119999999999998E-2</v>
      </c>
      <c r="B566" s="4">
        <f t="shared" si="379"/>
        <v>-196.01</v>
      </c>
      <c r="D566">
        <v>4.2119999999999998E-2</v>
      </c>
      <c r="E566">
        <v>196.01</v>
      </c>
      <c r="Q566" s="26">
        <f t="shared" si="342"/>
        <v>1E-3</v>
      </c>
      <c r="R566" s="4">
        <f t="shared" si="343"/>
        <v>1.8849630000000006E-2</v>
      </c>
      <c r="S566" s="4">
        <f t="shared" si="344"/>
        <v>-1.093205899267086E-2</v>
      </c>
      <c r="T566" s="3">
        <f t="shared" si="345"/>
        <v>0</v>
      </c>
      <c r="U566" s="17">
        <f t="shared" si="357"/>
        <v>-218.46284492032009</v>
      </c>
      <c r="V566" s="24">
        <f t="shared" si="346"/>
        <v>-189.33699057511686</v>
      </c>
      <c r="W566" s="4">
        <f t="shared" si="358"/>
        <v>-1.093205899267086E-2</v>
      </c>
      <c r="X566">
        <f t="shared" si="359"/>
        <v>2.9781688992670731E-2</v>
      </c>
      <c r="Y566" s="4">
        <f t="shared" si="360"/>
        <v>1.8849629999999871E-2</v>
      </c>
      <c r="AA566" s="4">
        <f t="shared" si="347"/>
        <v>2.768203000000001E-2</v>
      </c>
      <c r="AB566" s="4">
        <f t="shared" si="348"/>
        <v>-8.4474793843771941E-3</v>
      </c>
      <c r="AC566" s="3">
        <f t="shared" si="349"/>
        <v>0</v>
      </c>
      <c r="AD566" s="17">
        <f t="shared" si="361"/>
        <v>-204.56589678932633</v>
      </c>
      <c r="AE566" s="23">
        <f t="shared" si="362"/>
        <v>-188.04795832277483</v>
      </c>
      <c r="AF566" s="4">
        <f t="shared" si="363"/>
        <v>-8.4474911098964545E-3</v>
      </c>
      <c r="AG566">
        <f t="shared" si="364"/>
        <v>3.6118931512755803E-2</v>
      </c>
      <c r="AH566" s="4">
        <f t="shared" si="365"/>
        <v>2.7671440402859349E-2</v>
      </c>
      <c r="AJ566" s="4">
        <f t="shared" si="350"/>
        <v>1.7930000000000008E-2</v>
      </c>
      <c r="AK566" s="21">
        <f t="shared" si="351"/>
        <v>167.14230000000006</v>
      </c>
      <c r="AL566" s="4">
        <f t="shared" si="352"/>
        <v>3.7800000000000014E-2</v>
      </c>
      <c r="AM566" s="18">
        <f t="shared" si="353"/>
        <v>259.39900000000006</v>
      </c>
      <c r="AO566" s="4">
        <f t="shared" si="366"/>
        <v>2.2000000000000013E-2</v>
      </c>
      <c r="AP566" s="4">
        <f t="shared" si="367"/>
        <v>-1.0076644208090547E-2</v>
      </c>
      <c r="AQ566" s="3">
        <f t="shared" si="368"/>
        <v>0</v>
      </c>
      <c r="AR566" s="17">
        <f t="shared" si="369"/>
        <v>-212.66369772500195</v>
      </c>
      <c r="AS566" s="35">
        <f t="shared" si="370"/>
        <v>-188.73489473893878</v>
      </c>
      <c r="AT566" s="4">
        <f t="shared" si="371"/>
        <v>-1.007665593360981E-2</v>
      </c>
      <c r="AU566">
        <f t="shared" si="372"/>
        <v>3.2066163766497652E-2</v>
      </c>
      <c r="AV566" s="4">
        <f t="shared" si="373"/>
        <v>2.198950783288784E-2</v>
      </c>
      <c r="AX566" s="4">
        <f t="shared" si="374"/>
        <v>2.2000000000000013E-2</v>
      </c>
      <c r="AY566" s="41">
        <f t="shared" si="375"/>
        <v>187.15020000000007</v>
      </c>
      <c r="AZ566">
        <f t="shared" si="354"/>
        <v>1.5988412171154241E-2</v>
      </c>
      <c r="BA566">
        <f t="shared" si="355"/>
        <v>8.5068265989887044E-3</v>
      </c>
      <c r="BB566" s="22">
        <f t="shared" si="356"/>
        <v>2.2000000000000013E-2</v>
      </c>
      <c r="BC566" s="22">
        <f t="shared" si="377"/>
        <v>96.546329204460022</v>
      </c>
      <c r="BD566" t="str">
        <f t="shared" si="376"/>
        <v/>
      </c>
      <c r="BY566">
        <v>-4.2119999999999998E-2</v>
      </c>
      <c r="BZ566">
        <v>-196.01</v>
      </c>
    </row>
    <row r="567" spans="1:78" x14ac:dyDescent="0.2">
      <c r="A567" s="4">
        <f t="shared" si="378"/>
        <v>-4.1579999999999999E-2</v>
      </c>
      <c r="B567" s="4">
        <f t="shared" si="379"/>
        <v>-193.428</v>
      </c>
      <c r="D567">
        <v>4.1579999999999999E-2</v>
      </c>
      <c r="E567">
        <v>193.428</v>
      </c>
      <c r="Q567" s="26">
        <f t="shared" si="342"/>
        <v>1E-3</v>
      </c>
      <c r="R567" s="4">
        <f t="shared" si="343"/>
        <v>1.9849630000000007E-2</v>
      </c>
      <c r="S567" s="4">
        <f t="shared" si="344"/>
        <v>-9.9320589926708593E-3</v>
      </c>
      <c r="T567" s="3">
        <f t="shared" si="345"/>
        <v>0</v>
      </c>
      <c r="U567" s="17">
        <f t="shared" si="357"/>
        <v>-160.50869598048007</v>
      </c>
      <c r="V567" s="24">
        <f t="shared" si="346"/>
        <v>-131.38284163527689</v>
      </c>
      <c r="W567" s="4">
        <f t="shared" si="358"/>
        <v>-9.9320589926708593E-3</v>
      </c>
      <c r="X567">
        <f t="shared" si="359"/>
        <v>2.9781688992670731E-2</v>
      </c>
      <c r="Y567" s="4">
        <f t="shared" si="360"/>
        <v>1.9849629999999872E-2</v>
      </c>
      <c r="AA567" s="4">
        <f t="shared" si="347"/>
        <v>2.8682030000000011E-2</v>
      </c>
      <c r="AB567" s="4">
        <f t="shared" si="348"/>
        <v>-7.4474911098964544E-3</v>
      </c>
      <c r="AC567" s="3">
        <f t="shared" si="349"/>
        <v>0</v>
      </c>
      <c r="AD567" s="17">
        <f t="shared" si="361"/>
        <v>-146.61242739197596</v>
      </c>
      <c r="AE567" s="23">
        <f t="shared" si="362"/>
        <v>-130.09438892542425</v>
      </c>
      <c r="AF567" s="4">
        <f t="shared" si="363"/>
        <v>-7.4475028354157114E-3</v>
      </c>
      <c r="AG567">
        <f t="shared" si="364"/>
        <v>3.6118931512755803E-2</v>
      </c>
      <c r="AH567" s="4">
        <f t="shared" si="365"/>
        <v>2.8671428677340093E-2</v>
      </c>
      <c r="AJ567" s="4">
        <f t="shared" si="350"/>
        <v>1.8930000000000009E-2</v>
      </c>
      <c r="AK567" s="21">
        <f t="shared" si="351"/>
        <v>212.5423000000001</v>
      </c>
      <c r="AL567" s="4">
        <f t="shared" si="352"/>
        <v>3.8800000000000015E-2</v>
      </c>
      <c r="AM567" s="18">
        <f t="shared" si="353"/>
        <v>304.79900000000009</v>
      </c>
      <c r="AO567" s="4">
        <f t="shared" si="366"/>
        <v>2.3000000000000013E-2</v>
      </c>
      <c r="AP567" s="4">
        <f t="shared" si="367"/>
        <v>-9.0766559336098104E-3</v>
      </c>
      <c r="AQ567" s="3">
        <f t="shared" si="368"/>
        <v>0</v>
      </c>
      <c r="AR567" s="17">
        <f t="shared" si="369"/>
        <v>-154.71022832765175</v>
      </c>
      <c r="AS567" s="35">
        <f t="shared" si="370"/>
        <v>-130.78132534158823</v>
      </c>
      <c r="AT567" s="4">
        <f t="shared" si="371"/>
        <v>-9.0766676591290674E-3</v>
      </c>
      <c r="AU567">
        <f t="shared" si="372"/>
        <v>3.2066163766497652E-2</v>
      </c>
      <c r="AV567" s="4">
        <f t="shared" si="373"/>
        <v>2.2989496107368584E-2</v>
      </c>
      <c r="AX567" s="4">
        <f t="shared" si="374"/>
        <v>2.3000000000000013E-2</v>
      </c>
      <c r="AY567" s="41">
        <f t="shared" si="375"/>
        <v>232.5502000000001</v>
      </c>
      <c r="AZ567">
        <f t="shared" si="354"/>
        <v>1.698841158487828E-2</v>
      </c>
      <c r="BA567">
        <f t="shared" si="355"/>
        <v>8.5068265989887044E-3</v>
      </c>
      <c r="BB567" s="22">
        <f t="shared" si="356"/>
        <v>2.3000000000000013E-2</v>
      </c>
      <c r="BC567" s="22">
        <f t="shared" si="377"/>
        <v>145.39869118579156</v>
      </c>
      <c r="BD567" t="str">
        <f t="shared" si="376"/>
        <v/>
      </c>
      <c r="BY567">
        <v>-4.1579999999999999E-2</v>
      </c>
      <c r="BZ567">
        <v>-193.428</v>
      </c>
    </row>
    <row r="568" spans="1:78" x14ac:dyDescent="0.2">
      <c r="A568" s="4">
        <f t="shared" si="378"/>
        <v>-4.0989999999999999E-2</v>
      </c>
      <c r="B568" s="4">
        <f t="shared" si="379"/>
        <v>-190.54900000000001</v>
      </c>
      <c r="D568">
        <v>4.0989999999999999E-2</v>
      </c>
      <c r="E568">
        <v>190.54900000000001</v>
      </c>
      <c r="Q568" s="26">
        <f t="shared" si="342"/>
        <v>1E-3</v>
      </c>
      <c r="R568" s="4">
        <f t="shared" si="343"/>
        <v>2.0849630000000008E-2</v>
      </c>
      <c r="S568" s="4">
        <f t="shared" si="344"/>
        <v>-8.9320589926708584E-3</v>
      </c>
      <c r="T568" s="3">
        <f t="shared" si="345"/>
        <v>0</v>
      </c>
      <c r="U568" s="17">
        <f t="shared" si="357"/>
        <v>-102.55454704064005</v>
      </c>
      <c r="V568" s="24">
        <f t="shared" si="346"/>
        <v>-73.428692695436922</v>
      </c>
      <c r="W568" s="4">
        <f t="shared" si="358"/>
        <v>-8.9320589926708584E-3</v>
      </c>
      <c r="X568">
        <f t="shared" si="359"/>
        <v>2.9781688992670731E-2</v>
      </c>
      <c r="Y568" s="4">
        <f t="shared" si="360"/>
        <v>2.0849629999999873E-2</v>
      </c>
      <c r="AA568" s="4">
        <f t="shared" si="347"/>
        <v>2.9682030000000012E-2</v>
      </c>
      <c r="AB568" s="4">
        <f t="shared" si="348"/>
        <v>-6.4475028354157114E-3</v>
      </c>
      <c r="AC568" s="3">
        <f t="shared" si="349"/>
        <v>0</v>
      </c>
      <c r="AD568" s="17">
        <f t="shared" si="361"/>
        <v>-88.658957994625382</v>
      </c>
      <c r="AE568" s="23">
        <f t="shared" si="362"/>
        <v>-72.140819528073678</v>
      </c>
      <c r="AF568" s="4">
        <f t="shared" si="363"/>
        <v>-6.4475145609349683E-3</v>
      </c>
      <c r="AG568">
        <f t="shared" si="364"/>
        <v>3.6118931512755803E-2</v>
      </c>
      <c r="AH568" s="4">
        <f t="shared" si="365"/>
        <v>2.9671416951820836E-2</v>
      </c>
      <c r="AJ568" s="4">
        <f t="shared" si="350"/>
        <v>1.993000000000001E-2</v>
      </c>
      <c r="AK568" s="21">
        <f t="shared" si="351"/>
        <v>257.94230000000016</v>
      </c>
      <c r="AL568" s="4">
        <f t="shared" si="352"/>
        <v>3.9800000000000016E-2</v>
      </c>
      <c r="AM568" s="18">
        <f t="shared" si="353"/>
        <v>350.19900000000013</v>
      </c>
      <c r="AO568" s="4">
        <f t="shared" si="366"/>
        <v>2.4000000000000014E-2</v>
      </c>
      <c r="AP568" s="4">
        <f t="shared" si="367"/>
        <v>-8.0766676591290665E-3</v>
      </c>
      <c r="AQ568" s="3">
        <f t="shared" si="368"/>
        <v>0</v>
      </c>
      <c r="AR568" s="17">
        <f t="shared" si="369"/>
        <v>-96.756758930301132</v>
      </c>
      <c r="AS568" s="35">
        <f t="shared" si="370"/>
        <v>-72.827755944237651</v>
      </c>
      <c r="AT568" s="4">
        <f t="shared" si="371"/>
        <v>-8.0766793846483234E-3</v>
      </c>
      <c r="AU568">
        <f t="shared" si="372"/>
        <v>3.2066163766497652E-2</v>
      </c>
      <c r="AV568" s="4">
        <f t="shared" si="373"/>
        <v>2.3989484381849328E-2</v>
      </c>
      <c r="AX568" s="4">
        <f t="shared" si="374"/>
        <v>2.4000000000000014E-2</v>
      </c>
      <c r="AY568" s="41">
        <f t="shared" si="375"/>
        <v>277.95020000000017</v>
      </c>
      <c r="AZ568">
        <f t="shared" si="354"/>
        <v>1.7988410998602319E-2</v>
      </c>
      <c r="BA568">
        <f t="shared" si="355"/>
        <v>8.5068265989887044E-3</v>
      </c>
      <c r="BB568" s="22">
        <f t="shared" si="356"/>
        <v>2.4000000000000014E-2</v>
      </c>
      <c r="BC568" s="22">
        <f t="shared" si="377"/>
        <v>194.25105316712313</v>
      </c>
      <c r="BD568" t="str">
        <f t="shared" si="376"/>
        <v/>
      </c>
      <c r="BY568">
        <v>-4.0989999999999999E-2</v>
      </c>
      <c r="BZ568">
        <v>-190.54900000000001</v>
      </c>
    </row>
    <row r="569" spans="1:78" x14ac:dyDescent="0.2">
      <c r="A569" s="4">
        <f t="shared" si="378"/>
        <v>-4.0320000000000002E-2</v>
      </c>
      <c r="B569" s="4">
        <f t="shared" si="379"/>
        <v>-187.75299999999999</v>
      </c>
      <c r="D569">
        <v>4.0320000000000002E-2</v>
      </c>
      <c r="E569">
        <v>187.75299999999999</v>
      </c>
      <c r="Q569" s="26">
        <f t="shared" si="342"/>
        <v>1E-3</v>
      </c>
      <c r="R569" s="4">
        <f t="shared" si="343"/>
        <v>2.1849630000000009E-2</v>
      </c>
      <c r="S569" s="4">
        <f t="shared" si="344"/>
        <v>-7.9320589926708575E-3</v>
      </c>
      <c r="T569" s="3">
        <f t="shared" si="345"/>
        <v>0</v>
      </c>
      <c r="U569" s="17">
        <f t="shared" si="357"/>
        <v>-44.600398100800014</v>
      </c>
      <c r="V569" s="24">
        <f t="shared" si="346"/>
        <v>-15.47454375559694</v>
      </c>
      <c r="W569" s="4">
        <f t="shared" si="358"/>
        <v>-7.9320589926708575E-3</v>
      </c>
      <c r="X569">
        <f t="shared" si="359"/>
        <v>2.9781688992670731E-2</v>
      </c>
      <c r="Y569" s="4">
        <f t="shared" si="360"/>
        <v>2.1849629999999873E-2</v>
      </c>
      <c r="AA569" s="4">
        <f t="shared" si="347"/>
        <v>3.0682030000000013E-2</v>
      </c>
      <c r="AB569" s="4">
        <f t="shared" si="348"/>
        <v>-5.4475145609349683E-3</v>
      </c>
      <c r="AC569" s="3">
        <f t="shared" si="349"/>
        <v>0</v>
      </c>
      <c r="AD569" s="17">
        <f t="shared" si="361"/>
        <v>-30.705488597274815</v>
      </c>
      <c r="AE569" s="23">
        <f t="shared" si="362"/>
        <v>-14.1872501307231</v>
      </c>
      <c r="AF569" s="4">
        <f t="shared" si="363"/>
        <v>-5.4475262864542252E-3</v>
      </c>
      <c r="AG569">
        <f t="shared" si="364"/>
        <v>3.6118931512755803E-2</v>
      </c>
      <c r="AH569" s="4">
        <f t="shared" si="365"/>
        <v>3.0671405226301577E-2</v>
      </c>
      <c r="AJ569" s="4">
        <f t="shared" si="350"/>
        <v>2.0930000000000011E-2</v>
      </c>
      <c r="AK569" s="21">
        <f t="shared" si="351"/>
        <v>303.34230000000019</v>
      </c>
      <c r="AL569" s="4">
        <f t="shared" si="352"/>
        <v>4.0800000000000017E-2</v>
      </c>
      <c r="AM569" s="18">
        <f t="shared" si="353"/>
        <v>395.59900000000016</v>
      </c>
      <c r="AO569" s="4">
        <f t="shared" si="366"/>
        <v>2.5000000000000015E-2</v>
      </c>
      <c r="AP569" s="4">
        <f t="shared" si="367"/>
        <v>-7.0766793846483234E-3</v>
      </c>
      <c r="AQ569" s="3">
        <f t="shared" si="368"/>
        <v>0</v>
      </c>
      <c r="AR569" s="17">
        <f t="shared" si="369"/>
        <v>-38.803289532950565</v>
      </c>
      <c r="AS569" s="35">
        <f t="shared" si="370"/>
        <v>-14.874186546887074</v>
      </c>
      <c r="AT569" s="4">
        <f t="shared" si="371"/>
        <v>-7.0766911101675803E-3</v>
      </c>
      <c r="AU569">
        <f t="shared" si="372"/>
        <v>3.2066163766497652E-2</v>
      </c>
      <c r="AV569" s="4">
        <f t="shared" si="373"/>
        <v>2.4989472656330072E-2</v>
      </c>
      <c r="AX569" s="4">
        <f t="shared" si="374"/>
        <v>2.5000000000000015E-2</v>
      </c>
      <c r="AY569" s="41">
        <f t="shared" si="375"/>
        <v>323.3502000000002</v>
      </c>
      <c r="AZ569">
        <f t="shared" si="354"/>
        <v>1.8988410412326358E-2</v>
      </c>
      <c r="BA569">
        <f t="shared" si="355"/>
        <v>8.5068265989887044E-3</v>
      </c>
      <c r="BB569" s="22">
        <f t="shared" si="356"/>
        <v>2.5000000000000015E-2</v>
      </c>
      <c r="BC569" s="22">
        <f t="shared" si="377"/>
        <v>243.10341514845464</v>
      </c>
      <c r="BD569" t="str">
        <f t="shared" si="376"/>
        <v/>
      </c>
      <c r="BY569">
        <v>-4.0320000000000002E-2</v>
      </c>
      <c r="BZ569">
        <v>-187.75299999999999</v>
      </c>
    </row>
    <row r="570" spans="1:78" x14ac:dyDescent="0.2">
      <c r="A570" s="4">
        <f t="shared" si="378"/>
        <v>-3.9649999999999998E-2</v>
      </c>
      <c r="B570" s="4">
        <f t="shared" si="379"/>
        <v>-184.85599999999999</v>
      </c>
      <c r="D570">
        <v>3.9649999999999998E-2</v>
      </c>
      <c r="E570">
        <v>184.85599999999999</v>
      </c>
      <c r="Q570" s="26">
        <f t="shared" si="342"/>
        <v>1E-3</v>
      </c>
      <c r="R570" s="4">
        <f t="shared" si="343"/>
        <v>2.284963000000001E-2</v>
      </c>
      <c r="S570" s="4">
        <f t="shared" si="344"/>
        <v>-6.9320589926708575E-3</v>
      </c>
      <c r="T570" s="3">
        <f t="shared" si="345"/>
        <v>0</v>
      </c>
      <c r="U570" s="17">
        <f t="shared" si="357"/>
        <v>-34.0473462</v>
      </c>
      <c r="V570" s="24">
        <f t="shared" si="346"/>
        <v>-4.9214918547969262</v>
      </c>
      <c r="W570" s="4">
        <f t="shared" si="358"/>
        <v>-6.9320589926708575E-3</v>
      </c>
      <c r="X570">
        <f t="shared" si="359"/>
        <v>2.9781688992670731E-2</v>
      </c>
      <c r="Y570" s="4">
        <f t="shared" si="360"/>
        <v>2.2849629999999874E-2</v>
      </c>
      <c r="AA570" s="4">
        <f t="shared" si="347"/>
        <v>3.1682030000000014E-2</v>
      </c>
      <c r="AB570" s="4">
        <f t="shared" si="348"/>
        <v>-4.4475262864542252E-3</v>
      </c>
      <c r="AC570" s="3">
        <f t="shared" si="349"/>
        <v>0</v>
      </c>
      <c r="AD570" s="17">
        <f t="shared" si="361"/>
        <v>-23.194819200000001</v>
      </c>
      <c r="AE570" s="23">
        <f t="shared" si="362"/>
        <v>-6.6765677736212465</v>
      </c>
      <c r="AF570" s="4">
        <f t="shared" si="363"/>
        <v>-4.4475496005535282E-3</v>
      </c>
      <c r="AG570">
        <f t="shared" si="364"/>
        <v>3.6118931512755803E-2</v>
      </c>
      <c r="AH570" s="4">
        <f t="shared" si="365"/>
        <v>3.1671381912202277E-2</v>
      </c>
      <c r="AJ570" s="4">
        <f t="shared" si="350"/>
        <v>2.1930000000000012E-2</v>
      </c>
      <c r="AK570" s="21">
        <f t="shared" si="351"/>
        <v>348.74230000000023</v>
      </c>
      <c r="AL570" s="4">
        <f t="shared" si="352"/>
        <v>4.1800000000000018E-2</v>
      </c>
      <c r="AM570" s="18">
        <f t="shared" si="353"/>
        <v>439.25200000000001</v>
      </c>
      <c r="AO570" s="4">
        <f t="shared" si="366"/>
        <v>2.6000000000000016E-2</v>
      </c>
      <c r="AP570" s="4">
        <f t="shared" si="367"/>
        <v>-6.0766911101675803E-3</v>
      </c>
      <c r="AQ570" s="3">
        <f t="shared" si="368"/>
        <v>0</v>
      </c>
      <c r="AR570" s="17">
        <f t="shared" si="369"/>
        <v>-31.288643400000002</v>
      </c>
      <c r="AS570" s="35">
        <f t="shared" si="370"/>
        <v>-7.3595274472475243</v>
      </c>
      <c r="AT570" s="4">
        <f t="shared" si="371"/>
        <v>-6.076714417221192E-3</v>
      </c>
      <c r="AU570">
        <f t="shared" si="372"/>
        <v>3.2066163766497652E-2</v>
      </c>
      <c r="AV570" s="4">
        <f t="shared" si="373"/>
        <v>2.598944934927646E-2</v>
      </c>
      <c r="AX570" s="4">
        <f t="shared" si="374"/>
        <v>2.6000000000000016E-2</v>
      </c>
      <c r="AY570" s="41">
        <f t="shared" si="375"/>
        <v>368.75020000000023</v>
      </c>
      <c r="AZ570">
        <f t="shared" si="354"/>
        <v>1.9988409246621389E-2</v>
      </c>
      <c r="BA570">
        <f t="shared" si="355"/>
        <v>8.5068265989887044E-3</v>
      </c>
      <c r="BB570" s="22">
        <f t="shared" si="356"/>
        <v>2.6000000000000016E-2</v>
      </c>
      <c r="BC570" s="22">
        <f t="shared" si="377"/>
        <v>278.28796094398973</v>
      </c>
      <c r="BD570" t="str">
        <f t="shared" si="376"/>
        <v/>
      </c>
      <c r="BY570">
        <v>-3.9649999999999998E-2</v>
      </c>
      <c r="BZ570">
        <v>-184.85599999999999</v>
      </c>
    </row>
    <row r="571" spans="1:78" x14ac:dyDescent="0.2">
      <c r="A571" s="4">
        <f t="shared" si="378"/>
        <v>-3.9010000000000003E-2</v>
      </c>
      <c r="B571" s="4">
        <f t="shared" si="379"/>
        <v>-182.19499999999999</v>
      </c>
      <c r="D571">
        <v>3.9010000000000003E-2</v>
      </c>
      <c r="E571">
        <v>182.19499999999999</v>
      </c>
      <c r="Q571" s="26">
        <f t="shared" si="342"/>
        <v>1E-3</v>
      </c>
      <c r="R571" s="4">
        <f t="shared" si="343"/>
        <v>2.3849630000000011E-2</v>
      </c>
      <c r="S571" s="4">
        <f t="shared" si="344"/>
        <v>-5.9320589926708574E-3</v>
      </c>
      <c r="T571" s="3">
        <f t="shared" si="345"/>
        <v>0</v>
      </c>
      <c r="U571" s="17">
        <f t="shared" si="357"/>
        <v>-31.288643400000002</v>
      </c>
      <c r="V571" s="24">
        <f t="shared" si="346"/>
        <v>-2.162789054796928</v>
      </c>
      <c r="W571" s="4">
        <f t="shared" si="358"/>
        <v>-5.9320589926708574E-3</v>
      </c>
      <c r="X571">
        <f t="shared" si="359"/>
        <v>2.9781688992670731E-2</v>
      </c>
      <c r="Y571" s="4">
        <f t="shared" si="360"/>
        <v>2.3849629999999872E-2</v>
      </c>
      <c r="AA571" s="4">
        <f t="shared" si="347"/>
        <v>3.2682030000000015E-2</v>
      </c>
      <c r="AB571" s="4">
        <f t="shared" si="348"/>
        <v>-3.4475496005535282E-3</v>
      </c>
      <c r="AC571" s="3">
        <f t="shared" si="349"/>
        <v>0</v>
      </c>
      <c r="AD571" s="17">
        <f t="shared" si="361"/>
        <v>-17.842503000000001</v>
      </c>
      <c r="AE571" s="23">
        <f t="shared" si="362"/>
        <v>-1.3241803114030652</v>
      </c>
      <c r="AF571" s="4">
        <f t="shared" si="363"/>
        <v>-3.4475782836508222E-3</v>
      </c>
      <c r="AG571">
        <f t="shared" si="364"/>
        <v>3.6118931512755803E-2</v>
      </c>
      <c r="AH571" s="4">
        <f t="shared" si="365"/>
        <v>3.2671353229104978E-2</v>
      </c>
      <c r="AJ571" s="4">
        <f t="shared" si="350"/>
        <v>2.2930000000000013E-2</v>
      </c>
      <c r="AK571" s="21">
        <f t="shared" si="351"/>
        <v>362.971</v>
      </c>
      <c r="AL571" s="4">
        <f t="shared" si="352"/>
        <v>4.2800000000000019E-2</v>
      </c>
      <c r="AM571" s="18">
        <f t="shared" si="353"/>
        <v>441.82400000000001</v>
      </c>
      <c r="AO571" s="4">
        <f t="shared" si="366"/>
        <v>2.7000000000000017E-2</v>
      </c>
      <c r="AP571" s="4">
        <f t="shared" si="367"/>
        <v>-5.076714417221192E-3</v>
      </c>
      <c r="AQ571" s="3">
        <f t="shared" si="368"/>
        <v>0</v>
      </c>
      <c r="AR571" s="17">
        <f t="shared" si="369"/>
        <v>-25.8697698</v>
      </c>
      <c r="AS571" s="35">
        <f t="shared" si="370"/>
        <v>-1.940581737046438</v>
      </c>
      <c r="AT571" s="4">
        <f t="shared" si="371"/>
        <v>-5.07674287084885E-3</v>
      </c>
      <c r="AU571">
        <f t="shared" si="372"/>
        <v>3.2066163766497652E-2</v>
      </c>
      <c r="AV571" s="4">
        <f t="shared" si="373"/>
        <v>2.6989420895648802E-2</v>
      </c>
      <c r="AX571" s="4">
        <f t="shared" si="374"/>
        <v>2.7000000000000017E-2</v>
      </c>
      <c r="AY571" s="41">
        <f t="shared" si="375"/>
        <v>377.84</v>
      </c>
      <c r="AZ571">
        <f t="shared" si="354"/>
        <v>2.0988407812466529E-2</v>
      </c>
      <c r="BA571">
        <f t="shared" si="355"/>
        <v>8.5068265989887044E-3</v>
      </c>
      <c r="BB571" s="22">
        <f t="shared" si="356"/>
        <v>2.7000000000000017E-2</v>
      </c>
      <c r="BC571" s="22">
        <f t="shared" si="377"/>
        <v>285.77261344710053</v>
      </c>
      <c r="BD571" t="str">
        <f t="shared" si="376"/>
        <v/>
      </c>
      <c r="BY571">
        <v>-3.9010000000000003E-2</v>
      </c>
      <c r="BZ571">
        <v>-182.19499999999999</v>
      </c>
    </row>
    <row r="572" spans="1:78" x14ac:dyDescent="0.2">
      <c r="A572" s="4">
        <f t="shared" si="378"/>
        <v>-3.8429999999999999E-2</v>
      </c>
      <c r="B572" s="4">
        <f t="shared" si="379"/>
        <v>-179.53299999999999</v>
      </c>
      <c r="D572">
        <v>3.8429999999999999E-2</v>
      </c>
      <c r="E572">
        <v>179.53299999999999</v>
      </c>
      <c r="Q572" s="26">
        <f t="shared" si="342"/>
        <v>1E-3</v>
      </c>
      <c r="R572" s="4">
        <f t="shared" si="343"/>
        <v>2.4849630000000011E-2</v>
      </c>
      <c r="S572" s="4">
        <f t="shared" si="344"/>
        <v>-4.9320589926708574E-3</v>
      </c>
      <c r="T572" s="3">
        <f t="shared" si="345"/>
        <v>0</v>
      </c>
      <c r="U572" s="17">
        <f t="shared" si="357"/>
        <v>-25.8697698</v>
      </c>
      <c r="V572" s="24">
        <f t="shared" si="346"/>
        <v>3.2560845452030733</v>
      </c>
      <c r="W572" s="4">
        <f t="shared" si="358"/>
        <v>-4.9320589926708574E-3</v>
      </c>
      <c r="X572">
        <f t="shared" si="359"/>
        <v>2.9781688992670731E-2</v>
      </c>
      <c r="Y572" s="4">
        <f t="shared" si="360"/>
        <v>2.4849629999999873E-2</v>
      </c>
      <c r="AA572" s="4">
        <f t="shared" si="347"/>
        <v>3.3682030000000016E-2</v>
      </c>
      <c r="AB572" s="4">
        <f t="shared" si="348"/>
        <v>-2.4475782836508222E-3</v>
      </c>
      <c r="AC572" s="3">
        <f t="shared" si="349"/>
        <v>0</v>
      </c>
      <c r="AD572" s="17">
        <f t="shared" si="361"/>
        <v>-12.273174900000001</v>
      </c>
      <c r="AE572" s="23">
        <f t="shared" si="362"/>
        <v>4.2452518428397452</v>
      </c>
      <c r="AF572" s="4">
        <f t="shared" si="363"/>
        <v>-2.4476062388230132E-3</v>
      </c>
      <c r="AG572">
        <f t="shared" si="364"/>
        <v>3.6118931512755803E-2</v>
      </c>
      <c r="AH572" s="4">
        <f t="shared" si="365"/>
        <v>3.3671325273932788E-2</v>
      </c>
      <c r="AJ572" s="4">
        <f t="shared" si="350"/>
        <v>2.3930000000000014E-2</v>
      </c>
      <c r="AK572" s="21">
        <f t="shared" si="351"/>
        <v>365.435</v>
      </c>
      <c r="AL572" s="4">
        <f t="shared" si="352"/>
        <v>4.3800000000000019E-2</v>
      </c>
      <c r="AM572" s="18">
        <f t="shared" si="353"/>
        <v>447.05599999999998</v>
      </c>
      <c r="AO572" s="4">
        <f t="shared" si="366"/>
        <v>2.8000000000000018E-2</v>
      </c>
      <c r="AP572" s="4">
        <f t="shared" si="367"/>
        <v>-4.07674287084885E-3</v>
      </c>
      <c r="AQ572" s="3">
        <f t="shared" si="368"/>
        <v>0</v>
      </c>
      <c r="AR572" s="17">
        <f t="shared" si="369"/>
        <v>-20.546723400000001</v>
      </c>
      <c r="AS572" s="35">
        <f t="shared" si="370"/>
        <v>3.3825628942825574</v>
      </c>
      <c r="AT572" s="4">
        <f t="shared" si="371"/>
        <v>-4.0767716567275012E-3</v>
      </c>
      <c r="AU572">
        <f t="shared" si="372"/>
        <v>3.2066163766497652E-2</v>
      </c>
      <c r="AV572" s="4">
        <f t="shared" si="373"/>
        <v>2.798939210977015E-2</v>
      </c>
      <c r="AX572" s="4">
        <f t="shared" si="374"/>
        <v>2.8000000000000018E-2</v>
      </c>
      <c r="AY572" s="41">
        <f t="shared" si="375"/>
        <v>383.202</v>
      </c>
      <c r="AZ572">
        <f t="shared" si="354"/>
        <v>2.1988406414707923E-2</v>
      </c>
      <c r="BA572">
        <f t="shared" si="355"/>
        <v>8.5068265989887044E-3</v>
      </c>
      <c r="BB572" s="22">
        <f t="shared" si="356"/>
        <v>2.8000000000000018E-2</v>
      </c>
      <c r="BC572" s="22">
        <f t="shared" si="377"/>
        <v>290.10773161481268</v>
      </c>
      <c r="BD572" t="str">
        <f t="shared" si="376"/>
        <v/>
      </c>
      <c r="BY572">
        <v>-3.8429999999999999E-2</v>
      </c>
      <c r="BZ572">
        <v>-179.53299999999999</v>
      </c>
    </row>
    <row r="573" spans="1:78" x14ac:dyDescent="0.2">
      <c r="A573" s="4">
        <f t="shared" si="378"/>
        <v>-3.7839999999999999E-2</v>
      </c>
      <c r="B573" s="4">
        <f t="shared" si="379"/>
        <v>-176.81200000000001</v>
      </c>
      <c r="D573">
        <v>3.7839999999999999E-2</v>
      </c>
      <c r="E573">
        <v>176.81200000000001</v>
      </c>
      <c r="Q573" s="26">
        <f t="shared" si="342"/>
        <v>1E-3</v>
      </c>
      <c r="R573" s="4">
        <f t="shared" si="343"/>
        <v>2.5849630000000012E-2</v>
      </c>
      <c r="S573" s="4">
        <f t="shared" si="344"/>
        <v>-3.9320589926708574E-3</v>
      </c>
      <c r="T573" s="3">
        <f t="shared" si="345"/>
        <v>0</v>
      </c>
      <c r="U573" s="17">
        <f t="shared" si="357"/>
        <v>-20.546723400000001</v>
      </c>
      <c r="V573" s="24">
        <f t="shared" si="346"/>
        <v>8.5791309452030724</v>
      </c>
      <c r="W573" s="4">
        <f t="shared" si="358"/>
        <v>-3.9320589926708574E-3</v>
      </c>
      <c r="X573">
        <f t="shared" si="359"/>
        <v>2.9781688992670731E-2</v>
      </c>
      <c r="Y573" s="4">
        <f t="shared" si="360"/>
        <v>2.5849629999999874E-2</v>
      </c>
      <c r="AA573" s="4">
        <f t="shared" si="347"/>
        <v>3.4682030000000016E-2</v>
      </c>
      <c r="AB573" s="4">
        <f t="shared" si="348"/>
        <v>-1.4476062388230132E-3</v>
      </c>
      <c r="AC573" s="3">
        <f t="shared" si="349"/>
        <v>0</v>
      </c>
      <c r="AD573" s="17">
        <f t="shared" si="361"/>
        <v>-9.5664429000000002</v>
      </c>
      <c r="AE573" s="23">
        <f t="shared" si="362"/>
        <v>6.9520324435515146</v>
      </c>
      <c r="AF573" s="4">
        <f t="shared" si="363"/>
        <v>-1.4476531821892833E-3</v>
      </c>
      <c r="AG573">
        <f t="shared" si="364"/>
        <v>3.6118931512755803E-2</v>
      </c>
      <c r="AH573" s="4">
        <f t="shared" si="365"/>
        <v>3.4671278330566518E-2</v>
      </c>
      <c r="AJ573" s="4">
        <f t="shared" si="350"/>
        <v>2.4930000000000015E-2</v>
      </c>
      <c r="AK573" s="21">
        <f t="shared" si="351"/>
        <v>370.54199999999997</v>
      </c>
      <c r="AL573" s="4">
        <f t="shared" si="352"/>
        <v>4.480000000000002E-2</v>
      </c>
      <c r="AM573" s="18">
        <f t="shared" si="353"/>
        <v>449.51400000000001</v>
      </c>
      <c r="AO573" s="4">
        <f t="shared" si="366"/>
        <v>2.9000000000000019E-2</v>
      </c>
      <c r="AP573" s="4">
        <f t="shared" si="367"/>
        <v>-3.0767716567275012E-3</v>
      </c>
      <c r="AQ573" s="3">
        <f t="shared" si="368"/>
        <v>0</v>
      </c>
      <c r="AR573" s="17">
        <f t="shared" si="369"/>
        <v>-15.063465900000001</v>
      </c>
      <c r="AS573" s="35">
        <f t="shared" si="370"/>
        <v>8.8659234040276953</v>
      </c>
      <c r="AT573" s="4">
        <f t="shared" si="371"/>
        <v>-3.0767998937346812E-3</v>
      </c>
      <c r="AU573">
        <f t="shared" si="372"/>
        <v>3.2066163766497652E-2</v>
      </c>
      <c r="AV573" s="4">
        <f t="shared" si="373"/>
        <v>2.898936387276297E-2</v>
      </c>
      <c r="AX573" s="4">
        <f t="shared" si="374"/>
        <v>2.9000000000000019E-2</v>
      </c>
      <c r="AY573" s="41">
        <f t="shared" si="375"/>
        <v>385.64100000000002</v>
      </c>
      <c r="AZ573">
        <f t="shared" si="354"/>
        <v>2.2988404067539603E-2</v>
      </c>
      <c r="BA573">
        <f t="shared" si="355"/>
        <v>8.5068265989887044E-3</v>
      </c>
      <c r="BB573" s="22">
        <f t="shared" si="356"/>
        <v>2.9000000000000019E-2</v>
      </c>
      <c r="BC573" s="22">
        <f t="shared" si="377"/>
        <v>294.14805608484824</v>
      </c>
      <c r="BD573" t="str">
        <f t="shared" si="376"/>
        <v/>
      </c>
      <c r="BY573">
        <v>-3.7839999999999999E-2</v>
      </c>
      <c r="BZ573">
        <v>-176.81200000000001</v>
      </c>
    </row>
    <row r="574" spans="1:78" x14ac:dyDescent="0.2">
      <c r="A574" s="4">
        <f t="shared" si="378"/>
        <v>-3.7229999999999999E-2</v>
      </c>
      <c r="B574" s="4">
        <f t="shared" si="379"/>
        <v>-173.90700000000001</v>
      </c>
      <c r="D574">
        <v>3.7229999999999999E-2</v>
      </c>
      <c r="E574">
        <v>173.90700000000001</v>
      </c>
      <c r="Q574" s="26">
        <f t="shared" si="342"/>
        <v>1E-3</v>
      </c>
      <c r="R574" s="4">
        <f t="shared" si="343"/>
        <v>2.6849630000000013E-2</v>
      </c>
      <c r="S574" s="4">
        <f t="shared" si="344"/>
        <v>-2.9320589926708574E-3</v>
      </c>
      <c r="T574" s="3">
        <f t="shared" si="345"/>
        <v>0</v>
      </c>
      <c r="U574" s="17">
        <f t="shared" si="357"/>
        <v>-15.063465900000001</v>
      </c>
      <c r="V574" s="24">
        <f t="shared" si="346"/>
        <v>14.062388445203073</v>
      </c>
      <c r="W574" s="4">
        <f t="shared" si="358"/>
        <v>-2.9320589926708574E-3</v>
      </c>
      <c r="X574">
        <f t="shared" si="359"/>
        <v>2.9781688992670731E-2</v>
      </c>
      <c r="Y574" s="4">
        <f t="shared" si="360"/>
        <v>2.6849629999999874E-2</v>
      </c>
      <c r="AA574" s="4">
        <f t="shared" si="347"/>
        <v>3.5682030000000017E-2</v>
      </c>
      <c r="AB574" s="4">
        <f t="shared" si="348"/>
        <v>-4.476531821892833E-4</v>
      </c>
      <c r="AC574" s="3">
        <f t="shared" si="349"/>
        <v>0</v>
      </c>
      <c r="AD574" s="17">
        <f t="shared" si="361"/>
        <v>-3.6005331599999999</v>
      </c>
      <c r="AE574" s="23">
        <f t="shared" si="362"/>
        <v>12.918162592482823</v>
      </c>
      <c r="AF574" s="4">
        <f t="shared" si="363"/>
        <v>-4.4767994401308979E-4</v>
      </c>
      <c r="AG574">
        <f t="shared" si="364"/>
        <v>3.6118931512755803E-2</v>
      </c>
      <c r="AH574" s="4">
        <f t="shared" si="365"/>
        <v>3.5671251568742714E-2</v>
      </c>
      <c r="AJ574" s="4">
        <f t="shared" si="350"/>
        <v>2.5930000000000016E-2</v>
      </c>
      <c r="AK574" s="21">
        <f t="shared" si="351"/>
        <v>373.09699999999998</v>
      </c>
      <c r="AL574" s="4">
        <f t="shared" si="352"/>
        <v>4.5800000000000021E-2</v>
      </c>
      <c r="AM574" s="18">
        <f t="shared" si="353"/>
        <v>454.65499999999997</v>
      </c>
      <c r="AO574" s="4">
        <f t="shared" si="366"/>
        <v>3.000000000000002E-2</v>
      </c>
      <c r="AP574" s="4">
        <f t="shared" si="367"/>
        <v>-2.0767998937346811E-3</v>
      </c>
      <c r="AQ574" s="3">
        <f t="shared" si="368"/>
        <v>0</v>
      </c>
      <c r="AR574" s="17">
        <f t="shared" si="369"/>
        <v>-12.273174900000001</v>
      </c>
      <c r="AS574" s="35">
        <f t="shared" si="370"/>
        <v>11.656265291512732</v>
      </c>
      <c r="AT574" s="4">
        <f t="shared" si="371"/>
        <v>-2.0768457308302261E-3</v>
      </c>
      <c r="AU574">
        <f t="shared" si="372"/>
        <v>3.2066163766497652E-2</v>
      </c>
      <c r="AV574" s="4">
        <f t="shared" si="373"/>
        <v>2.9989318035667425E-2</v>
      </c>
      <c r="AX574" s="4">
        <f t="shared" si="374"/>
        <v>3.000000000000002E-2</v>
      </c>
      <c r="AY574" s="41">
        <f t="shared" si="375"/>
        <v>390.98200000000003</v>
      </c>
      <c r="AZ574">
        <f t="shared" si="354"/>
        <v>2.3988402729448417E-2</v>
      </c>
      <c r="BA574">
        <f t="shared" si="355"/>
        <v>8.5068265989887044E-3</v>
      </c>
      <c r="BB574" s="22">
        <f t="shared" si="356"/>
        <v>3.000000000000002E-2</v>
      </c>
      <c r="BC574" s="22">
        <f t="shared" si="377"/>
        <v>298.52222052979482</v>
      </c>
      <c r="BD574" t="str">
        <f t="shared" si="376"/>
        <v/>
      </c>
      <c r="BY574">
        <v>-3.7229999999999999E-2</v>
      </c>
      <c r="BZ574">
        <v>-173.90700000000001</v>
      </c>
    </row>
    <row r="575" spans="1:78" x14ac:dyDescent="0.2">
      <c r="A575" s="4">
        <f t="shared" si="378"/>
        <v>-3.6589999999999998E-2</v>
      </c>
      <c r="B575" s="4">
        <f t="shared" si="379"/>
        <v>-171.285</v>
      </c>
      <c r="D575">
        <v>3.6589999999999998E-2</v>
      </c>
      <c r="E575">
        <v>171.285</v>
      </c>
      <c r="Q575" s="26">
        <f t="shared" si="342"/>
        <v>1E-3</v>
      </c>
      <c r="R575" s="4">
        <f t="shared" si="343"/>
        <v>2.7849630000000014E-2</v>
      </c>
      <c r="S575" s="4">
        <f t="shared" si="344"/>
        <v>-1.9320589926708574E-3</v>
      </c>
      <c r="T575" s="3">
        <f t="shared" si="345"/>
        <v>0</v>
      </c>
      <c r="U575" s="17">
        <f t="shared" si="357"/>
        <v>-9.5664429000000002</v>
      </c>
      <c r="V575" s="24">
        <f t="shared" si="346"/>
        <v>19.559411445203075</v>
      </c>
      <c r="W575" s="4">
        <f t="shared" si="358"/>
        <v>-1.9320589926708571E-3</v>
      </c>
      <c r="X575">
        <f t="shared" si="359"/>
        <v>2.9781688992670731E-2</v>
      </c>
      <c r="Y575" s="4">
        <f t="shared" si="360"/>
        <v>2.7849629999999875E-2</v>
      </c>
      <c r="AA575" s="4">
        <f t="shared" si="347"/>
        <v>3.6682030000000018E-2</v>
      </c>
      <c r="AB575" s="4">
        <f t="shared" si="348"/>
        <v>5.5232005598691023E-4</v>
      </c>
      <c r="AC575" s="3">
        <f t="shared" si="349"/>
        <v>0</v>
      </c>
      <c r="AD575" s="17">
        <f t="shared" si="361"/>
        <v>29.009673202000002</v>
      </c>
      <c r="AE575" s="23">
        <f t="shared" si="362"/>
        <v>45.528915570178434</v>
      </c>
      <c r="AF575" s="4">
        <f t="shared" si="363"/>
        <v>5.5230698933475889E-4</v>
      </c>
      <c r="AG575">
        <f t="shared" si="364"/>
        <v>3.6118931512755803E-2</v>
      </c>
      <c r="AH575" s="4">
        <f t="shared" si="365"/>
        <v>3.6671238502090558E-2</v>
      </c>
      <c r="AJ575" s="4">
        <f t="shared" si="350"/>
        <v>2.6930000000000016E-2</v>
      </c>
      <c r="AK575" s="21">
        <f t="shared" si="351"/>
        <v>377.84</v>
      </c>
      <c r="AL575" s="4">
        <f t="shared" si="352"/>
        <v>4.6800000000000022E-2</v>
      </c>
      <c r="AM575" s="18">
        <f t="shared" si="353"/>
        <v>457.15100000000001</v>
      </c>
      <c r="AO575" s="4">
        <f t="shared" si="366"/>
        <v>3.1000000000000021E-2</v>
      </c>
      <c r="AP575" s="4">
        <f t="shared" si="367"/>
        <v>-1.0768457308302261E-3</v>
      </c>
      <c r="AQ575" s="3">
        <f t="shared" si="368"/>
        <v>0</v>
      </c>
      <c r="AR575" s="17">
        <f t="shared" si="369"/>
        <v>-6.9857738999999999</v>
      </c>
      <c r="AS575" s="35">
        <f t="shared" si="370"/>
        <v>16.943855783398391</v>
      </c>
      <c r="AT575" s="4">
        <f t="shared" si="371"/>
        <v>-1.0768746435254521E-3</v>
      </c>
      <c r="AU575">
        <f t="shared" si="372"/>
        <v>3.2066163766497652E-2</v>
      </c>
      <c r="AV575" s="4">
        <f t="shared" si="373"/>
        <v>3.0989289122972198E-2</v>
      </c>
      <c r="AX575" s="4">
        <f t="shared" si="374"/>
        <v>3.1000000000000021E-2</v>
      </c>
      <c r="AY575" s="41">
        <f t="shared" si="375"/>
        <v>396.29300000000001</v>
      </c>
      <c r="AZ575">
        <f t="shared" si="354"/>
        <v>2.4988402076115808E-2</v>
      </c>
      <c r="BA575">
        <f t="shared" si="355"/>
        <v>8.5068265989887044E-3</v>
      </c>
      <c r="BB575" s="22">
        <f t="shared" si="356"/>
        <v>3.1000000000000021E-2</v>
      </c>
      <c r="BC575" s="22">
        <f t="shared" si="377"/>
        <v>304.26713835367957</v>
      </c>
      <c r="BD575" t="str">
        <f t="shared" si="376"/>
        <v/>
      </c>
      <c r="BY575">
        <v>-3.6589999999999998E-2</v>
      </c>
      <c r="BZ575">
        <v>-171.285</v>
      </c>
    </row>
    <row r="576" spans="1:78" x14ac:dyDescent="0.2">
      <c r="A576" s="4">
        <f t="shared" si="378"/>
        <v>-3.594E-2</v>
      </c>
      <c r="B576" s="4">
        <f t="shared" si="379"/>
        <v>-168.59899999999999</v>
      </c>
      <c r="D576">
        <v>3.594E-2</v>
      </c>
      <c r="E576">
        <v>168.59899999999999</v>
      </c>
      <c r="Q576" s="26">
        <f t="shared" si="342"/>
        <v>1E-3</v>
      </c>
      <c r="R576" s="4">
        <f t="shared" si="343"/>
        <v>2.8849630000000015E-2</v>
      </c>
      <c r="S576" s="4">
        <f t="shared" si="344"/>
        <v>-9.3205899267085712E-4</v>
      </c>
      <c r="T576" s="3">
        <f t="shared" si="345"/>
        <v>0</v>
      </c>
      <c r="U576" s="17">
        <f t="shared" si="357"/>
        <v>-4.5235316699999997</v>
      </c>
      <c r="V576" s="24">
        <f t="shared" si="346"/>
        <v>24.602322675203077</v>
      </c>
      <c r="W576" s="4">
        <f t="shared" si="358"/>
        <v>-9.3205899267085669E-4</v>
      </c>
      <c r="X576">
        <f t="shared" si="359"/>
        <v>2.9781688992670731E-2</v>
      </c>
      <c r="Y576" s="4">
        <f t="shared" si="360"/>
        <v>2.8849629999999873E-2</v>
      </c>
      <c r="AA576" s="4">
        <f t="shared" si="347"/>
        <v>3.7682030000000019E-2</v>
      </c>
      <c r="AB576" s="4">
        <f t="shared" si="348"/>
        <v>1.5523069893347589E-3</v>
      </c>
      <c r="AC576" s="3">
        <f t="shared" si="349"/>
        <v>0</v>
      </c>
      <c r="AD576" s="17">
        <f t="shared" si="361"/>
        <v>86.301652959999998</v>
      </c>
      <c r="AE576" s="23">
        <f t="shared" si="362"/>
        <v>102.82107102329022</v>
      </c>
      <c r="AF576" s="4">
        <f t="shared" si="363"/>
        <v>1.5522952438795866E-3</v>
      </c>
      <c r="AG576">
        <f t="shared" si="364"/>
        <v>3.6118931512755803E-2</v>
      </c>
      <c r="AH576" s="4">
        <f t="shared" si="365"/>
        <v>3.7671226756635388E-2</v>
      </c>
      <c r="AJ576" s="4">
        <f t="shared" si="350"/>
        <v>2.7930000000000017E-2</v>
      </c>
      <c r="AK576" s="21">
        <f t="shared" si="351"/>
        <v>383.202</v>
      </c>
      <c r="AL576" s="4">
        <f t="shared" si="352"/>
        <v>4.7800000000000023E-2</v>
      </c>
      <c r="AM576" s="18">
        <f t="shared" si="353"/>
        <v>462.22800000000001</v>
      </c>
      <c r="AO576" s="4">
        <f t="shared" si="366"/>
        <v>3.2000000000000021E-2</v>
      </c>
      <c r="AP576" s="4">
        <f t="shared" si="367"/>
        <v>-7.6874643525452107E-5</v>
      </c>
      <c r="AQ576" s="3">
        <f t="shared" si="368"/>
        <v>0</v>
      </c>
      <c r="AR576" s="17">
        <f t="shared" si="369"/>
        <v>-3.6005331599999999</v>
      </c>
      <c r="AS576" s="35">
        <f t="shared" si="370"/>
        <v>20.329160548635663</v>
      </c>
      <c r="AT576" s="4">
        <f t="shared" si="371"/>
        <v>-7.6914182543215111E-5</v>
      </c>
      <c r="AU576">
        <f t="shared" si="372"/>
        <v>3.2066163766497652E-2</v>
      </c>
      <c r="AV576" s="4">
        <f t="shared" si="373"/>
        <v>3.1989249583954438E-2</v>
      </c>
      <c r="AX576" s="4">
        <f t="shared" si="374"/>
        <v>3.2000000000000021E-2</v>
      </c>
      <c r="AY576" s="41">
        <f t="shared" si="375"/>
        <v>398.81200000000001</v>
      </c>
      <c r="AZ576">
        <f t="shared" si="354"/>
        <v>2.5988401488843051E-2</v>
      </c>
      <c r="BA576">
        <f t="shared" si="355"/>
        <v>8.5068265989887044E-3</v>
      </c>
      <c r="BB576" s="22">
        <f t="shared" si="356"/>
        <v>3.2000000000000021E-2</v>
      </c>
      <c r="BC576" s="22">
        <f t="shared" si="377"/>
        <v>311.79117615308519</v>
      </c>
      <c r="BD576" t="str">
        <f t="shared" si="376"/>
        <v/>
      </c>
      <c r="BY576">
        <v>-3.594E-2</v>
      </c>
      <c r="BZ576">
        <v>-168.59899999999999</v>
      </c>
    </row>
    <row r="577" spans="1:78" x14ac:dyDescent="0.2">
      <c r="A577" s="4">
        <f t="shared" si="378"/>
        <v>-3.5319999999999997E-2</v>
      </c>
      <c r="B577" s="4">
        <f t="shared" si="379"/>
        <v>-165.89</v>
      </c>
      <c r="D577">
        <v>3.5319999999999997E-2</v>
      </c>
      <c r="E577">
        <v>165.89</v>
      </c>
      <c r="Q577" s="26">
        <f t="shared" si="342"/>
        <v>1E-3</v>
      </c>
      <c r="R577" s="4">
        <f t="shared" si="343"/>
        <v>2.9849630000000016E-2</v>
      </c>
      <c r="S577" s="4">
        <f t="shared" si="344"/>
        <v>6.7941007329143334E-5</v>
      </c>
      <c r="T577" s="3">
        <f t="shared" si="345"/>
        <v>0</v>
      </c>
      <c r="U577" s="17">
        <f t="shared" si="357"/>
        <v>2.6430902063999997</v>
      </c>
      <c r="V577" s="24">
        <f t="shared" si="346"/>
        <v>31.768944551603074</v>
      </c>
      <c r="W577" s="4">
        <f t="shared" si="358"/>
        <v>6.794100732914355E-5</v>
      </c>
      <c r="X577">
        <f t="shared" si="359"/>
        <v>2.9781688992670731E-2</v>
      </c>
      <c r="Y577" s="4">
        <f t="shared" si="360"/>
        <v>2.9849629999999874E-2</v>
      </c>
      <c r="AA577" s="4">
        <f t="shared" si="347"/>
        <v>3.868203000000002E-2</v>
      </c>
      <c r="AB577" s="4">
        <f t="shared" si="348"/>
        <v>2.5522952438795867E-3</v>
      </c>
      <c r="AC577" s="3">
        <f t="shared" si="349"/>
        <v>0</v>
      </c>
      <c r="AD577" s="17">
        <f t="shared" si="361"/>
        <v>144.25512120198155</v>
      </c>
      <c r="AE577" s="23">
        <f t="shared" si="362"/>
        <v>160.77464042062923</v>
      </c>
      <c r="AF577" s="4">
        <f t="shared" si="363"/>
        <v>2.552283518360096E-3</v>
      </c>
      <c r="AG577">
        <f t="shared" si="364"/>
        <v>3.6118931512755803E-2</v>
      </c>
      <c r="AH577" s="4">
        <f t="shared" si="365"/>
        <v>3.8671215031115896E-2</v>
      </c>
      <c r="AJ577" s="4">
        <f t="shared" si="350"/>
        <v>2.8930000000000018E-2</v>
      </c>
      <c r="AK577" s="21">
        <f t="shared" si="351"/>
        <v>385.64100000000002</v>
      </c>
      <c r="AL577" s="4">
        <f t="shared" si="352"/>
        <v>4.8800000000000024E-2</v>
      </c>
      <c r="AM577" s="18">
        <f t="shared" si="353"/>
        <v>464.40100000000001</v>
      </c>
      <c r="AO577" s="4">
        <f t="shared" si="366"/>
        <v>3.3000000000000022E-2</v>
      </c>
      <c r="AP577" s="4">
        <f t="shared" si="367"/>
        <v>9.2308581745678491E-4</v>
      </c>
      <c r="AQ577" s="3">
        <f t="shared" si="368"/>
        <v>0</v>
      </c>
      <c r="AR577" s="17">
        <f t="shared" si="369"/>
        <v>51.018391393999998</v>
      </c>
      <c r="AS577" s="35">
        <f t="shared" si="370"/>
        <v>74.949698539677598</v>
      </c>
      <c r="AT577" s="4">
        <f t="shared" si="371"/>
        <v>9.2307398631580068E-4</v>
      </c>
      <c r="AU577">
        <f t="shared" si="372"/>
        <v>3.2066163766497652E-2</v>
      </c>
      <c r="AV577" s="4">
        <f t="shared" si="373"/>
        <v>3.2989237752813455E-2</v>
      </c>
      <c r="AX577" s="4">
        <f t="shared" si="374"/>
        <v>3.3000000000000022E-2</v>
      </c>
      <c r="AY577" s="41">
        <f t="shared" si="375"/>
        <v>403.92</v>
      </c>
      <c r="AZ577">
        <f t="shared" si="354"/>
        <v>2.6988400902567079E-2</v>
      </c>
      <c r="BA577">
        <f t="shared" si="355"/>
        <v>8.5068265989887044E-3</v>
      </c>
      <c r="BB577" s="22">
        <f t="shared" si="356"/>
        <v>3.3000000000000022E-2</v>
      </c>
      <c r="BC577" s="22">
        <f t="shared" si="377"/>
        <v>318.26336954514215</v>
      </c>
      <c r="BD577" t="str">
        <f t="shared" si="376"/>
        <v/>
      </c>
      <c r="BY577">
        <v>-3.5319999999999997E-2</v>
      </c>
      <c r="BZ577">
        <v>-165.89</v>
      </c>
    </row>
    <row r="578" spans="1:78" x14ac:dyDescent="0.2">
      <c r="A578" s="4">
        <f t="shared" si="378"/>
        <v>-3.4729999999999997E-2</v>
      </c>
      <c r="B578" s="4">
        <f t="shared" si="379"/>
        <v>-163.285</v>
      </c>
      <c r="D578">
        <v>3.4729999999999997E-2</v>
      </c>
      <c r="E578">
        <v>163.285</v>
      </c>
      <c r="Q578" s="26">
        <f t="shared" si="342"/>
        <v>1E-3</v>
      </c>
      <c r="R578" s="4">
        <f t="shared" si="343"/>
        <v>3.0849630000000017E-2</v>
      </c>
      <c r="S578" s="4">
        <f t="shared" si="344"/>
        <v>1.0679410073291436E-3</v>
      </c>
      <c r="T578" s="3">
        <f t="shared" si="345"/>
        <v>0</v>
      </c>
      <c r="U578" s="17">
        <f t="shared" si="357"/>
        <v>59.831433779999998</v>
      </c>
      <c r="V578" s="24">
        <f t="shared" si="346"/>
        <v>88.957288125203064</v>
      </c>
      <c r="W578" s="4">
        <f t="shared" si="358"/>
        <v>1.0679410073291438E-3</v>
      </c>
      <c r="X578">
        <f t="shared" si="359"/>
        <v>2.9781688992670731E-2</v>
      </c>
      <c r="Y578" s="4">
        <f t="shared" si="360"/>
        <v>3.0849629999999875E-2</v>
      </c>
      <c r="AA578" s="4">
        <f t="shared" si="347"/>
        <v>3.9682030000000021E-2</v>
      </c>
      <c r="AB578" s="4">
        <f t="shared" si="348"/>
        <v>3.552283518360096E-3</v>
      </c>
      <c r="AC578" s="3">
        <f t="shared" si="349"/>
        <v>0</v>
      </c>
      <c r="AD578" s="17">
        <f t="shared" si="361"/>
        <v>202.20859059931857</v>
      </c>
      <c r="AE578" s="23">
        <f t="shared" si="362"/>
        <v>218.7282098179798</v>
      </c>
      <c r="AF578" s="4">
        <f t="shared" si="363"/>
        <v>3.5522717928408391E-3</v>
      </c>
      <c r="AG578">
        <f t="shared" si="364"/>
        <v>3.6118931512755803E-2</v>
      </c>
      <c r="AH578" s="4">
        <f t="shared" si="365"/>
        <v>3.967120330559664E-2</v>
      </c>
      <c r="AJ578" s="4">
        <f t="shared" si="350"/>
        <v>2.9930000000000019E-2</v>
      </c>
      <c r="AK578" s="21">
        <f t="shared" si="351"/>
        <v>390.98200000000003</v>
      </c>
      <c r="AL578" s="4">
        <f t="shared" si="352"/>
        <v>4.9800000000000025E-2</v>
      </c>
      <c r="AM578" s="18">
        <f t="shared" si="353"/>
        <v>469.279</v>
      </c>
      <c r="AO578" s="4">
        <f t="shared" si="366"/>
        <v>3.4000000000000023E-2</v>
      </c>
      <c r="AP578" s="4">
        <f t="shared" si="367"/>
        <v>1.9230739863158007E-3</v>
      </c>
      <c r="AQ578" s="3">
        <f t="shared" si="368"/>
        <v>0</v>
      </c>
      <c r="AR578" s="17">
        <f t="shared" si="369"/>
        <v>108.39682214</v>
      </c>
      <c r="AS578" s="35">
        <f t="shared" si="370"/>
        <v>132.32823435386615</v>
      </c>
      <c r="AT578" s="4">
        <f t="shared" si="371"/>
        <v>1.9230622435027769E-3</v>
      </c>
      <c r="AU578">
        <f t="shared" si="372"/>
        <v>3.2066163766497652E-2</v>
      </c>
      <c r="AV578" s="4">
        <f t="shared" si="373"/>
        <v>3.3989226010000428E-2</v>
      </c>
      <c r="AX578" s="4">
        <f t="shared" si="374"/>
        <v>3.4000000000000023E-2</v>
      </c>
      <c r="AY578" s="41">
        <f t="shared" si="375"/>
        <v>406.31599999999997</v>
      </c>
      <c r="AZ578">
        <f t="shared" si="354"/>
        <v>2.7988400316291115E-2</v>
      </c>
      <c r="BA578">
        <f t="shared" si="355"/>
        <v>8.5068265989887044E-3</v>
      </c>
      <c r="BB578" s="22">
        <f t="shared" si="356"/>
        <v>3.4000000000000023E-2</v>
      </c>
      <c r="BC578" s="22">
        <f t="shared" si="377"/>
        <v>337.4788253190697</v>
      </c>
      <c r="BD578" t="str">
        <f t="shared" si="376"/>
        <v/>
      </c>
      <c r="BY578">
        <v>-3.4729999999999997E-2</v>
      </c>
      <c r="BZ578">
        <v>-163.285</v>
      </c>
    </row>
    <row r="579" spans="1:78" x14ac:dyDescent="0.2">
      <c r="A579" s="4">
        <f t="shared" si="378"/>
        <v>-3.4160000000000003E-2</v>
      </c>
      <c r="B579" s="4">
        <f t="shared" si="379"/>
        <v>-160.565</v>
      </c>
      <c r="D579">
        <v>3.4160000000000003E-2</v>
      </c>
      <c r="E579">
        <v>160.565</v>
      </c>
      <c r="Q579" s="26">
        <f t="shared" ref="Q579:Q642" si="380">IF(Q578&gt;=0,
IF(BC578&lt;=$N$6, $N$8, -$N$8),
IF(BC578&lt;$N$7, $N$8, -$N$8))</f>
        <v>1E-3</v>
      </c>
      <c r="R579" s="4">
        <f t="shared" ref="R579:R642" si="381">R578+Q579</f>
        <v>3.1849630000000018E-2</v>
      </c>
      <c r="S579" s="4">
        <f t="shared" ref="S579:S642" si="382">W578+Q579</f>
        <v>2.0679410073291436E-3</v>
      </c>
      <c r="T579" s="3">
        <f t="shared" ref="T579:T642" si="383">IF(Q579&gt;0,IF(Q579&gt;0,IF(U579&gt;$N$20, IF(U578&gt;$N$20, ((1/$N$21)*(U579-U578)+T578)-T578, ((1/$N$21)*(U579-$N$20)+T578)-T578), 0),0),0)</f>
        <v>0</v>
      </c>
      <c r="U579" s="17">
        <f t="shared" si="357"/>
        <v>117.24433992</v>
      </c>
      <c r="V579" s="24">
        <f t="shared" ref="V579:V642" si="384">V578+(U579-U578)*Q579/(S579-S578+T579)</f>
        <v>146.37019426520305</v>
      </c>
      <c r="W579" s="4">
        <f t="shared" si="358"/>
        <v>2.0679410073291436E-3</v>
      </c>
      <c r="X579">
        <f t="shared" si="359"/>
        <v>2.9781688992670731E-2</v>
      </c>
      <c r="Y579" s="4">
        <f t="shared" si="360"/>
        <v>3.1849629999999872E-2</v>
      </c>
      <c r="AA579" s="4">
        <f t="shared" ref="AA579:AA642" si="385">AA578+Q579</f>
        <v>4.0682030000000022E-2</v>
      </c>
      <c r="AB579" s="4">
        <f t="shared" ref="AB579:AB642" si="386">AF578+Q579</f>
        <v>4.5522717928408391E-3</v>
      </c>
      <c r="AC579" s="3">
        <f t="shared" ref="AC579:AC642" si="387">IF(Q579&gt;0,IF(Q579&gt;0,IF(AD579&gt;$N$20, IF(AD578&gt;$N$20, ((1/$N$21)*(AD579-AD578)+AC578)-AC578, ((1/$N$21)*(AD579-$N$20)+AC578)-AC578), 0),0),0)</f>
        <v>0</v>
      </c>
      <c r="AD579" s="17">
        <f t="shared" si="361"/>
        <v>260.16205999666914</v>
      </c>
      <c r="AE579" s="23">
        <f t="shared" si="362"/>
        <v>276.68177921533038</v>
      </c>
      <c r="AF579" s="4">
        <f t="shared" si="363"/>
        <v>4.5522600673215822E-3</v>
      </c>
      <c r="AG579">
        <f t="shared" si="364"/>
        <v>3.6118931512755803E-2</v>
      </c>
      <c r="AH579" s="4">
        <f t="shared" si="365"/>
        <v>4.0671191580077384E-2</v>
      </c>
      <c r="AJ579" s="4">
        <f t="shared" ref="AJ579:AJ642" si="388">AJ578+Q579</f>
        <v>3.093000000000002E-2</v>
      </c>
      <c r="AK579" s="21">
        <f t="shared" ref="AK579:AK642" si="389">IF(AJ579&lt;0,INDEX($B$3:$B$244,MATCH(AJ579,$A$3:$A$244,-1)),
    IF(Q579&gt;0, IF(INDEX($E$3:$E$319,MATCH(AJ579,$D$3:$D$319,2))&gt;($M$11*(AJ579-AJ578)+AK578),
      $M$11*(AJ579-AJ578)+AK578, INDEX($E$3:$E$319,MATCH(AJ579,$D$3:$D$319,2))),
    IF(INDEX($E$319:$E$637,MATCH(AJ579,$D$319:$D$637,-1))&lt;($M$11*(AJ579-AJ578)+AK578),
       $M$11*(AJ579-AJ578)+AK578,INDEX($E$319:$E$637,MATCH(AJ579,$D$319:$D$637,-1)))))</f>
        <v>396.29300000000001</v>
      </c>
      <c r="AL579" s="4">
        <f t="shared" ref="AL579:AL642" si="390">AL578+Q579</f>
        <v>5.0800000000000026E-2</v>
      </c>
      <c r="AM579" s="18">
        <f t="shared" ref="AM579:AM642" si="391">IF(AL579&lt;0,INDEX($B$3:$B$244,MATCH(AL579,$A$3:$A$244,-1)),
      IF(Q579&gt;0, IF(INDEX($E$3:$E$319,MATCH(AL579,$D$3:$D$319,2))&gt;($M$11*(AL579-AL578)+AM578),
           $M$11*(AL579-AL578)+AM578, INDEX($E$3:$E$319,MATCH(AL579,$D$3:$D$319,2))),
      IF(INDEX($E$319:$E$637,MATCH(AL579,$D$319:$D$637,-1))&lt;($M$11*(AL579-AL578)+AM578),
           $M$11*(AL579-AL578)+AM578, INDEX($E$319:$E$637,MATCH(AL579,$D$319:$D$637,-1)))))</f>
        <v>471.81599999999997</v>
      </c>
      <c r="AO579" s="4">
        <f t="shared" si="366"/>
        <v>3.5000000000000024E-2</v>
      </c>
      <c r="AP579" s="4">
        <f t="shared" si="367"/>
        <v>2.9230622435027767E-3</v>
      </c>
      <c r="AQ579" s="3">
        <f t="shared" si="368"/>
        <v>0</v>
      </c>
      <c r="AR579" s="17">
        <f t="shared" si="369"/>
        <v>166.35029053510502</v>
      </c>
      <c r="AS579" s="35">
        <f t="shared" si="370"/>
        <v>190.28180375120672</v>
      </c>
      <c r="AT579" s="4">
        <f t="shared" si="371"/>
        <v>2.9230505179833177E-3</v>
      </c>
      <c r="AU579">
        <f t="shared" si="372"/>
        <v>3.2066163766497652E-2</v>
      </c>
      <c r="AV579" s="4">
        <f t="shared" si="373"/>
        <v>3.4989214284480971E-2</v>
      </c>
      <c r="AX579" s="4">
        <f t="shared" si="374"/>
        <v>3.5000000000000024E-2</v>
      </c>
      <c r="AY579" s="41">
        <f t="shared" si="375"/>
        <v>411.63099999999997</v>
      </c>
      <c r="AZ579">
        <f t="shared" ref="AZ579:AZ642" si="392">AX579*$BM$6+AT579*$BM$7+AL579*$BM$8+AF579*$BM$9+W579*$BM$10+AJ579*$BM$11</f>
        <v>2.8988399730015151E-2</v>
      </c>
      <c r="BA579">
        <f t="shared" ref="BA579:BA642" si="393">AU579*$BM$7+AG579*$BM$9+X579*$BM$10</f>
        <v>8.5068265989887044E-3</v>
      </c>
      <c r="BB579" s="22">
        <f t="shared" ref="BB579:BB642" si="394">BB578+Q579</f>
        <v>3.5000000000000024E-2</v>
      </c>
      <c r="BC579" s="22">
        <f t="shared" si="377"/>
        <v>356.3824326704372</v>
      </c>
      <c r="BD579" t="str">
        <f t="shared" si="376"/>
        <v/>
      </c>
      <c r="BY579">
        <v>-3.4160000000000003E-2</v>
      </c>
      <c r="BZ579">
        <v>-160.565</v>
      </c>
    </row>
    <row r="580" spans="1:78" x14ac:dyDescent="0.2">
      <c r="A580" s="4">
        <f t="shared" si="378"/>
        <v>-3.3570000000000003E-2</v>
      </c>
      <c r="B580" s="4">
        <f t="shared" si="379"/>
        <v>-157.804</v>
      </c>
      <c r="D580">
        <v>3.3570000000000003E-2</v>
      </c>
      <c r="E580">
        <v>157.804</v>
      </c>
      <c r="Q580" s="26">
        <f t="shared" si="380"/>
        <v>1E-3</v>
      </c>
      <c r="R580" s="4">
        <f t="shared" si="381"/>
        <v>3.2849630000000019E-2</v>
      </c>
      <c r="S580" s="4">
        <f t="shared" si="382"/>
        <v>3.0679410073291436E-3</v>
      </c>
      <c r="T580" s="3">
        <f t="shared" si="383"/>
        <v>0</v>
      </c>
      <c r="U580" s="17">
        <f t="shared" ref="U580:U643" si="395">IF(S580&lt;0, IF(Q580&gt;0, IF(INDEX($H$245:$H$485, MATCH(S580, $G$245:$G$485, 1))&gt;($M$12*(S580-S579)+U579),
        $M$12*(S580-S579)+U579, INDEX($H$245:$H$485, MATCH(S580, $G$245:$G$485, 1))),
     IF(INDEX($H$3:$H$244, MATCH(S580, $G$3:$G$244, -1))&lt;($M$12*(S580-S579)+U579),
         $M$12*(S580-S579)+U579, INDEX($H$3:$H$244, MATCH(S580, $G$3:$G$244, -1)))),
     IF(Q580&gt;0, IF(INDEX($K$3:$K$244, MATCH(S580, $J$3:$J$244, 1))&gt;($M$12*(S580-S579)+U579),
        $M$12*(S580-S579)+U579, INDEX($K$3:$K$244, MATCH(S580, $J$3:$J$244, 1))),
     IF(INDEX($K$245:$K$485, MATCH(S580, $J$245:$J$485, -1))&lt;($M$12*(S580-S579)+U579),
         $M$12*(S580-S579)+U579, INDEX($K$245:$K$485, MATCH(S580, $J$245:$J$485, -1)))))</f>
        <v>174.88533199999998</v>
      </c>
      <c r="V580" s="24">
        <f t="shared" si="384"/>
        <v>204.01118634520304</v>
      </c>
      <c r="W580" s="4">
        <f t="shared" ref="W580:W643" si="396">W579+(V580-V579)*(S580-S579)/(U580-U579)</f>
        <v>3.0679410073291436E-3</v>
      </c>
      <c r="X580">
        <f t="shared" ref="X580:X643" si="397">X579+(V580-V579)*T580/(U580-U579)</f>
        <v>2.9781688992670731E-2</v>
      </c>
      <c r="Y580" s="4">
        <f t="shared" ref="Y580:Y643" si="398">W580+X580</f>
        <v>3.2849629999999873E-2</v>
      </c>
      <c r="AA580" s="4">
        <f t="shared" si="385"/>
        <v>4.1682030000000023E-2</v>
      </c>
      <c r="AB580" s="4">
        <f t="shared" si="386"/>
        <v>5.5522600673215822E-3</v>
      </c>
      <c r="AC580" s="3">
        <f t="shared" si="387"/>
        <v>0</v>
      </c>
      <c r="AD580" s="17">
        <f t="shared" ref="AD580:AD643" si="399">IF(AB580&lt;0, IF(Q580&gt;0, IF(INDEX($H$245:$H$485, MATCH(AB580, $G$245:$G$485, 1))&gt;($M$12*(AB580-AB579)+AD579),
        $M$12*(AB580-AB579)+AD579, INDEX($H$245:$H$485, MATCH(AB580, $G$245:$G$485, 1))),
     IF(INDEX($H$3:$H$244, MATCH(AB580, $G$3:$G$244, -1))&lt;($M$12*(AB580-AB579)+AD579),
         $M$12*(AB580-AB579)+AD579, INDEX($H$3:$H$244, MATCH(AB580, $G$3:$G$244, -1)))),
     IF(Q580&gt;0, IF(INDEX($K$3:$K$244, MATCH(AB580, $J$3:$J$244, 1))&gt;($M$12*(AB580-AB579)+AD579),
        $M$12*(AB580-AB579)+AD579, INDEX($K$3:$K$244, MATCH(AB580, $J$3:$J$244, 1))),
     IF(INDEX($K$245:$K$485, MATCH(AB580, $J$245:$J$485, -1))&lt;($M$12*(AB580-AB579)+AD579),
         $M$12*(AB580-AB579)+AD579, INDEX($K$245:$K$485, MATCH(AB580, $J$245:$J$485, -1)))))</f>
        <v>318.11552939401969</v>
      </c>
      <c r="AE580" s="23">
        <f t="shared" ref="AE580:AE643" si="400">AE579+(AD580-AD579)*Q580/(AB580-AB579+AC580+0.00000001)</f>
        <v>334.63534861268096</v>
      </c>
      <c r="AF580" s="4">
        <f t="shared" ref="AF580:AF643" si="401">AF579+(AE580-AE579)*(AB580-AB579)/(AD580-AD579+0.0001)</f>
        <v>5.5522483418023252E-3</v>
      </c>
      <c r="AG580">
        <f t="shared" ref="AG580:AG643" si="402">AG579+(AE580-AE579)*AC580/(AD580-AD579+0.0000001)</f>
        <v>3.6118931512755803E-2</v>
      </c>
      <c r="AH580" s="4">
        <f t="shared" ref="AH580:AH643" si="403">AF580+AG580</f>
        <v>4.1671179854558128E-2</v>
      </c>
      <c r="AJ580" s="4">
        <f t="shared" si="388"/>
        <v>3.1930000000000021E-2</v>
      </c>
      <c r="AK580" s="21">
        <f t="shared" si="389"/>
        <v>398.81200000000001</v>
      </c>
      <c r="AL580" s="4">
        <f t="shared" si="390"/>
        <v>5.1800000000000027E-2</v>
      </c>
      <c r="AM580" s="18">
        <f t="shared" si="391"/>
        <v>476.68400000000003</v>
      </c>
      <c r="AO580" s="4">
        <f t="shared" ref="AO580:AO643" si="404">AO579+Q580</f>
        <v>3.6000000000000025E-2</v>
      </c>
      <c r="AP580" s="4">
        <f t="shared" ref="AP580:AP643" si="405">AT579+Q580</f>
        <v>3.9230505179833177E-3</v>
      </c>
      <c r="AQ580" s="3">
        <f t="shared" ref="AQ580:AQ643" si="406">IF(Q580&gt;0,IF(Q580&gt;0,IF(AR580&gt;$N$20, IF(AR579&gt;$N$20, ((1/$N$21)*(AR580-AR579)+AQ579)-AQ579, ((1/$N$21)*(AR580-$N$20)+AQ579)-AQ579), 0),0),0)</f>
        <v>0</v>
      </c>
      <c r="AR580" s="17">
        <f t="shared" ref="AR580:AR643" si="407">IF(AP580&lt;0, IF(Q580&gt;0, IF(INDEX($H$245:$H$485, MATCH(AP580, $G$245:$G$485, 1))&gt;($M$12*(AP580-AP579)+AR579),
        $M$12*(AP580-AP579)+AR579, INDEX($H$245:$H$485, MATCH(AP580, $G$245:$G$485, 1))),
     IF(INDEX($H$3:$H$244, MATCH(AP580, $G$3:$G$244, -1))&lt;($M$12*(AP580-AP579)+AR579),
         $M$12*(AP580-AP579)+AR579, INDEX($H$3:$H$244, MATCH(AP580, $G$3:$G$244, -1)))),
     IF(Q580&gt;0, IF(INDEX($K$3:$K$244, MATCH(AP580, $J$3:$J$244, 1))&gt;($M$12*(AP580-AP579)+AR579),
        $M$12*(AP580-AP579)+AR579, INDEX($K$3:$K$244, MATCH(AP580, $J$3:$J$244, 1))),
     IF(INDEX($K$245:$K$485, MATCH(AP580, $J$245:$J$485, -1))&lt;($M$12*(AP580-AP579)+AR579),
         $M$12*(AP580-AP579)+AR579, INDEX($K$245:$K$485, MATCH(AP580, $J$245:$J$485, -1)))))</f>
        <v>224.30375993244388</v>
      </c>
      <c r="AS580" s="35">
        <f t="shared" ref="AS580:AS643" si="408">AS579+(AR580-AR579)*Q580/(AP580-AP579+AQ580+0.00000001)</f>
        <v>248.2353731485573</v>
      </c>
      <c r="AT580" s="4">
        <f t="shared" ref="AT580:AT643" si="409">AT579+(AS580-AS579)*(AP580-AP579)/(AR580-AR579+0.0001)</f>
        <v>3.9230387924640607E-3</v>
      </c>
      <c r="AU580">
        <f t="shared" ref="AU580:AU643" si="410">AU579+(AS580-AS579)*AQ580/(AR580-AR579+0.0000001)</f>
        <v>3.2066163766497652E-2</v>
      </c>
      <c r="AV580" s="4">
        <f t="shared" ref="AV580:AV643" si="411">AT580+AU580</f>
        <v>3.5989202558961715E-2</v>
      </c>
      <c r="AX580" s="4">
        <f t="shared" ref="AX580:AX643" si="412">AX579+Q580</f>
        <v>3.6000000000000025E-2</v>
      </c>
      <c r="AY580" s="41">
        <f t="shared" ref="AY580:AY643" si="413">IF(AX580&lt;0,INDEX($B$3:$B$244,MATCH(AX580,$A$3:$A$244,-1)),
    IF(Q580&gt;0, IF(INDEX($E$3:$E$319,MATCH(AX580,$D$3:$D$319,2))&gt;($M$11*(AX580-AX579)+AY579),
      $M$11*(AX580-AX579)+AY579, INDEX($E$3:$E$319,MATCH(AX580,$D$3:$D$319,2))),
    IF(INDEX($E$319:$E$637,MATCH(AX580,$D$319:$D$637,-1))&lt;($M$11*(AX580-AX579)+AY579),
       $M$11*(AX580-AX579)+AY579,INDEX($E$319:$E$637,MATCH(AX580,$D$319:$D$637,-1)))))</f>
        <v>416.25200000000001</v>
      </c>
      <c r="AZ580">
        <f t="shared" si="392"/>
        <v>2.9988399143739193E-2</v>
      </c>
      <c r="BA580">
        <f t="shared" si="393"/>
        <v>8.5068265989887044E-3</v>
      </c>
      <c r="BB580" s="22">
        <f t="shared" si="394"/>
        <v>3.6000000000000025E-2</v>
      </c>
      <c r="BC580" s="22">
        <f t="shared" si="377"/>
        <v>374.93178435830475</v>
      </c>
      <c r="BD580" t="str">
        <f t="shared" ref="BD580:BD643" si="414">IF(BC580&lt;10, 1, "")</f>
        <v/>
      </c>
      <c r="BY580">
        <v>-3.3570000000000003E-2</v>
      </c>
      <c r="BZ580">
        <v>-157.804</v>
      </c>
    </row>
    <row r="581" spans="1:78" x14ac:dyDescent="0.2">
      <c r="A581" s="4">
        <f t="shared" si="378"/>
        <v>-3.2960000000000003E-2</v>
      </c>
      <c r="B581" s="4">
        <f t="shared" si="379"/>
        <v>-154.989</v>
      </c>
      <c r="D581">
        <v>3.2960000000000003E-2</v>
      </c>
      <c r="E581">
        <v>154.989</v>
      </c>
      <c r="Q581" s="26">
        <f t="shared" si="380"/>
        <v>1E-3</v>
      </c>
      <c r="R581" s="4">
        <f t="shared" si="381"/>
        <v>3.3849630000000019E-2</v>
      </c>
      <c r="S581" s="4">
        <f t="shared" si="382"/>
        <v>4.0679410073291436E-3</v>
      </c>
      <c r="T581" s="3">
        <f t="shared" si="383"/>
        <v>0</v>
      </c>
      <c r="U581" s="17">
        <f t="shared" si="395"/>
        <v>232.83948093983997</v>
      </c>
      <c r="V581" s="24">
        <f t="shared" si="384"/>
        <v>261.96533528504301</v>
      </c>
      <c r="W581" s="4">
        <f t="shared" si="396"/>
        <v>4.0679410073291428E-3</v>
      </c>
      <c r="X581">
        <f t="shared" si="397"/>
        <v>2.9781688992670731E-2</v>
      </c>
      <c r="Y581" s="4">
        <f t="shared" si="398"/>
        <v>3.3849629999999874E-2</v>
      </c>
      <c r="AA581" s="4">
        <f t="shared" si="385"/>
        <v>4.2682030000000024E-2</v>
      </c>
      <c r="AB581" s="4">
        <f t="shared" si="386"/>
        <v>6.5522483418023253E-3</v>
      </c>
      <c r="AC581" s="3">
        <f t="shared" si="387"/>
        <v>0</v>
      </c>
      <c r="AD581" s="17">
        <f t="shared" si="399"/>
        <v>376.06899879137023</v>
      </c>
      <c r="AE581" s="23">
        <f t="shared" si="400"/>
        <v>392.58891801003153</v>
      </c>
      <c r="AF581" s="4">
        <f t="shared" si="401"/>
        <v>6.5522366162830692E-3</v>
      </c>
      <c r="AG581">
        <f t="shared" si="402"/>
        <v>3.6118931512755803E-2</v>
      </c>
      <c r="AH581" s="4">
        <f t="shared" si="403"/>
        <v>4.2671168129038872E-2</v>
      </c>
      <c r="AJ581" s="4">
        <f t="shared" si="388"/>
        <v>3.2930000000000022E-2</v>
      </c>
      <c r="AK581" s="21">
        <f t="shared" si="389"/>
        <v>403.92</v>
      </c>
      <c r="AL581" s="4">
        <f t="shared" si="390"/>
        <v>5.2800000000000027E-2</v>
      </c>
      <c r="AM581" s="18">
        <f t="shared" si="391"/>
        <v>478.92599999999999</v>
      </c>
      <c r="AO581" s="4">
        <f t="shared" si="404"/>
        <v>3.7000000000000026E-2</v>
      </c>
      <c r="AP581" s="4">
        <f t="shared" si="405"/>
        <v>4.9230387924640608E-3</v>
      </c>
      <c r="AQ581" s="3">
        <f t="shared" si="406"/>
        <v>0</v>
      </c>
      <c r="AR581" s="17">
        <f t="shared" si="407"/>
        <v>282.25722932979443</v>
      </c>
      <c r="AS581" s="35">
        <f t="shared" si="408"/>
        <v>306.18894254590788</v>
      </c>
      <c r="AT581" s="4">
        <f t="shared" si="409"/>
        <v>4.9230270669448038E-3</v>
      </c>
      <c r="AU581">
        <f t="shared" si="410"/>
        <v>3.2066163766497652E-2</v>
      </c>
      <c r="AV581" s="4">
        <f t="shared" si="411"/>
        <v>3.6989190833442459E-2</v>
      </c>
      <c r="AX581" s="4">
        <f t="shared" si="412"/>
        <v>3.7000000000000026E-2</v>
      </c>
      <c r="AY581" s="41">
        <f t="shared" si="413"/>
        <v>418.99799999999999</v>
      </c>
      <c r="AZ581">
        <f t="shared" si="392"/>
        <v>3.0988398557463229E-2</v>
      </c>
      <c r="BA581">
        <f t="shared" si="393"/>
        <v>8.5068265989887044E-3</v>
      </c>
      <c r="BB581" s="22">
        <f t="shared" si="394"/>
        <v>3.7000000000000026E-2</v>
      </c>
      <c r="BC581" s="22">
        <f t="shared" ref="BC581:BC644" si="415">$BM$6*AY581+$BM$7*AS581+$BM$8*AM581+$BM$9*AE581+$BM$10*V581+$BM$11*AK581</f>
        <v>393.54809633963623</v>
      </c>
      <c r="BD581" t="str">
        <f t="shared" si="414"/>
        <v/>
      </c>
      <c r="BY581">
        <v>-3.2960000000000003E-2</v>
      </c>
      <c r="BZ581">
        <v>-154.989</v>
      </c>
    </row>
    <row r="582" spans="1:78" x14ac:dyDescent="0.2">
      <c r="A582" s="4">
        <f t="shared" si="378"/>
        <v>-3.2329999999999998E-2</v>
      </c>
      <c r="B582" s="4">
        <f t="shared" si="379"/>
        <v>-152.34200000000001</v>
      </c>
      <c r="D582">
        <v>3.2329999999999998E-2</v>
      </c>
      <c r="E582">
        <v>152.34200000000001</v>
      </c>
      <c r="Q582" s="26">
        <f t="shared" si="380"/>
        <v>1E-3</v>
      </c>
      <c r="R582" s="4">
        <f t="shared" si="381"/>
        <v>3.484963000000002E-2</v>
      </c>
      <c r="S582" s="4">
        <f t="shared" si="382"/>
        <v>5.0679410073291428E-3</v>
      </c>
      <c r="T582" s="3">
        <f t="shared" si="383"/>
        <v>0</v>
      </c>
      <c r="U582" s="17">
        <f t="shared" si="395"/>
        <v>290.79362987967988</v>
      </c>
      <c r="V582" s="24">
        <f t="shared" si="384"/>
        <v>319.91948422488298</v>
      </c>
      <c r="W582" s="4">
        <f t="shared" si="396"/>
        <v>5.0679410073291428E-3</v>
      </c>
      <c r="X582">
        <f t="shared" si="397"/>
        <v>2.9781688992670731E-2</v>
      </c>
      <c r="Y582" s="4">
        <f t="shared" si="398"/>
        <v>3.4849629999999875E-2</v>
      </c>
      <c r="AA582" s="4">
        <f t="shared" si="385"/>
        <v>4.3682030000000024E-2</v>
      </c>
      <c r="AB582" s="4">
        <f t="shared" si="386"/>
        <v>7.5522366162830692E-3</v>
      </c>
      <c r="AC582" s="3">
        <f t="shared" si="387"/>
        <v>0</v>
      </c>
      <c r="AD582" s="17">
        <f t="shared" si="399"/>
        <v>422.38799999999998</v>
      </c>
      <c r="AE582" s="23">
        <f t="shared" si="400"/>
        <v>438.90799914312771</v>
      </c>
      <c r="AF582" s="4">
        <f t="shared" si="401"/>
        <v>7.5522244573508653E-3</v>
      </c>
      <c r="AG582">
        <f t="shared" si="402"/>
        <v>3.6118931512755803E-2</v>
      </c>
      <c r="AH582" s="4">
        <f t="shared" si="403"/>
        <v>4.3671155970106665E-2</v>
      </c>
      <c r="AJ582" s="4">
        <f t="shared" si="388"/>
        <v>3.3930000000000023E-2</v>
      </c>
      <c r="AK582" s="21">
        <f t="shared" si="389"/>
        <v>406.31599999999997</v>
      </c>
      <c r="AL582" s="4">
        <f t="shared" si="390"/>
        <v>5.3800000000000028E-2</v>
      </c>
      <c r="AM582" s="18">
        <f t="shared" si="391"/>
        <v>482.68799999999999</v>
      </c>
      <c r="AO582" s="4">
        <f t="shared" si="404"/>
        <v>3.8000000000000027E-2</v>
      </c>
      <c r="AP582" s="4">
        <f t="shared" si="405"/>
        <v>5.9230270669448038E-3</v>
      </c>
      <c r="AQ582" s="3">
        <f t="shared" si="406"/>
        <v>0</v>
      </c>
      <c r="AR582" s="17">
        <f t="shared" si="407"/>
        <v>340.21069872714497</v>
      </c>
      <c r="AS582" s="35">
        <f t="shared" si="408"/>
        <v>364.14251194325846</v>
      </c>
      <c r="AT582" s="4">
        <f t="shared" si="409"/>
        <v>5.9230153414255478E-3</v>
      </c>
      <c r="AU582">
        <f t="shared" si="410"/>
        <v>3.2066163766497652E-2</v>
      </c>
      <c r="AV582" s="4">
        <f t="shared" si="411"/>
        <v>3.7989179107923196E-2</v>
      </c>
      <c r="AX582" s="4">
        <f t="shared" si="412"/>
        <v>3.8000000000000027E-2</v>
      </c>
      <c r="AY582" s="41">
        <f t="shared" si="413"/>
        <v>424.03300000000002</v>
      </c>
      <c r="AZ582">
        <f t="shared" si="392"/>
        <v>3.198839794951662E-2</v>
      </c>
      <c r="BA582">
        <f t="shared" si="393"/>
        <v>8.5068265989887044E-3</v>
      </c>
      <c r="BB582" s="22">
        <f t="shared" si="394"/>
        <v>3.8000000000000027E-2</v>
      </c>
      <c r="BC582" s="22">
        <f t="shared" si="415"/>
        <v>411.28038390775509</v>
      </c>
      <c r="BD582" t="str">
        <f t="shared" si="414"/>
        <v/>
      </c>
      <c r="BY582">
        <v>-3.2329999999999998E-2</v>
      </c>
      <c r="BZ582">
        <v>-152.34200000000001</v>
      </c>
    </row>
    <row r="583" spans="1:78" x14ac:dyDescent="0.2">
      <c r="A583" s="4">
        <f t="shared" si="378"/>
        <v>-3.1699999999999999E-2</v>
      </c>
      <c r="B583" s="4">
        <f t="shared" si="379"/>
        <v>-149.67699999999999</v>
      </c>
      <c r="D583">
        <v>3.1699999999999999E-2</v>
      </c>
      <c r="E583">
        <v>149.67699999999999</v>
      </c>
      <c r="Q583" s="26">
        <f t="shared" si="380"/>
        <v>1E-3</v>
      </c>
      <c r="R583" s="4">
        <f t="shared" si="381"/>
        <v>3.5849630000000021E-2</v>
      </c>
      <c r="S583" s="4">
        <f t="shared" si="382"/>
        <v>6.0679410073291428E-3</v>
      </c>
      <c r="T583" s="3">
        <f t="shared" si="383"/>
        <v>0</v>
      </c>
      <c r="U583" s="17">
        <f t="shared" si="395"/>
        <v>348.74777881951985</v>
      </c>
      <c r="V583" s="24">
        <f t="shared" si="384"/>
        <v>377.87363316472295</v>
      </c>
      <c r="W583" s="4">
        <f t="shared" si="396"/>
        <v>6.0679410073291428E-3</v>
      </c>
      <c r="X583">
        <f t="shared" si="397"/>
        <v>2.9781688992670731E-2</v>
      </c>
      <c r="Y583" s="4">
        <f t="shared" si="398"/>
        <v>3.5849629999999875E-2</v>
      </c>
      <c r="AA583" s="4">
        <f t="shared" si="385"/>
        <v>4.4682030000000025E-2</v>
      </c>
      <c r="AB583" s="4">
        <f t="shared" si="386"/>
        <v>8.5522244573508661E-3</v>
      </c>
      <c r="AC583" s="3">
        <f t="shared" si="387"/>
        <v>0</v>
      </c>
      <c r="AD583" s="17">
        <f t="shared" si="399"/>
        <v>439.334</v>
      </c>
      <c r="AE583" s="23">
        <f t="shared" si="400"/>
        <v>455.85403572847184</v>
      </c>
      <c r="AF583" s="4">
        <f t="shared" si="401"/>
        <v>8.5522085563255051E-3</v>
      </c>
      <c r="AG583">
        <f t="shared" si="402"/>
        <v>3.6118931512755803E-2</v>
      </c>
      <c r="AH583" s="4">
        <f t="shared" si="403"/>
        <v>4.4671140069081308E-2</v>
      </c>
      <c r="AJ583" s="4">
        <f t="shared" si="388"/>
        <v>3.4930000000000024E-2</v>
      </c>
      <c r="AK583" s="21">
        <f t="shared" si="389"/>
        <v>411.63099999999997</v>
      </c>
      <c r="AL583" s="4">
        <f t="shared" si="390"/>
        <v>5.4800000000000029E-2</v>
      </c>
      <c r="AM583" s="18">
        <f t="shared" si="391"/>
        <v>486.36599999999999</v>
      </c>
      <c r="AO583" s="4">
        <f t="shared" si="404"/>
        <v>3.9000000000000028E-2</v>
      </c>
      <c r="AP583" s="4">
        <f t="shared" si="405"/>
        <v>6.9230153414255478E-3</v>
      </c>
      <c r="AQ583" s="3">
        <f t="shared" si="406"/>
        <v>0</v>
      </c>
      <c r="AR583" s="17">
        <f t="shared" si="407"/>
        <v>398.16416812449557</v>
      </c>
      <c r="AS583" s="35">
        <f t="shared" si="408"/>
        <v>422.09608134060903</v>
      </c>
      <c r="AT583" s="4">
        <f t="shared" si="409"/>
        <v>6.9230036159062917E-3</v>
      </c>
      <c r="AU583">
        <f t="shared" si="410"/>
        <v>3.2066163766497652E-2</v>
      </c>
      <c r="AV583" s="4">
        <f t="shared" si="411"/>
        <v>3.8989167382403947E-2</v>
      </c>
      <c r="AX583" s="4">
        <f t="shared" si="412"/>
        <v>3.9000000000000028E-2</v>
      </c>
      <c r="AY583" s="41">
        <f t="shared" si="413"/>
        <v>426.577</v>
      </c>
      <c r="AZ583">
        <f t="shared" si="392"/>
        <v>3.2988397154465346E-2</v>
      </c>
      <c r="BA583">
        <f t="shared" si="393"/>
        <v>8.5068265989887044E-3</v>
      </c>
      <c r="BB583" s="22">
        <f t="shared" si="394"/>
        <v>3.9000000000000028E-2</v>
      </c>
      <c r="BC583" s="22">
        <f t="shared" si="415"/>
        <v>428.29346924848619</v>
      </c>
      <c r="BD583" t="str">
        <f t="shared" si="414"/>
        <v/>
      </c>
      <c r="BY583">
        <v>-3.1699999999999999E-2</v>
      </c>
      <c r="BZ583">
        <v>-149.67699999999999</v>
      </c>
    </row>
    <row r="584" spans="1:78" x14ac:dyDescent="0.2">
      <c r="A584" s="4">
        <f t="shared" si="378"/>
        <v>-3.109E-2</v>
      </c>
      <c r="B584" s="4">
        <f t="shared" si="379"/>
        <v>-146.935</v>
      </c>
      <c r="D584">
        <v>3.109E-2</v>
      </c>
      <c r="E584">
        <v>146.935</v>
      </c>
      <c r="Q584" s="26">
        <f t="shared" si="380"/>
        <v>1E-3</v>
      </c>
      <c r="R584" s="4">
        <f t="shared" si="381"/>
        <v>3.6849630000000022E-2</v>
      </c>
      <c r="S584" s="4">
        <f t="shared" si="382"/>
        <v>7.0679410073291428E-3</v>
      </c>
      <c r="T584" s="3">
        <f t="shared" si="383"/>
        <v>0</v>
      </c>
      <c r="U584" s="17">
        <f t="shared" si="395"/>
        <v>401.71300761999998</v>
      </c>
      <c r="V584" s="24">
        <f t="shared" si="384"/>
        <v>430.83886196520308</v>
      </c>
      <c r="W584" s="4">
        <f t="shared" si="396"/>
        <v>7.0679410073291428E-3</v>
      </c>
      <c r="X584">
        <f t="shared" si="397"/>
        <v>2.9781688992670731E-2</v>
      </c>
      <c r="Y584" s="4">
        <f t="shared" si="398"/>
        <v>3.6849629999999876E-2</v>
      </c>
      <c r="AA584" s="4">
        <f t="shared" si="385"/>
        <v>4.5682030000000026E-2</v>
      </c>
      <c r="AB584" s="4">
        <f t="shared" si="386"/>
        <v>9.552208556325506E-3</v>
      </c>
      <c r="AC584" s="3">
        <f t="shared" si="387"/>
        <v>0</v>
      </c>
      <c r="AD584" s="17">
        <f t="shared" si="399"/>
        <v>452.851</v>
      </c>
      <c r="AE584" s="23">
        <f t="shared" si="400"/>
        <v>469.37111549310231</v>
      </c>
      <c r="AF584" s="4">
        <f t="shared" si="401"/>
        <v>9.5521911583039132E-3</v>
      </c>
      <c r="AG584">
        <f t="shared" si="402"/>
        <v>3.6118931512755803E-2</v>
      </c>
      <c r="AH584" s="4">
        <f t="shared" si="403"/>
        <v>4.5671122671059716E-2</v>
      </c>
      <c r="AJ584" s="4">
        <f t="shared" si="388"/>
        <v>3.5930000000000024E-2</v>
      </c>
      <c r="AK584" s="21">
        <f t="shared" si="389"/>
        <v>416.25200000000001</v>
      </c>
      <c r="AL584" s="4">
        <f t="shared" si="390"/>
        <v>5.580000000000003E-2</v>
      </c>
      <c r="AM584" s="18">
        <f t="shared" si="391"/>
        <v>490.5</v>
      </c>
      <c r="AO584" s="4">
        <f t="shared" si="404"/>
        <v>4.0000000000000029E-2</v>
      </c>
      <c r="AP584" s="4">
        <f t="shared" si="405"/>
        <v>7.9230036159062926E-3</v>
      </c>
      <c r="AQ584" s="3">
        <f t="shared" si="406"/>
        <v>0</v>
      </c>
      <c r="AR584" s="17">
        <f t="shared" si="407"/>
        <v>431.11399999999998</v>
      </c>
      <c r="AS584" s="35">
        <f t="shared" si="408"/>
        <v>455.04597007178091</v>
      </c>
      <c r="AT584" s="4">
        <f t="shared" si="409"/>
        <v>7.9229905810117452E-3</v>
      </c>
      <c r="AU584">
        <f t="shared" si="410"/>
        <v>3.2066163766497652E-2</v>
      </c>
      <c r="AV584" s="4">
        <f t="shared" si="411"/>
        <v>3.9989154347509395E-2</v>
      </c>
      <c r="AX584" s="4">
        <f t="shared" si="412"/>
        <v>4.0000000000000029E-2</v>
      </c>
      <c r="AY584" s="41">
        <f t="shared" si="413"/>
        <v>431.63499999999999</v>
      </c>
      <c r="AZ584">
        <f t="shared" si="392"/>
        <v>3.3988396284564272E-2</v>
      </c>
      <c r="BA584">
        <f t="shared" si="393"/>
        <v>8.5068265989887044E-3</v>
      </c>
      <c r="BB584" s="22">
        <f t="shared" si="394"/>
        <v>4.0000000000000029E-2</v>
      </c>
      <c r="BC584" s="22">
        <f t="shared" si="415"/>
        <v>444.14649971682582</v>
      </c>
      <c r="BD584" t="str">
        <f t="shared" si="414"/>
        <v/>
      </c>
      <c r="BY584">
        <v>-3.109E-2</v>
      </c>
      <c r="BZ584">
        <v>-146.935</v>
      </c>
    </row>
    <row r="585" spans="1:78" x14ac:dyDescent="0.2">
      <c r="A585" s="4">
        <f t="shared" si="378"/>
        <v>-3.0499999999999999E-2</v>
      </c>
      <c r="B585" s="4">
        <f t="shared" si="379"/>
        <v>-144.178</v>
      </c>
      <c r="D585">
        <v>3.0499999999999999E-2</v>
      </c>
      <c r="E585">
        <v>144.178</v>
      </c>
      <c r="Q585" s="26">
        <f t="shared" si="380"/>
        <v>1E-3</v>
      </c>
      <c r="R585" s="4">
        <f t="shared" si="381"/>
        <v>3.7849630000000023E-2</v>
      </c>
      <c r="S585" s="4">
        <f t="shared" si="382"/>
        <v>8.0679410073291428E-3</v>
      </c>
      <c r="T585" s="3">
        <f t="shared" si="383"/>
        <v>0</v>
      </c>
      <c r="U585" s="17">
        <f t="shared" si="395"/>
        <v>431.11399999999998</v>
      </c>
      <c r="V585" s="24">
        <f t="shared" si="384"/>
        <v>460.23985434520307</v>
      </c>
      <c r="W585" s="4">
        <f t="shared" si="396"/>
        <v>8.0679410073291428E-3</v>
      </c>
      <c r="X585">
        <f t="shared" si="397"/>
        <v>2.9781688992670731E-2</v>
      </c>
      <c r="Y585" s="4">
        <f t="shared" si="398"/>
        <v>3.784962999999987E-2</v>
      </c>
      <c r="AA585" s="4">
        <f t="shared" si="385"/>
        <v>4.6682030000000027E-2</v>
      </c>
      <c r="AB585" s="4">
        <f t="shared" si="386"/>
        <v>1.0552191158303914E-2</v>
      </c>
      <c r="AC585" s="3">
        <f t="shared" si="387"/>
        <v>0</v>
      </c>
      <c r="AD585" s="17">
        <f t="shared" si="399"/>
        <v>465.46800000000002</v>
      </c>
      <c r="AE585" s="23">
        <f t="shared" si="400"/>
        <v>481.98820883463128</v>
      </c>
      <c r="AF585" s="4">
        <f t="shared" si="401"/>
        <v>1.0552173232557629E-2</v>
      </c>
      <c r="AG585">
        <f t="shared" si="402"/>
        <v>3.6118931512755803E-2</v>
      </c>
      <c r="AH585" s="4">
        <f t="shared" si="403"/>
        <v>4.6671104745313434E-2</v>
      </c>
      <c r="AJ585" s="4">
        <f t="shared" si="388"/>
        <v>3.6930000000000025E-2</v>
      </c>
      <c r="AK585" s="21">
        <f t="shared" si="389"/>
        <v>418.99799999999999</v>
      </c>
      <c r="AL585" s="4">
        <f t="shared" si="390"/>
        <v>5.6800000000000031E-2</v>
      </c>
      <c r="AM585" s="18">
        <f t="shared" si="391"/>
        <v>494.041</v>
      </c>
      <c r="AO585" s="4">
        <f t="shared" si="404"/>
        <v>4.1000000000000029E-2</v>
      </c>
      <c r="AP585" s="4">
        <f t="shared" si="405"/>
        <v>8.9229905810117444E-3</v>
      </c>
      <c r="AQ585" s="3">
        <f t="shared" si="406"/>
        <v>0</v>
      </c>
      <c r="AR585" s="17">
        <f t="shared" si="407"/>
        <v>445.798</v>
      </c>
      <c r="AS585" s="35">
        <f t="shared" si="408"/>
        <v>469.73001463630771</v>
      </c>
      <c r="AT585" s="4">
        <f t="shared" si="409"/>
        <v>8.9229737709623953E-3</v>
      </c>
      <c r="AU585">
        <f t="shared" si="410"/>
        <v>3.2066163766497652E-2</v>
      </c>
      <c r="AV585" s="4">
        <f t="shared" si="411"/>
        <v>4.0989137537460044E-2</v>
      </c>
      <c r="AX585" s="4">
        <f t="shared" si="412"/>
        <v>4.1000000000000029E-2</v>
      </c>
      <c r="AY585" s="41">
        <f t="shared" si="413"/>
        <v>434.13600000000002</v>
      </c>
      <c r="AZ585">
        <f t="shared" si="392"/>
        <v>3.4988395388276958E-2</v>
      </c>
      <c r="BA585">
        <f t="shared" si="393"/>
        <v>8.5068265989887044E-3</v>
      </c>
      <c r="BB585" s="22">
        <f t="shared" si="394"/>
        <v>4.1000000000000029E-2</v>
      </c>
      <c r="BC585" s="22">
        <f t="shared" si="415"/>
        <v>453.57755266940222</v>
      </c>
      <c r="BD585" t="str">
        <f t="shared" si="414"/>
        <v/>
      </c>
      <c r="BY585">
        <v>-3.0499999999999999E-2</v>
      </c>
      <c r="BZ585">
        <v>-144.178</v>
      </c>
    </row>
    <row r="586" spans="1:78" x14ac:dyDescent="0.2">
      <c r="A586" s="4">
        <f t="shared" si="378"/>
        <v>-2.9899999999999999E-2</v>
      </c>
      <c r="B586" s="4">
        <f t="shared" si="379"/>
        <v>-141.29900000000001</v>
      </c>
      <c r="D586">
        <v>2.9899999999999999E-2</v>
      </c>
      <c r="E586">
        <v>141.29900000000001</v>
      </c>
      <c r="Q586" s="26">
        <f t="shared" si="380"/>
        <v>1E-3</v>
      </c>
      <c r="R586" s="4">
        <f t="shared" si="381"/>
        <v>3.8849630000000024E-2</v>
      </c>
      <c r="S586" s="4">
        <f t="shared" si="382"/>
        <v>9.0679410073291437E-3</v>
      </c>
      <c r="T586" s="3">
        <f t="shared" si="383"/>
        <v>0</v>
      </c>
      <c r="U586" s="17">
        <f t="shared" si="395"/>
        <v>445.798</v>
      </c>
      <c r="V586" s="24">
        <f t="shared" si="384"/>
        <v>474.9238543452031</v>
      </c>
      <c r="W586" s="4">
        <f t="shared" si="396"/>
        <v>9.0679410073291437E-3</v>
      </c>
      <c r="X586">
        <f t="shared" si="397"/>
        <v>2.9781688992670731E-2</v>
      </c>
      <c r="Y586" s="4">
        <f t="shared" si="398"/>
        <v>3.8849629999999871E-2</v>
      </c>
      <c r="AA586" s="4">
        <f t="shared" si="385"/>
        <v>4.7682030000000028E-2</v>
      </c>
      <c r="AB586" s="4">
        <f t="shared" si="386"/>
        <v>1.1552173232557628E-2</v>
      </c>
      <c r="AC586" s="3">
        <f t="shared" si="387"/>
        <v>0</v>
      </c>
      <c r="AD586" s="17">
        <f t="shared" si="399"/>
        <v>471.86</v>
      </c>
      <c r="AE586" s="23">
        <f t="shared" si="400"/>
        <v>488.38025949640308</v>
      </c>
      <c r="AF586" s="4">
        <f t="shared" si="401"/>
        <v>1.1552147588323871E-2</v>
      </c>
      <c r="AG586">
        <f t="shared" si="402"/>
        <v>3.6118931512755803E-2</v>
      </c>
      <c r="AH586" s="4">
        <f t="shared" si="403"/>
        <v>4.7671079101079677E-2</v>
      </c>
      <c r="AJ586" s="4">
        <f t="shared" si="388"/>
        <v>3.7930000000000026E-2</v>
      </c>
      <c r="AK586" s="21">
        <f t="shared" si="389"/>
        <v>424.03300000000002</v>
      </c>
      <c r="AL586" s="4">
        <f t="shared" si="390"/>
        <v>5.7800000000000032E-2</v>
      </c>
      <c r="AM586" s="18">
        <f t="shared" si="391"/>
        <v>498.45800000000003</v>
      </c>
      <c r="AO586" s="4">
        <f t="shared" si="404"/>
        <v>4.200000000000003E-2</v>
      </c>
      <c r="AP586" s="4">
        <f t="shared" si="405"/>
        <v>9.9229737709623962E-3</v>
      </c>
      <c r="AQ586" s="3">
        <f t="shared" si="406"/>
        <v>0</v>
      </c>
      <c r="AR586" s="17">
        <f t="shared" si="407"/>
        <v>452.851</v>
      </c>
      <c r="AS586" s="35">
        <f t="shared" si="408"/>
        <v>476.78306266791287</v>
      </c>
      <c r="AT586" s="4">
        <f t="shared" si="409"/>
        <v>9.9229495928732855E-3</v>
      </c>
      <c r="AU586">
        <f t="shared" si="410"/>
        <v>3.2066163766497652E-2</v>
      </c>
      <c r="AV586" s="4">
        <f t="shared" si="411"/>
        <v>4.1989113359370937E-2</v>
      </c>
      <c r="AX586" s="4">
        <f t="shared" si="412"/>
        <v>4.200000000000003E-2</v>
      </c>
      <c r="AY586" s="41">
        <f t="shared" si="413"/>
        <v>439.25200000000001</v>
      </c>
      <c r="AZ586">
        <f t="shared" si="392"/>
        <v>3.5988394106065275E-2</v>
      </c>
      <c r="BA586">
        <f t="shared" si="393"/>
        <v>8.5068265989887044E-3</v>
      </c>
      <c r="BB586" s="22">
        <f t="shared" si="394"/>
        <v>4.200000000000003E-2</v>
      </c>
      <c r="BC586" s="22">
        <f t="shared" si="415"/>
        <v>460.6895802024909</v>
      </c>
      <c r="BD586" t="str">
        <f t="shared" si="414"/>
        <v/>
      </c>
      <c r="BY586">
        <v>-2.9899999999999999E-2</v>
      </c>
      <c r="BZ586">
        <v>-141.29900000000001</v>
      </c>
    </row>
    <row r="587" spans="1:78" x14ac:dyDescent="0.2">
      <c r="A587" s="4">
        <f t="shared" si="378"/>
        <v>-2.93E-2</v>
      </c>
      <c r="B587" s="4">
        <f t="shared" si="379"/>
        <v>-138.566</v>
      </c>
      <c r="D587">
        <v>2.93E-2</v>
      </c>
      <c r="E587">
        <v>138.566</v>
      </c>
      <c r="Q587" s="26">
        <f t="shared" si="380"/>
        <v>1E-3</v>
      </c>
      <c r="R587" s="4">
        <f t="shared" si="381"/>
        <v>3.9849630000000025E-2</v>
      </c>
      <c r="S587" s="4">
        <f t="shared" si="382"/>
        <v>1.0067941007329145E-2</v>
      </c>
      <c r="T587" s="3">
        <f t="shared" si="383"/>
        <v>0</v>
      </c>
      <c r="U587" s="17">
        <f t="shared" si="395"/>
        <v>459.23599999999999</v>
      </c>
      <c r="V587" s="24">
        <f t="shared" si="384"/>
        <v>488.36185434520308</v>
      </c>
      <c r="W587" s="4">
        <f t="shared" si="396"/>
        <v>1.0067941007329145E-2</v>
      </c>
      <c r="X587">
        <f t="shared" si="397"/>
        <v>2.9781688992670731E-2</v>
      </c>
      <c r="Y587" s="4">
        <f t="shared" si="398"/>
        <v>3.9849629999999872E-2</v>
      </c>
      <c r="AA587" s="4">
        <f t="shared" si="385"/>
        <v>4.8682030000000029E-2</v>
      </c>
      <c r="AB587" s="4">
        <f t="shared" si="386"/>
        <v>1.2552147588323872E-2</v>
      </c>
      <c r="AC587" s="3">
        <f t="shared" si="387"/>
        <v>0</v>
      </c>
      <c r="AD587" s="17">
        <f t="shared" si="399"/>
        <v>484.84</v>
      </c>
      <c r="AE587" s="23">
        <f t="shared" si="400"/>
        <v>501.36046256173398</v>
      </c>
      <c r="AF587" s="4">
        <f t="shared" si="401"/>
        <v>1.2552129884143573E-2</v>
      </c>
      <c r="AG587">
        <f t="shared" si="402"/>
        <v>3.6118931512755803E-2</v>
      </c>
      <c r="AH587" s="4">
        <f t="shared" si="403"/>
        <v>4.8671061396899376E-2</v>
      </c>
      <c r="AJ587" s="4">
        <f t="shared" si="388"/>
        <v>3.8930000000000027E-2</v>
      </c>
      <c r="AK587" s="21">
        <f t="shared" si="389"/>
        <v>426.577</v>
      </c>
      <c r="AL587" s="4">
        <f t="shared" si="390"/>
        <v>5.8800000000000033E-2</v>
      </c>
      <c r="AM587" s="18">
        <f t="shared" si="391"/>
        <v>501.55700000000002</v>
      </c>
      <c r="AO587" s="4">
        <f t="shared" si="404"/>
        <v>4.3000000000000031E-2</v>
      </c>
      <c r="AP587" s="4">
        <f t="shared" si="405"/>
        <v>1.0922949592873286E-2</v>
      </c>
      <c r="AQ587" s="3">
        <f t="shared" si="406"/>
        <v>0</v>
      </c>
      <c r="AR587" s="17">
        <f t="shared" si="407"/>
        <v>465.46800000000002</v>
      </c>
      <c r="AS587" s="35">
        <f t="shared" si="408"/>
        <v>489.40024155539948</v>
      </c>
      <c r="AT587" s="4">
        <f t="shared" si="409"/>
        <v>1.0922931667059202E-2</v>
      </c>
      <c r="AU587">
        <f t="shared" si="410"/>
        <v>3.2066163766497652E-2</v>
      </c>
      <c r="AV587" s="4">
        <f t="shared" si="411"/>
        <v>4.2989095433556855E-2</v>
      </c>
      <c r="AX587" s="4">
        <f t="shared" si="412"/>
        <v>4.3000000000000031E-2</v>
      </c>
      <c r="AY587" s="41">
        <f t="shared" si="413"/>
        <v>444.61900000000003</v>
      </c>
      <c r="AZ587">
        <f t="shared" si="392"/>
        <v>3.6988393220856258E-2</v>
      </c>
      <c r="BA587">
        <f t="shared" si="393"/>
        <v>8.5068265989887044E-3</v>
      </c>
      <c r="BB587" s="22">
        <f t="shared" si="394"/>
        <v>4.3000000000000031E-2</v>
      </c>
      <c r="BC587" s="22">
        <f t="shared" si="415"/>
        <v>466.64146535575742</v>
      </c>
      <c r="BD587" t="str">
        <f t="shared" si="414"/>
        <v/>
      </c>
      <c r="BY587">
        <v>-2.93E-2</v>
      </c>
      <c r="BZ587">
        <v>-138.566</v>
      </c>
    </row>
    <row r="588" spans="1:78" x14ac:dyDescent="0.2">
      <c r="A588" s="4">
        <f t="shared" si="378"/>
        <v>-2.869E-2</v>
      </c>
      <c r="B588" s="4">
        <f t="shared" si="379"/>
        <v>-135.858</v>
      </c>
      <c r="D588">
        <v>2.869E-2</v>
      </c>
      <c r="E588">
        <v>135.858</v>
      </c>
      <c r="Q588" s="26">
        <f t="shared" si="380"/>
        <v>1E-3</v>
      </c>
      <c r="R588" s="4">
        <f t="shared" si="381"/>
        <v>4.0849630000000026E-2</v>
      </c>
      <c r="S588" s="4">
        <f t="shared" si="382"/>
        <v>1.1067941007329146E-2</v>
      </c>
      <c r="T588" s="3">
        <f t="shared" si="383"/>
        <v>0</v>
      </c>
      <c r="U588" s="17">
        <f t="shared" si="395"/>
        <v>471.86</v>
      </c>
      <c r="V588" s="24">
        <f t="shared" si="384"/>
        <v>500.98585434520311</v>
      </c>
      <c r="W588" s="4">
        <f t="shared" si="396"/>
        <v>1.1067941007329146E-2</v>
      </c>
      <c r="X588">
        <f t="shared" si="397"/>
        <v>2.9781688992670731E-2</v>
      </c>
      <c r="Y588" s="4">
        <f t="shared" si="398"/>
        <v>4.0849629999999873E-2</v>
      </c>
      <c r="AA588" s="4">
        <f t="shared" si="385"/>
        <v>4.968203000000003E-2</v>
      </c>
      <c r="AB588" s="4">
        <f t="shared" si="386"/>
        <v>1.3552129884143574E-2</v>
      </c>
      <c r="AC588" s="3">
        <f t="shared" si="387"/>
        <v>0</v>
      </c>
      <c r="AD588" s="17">
        <f t="shared" si="399"/>
        <v>497.84800000000001</v>
      </c>
      <c r="AE588" s="23">
        <f t="shared" si="400"/>
        <v>514.36856277848347</v>
      </c>
      <c r="AF588" s="4">
        <f t="shared" si="401"/>
        <v>1.3552112196625632E-2</v>
      </c>
      <c r="AG588">
        <f t="shared" si="402"/>
        <v>3.6118931512755803E-2</v>
      </c>
      <c r="AH588" s="4">
        <f t="shared" si="403"/>
        <v>4.9671043709381434E-2</v>
      </c>
      <c r="AJ588" s="4">
        <f t="shared" si="388"/>
        <v>3.9930000000000028E-2</v>
      </c>
      <c r="AK588" s="21">
        <f t="shared" si="389"/>
        <v>431.63499999999999</v>
      </c>
      <c r="AL588" s="4">
        <f t="shared" si="390"/>
        <v>5.9800000000000034E-2</v>
      </c>
      <c r="AM588" s="18">
        <f t="shared" si="391"/>
        <v>505.589</v>
      </c>
      <c r="AO588" s="4">
        <f t="shared" si="404"/>
        <v>4.4000000000000032E-2</v>
      </c>
      <c r="AP588" s="4">
        <f t="shared" si="405"/>
        <v>1.1922931667059201E-2</v>
      </c>
      <c r="AQ588" s="3">
        <f t="shared" si="406"/>
        <v>0</v>
      </c>
      <c r="AR588" s="17">
        <f t="shared" si="407"/>
        <v>478.52300000000002</v>
      </c>
      <c r="AS588" s="35">
        <f t="shared" si="408"/>
        <v>502.4553450277225</v>
      </c>
      <c r="AT588" s="4">
        <f t="shared" si="409"/>
        <v>1.1922914007214796E-2</v>
      </c>
      <c r="AU588">
        <f t="shared" si="410"/>
        <v>3.2066163766497652E-2</v>
      </c>
      <c r="AV588" s="4">
        <f t="shared" si="411"/>
        <v>4.398907777371245E-2</v>
      </c>
      <c r="AX588" s="4">
        <f t="shared" si="412"/>
        <v>4.4000000000000032E-2</v>
      </c>
      <c r="AY588" s="41">
        <f t="shared" si="413"/>
        <v>447.05599999999998</v>
      </c>
      <c r="AZ588">
        <f t="shared" si="392"/>
        <v>3.7988392336480367E-2</v>
      </c>
      <c r="BA588">
        <f t="shared" si="393"/>
        <v>8.5068265989887044E-3</v>
      </c>
      <c r="BB588" s="22">
        <f t="shared" si="394"/>
        <v>4.4000000000000032E-2</v>
      </c>
      <c r="BC588" s="22">
        <f t="shared" si="415"/>
        <v>473.25507036659491</v>
      </c>
      <c r="BD588" t="str">
        <f t="shared" si="414"/>
        <v/>
      </c>
      <c r="BY588">
        <v>-2.869E-2</v>
      </c>
      <c r="BZ588">
        <v>-135.858</v>
      </c>
    </row>
    <row r="589" spans="1:78" x14ac:dyDescent="0.2">
      <c r="A589" s="4">
        <f t="shared" si="378"/>
        <v>-2.8080000000000001E-2</v>
      </c>
      <c r="B589" s="4">
        <f t="shared" si="379"/>
        <v>-133.15199999999999</v>
      </c>
      <c r="D589">
        <v>2.8080000000000001E-2</v>
      </c>
      <c r="E589">
        <v>133.15199999999999</v>
      </c>
      <c r="Q589" s="26">
        <f t="shared" si="380"/>
        <v>1E-3</v>
      </c>
      <c r="R589" s="4">
        <f t="shared" si="381"/>
        <v>4.1849630000000027E-2</v>
      </c>
      <c r="S589" s="4">
        <f t="shared" si="382"/>
        <v>1.2067941007329146E-2</v>
      </c>
      <c r="T589" s="3">
        <f t="shared" si="383"/>
        <v>0</v>
      </c>
      <c r="U589" s="17">
        <f t="shared" si="395"/>
        <v>478.52300000000002</v>
      </c>
      <c r="V589" s="24">
        <f t="shared" si="384"/>
        <v>507.64885434520312</v>
      </c>
      <c r="W589" s="4">
        <f t="shared" si="396"/>
        <v>1.2067941007329146E-2</v>
      </c>
      <c r="X589">
        <f t="shared" si="397"/>
        <v>2.9781688992670731E-2</v>
      </c>
      <c r="Y589" s="4">
        <f t="shared" si="398"/>
        <v>4.1849629999999874E-2</v>
      </c>
      <c r="AA589" s="4">
        <f t="shared" si="385"/>
        <v>5.0682030000000031E-2</v>
      </c>
      <c r="AB589" s="4">
        <f t="shared" si="386"/>
        <v>1.4552112196625631E-2</v>
      </c>
      <c r="AC589" s="3">
        <f t="shared" si="387"/>
        <v>0</v>
      </c>
      <c r="AD589" s="17">
        <f t="shared" si="399"/>
        <v>504.19099999999997</v>
      </c>
      <c r="AE589" s="23">
        <f t="shared" si="400"/>
        <v>520.71161154078459</v>
      </c>
      <c r="AF589" s="4">
        <f t="shared" si="401"/>
        <v>1.4552086431544264E-2</v>
      </c>
      <c r="AG589">
        <f t="shared" si="402"/>
        <v>3.6118931512755803E-2</v>
      </c>
      <c r="AH589" s="4">
        <f t="shared" si="403"/>
        <v>5.0671017944300067E-2</v>
      </c>
      <c r="AJ589" s="4">
        <f t="shared" si="388"/>
        <v>4.0930000000000029E-2</v>
      </c>
      <c r="AK589" s="21">
        <f t="shared" si="389"/>
        <v>434.13600000000002</v>
      </c>
      <c r="AL589" s="4">
        <f t="shared" si="390"/>
        <v>6.0800000000000035E-2</v>
      </c>
      <c r="AM589" s="18">
        <f t="shared" si="391"/>
        <v>508.541</v>
      </c>
      <c r="AO589" s="4">
        <f t="shared" si="404"/>
        <v>4.5000000000000033E-2</v>
      </c>
      <c r="AP589" s="4">
        <f t="shared" si="405"/>
        <v>1.2922914007214795E-2</v>
      </c>
      <c r="AQ589" s="3">
        <f t="shared" si="406"/>
        <v>0</v>
      </c>
      <c r="AR589" s="17">
        <f t="shared" si="407"/>
        <v>491.35300000000001</v>
      </c>
      <c r="AS589" s="35">
        <f t="shared" si="408"/>
        <v>515.28544330427894</v>
      </c>
      <c r="AT589" s="4">
        <f t="shared" si="409"/>
        <v>1.2922896213044616E-2</v>
      </c>
      <c r="AU589">
        <f t="shared" si="410"/>
        <v>3.2066163766497652E-2</v>
      </c>
      <c r="AV589" s="4">
        <f t="shared" si="411"/>
        <v>4.4989059979542265E-2</v>
      </c>
      <c r="AX589" s="4">
        <f t="shared" si="412"/>
        <v>4.5000000000000033E-2</v>
      </c>
      <c r="AY589" s="41">
        <f t="shared" si="413"/>
        <v>452.22500000000002</v>
      </c>
      <c r="AZ589">
        <f t="shared" si="392"/>
        <v>3.8988391048226295E-2</v>
      </c>
      <c r="BA589">
        <f t="shared" si="393"/>
        <v>8.5068265989887044E-3</v>
      </c>
      <c r="BB589" s="22">
        <f t="shared" si="394"/>
        <v>4.5000000000000033E-2</v>
      </c>
      <c r="BC589" s="22">
        <f t="shared" si="415"/>
        <v>477.27544780470998</v>
      </c>
      <c r="BD589" t="str">
        <f t="shared" si="414"/>
        <v/>
      </c>
      <c r="BY589">
        <v>-2.8080000000000001E-2</v>
      </c>
      <c r="BZ589">
        <v>-133.15199999999999</v>
      </c>
    </row>
    <row r="590" spans="1:78" x14ac:dyDescent="0.2">
      <c r="A590" s="4">
        <f t="shared" si="378"/>
        <v>-2.75E-2</v>
      </c>
      <c r="B590" s="4">
        <f t="shared" si="379"/>
        <v>-130.42500000000001</v>
      </c>
      <c r="D590">
        <v>2.75E-2</v>
      </c>
      <c r="E590">
        <v>130.42500000000001</v>
      </c>
      <c r="Q590" s="26">
        <f t="shared" si="380"/>
        <v>1E-3</v>
      </c>
      <c r="R590" s="4">
        <f t="shared" si="381"/>
        <v>4.2849630000000027E-2</v>
      </c>
      <c r="S590" s="4">
        <f t="shared" si="382"/>
        <v>1.3067941007329147E-2</v>
      </c>
      <c r="T590" s="3">
        <f t="shared" si="383"/>
        <v>0</v>
      </c>
      <c r="U590" s="17">
        <f t="shared" si="395"/>
        <v>491.35300000000001</v>
      </c>
      <c r="V590" s="24">
        <f t="shared" si="384"/>
        <v>520.4788543452031</v>
      </c>
      <c r="W590" s="4">
        <f t="shared" si="396"/>
        <v>1.3067941007329147E-2</v>
      </c>
      <c r="X590">
        <f t="shared" si="397"/>
        <v>2.9781688992670731E-2</v>
      </c>
      <c r="Y590" s="4">
        <f t="shared" si="398"/>
        <v>4.2849629999999875E-2</v>
      </c>
      <c r="AA590" s="4">
        <f t="shared" si="385"/>
        <v>5.1682030000000032E-2</v>
      </c>
      <c r="AB590" s="4">
        <f t="shared" si="386"/>
        <v>1.5552086431544265E-2</v>
      </c>
      <c r="AC590" s="3">
        <f t="shared" si="387"/>
        <v>0</v>
      </c>
      <c r="AD590" s="17">
        <f t="shared" si="399"/>
        <v>517.11300000000006</v>
      </c>
      <c r="AE590" s="23">
        <f t="shared" si="400"/>
        <v>533.63381526037779</v>
      </c>
      <c r="AF590" s="4">
        <f t="shared" si="401"/>
        <v>1.5552068692783758E-2</v>
      </c>
      <c r="AG590">
        <f t="shared" si="402"/>
        <v>3.6118931512755803E-2</v>
      </c>
      <c r="AH590" s="4">
        <f t="shared" si="403"/>
        <v>5.1671000205539559E-2</v>
      </c>
      <c r="AJ590" s="4">
        <f t="shared" si="388"/>
        <v>4.193000000000003E-2</v>
      </c>
      <c r="AK590" s="21">
        <f t="shared" si="389"/>
        <v>439.25200000000001</v>
      </c>
      <c r="AL590" s="4">
        <f t="shared" si="390"/>
        <v>6.1800000000000035E-2</v>
      </c>
      <c r="AM590" s="18">
        <f t="shared" si="391"/>
        <v>512.36599999999999</v>
      </c>
      <c r="AO590" s="4">
        <f t="shared" si="404"/>
        <v>4.6000000000000034E-2</v>
      </c>
      <c r="AP590" s="4">
        <f t="shared" si="405"/>
        <v>1.3922896213044617E-2</v>
      </c>
      <c r="AQ590" s="3">
        <f t="shared" si="406"/>
        <v>0</v>
      </c>
      <c r="AR590" s="17">
        <f t="shared" si="407"/>
        <v>497.84800000000001</v>
      </c>
      <c r="AS590" s="35">
        <f t="shared" si="408"/>
        <v>521.78049392780883</v>
      </c>
      <c r="AT590" s="4">
        <f t="shared" si="409"/>
        <v>1.3922870816898872E-2</v>
      </c>
      <c r="AU590">
        <f t="shared" si="410"/>
        <v>3.2066163766497652E-2</v>
      </c>
      <c r="AV590" s="4">
        <f t="shared" si="411"/>
        <v>4.5989034583396524E-2</v>
      </c>
      <c r="AX590" s="4">
        <f t="shared" si="412"/>
        <v>4.6000000000000034E-2</v>
      </c>
      <c r="AY590" s="41">
        <f t="shared" si="413"/>
        <v>454.65499999999997</v>
      </c>
      <c r="AZ590">
        <f t="shared" si="392"/>
        <v>3.9988390161288266E-2</v>
      </c>
      <c r="BA590">
        <f t="shared" si="393"/>
        <v>8.5068265989887044E-3</v>
      </c>
      <c r="BB590" s="22">
        <f t="shared" si="394"/>
        <v>4.6000000000000034E-2</v>
      </c>
      <c r="BC590" s="22">
        <f t="shared" si="415"/>
        <v>483.8937829906896</v>
      </c>
      <c r="BD590" t="str">
        <f t="shared" si="414"/>
        <v/>
      </c>
      <c r="BY590">
        <v>-2.75E-2</v>
      </c>
      <c r="BZ590">
        <v>-130.42500000000001</v>
      </c>
    </row>
    <row r="591" spans="1:78" x14ac:dyDescent="0.2">
      <c r="A591" s="4">
        <f t="shared" si="378"/>
        <v>-2.6919999999999999E-2</v>
      </c>
      <c r="B591" s="4">
        <f t="shared" si="379"/>
        <v>-127.544</v>
      </c>
      <c r="D591">
        <v>2.6919999999999999E-2</v>
      </c>
      <c r="E591">
        <v>127.544</v>
      </c>
      <c r="Q591" s="26">
        <f t="shared" si="380"/>
        <v>1E-3</v>
      </c>
      <c r="R591" s="4">
        <f t="shared" si="381"/>
        <v>4.3849630000000028E-2</v>
      </c>
      <c r="S591" s="4">
        <f t="shared" si="382"/>
        <v>1.4067941007329148E-2</v>
      </c>
      <c r="T591" s="3">
        <f t="shared" si="383"/>
        <v>0</v>
      </c>
      <c r="U591" s="17">
        <f t="shared" si="395"/>
        <v>504.19099999999997</v>
      </c>
      <c r="V591" s="24">
        <f t="shared" si="384"/>
        <v>533.31685434520307</v>
      </c>
      <c r="W591" s="4">
        <f t="shared" si="396"/>
        <v>1.4067941007329148E-2</v>
      </c>
      <c r="X591">
        <f t="shared" si="397"/>
        <v>2.9781688992670731E-2</v>
      </c>
      <c r="Y591" s="4">
        <f t="shared" si="398"/>
        <v>4.3849629999999876E-2</v>
      </c>
      <c r="AA591" s="4">
        <f t="shared" si="385"/>
        <v>5.2682030000000032E-2</v>
      </c>
      <c r="AB591" s="4">
        <f t="shared" si="386"/>
        <v>1.6552068692783757E-2</v>
      </c>
      <c r="AC591" s="3">
        <f t="shared" si="387"/>
        <v>0</v>
      </c>
      <c r="AD591" s="17">
        <f t="shared" si="399"/>
        <v>530.06500000000005</v>
      </c>
      <c r="AE591" s="23">
        <f t="shared" si="400"/>
        <v>546.58591549357959</v>
      </c>
      <c r="AF591" s="4">
        <f t="shared" si="401"/>
        <v>1.6552050972027874E-2</v>
      </c>
      <c r="AG591">
        <f t="shared" si="402"/>
        <v>3.6118931512755803E-2</v>
      </c>
      <c r="AH591" s="4">
        <f t="shared" si="403"/>
        <v>5.2670982484783677E-2</v>
      </c>
      <c r="AJ591" s="4">
        <f t="shared" si="388"/>
        <v>4.2930000000000031E-2</v>
      </c>
      <c r="AK591" s="21">
        <f t="shared" si="389"/>
        <v>441.82400000000001</v>
      </c>
      <c r="AL591" s="4">
        <f t="shared" si="390"/>
        <v>6.2800000000000036E-2</v>
      </c>
      <c r="AM591" s="18">
        <f t="shared" si="391"/>
        <v>516.29499999999996</v>
      </c>
      <c r="AO591" s="4">
        <f t="shared" si="404"/>
        <v>4.7000000000000035E-2</v>
      </c>
      <c r="AP591" s="4">
        <f t="shared" si="405"/>
        <v>1.4922870816898873E-2</v>
      </c>
      <c r="AQ591" s="3">
        <f t="shared" si="406"/>
        <v>0</v>
      </c>
      <c r="AR591" s="17">
        <f t="shared" si="407"/>
        <v>510.61</v>
      </c>
      <c r="AS591" s="35">
        <f t="shared" si="408"/>
        <v>534.54269041644602</v>
      </c>
      <c r="AT591" s="4">
        <f t="shared" si="409"/>
        <v>1.4922852981122248E-2</v>
      </c>
      <c r="AU591">
        <f t="shared" si="410"/>
        <v>3.2066163766497652E-2</v>
      </c>
      <c r="AV591" s="4">
        <f t="shared" si="411"/>
        <v>4.6989016747619898E-2</v>
      </c>
      <c r="AX591" s="4">
        <f t="shared" si="412"/>
        <v>4.7000000000000035E-2</v>
      </c>
      <c r="AY591" s="41">
        <f t="shared" si="413"/>
        <v>459.72199999999998</v>
      </c>
      <c r="AZ591">
        <f t="shared" si="392"/>
        <v>4.0988389275250475E-2</v>
      </c>
      <c r="BA591">
        <f t="shared" si="393"/>
        <v>8.5068265989887044E-3</v>
      </c>
      <c r="BB591" s="22">
        <f t="shared" si="394"/>
        <v>4.7000000000000035E-2</v>
      </c>
      <c r="BC591" s="22">
        <f t="shared" si="415"/>
        <v>489.91731300234966</v>
      </c>
      <c r="BD591" t="str">
        <f t="shared" si="414"/>
        <v/>
      </c>
      <c r="BY591">
        <v>-2.6919999999999999E-2</v>
      </c>
      <c r="BZ591">
        <v>-127.544</v>
      </c>
    </row>
    <row r="592" spans="1:78" x14ac:dyDescent="0.2">
      <c r="A592" s="4">
        <f t="shared" si="378"/>
        <v>-2.632E-2</v>
      </c>
      <c r="B592" s="4">
        <f t="shared" si="379"/>
        <v>-124.714</v>
      </c>
      <c r="D592">
        <v>2.632E-2</v>
      </c>
      <c r="E592">
        <v>124.714</v>
      </c>
      <c r="Q592" s="26">
        <f t="shared" si="380"/>
        <v>1E-3</v>
      </c>
      <c r="R592" s="4">
        <f t="shared" si="381"/>
        <v>4.4849630000000029E-2</v>
      </c>
      <c r="S592" s="4">
        <f t="shared" si="382"/>
        <v>1.5067941007329149E-2</v>
      </c>
      <c r="T592" s="3">
        <f t="shared" si="383"/>
        <v>0</v>
      </c>
      <c r="U592" s="17">
        <f t="shared" si="395"/>
        <v>510.61</v>
      </c>
      <c r="V592" s="24">
        <f t="shared" si="384"/>
        <v>539.73585434520305</v>
      </c>
      <c r="W592" s="4">
        <f t="shared" si="396"/>
        <v>1.506794100732914E-2</v>
      </c>
      <c r="X592">
        <f t="shared" si="397"/>
        <v>2.9781688992670731E-2</v>
      </c>
      <c r="Y592" s="4">
        <f t="shared" si="398"/>
        <v>4.484962999999987E-2</v>
      </c>
      <c r="AA592" s="4">
        <f t="shared" si="385"/>
        <v>5.3682030000000033E-2</v>
      </c>
      <c r="AB592" s="4">
        <f t="shared" si="386"/>
        <v>1.7552050972027874E-2</v>
      </c>
      <c r="AC592" s="3">
        <f t="shared" si="387"/>
        <v>0</v>
      </c>
      <c r="AD592" s="17">
        <f t="shared" si="399"/>
        <v>536.50099999999998</v>
      </c>
      <c r="AE592" s="23">
        <f t="shared" si="400"/>
        <v>553.02196518474807</v>
      </c>
      <c r="AF592" s="4">
        <f t="shared" si="401"/>
        <v>1.7552025434746467E-2</v>
      </c>
      <c r="AG592">
        <f t="shared" si="402"/>
        <v>3.6118931512755803E-2</v>
      </c>
      <c r="AH592" s="4">
        <f t="shared" si="403"/>
        <v>5.367095694750227E-2</v>
      </c>
      <c r="AJ592" s="4">
        <f t="shared" si="388"/>
        <v>4.3930000000000032E-2</v>
      </c>
      <c r="AK592" s="21">
        <f t="shared" si="389"/>
        <v>447.05599999999998</v>
      </c>
      <c r="AL592" s="4">
        <f t="shared" si="390"/>
        <v>6.3800000000000037E-2</v>
      </c>
      <c r="AM592" s="18">
        <f t="shared" si="391"/>
        <v>519.11500000000001</v>
      </c>
      <c r="AO592" s="4">
        <f t="shared" si="404"/>
        <v>4.8000000000000036E-2</v>
      </c>
      <c r="AP592" s="4">
        <f t="shared" si="405"/>
        <v>1.5922852981122247E-2</v>
      </c>
      <c r="AQ592" s="3">
        <f t="shared" si="406"/>
        <v>0</v>
      </c>
      <c r="AR592" s="17">
        <f t="shared" si="407"/>
        <v>523.63900000000001</v>
      </c>
      <c r="AS592" s="35">
        <f t="shared" si="408"/>
        <v>547.57179250957961</v>
      </c>
      <c r="AT592" s="4">
        <f t="shared" si="409"/>
        <v>1.5922835305993421E-2</v>
      </c>
      <c r="AU592">
        <f t="shared" si="410"/>
        <v>3.2066163766497652E-2</v>
      </c>
      <c r="AV592" s="4">
        <f t="shared" si="411"/>
        <v>4.7988999072491073E-2</v>
      </c>
      <c r="AX592" s="4">
        <f t="shared" si="412"/>
        <v>4.8000000000000036E-2</v>
      </c>
      <c r="AY592" s="41">
        <f t="shared" si="413"/>
        <v>462.22800000000001</v>
      </c>
      <c r="AZ592">
        <f t="shared" si="392"/>
        <v>4.1988387998386403E-2</v>
      </c>
      <c r="BA592">
        <f t="shared" si="393"/>
        <v>8.5068265989887044E-3</v>
      </c>
      <c r="BB592" s="22">
        <f t="shared" si="394"/>
        <v>4.8000000000000036E-2</v>
      </c>
      <c r="BC592" s="22">
        <f t="shared" si="415"/>
        <v>494.54069048690815</v>
      </c>
      <c r="BD592" t="str">
        <f t="shared" si="414"/>
        <v/>
      </c>
      <c r="BY592">
        <v>-2.632E-2</v>
      </c>
      <c r="BZ592">
        <v>-124.714</v>
      </c>
    </row>
    <row r="593" spans="1:78" x14ac:dyDescent="0.2">
      <c r="A593" s="4">
        <f t="shared" si="378"/>
        <v>-2.572E-2</v>
      </c>
      <c r="B593" s="4">
        <f t="shared" si="379"/>
        <v>-121.947</v>
      </c>
      <c r="D593">
        <v>2.572E-2</v>
      </c>
      <c r="E593">
        <v>121.947</v>
      </c>
      <c r="Q593" s="26">
        <f t="shared" si="380"/>
        <v>1E-3</v>
      </c>
      <c r="R593" s="4">
        <f t="shared" si="381"/>
        <v>4.584963000000003E-2</v>
      </c>
      <c r="S593" s="4">
        <f t="shared" si="382"/>
        <v>1.606794100732914E-2</v>
      </c>
      <c r="T593" s="3">
        <f t="shared" si="383"/>
        <v>0</v>
      </c>
      <c r="U593" s="17">
        <f t="shared" si="395"/>
        <v>523.63900000000001</v>
      </c>
      <c r="V593" s="24">
        <f t="shared" si="384"/>
        <v>552.76485434520316</v>
      </c>
      <c r="W593" s="4">
        <f t="shared" si="396"/>
        <v>1.606794100732914E-2</v>
      </c>
      <c r="X593">
        <f t="shared" si="397"/>
        <v>2.9781688992670731E-2</v>
      </c>
      <c r="Y593" s="4">
        <f t="shared" si="398"/>
        <v>4.584962999999987E-2</v>
      </c>
      <c r="AA593" s="4">
        <f t="shared" si="385"/>
        <v>5.4682030000000034E-2</v>
      </c>
      <c r="AB593" s="4">
        <f t="shared" si="386"/>
        <v>1.8552025434746468E-2</v>
      </c>
      <c r="AC593" s="3">
        <f t="shared" si="387"/>
        <v>2.3230000000000077E-4</v>
      </c>
      <c r="AD593" s="17">
        <f t="shared" si="399"/>
        <v>549.29200000000003</v>
      </c>
      <c r="AE593" s="23">
        <f t="shared" si="400"/>
        <v>563.40187370991225</v>
      </c>
      <c r="AF593" s="4">
        <f t="shared" si="401"/>
        <v>1.8363499307245248E-2</v>
      </c>
      <c r="AG593">
        <f t="shared" si="402"/>
        <v>3.6307443179673514E-2</v>
      </c>
      <c r="AH593" s="4">
        <f t="shared" si="403"/>
        <v>5.4670942486918762E-2</v>
      </c>
      <c r="AJ593" s="4">
        <f t="shared" si="388"/>
        <v>4.4930000000000032E-2</v>
      </c>
      <c r="AK593" s="21">
        <f t="shared" si="389"/>
        <v>449.51400000000001</v>
      </c>
      <c r="AL593" s="4">
        <f t="shared" si="390"/>
        <v>6.4800000000000038E-2</v>
      </c>
      <c r="AM593" s="18">
        <f t="shared" si="391"/>
        <v>522.97199999999998</v>
      </c>
      <c r="AO593" s="4">
        <f t="shared" si="404"/>
        <v>4.9000000000000037E-2</v>
      </c>
      <c r="AP593" s="4">
        <f t="shared" si="405"/>
        <v>1.6922835305993422E-2</v>
      </c>
      <c r="AQ593" s="3">
        <f t="shared" si="406"/>
        <v>0</v>
      </c>
      <c r="AR593" s="17">
        <f t="shared" si="407"/>
        <v>530.06500000000005</v>
      </c>
      <c r="AS593" s="35">
        <f t="shared" si="408"/>
        <v>553.99784183033603</v>
      </c>
      <c r="AT593" s="4">
        <f t="shared" si="409"/>
        <v>1.6922809744534185E-2</v>
      </c>
      <c r="AU593">
        <f t="shared" si="410"/>
        <v>3.2066163766497652E-2</v>
      </c>
      <c r="AV593" s="4">
        <f t="shared" si="411"/>
        <v>4.8988973511031833E-2</v>
      </c>
      <c r="AX593" s="4">
        <f t="shared" si="412"/>
        <v>4.9000000000000037E-2</v>
      </c>
      <c r="AY593" s="41">
        <f t="shared" si="413"/>
        <v>466.74099999999999</v>
      </c>
      <c r="AZ593">
        <f t="shared" si="392"/>
        <v>4.2978961692011347E-2</v>
      </c>
      <c r="BA593">
        <f t="shared" si="393"/>
        <v>8.5162521823345903E-3</v>
      </c>
      <c r="BB593" s="22">
        <f t="shared" si="394"/>
        <v>4.9000000000000037E-2</v>
      </c>
      <c r="BC593" s="22">
        <f t="shared" si="415"/>
        <v>500.3634859131663</v>
      </c>
      <c r="BD593" t="str">
        <f t="shared" si="414"/>
        <v/>
      </c>
      <c r="BY593">
        <v>-2.572E-2</v>
      </c>
      <c r="BZ593">
        <v>-121.947</v>
      </c>
    </row>
    <row r="594" spans="1:78" x14ac:dyDescent="0.2">
      <c r="A594" s="4">
        <f t="shared" si="378"/>
        <v>-2.512E-2</v>
      </c>
      <c r="B594" s="4">
        <f t="shared" si="379"/>
        <v>-119.23</v>
      </c>
      <c r="D594">
        <v>2.512E-2</v>
      </c>
      <c r="E594">
        <v>119.23</v>
      </c>
      <c r="Q594" s="26">
        <f t="shared" si="380"/>
        <v>1E-3</v>
      </c>
      <c r="R594" s="4">
        <f t="shared" si="381"/>
        <v>4.6849630000000031E-2</v>
      </c>
      <c r="S594" s="4">
        <f t="shared" si="382"/>
        <v>1.706794100732914E-2</v>
      </c>
      <c r="T594" s="3">
        <f t="shared" si="383"/>
        <v>0</v>
      </c>
      <c r="U594" s="17">
        <f t="shared" si="395"/>
        <v>536.50099999999998</v>
      </c>
      <c r="V594" s="24">
        <f t="shared" si="384"/>
        <v>565.62685434520313</v>
      </c>
      <c r="W594" s="4">
        <f t="shared" si="396"/>
        <v>1.706794100732914E-2</v>
      </c>
      <c r="X594">
        <f t="shared" si="397"/>
        <v>2.9781688992670731E-2</v>
      </c>
      <c r="Y594" s="4">
        <f t="shared" si="398"/>
        <v>4.6849629999999871E-2</v>
      </c>
      <c r="AA594" s="4">
        <f t="shared" si="385"/>
        <v>5.5682030000000035E-2</v>
      </c>
      <c r="AB594" s="4">
        <f t="shared" si="386"/>
        <v>1.9363499307245249E-2</v>
      </c>
      <c r="AC594" s="3">
        <f t="shared" si="387"/>
        <v>3.2044999999999963E-4</v>
      </c>
      <c r="AD594" s="17">
        <f t="shared" si="399"/>
        <v>562.11</v>
      </c>
      <c r="AE594" s="23">
        <f t="shared" si="400"/>
        <v>574.72585677237134</v>
      </c>
      <c r="AF594" s="4">
        <f t="shared" si="401"/>
        <v>1.9080385303438467E-2</v>
      </c>
      <c r="AG594">
        <f t="shared" si="402"/>
        <v>3.659054275402638E-2</v>
      </c>
      <c r="AH594" s="4">
        <f t="shared" si="403"/>
        <v>5.5670928057464847E-2</v>
      </c>
      <c r="AJ594" s="4">
        <f t="shared" si="388"/>
        <v>4.5930000000000033E-2</v>
      </c>
      <c r="AK594" s="21">
        <f t="shared" si="389"/>
        <v>454.65499999999997</v>
      </c>
      <c r="AL594" s="4">
        <f t="shared" si="390"/>
        <v>6.5800000000000039E-2</v>
      </c>
      <c r="AM594" s="18">
        <f t="shared" si="391"/>
        <v>525.93700000000001</v>
      </c>
      <c r="AO594" s="4">
        <f t="shared" si="404"/>
        <v>5.0000000000000037E-2</v>
      </c>
      <c r="AP594" s="4">
        <f t="shared" si="405"/>
        <v>1.7922809744534186E-2</v>
      </c>
      <c r="AQ594" s="3">
        <f t="shared" si="406"/>
        <v>7.6650000000000779E-5</v>
      </c>
      <c r="AR594" s="17">
        <f t="shared" si="407"/>
        <v>543.06600000000003</v>
      </c>
      <c r="AS594" s="35">
        <f t="shared" si="408"/>
        <v>566.07343549016832</v>
      </c>
      <c r="AT594" s="4">
        <f t="shared" si="409"/>
        <v>1.7851599230811286E-2</v>
      </c>
      <c r="AU594">
        <f t="shared" si="410"/>
        <v>3.2137357847484248E-2</v>
      </c>
      <c r="AV594" s="4">
        <f t="shared" si="411"/>
        <v>4.9988957078295537E-2</v>
      </c>
      <c r="AX594" s="4">
        <f t="shared" si="412"/>
        <v>5.0000000000000037E-2</v>
      </c>
      <c r="AY594" s="41">
        <f t="shared" si="413"/>
        <v>469.279</v>
      </c>
      <c r="AZ594">
        <f t="shared" si="392"/>
        <v>4.396480599182101E-2</v>
      </c>
      <c r="BA594">
        <f t="shared" si="393"/>
        <v>8.5304071610522343E-3</v>
      </c>
      <c r="BB594" s="22">
        <f t="shared" si="394"/>
        <v>5.0000000000000037E-2</v>
      </c>
      <c r="BC594" s="22">
        <f t="shared" si="415"/>
        <v>506.69216006628926</v>
      </c>
      <c r="BD594" t="str">
        <f t="shared" si="414"/>
        <v/>
      </c>
      <c r="BY594">
        <v>-2.512E-2</v>
      </c>
      <c r="BZ594">
        <v>-119.23</v>
      </c>
    </row>
    <row r="595" spans="1:78" x14ac:dyDescent="0.2">
      <c r="A595" s="4">
        <f t="shared" si="378"/>
        <v>-2.453E-2</v>
      </c>
      <c r="B595" s="4">
        <f t="shared" si="379"/>
        <v>-116.32</v>
      </c>
      <c r="D595">
        <v>2.453E-2</v>
      </c>
      <c r="E595">
        <v>116.32</v>
      </c>
      <c r="Q595" s="26">
        <f t="shared" si="380"/>
        <v>1E-3</v>
      </c>
      <c r="R595" s="4">
        <f t="shared" si="381"/>
        <v>4.7849630000000032E-2</v>
      </c>
      <c r="S595" s="4">
        <f t="shared" si="382"/>
        <v>1.8067941007329141E-2</v>
      </c>
      <c r="T595" s="3">
        <f t="shared" si="383"/>
        <v>7.6650000000000779E-5</v>
      </c>
      <c r="U595" s="17">
        <f t="shared" si="395"/>
        <v>543.06600000000003</v>
      </c>
      <c r="V595" s="24">
        <f t="shared" si="384"/>
        <v>571.72447195538291</v>
      </c>
      <c r="W595" s="4">
        <f t="shared" si="396"/>
        <v>1.799674795480511E-2</v>
      </c>
      <c r="X595">
        <f t="shared" si="397"/>
        <v>2.9852882045194765E-2</v>
      </c>
      <c r="Y595" s="4">
        <f t="shared" si="398"/>
        <v>4.7849629999999879E-2</v>
      </c>
      <c r="AA595" s="4">
        <f t="shared" si="385"/>
        <v>5.6682030000000036E-2</v>
      </c>
      <c r="AB595" s="4">
        <f t="shared" si="386"/>
        <v>2.0080385303438468E-2</v>
      </c>
      <c r="AC595" s="3">
        <f t="shared" si="387"/>
        <v>1.5819999999999935E-4</v>
      </c>
      <c r="AD595" s="17">
        <f t="shared" si="399"/>
        <v>568.43799999999999</v>
      </c>
      <c r="AE595" s="23">
        <f t="shared" si="400"/>
        <v>581.95706343715733</v>
      </c>
      <c r="AF595" s="4">
        <f t="shared" si="401"/>
        <v>1.9899580763934378E-2</v>
      </c>
      <c r="AG595">
        <f t="shared" si="402"/>
        <v>3.6771322917789201E-2</v>
      </c>
      <c r="AH595" s="4">
        <f t="shared" si="403"/>
        <v>5.6670903681723575E-2</v>
      </c>
      <c r="AJ595" s="4">
        <f t="shared" si="388"/>
        <v>4.6930000000000034E-2</v>
      </c>
      <c r="AK595" s="21">
        <f t="shared" si="389"/>
        <v>457.15100000000001</v>
      </c>
      <c r="AL595" s="4">
        <f t="shared" si="390"/>
        <v>6.680000000000004E-2</v>
      </c>
      <c r="AM595" s="18">
        <f t="shared" si="391"/>
        <v>529.73599999999999</v>
      </c>
      <c r="AO595" s="4">
        <f t="shared" si="404"/>
        <v>5.1000000000000038E-2</v>
      </c>
      <c r="AP595" s="4">
        <f t="shared" si="405"/>
        <v>1.8851599230811287E-2</v>
      </c>
      <c r="AQ595" s="3">
        <f t="shared" si="406"/>
        <v>3.1174999999999779E-4</v>
      </c>
      <c r="AR595" s="17">
        <f t="shared" si="407"/>
        <v>555.53599999999994</v>
      </c>
      <c r="AS595" s="35">
        <f t="shared" si="408"/>
        <v>576.12543272038158</v>
      </c>
      <c r="AT595" s="4">
        <f t="shared" si="409"/>
        <v>1.8600285235214512E-2</v>
      </c>
      <c r="AU595">
        <f t="shared" si="410"/>
        <v>3.2388657776224343E-2</v>
      </c>
      <c r="AV595" s="4">
        <f t="shared" si="411"/>
        <v>5.0988943011438859E-2</v>
      </c>
      <c r="AX595" s="4">
        <f t="shared" si="412"/>
        <v>5.1000000000000038E-2</v>
      </c>
      <c r="AY595" s="41">
        <f t="shared" si="413"/>
        <v>471.81599999999997</v>
      </c>
      <c r="AZ595">
        <f t="shared" si="392"/>
        <v>4.4939747328027899E-2</v>
      </c>
      <c r="BA595">
        <f t="shared" si="393"/>
        <v>8.5554646060582822E-3</v>
      </c>
      <c r="BB595" s="22">
        <f t="shared" si="394"/>
        <v>5.1000000000000038E-2</v>
      </c>
      <c r="BC595" s="22">
        <f t="shared" si="415"/>
        <v>510.59770936181906</v>
      </c>
      <c r="BD595" t="str">
        <f t="shared" si="414"/>
        <v/>
      </c>
      <c r="BY595">
        <v>-2.453E-2</v>
      </c>
      <c r="BZ595">
        <v>-116.32</v>
      </c>
    </row>
    <row r="596" spans="1:78" x14ac:dyDescent="0.2">
      <c r="A596" s="4">
        <f t="shared" si="378"/>
        <v>-2.393E-2</v>
      </c>
      <c r="B596" s="4">
        <f t="shared" si="379"/>
        <v>-113.47499999999999</v>
      </c>
      <c r="D596">
        <v>2.393E-2</v>
      </c>
      <c r="E596">
        <v>113.47499999999999</v>
      </c>
      <c r="Q596" s="26">
        <f t="shared" si="380"/>
        <v>1E-3</v>
      </c>
      <c r="R596" s="4">
        <f t="shared" si="381"/>
        <v>4.8849630000000033E-2</v>
      </c>
      <c r="S596" s="4">
        <f t="shared" si="382"/>
        <v>1.8996747954805111E-2</v>
      </c>
      <c r="T596" s="3">
        <f t="shared" si="383"/>
        <v>3.1174999999999779E-4</v>
      </c>
      <c r="U596" s="17">
        <f t="shared" si="395"/>
        <v>555.53599999999994</v>
      </c>
      <c r="V596" s="24">
        <f t="shared" si="384"/>
        <v>581.77640872891948</v>
      </c>
      <c r="W596" s="4">
        <f t="shared" si="396"/>
        <v>1.87454495354667E-2</v>
      </c>
      <c r="X596">
        <f t="shared" si="397"/>
        <v>3.0104180464533181E-2</v>
      </c>
      <c r="Y596" s="4">
        <f t="shared" si="398"/>
        <v>4.884962999999988E-2</v>
      </c>
      <c r="AA596" s="4">
        <f t="shared" si="385"/>
        <v>5.7682030000000037E-2</v>
      </c>
      <c r="AB596" s="4">
        <f t="shared" si="386"/>
        <v>2.0899580763934378E-2</v>
      </c>
      <c r="AC596" s="3">
        <f t="shared" si="387"/>
        <v>1.5757499999999991E-4</v>
      </c>
      <c r="AD596" s="17">
        <f t="shared" si="399"/>
        <v>574.74099999999999</v>
      </c>
      <c r="AE596" s="23">
        <f t="shared" si="400"/>
        <v>588.409895219644</v>
      </c>
      <c r="AF596" s="4">
        <f t="shared" si="401"/>
        <v>2.073823642599857E-2</v>
      </c>
      <c r="AG596">
        <f t="shared" si="402"/>
        <v>3.6932643709791942E-2</v>
      </c>
      <c r="AH596" s="4">
        <f t="shared" si="403"/>
        <v>5.7670880135790512E-2</v>
      </c>
      <c r="AJ596" s="4">
        <f t="shared" si="388"/>
        <v>4.7930000000000035E-2</v>
      </c>
      <c r="AK596" s="21">
        <f t="shared" si="389"/>
        <v>462.22800000000001</v>
      </c>
      <c r="AL596" s="4">
        <f t="shared" si="390"/>
        <v>6.7800000000000041E-2</v>
      </c>
      <c r="AM596" s="18">
        <f t="shared" si="391"/>
        <v>532.52099999999996</v>
      </c>
      <c r="AO596" s="4">
        <f t="shared" si="404"/>
        <v>5.2000000000000039E-2</v>
      </c>
      <c r="AP596" s="4">
        <f t="shared" si="405"/>
        <v>1.9600285235214513E-2</v>
      </c>
      <c r="AQ596" s="3">
        <f t="shared" si="406"/>
        <v>1.6435000000000175E-4</v>
      </c>
      <c r="AR596" s="17">
        <f t="shared" si="407"/>
        <v>562.11</v>
      </c>
      <c r="AS596" s="35">
        <f t="shared" si="408"/>
        <v>583.32550803783158</v>
      </c>
      <c r="AT596" s="4">
        <f t="shared" si="409"/>
        <v>1.9420259926932599E-2</v>
      </c>
      <c r="AU596">
        <f t="shared" si="410"/>
        <v>3.2568659656422506E-2</v>
      </c>
      <c r="AV596" s="4">
        <f t="shared" si="411"/>
        <v>5.1988919583355109E-2</v>
      </c>
      <c r="AX596" s="4">
        <f t="shared" si="412"/>
        <v>5.2000000000000039E-2</v>
      </c>
      <c r="AY596" s="41">
        <f t="shared" si="413"/>
        <v>476.68400000000003</v>
      </c>
      <c r="AZ596">
        <f t="shared" si="392"/>
        <v>4.5875137966779965E-2</v>
      </c>
      <c r="BA596">
        <f t="shared" si="393"/>
        <v>8.6200727900095624E-3</v>
      </c>
      <c r="BB596" s="22">
        <f t="shared" si="394"/>
        <v>5.2000000000000039E-2</v>
      </c>
      <c r="BC596" s="22">
        <f t="shared" si="415"/>
        <v>516.21166172498909</v>
      </c>
      <c r="BD596" t="str">
        <f t="shared" si="414"/>
        <v/>
      </c>
      <c r="BY596">
        <v>-2.393E-2</v>
      </c>
      <c r="BZ596">
        <v>-113.47499999999999</v>
      </c>
    </row>
    <row r="597" spans="1:78" x14ac:dyDescent="0.2">
      <c r="A597" s="4">
        <f t="shared" si="378"/>
        <v>-2.334E-2</v>
      </c>
      <c r="B597" s="4">
        <f t="shared" si="379"/>
        <v>-110.58</v>
      </c>
      <c r="D597">
        <v>2.334E-2</v>
      </c>
      <c r="E597">
        <v>110.58</v>
      </c>
      <c r="Q597" s="26">
        <f t="shared" si="380"/>
        <v>1E-3</v>
      </c>
      <c r="R597" s="4">
        <f t="shared" si="381"/>
        <v>4.9849630000000034E-2</v>
      </c>
      <c r="S597" s="4">
        <f t="shared" si="382"/>
        <v>1.97454495354667E-2</v>
      </c>
      <c r="T597" s="3">
        <f t="shared" si="383"/>
        <v>1.6435000000000175E-4</v>
      </c>
      <c r="U597" s="17">
        <f t="shared" si="395"/>
        <v>562.11</v>
      </c>
      <c r="V597" s="24">
        <f t="shared" si="384"/>
        <v>588.97644007351948</v>
      </c>
      <c r="W597" s="4">
        <f t="shared" si="396"/>
        <v>1.9565448751851695E-2</v>
      </c>
      <c r="X597">
        <f t="shared" si="397"/>
        <v>3.0284181248148179E-2</v>
      </c>
      <c r="Y597" s="4">
        <f t="shared" si="398"/>
        <v>4.9849629999999874E-2</v>
      </c>
      <c r="AA597" s="4">
        <f t="shared" si="385"/>
        <v>5.8682030000000038E-2</v>
      </c>
      <c r="AB597" s="4">
        <f t="shared" si="386"/>
        <v>2.1738236425998571E-2</v>
      </c>
      <c r="AC597" s="3">
        <f t="shared" si="387"/>
        <v>1.6252499999999941E-4</v>
      </c>
      <c r="AD597" s="17">
        <f t="shared" si="399"/>
        <v>581.24199999999996</v>
      </c>
      <c r="AE597" s="23">
        <f t="shared" si="400"/>
        <v>594.90316393091689</v>
      </c>
      <c r="AF597" s="4">
        <f t="shared" si="401"/>
        <v>2.157588183523905E-2</v>
      </c>
      <c r="AG597">
        <f t="shared" si="402"/>
        <v>3.709497542507674E-2</v>
      </c>
      <c r="AH597" s="4">
        <f t="shared" si="403"/>
        <v>5.867085726031579E-2</v>
      </c>
      <c r="AJ597" s="4">
        <f t="shared" si="388"/>
        <v>4.8930000000000036E-2</v>
      </c>
      <c r="AK597" s="21">
        <f t="shared" si="389"/>
        <v>464.40100000000001</v>
      </c>
      <c r="AL597" s="4">
        <f t="shared" si="390"/>
        <v>6.8800000000000042E-2</v>
      </c>
      <c r="AM597" s="18">
        <f t="shared" si="391"/>
        <v>535.40700000000004</v>
      </c>
      <c r="AO597" s="4">
        <f t="shared" si="404"/>
        <v>5.300000000000004E-2</v>
      </c>
      <c r="AP597" s="4">
        <f t="shared" si="405"/>
        <v>2.04202599269326E-2</v>
      </c>
      <c r="AQ597" s="3">
        <f t="shared" si="406"/>
        <v>1.5819999999999935E-4</v>
      </c>
      <c r="AR597" s="17">
        <f t="shared" si="407"/>
        <v>568.43799999999999</v>
      </c>
      <c r="AS597" s="35">
        <f t="shared" si="408"/>
        <v>589.79463401534554</v>
      </c>
      <c r="AT597" s="4">
        <f t="shared" si="409"/>
        <v>2.0258508307820621E-2</v>
      </c>
      <c r="AU597">
        <f t="shared" si="410"/>
        <v>3.2730387803304603E-2</v>
      </c>
      <c r="AV597" s="4">
        <f t="shared" si="411"/>
        <v>5.2988896111125228E-2</v>
      </c>
      <c r="AX597" s="4">
        <f t="shared" si="412"/>
        <v>5.300000000000004E-2</v>
      </c>
      <c r="AY597" s="41">
        <f t="shared" si="413"/>
        <v>480.93099999999998</v>
      </c>
      <c r="AZ597">
        <f t="shared" si="392"/>
        <v>4.682652006092862E-2</v>
      </c>
      <c r="BA597">
        <f t="shared" si="393"/>
        <v>8.6686895520871783E-3</v>
      </c>
      <c r="BB597" s="22">
        <f t="shared" si="394"/>
        <v>5.300000000000004E-2</v>
      </c>
      <c r="BC597" s="22">
        <f t="shared" si="415"/>
        <v>520.13523221308776</v>
      </c>
      <c r="BD597" t="str">
        <f t="shared" si="414"/>
        <v/>
      </c>
      <c r="BY597">
        <v>-2.334E-2</v>
      </c>
      <c r="BZ597">
        <v>-110.58</v>
      </c>
    </row>
    <row r="598" spans="1:78" x14ac:dyDescent="0.2">
      <c r="A598" s="4">
        <f t="shared" si="378"/>
        <v>-2.274E-2</v>
      </c>
      <c r="B598" s="4">
        <f t="shared" si="379"/>
        <v>-107.706</v>
      </c>
      <c r="D598">
        <v>2.274E-2</v>
      </c>
      <c r="E598">
        <v>107.706</v>
      </c>
      <c r="Q598" s="26">
        <f t="shared" si="380"/>
        <v>1E-3</v>
      </c>
      <c r="R598" s="4">
        <f t="shared" si="381"/>
        <v>5.0849630000000035E-2</v>
      </c>
      <c r="S598" s="4">
        <f t="shared" si="382"/>
        <v>2.0565448751851696E-2</v>
      </c>
      <c r="T598" s="3">
        <f t="shared" si="383"/>
        <v>1.5819999999999935E-4</v>
      </c>
      <c r="U598" s="17">
        <f t="shared" si="395"/>
        <v>568.43799999999999</v>
      </c>
      <c r="V598" s="24">
        <f t="shared" si="384"/>
        <v>595.44546999503746</v>
      </c>
      <c r="W598" s="4">
        <f t="shared" si="396"/>
        <v>2.0403723003813743E-2</v>
      </c>
      <c r="X598">
        <f t="shared" si="397"/>
        <v>3.0445906996186128E-2</v>
      </c>
      <c r="Y598" s="4">
        <f t="shared" si="398"/>
        <v>5.0849629999999868E-2</v>
      </c>
      <c r="AA598" s="4">
        <f t="shared" si="385"/>
        <v>5.9682030000000039E-2</v>
      </c>
      <c r="AB598" s="4">
        <f t="shared" si="386"/>
        <v>2.2575881835239051E-2</v>
      </c>
      <c r="AC598" s="3">
        <f t="shared" si="387"/>
        <v>3.085750000000019E-4</v>
      </c>
      <c r="AD598" s="17">
        <f t="shared" si="399"/>
        <v>593.58500000000004</v>
      </c>
      <c r="AE598" s="23">
        <f t="shared" si="400"/>
        <v>605.67150500832633</v>
      </c>
      <c r="AF598" s="4">
        <f t="shared" si="401"/>
        <v>2.2306658663477308E-2</v>
      </c>
      <c r="AG598">
        <f t="shared" si="402"/>
        <v>3.7364183949830911E-2</v>
      </c>
      <c r="AH598" s="4">
        <f t="shared" si="403"/>
        <v>5.9670842613308218E-2</v>
      </c>
      <c r="AJ598" s="4">
        <f t="shared" si="388"/>
        <v>4.9930000000000037E-2</v>
      </c>
      <c r="AK598" s="21">
        <f t="shared" si="389"/>
        <v>469.279</v>
      </c>
      <c r="AL598" s="4">
        <f t="shared" si="390"/>
        <v>6.9800000000000043E-2</v>
      </c>
      <c r="AM598" s="18">
        <f t="shared" si="391"/>
        <v>540.03599999999994</v>
      </c>
      <c r="AO598" s="4">
        <f t="shared" si="404"/>
        <v>5.4000000000000041E-2</v>
      </c>
      <c r="AP598" s="4">
        <f t="shared" si="405"/>
        <v>2.1258508307820622E-2</v>
      </c>
      <c r="AQ598" s="3">
        <f t="shared" si="406"/>
        <v>3.2009999999999938E-4</v>
      </c>
      <c r="AR598" s="17">
        <f t="shared" si="407"/>
        <v>581.24199999999996</v>
      </c>
      <c r="AS598" s="35">
        <f t="shared" si="408"/>
        <v>600.84820794484403</v>
      </c>
      <c r="AT598" s="4">
        <f t="shared" si="409"/>
        <v>2.0982154674955227E-2</v>
      </c>
      <c r="AU598">
        <f t="shared" si="410"/>
        <v>3.3006727149383838E-2</v>
      </c>
      <c r="AV598" s="4">
        <f t="shared" si="411"/>
        <v>5.3988881824339065E-2</v>
      </c>
      <c r="AX598" s="4">
        <f t="shared" si="412"/>
        <v>5.4000000000000041E-2</v>
      </c>
      <c r="AY598" s="41">
        <f t="shared" si="413"/>
        <v>484.51400000000001</v>
      </c>
      <c r="AZ598">
        <f t="shared" si="392"/>
        <v>4.7776670609031985E-2</v>
      </c>
      <c r="BA598">
        <f t="shared" si="393"/>
        <v>8.7185382716334255E-3</v>
      </c>
      <c r="BB598" s="22">
        <f t="shared" si="394"/>
        <v>5.4000000000000041E-2</v>
      </c>
      <c r="BC598" s="22">
        <f t="shared" si="415"/>
        <v>525.46775599929981</v>
      </c>
      <c r="BD598" t="str">
        <f t="shared" si="414"/>
        <v/>
      </c>
      <c r="BY598">
        <v>-2.274E-2</v>
      </c>
      <c r="BZ598">
        <v>-107.706</v>
      </c>
    </row>
    <row r="599" spans="1:78" x14ac:dyDescent="0.2">
      <c r="A599" s="4">
        <f t="shared" si="378"/>
        <v>-2.213E-2</v>
      </c>
      <c r="B599" s="4">
        <f t="shared" si="379"/>
        <v>-104.845</v>
      </c>
      <c r="D599">
        <v>2.213E-2</v>
      </c>
      <c r="E599">
        <v>104.845</v>
      </c>
      <c r="Q599" s="26">
        <f t="shared" si="380"/>
        <v>1E-3</v>
      </c>
      <c r="R599" s="4">
        <f t="shared" si="381"/>
        <v>5.1849630000000035E-2</v>
      </c>
      <c r="S599" s="4">
        <f t="shared" si="382"/>
        <v>2.1403723003813744E-2</v>
      </c>
      <c r="T599" s="3">
        <f t="shared" si="383"/>
        <v>3.2009999999999938E-4</v>
      </c>
      <c r="U599" s="17">
        <f t="shared" si="395"/>
        <v>581.24199999999996</v>
      </c>
      <c r="V599" s="24">
        <f t="shared" si="384"/>
        <v>606.49889247772182</v>
      </c>
      <c r="W599" s="4">
        <f t="shared" si="396"/>
        <v>2.1127387441746633E-2</v>
      </c>
      <c r="X599">
        <f t="shared" si="397"/>
        <v>3.0722242558253239E-2</v>
      </c>
      <c r="Y599" s="4">
        <f t="shared" si="398"/>
        <v>5.1849629999999869E-2</v>
      </c>
      <c r="AA599" s="4">
        <f t="shared" si="385"/>
        <v>6.068203000000004E-2</v>
      </c>
      <c r="AB599" s="4">
        <f t="shared" si="386"/>
        <v>2.3306658663477309E-2</v>
      </c>
      <c r="AC599" s="3">
        <f t="shared" si="387"/>
        <v>1.6059999999999946E-4</v>
      </c>
      <c r="AD599" s="17">
        <f t="shared" si="399"/>
        <v>600.00900000000001</v>
      </c>
      <c r="AE599" s="23">
        <f t="shared" si="400"/>
        <v>612.87825273725161</v>
      </c>
      <c r="AF599" s="4">
        <f t="shared" si="401"/>
        <v>2.3126465990146772E-2</v>
      </c>
      <c r="AG599">
        <f t="shared" si="402"/>
        <v>3.7544352640249426E-2</v>
      </c>
      <c r="AH599" s="4">
        <f t="shared" si="403"/>
        <v>6.0670818630396195E-2</v>
      </c>
      <c r="AJ599" s="4">
        <f t="shared" si="388"/>
        <v>5.0930000000000038E-2</v>
      </c>
      <c r="AK599" s="21">
        <f t="shared" si="389"/>
        <v>471.81599999999997</v>
      </c>
      <c r="AL599" s="4">
        <f t="shared" si="390"/>
        <v>7.0800000000000043E-2</v>
      </c>
      <c r="AM599" s="18">
        <f t="shared" si="391"/>
        <v>544.10799999999995</v>
      </c>
      <c r="AO599" s="4">
        <f t="shared" si="404"/>
        <v>5.5000000000000042E-2</v>
      </c>
      <c r="AP599" s="4">
        <f t="shared" si="405"/>
        <v>2.1982154674955227E-2</v>
      </c>
      <c r="AQ599" s="3">
        <f t="shared" si="406"/>
        <v>1.5415000000000133E-4</v>
      </c>
      <c r="AR599" s="17">
        <f t="shared" si="407"/>
        <v>587.40800000000002</v>
      </c>
      <c r="AS599" s="35">
        <f t="shared" si="408"/>
        <v>607.87253612342352</v>
      </c>
      <c r="AT599" s="4">
        <f t="shared" si="409"/>
        <v>2.1806521708897304E-2</v>
      </c>
      <c r="AU599">
        <f t="shared" si="410"/>
        <v>3.3182335351000319E-2</v>
      </c>
      <c r="AV599" s="4">
        <f t="shared" si="411"/>
        <v>5.4988857059897624E-2</v>
      </c>
      <c r="AX599" s="4">
        <f t="shared" si="412"/>
        <v>5.5000000000000042E-2</v>
      </c>
      <c r="AY599" s="41">
        <f t="shared" si="413"/>
        <v>487.31299999999999</v>
      </c>
      <c r="AZ599">
        <f t="shared" si="392"/>
        <v>4.8705485473900363E-2</v>
      </c>
      <c r="BA599">
        <f t="shared" si="393"/>
        <v>8.7897222076194492E-3</v>
      </c>
      <c r="BB599" s="22">
        <f t="shared" si="394"/>
        <v>5.5000000000000042E-2</v>
      </c>
      <c r="BC599" s="22">
        <f t="shared" si="415"/>
        <v>530.60276344434999</v>
      </c>
      <c r="BD599" t="str">
        <f t="shared" si="414"/>
        <v/>
      </c>
      <c r="BY599">
        <v>-2.213E-2</v>
      </c>
      <c r="BZ599">
        <v>-104.845</v>
      </c>
    </row>
    <row r="600" spans="1:78" x14ac:dyDescent="0.2">
      <c r="A600" s="4">
        <f t="shared" si="378"/>
        <v>-2.154E-2</v>
      </c>
      <c r="B600" s="4">
        <f t="shared" si="379"/>
        <v>-101.982</v>
      </c>
      <c r="D600">
        <v>2.154E-2</v>
      </c>
      <c r="E600">
        <v>101.982</v>
      </c>
      <c r="Q600" s="26">
        <f t="shared" si="380"/>
        <v>1E-3</v>
      </c>
      <c r="R600" s="4">
        <f t="shared" si="381"/>
        <v>5.2849630000000036E-2</v>
      </c>
      <c r="S600" s="4">
        <f t="shared" si="382"/>
        <v>2.2127387441746634E-2</v>
      </c>
      <c r="T600" s="3">
        <f t="shared" si="383"/>
        <v>1.5415000000000133E-4</v>
      </c>
      <c r="U600" s="17">
        <f t="shared" si="395"/>
        <v>587.40800000000002</v>
      </c>
      <c r="V600" s="24">
        <f t="shared" si="384"/>
        <v>613.52315607324886</v>
      </c>
      <c r="W600" s="4">
        <f t="shared" si="396"/>
        <v>2.1951780851858456E-2</v>
      </c>
      <c r="X600">
        <f t="shared" si="397"/>
        <v>3.0897849148141414E-2</v>
      </c>
      <c r="Y600" s="4">
        <f t="shared" si="398"/>
        <v>5.284962999999987E-2</v>
      </c>
      <c r="AA600" s="4">
        <f t="shared" si="385"/>
        <v>6.168203000000004E-2</v>
      </c>
      <c r="AB600" s="4">
        <f t="shared" si="386"/>
        <v>2.4126465990146773E-2</v>
      </c>
      <c r="AC600" s="3">
        <f t="shared" si="387"/>
        <v>1.5995000000000061E-4</v>
      </c>
      <c r="AD600" s="17">
        <f t="shared" si="399"/>
        <v>606.40700000000004</v>
      </c>
      <c r="AE600" s="23">
        <f t="shared" si="400"/>
        <v>619.4083745588772</v>
      </c>
      <c r="AF600" s="4">
        <f t="shared" si="401"/>
        <v>2.3963189660207069E-2</v>
      </c>
      <c r="AG600">
        <f t="shared" si="402"/>
        <v>3.7707605683238436E-2</v>
      </c>
      <c r="AH600" s="4">
        <f t="shared" si="403"/>
        <v>6.1670795343445509E-2</v>
      </c>
      <c r="AJ600" s="4">
        <f t="shared" si="388"/>
        <v>5.1930000000000039E-2</v>
      </c>
      <c r="AK600" s="21">
        <f t="shared" si="389"/>
        <v>476.68400000000003</v>
      </c>
      <c r="AL600" s="4">
        <f t="shared" si="390"/>
        <v>7.1800000000000044E-2</v>
      </c>
      <c r="AM600" s="18">
        <f t="shared" si="391"/>
        <v>548.173</v>
      </c>
      <c r="AO600" s="4">
        <f t="shared" si="404"/>
        <v>5.6000000000000043E-2</v>
      </c>
      <c r="AP600" s="4">
        <f t="shared" si="405"/>
        <v>2.2806521708897305E-2</v>
      </c>
      <c r="AQ600" s="3">
        <f t="shared" si="406"/>
        <v>1.5442500000000057E-4</v>
      </c>
      <c r="AR600" s="17">
        <f t="shared" si="407"/>
        <v>593.58500000000004</v>
      </c>
      <c r="AS600" s="35">
        <f t="shared" si="408"/>
        <v>614.18331173054241</v>
      </c>
      <c r="AT600" s="4">
        <f t="shared" si="409"/>
        <v>2.2648728467589023E-2</v>
      </c>
      <c r="AU600">
        <f t="shared" si="410"/>
        <v>3.334010473862415E-2</v>
      </c>
      <c r="AV600" s="4">
        <f t="shared" si="411"/>
        <v>5.5988833206213173E-2</v>
      </c>
      <c r="AX600" s="4">
        <f t="shared" si="412"/>
        <v>5.6000000000000043E-2</v>
      </c>
      <c r="AY600" s="41">
        <f t="shared" si="413"/>
        <v>491.44400000000002</v>
      </c>
      <c r="AZ600">
        <f t="shared" si="392"/>
        <v>4.9657810174678532E-2</v>
      </c>
      <c r="BA600">
        <f t="shared" si="393"/>
        <v>8.8373963424937408E-3</v>
      </c>
      <c r="BB600" s="22">
        <f t="shared" si="394"/>
        <v>5.6000000000000043E-2</v>
      </c>
      <c r="BC600" s="22">
        <f t="shared" si="415"/>
        <v>535.7445038444248</v>
      </c>
      <c r="BD600" t="str">
        <f t="shared" si="414"/>
        <v/>
      </c>
      <c r="BY600">
        <v>-2.154E-2</v>
      </c>
      <c r="BZ600">
        <v>-101.982</v>
      </c>
    </row>
    <row r="601" spans="1:78" x14ac:dyDescent="0.2">
      <c r="A601" s="4">
        <f t="shared" si="378"/>
        <v>-2.095E-2</v>
      </c>
      <c r="B601" s="4">
        <f t="shared" si="379"/>
        <v>-99.122699999999995</v>
      </c>
      <c r="D601">
        <v>2.095E-2</v>
      </c>
      <c r="E601">
        <v>99.122699999999995</v>
      </c>
      <c r="Q601" s="26">
        <f t="shared" si="380"/>
        <v>1E-3</v>
      </c>
      <c r="R601" s="4">
        <f t="shared" si="381"/>
        <v>5.3849630000000037E-2</v>
      </c>
      <c r="S601" s="4">
        <f t="shared" si="382"/>
        <v>2.2951780851858457E-2</v>
      </c>
      <c r="T601" s="3">
        <f t="shared" si="383"/>
        <v>1.5442500000000057E-4</v>
      </c>
      <c r="U601" s="17">
        <f t="shared" si="395"/>
        <v>593.58500000000004</v>
      </c>
      <c r="V601" s="24">
        <f t="shared" si="384"/>
        <v>619.83382609762486</v>
      </c>
      <c r="W601" s="4">
        <f t="shared" si="396"/>
        <v>2.2794014101249063E-2</v>
      </c>
      <c r="X601">
        <f t="shared" si="397"/>
        <v>3.1055615898750815E-2</v>
      </c>
      <c r="Y601" s="4">
        <f t="shared" si="398"/>
        <v>5.3849629999999878E-2</v>
      </c>
      <c r="AA601" s="4">
        <f t="shared" si="385"/>
        <v>6.2682030000000041E-2</v>
      </c>
      <c r="AB601" s="4">
        <f t="shared" si="386"/>
        <v>2.496318966020707E-2</v>
      </c>
      <c r="AC601" s="3">
        <f t="shared" si="387"/>
        <v>3.2037499999999856E-4</v>
      </c>
      <c r="AD601" s="17">
        <f t="shared" si="399"/>
        <v>619.22199999999998</v>
      </c>
      <c r="AE601" s="23">
        <f t="shared" si="400"/>
        <v>630.48339312159544</v>
      </c>
      <c r="AF601" s="4">
        <f t="shared" si="401"/>
        <v>2.4686299911222166E-2</v>
      </c>
      <c r="AG601">
        <f t="shared" si="402"/>
        <v>3.7984481145145833E-2</v>
      </c>
      <c r="AH601" s="4">
        <f t="shared" si="403"/>
        <v>6.2670781056368002E-2</v>
      </c>
      <c r="AJ601" s="4">
        <f t="shared" si="388"/>
        <v>5.293000000000004E-2</v>
      </c>
      <c r="AK601" s="21">
        <f t="shared" si="389"/>
        <v>478.92599999999999</v>
      </c>
      <c r="AL601" s="4">
        <f t="shared" si="390"/>
        <v>7.2800000000000045E-2</v>
      </c>
      <c r="AM601" s="18">
        <f t="shared" si="391"/>
        <v>551.76099999999997</v>
      </c>
      <c r="AO601" s="4">
        <f t="shared" si="404"/>
        <v>5.7000000000000044E-2</v>
      </c>
      <c r="AP601" s="4">
        <f t="shared" si="405"/>
        <v>2.3648728467589024E-2</v>
      </c>
      <c r="AQ601" s="3">
        <f t="shared" si="406"/>
        <v>3.2055000000000007E-4</v>
      </c>
      <c r="AR601" s="17">
        <f t="shared" si="407"/>
        <v>606.40700000000004</v>
      </c>
      <c r="AS601" s="35">
        <f t="shared" si="408"/>
        <v>625.21045875220875</v>
      </c>
      <c r="AT601" s="4">
        <f t="shared" si="409"/>
        <v>2.3373035542930399E-2</v>
      </c>
      <c r="AU601">
        <f t="shared" si="410"/>
        <v>3.3615783412015765E-2</v>
      </c>
      <c r="AV601" s="4">
        <f t="shared" si="411"/>
        <v>5.698881895494616E-2</v>
      </c>
      <c r="AX601" s="4">
        <f t="shared" si="412"/>
        <v>5.7000000000000044E-2</v>
      </c>
      <c r="AY601" s="41">
        <f t="shared" si="413"/>
        <v>495.17899999999997</v>
      </c>
      <c r="AZ601">
        <f t="shared" si="392"/>
        <v>5.0608468168342177E-2</v>
      </c>
      <c r="BA601">
        <f t="shared" si="393"/>
        <v>8.8867376344762255E-3</v>
      </c>
      <c r="BB601" s="22">
        <f t="shared" si="394"/>
        <v>5.7000000000000044E-2</v>
      </c>
      <c r="BC601" s="22">
        <f t="shared" si="415"/>
        <v>539.86305552804538</v>
      </c>
      <c r="BD601" t="str">
        <f t="shared" si="414"/>
        <v/>
      </c>
      <c r="BY601">
        <v>-2.095E-2</v>
      </c>
      <c r="BZ601">
        <v>-99.122699999999995</v>
      </c>
    </row>
    <row r="602" spans="1:78" x14ac:dyDescent="0.2">
      <c r="A602" s="4">
        <f t="shared" si="378"/>
        <v>-2.0369999999999999E-2</v>
      </c>
      <c r="B602" s="4">
        <f t="shared" si="379"/>
        <v>-96.350200000000001</v>
      </c>
      <c r="D602">
        <v>2.0369999999999999E-2</v>
      </c>
      <c r="E602">
        <v>96.350200000000001</v>
      </c>
      <c r="Q602" s="26">
        <f t="shared" si="380"/>
        <v>1E-3</v>
      </c>
      <c r="R602" s="4">
        <f t="shared" si="381"/>
        <v>5.4849630000000038E-2</v>
      </c>
      <c r="S602" s="4">
        <f t="shared" si="382"/>
        <v>2.3794014101249063E-2</v>
      </c>
      <c r="T602" s="3">
        <f t="shared" si="383"/>
        <v>3.2055000000000007E-4</v>
      </c>
      <c r="U602" s="17">
        <f t="shared" si="395"/>
        <v>606.40700000000004</v>
      </c>
      <c r="V602" s="24">
        <f t="shared" si="384"/>
        <v>630.86081673127887</v>
      </c>
      <c r="W602" s="4">
        <f t="shared" si="396"/>
        <v>2.3518339335407711E-2</v>
      </c>
      <c r="X602">
        <f t="shared" si="397"/>
        <v>3.1331290664592164E-2</v>
      </c>
      <c r="Y602" s="4">
        <f t="shared" si="398"/>
        <v>5.4849629999999872E-2</v>
      </c>
      <c r="AA602" s="4">
        <f t="shared" si="385"/>
        <v>6.3682030000000042E-2</v>
      </c>
      <c r="AB602" s="4">
        <f t="shared" si="386"/>
        <v>2.5686299911222166E-2</v>
      </c>
      <c r="AC602" s="3">
        <f t="shared" si="387"/>
        <v>1.5805000000000007E-4</v>
      </c>
      <c r="AD602" s="17">
        <f t="shared" si="399"/>
        <v>625.54399999999998</v>
      </c>
      <c r="AE602" s="23">
        <f t="shared" si="400"/>
        <v>637.65794309388184</v>
      </c>
      <c r="AF602" s="4">
        <f t="shared" si="401"/>
        <v>2.5506911833112104E-2</v>
      </c>
      <c r="AG602">
        <f t="shared" si="402"/>
        <v>3.816384489161586E-2</v>
      </c>
      <c r="AH602" s="4">
        <f t="shared" si="403"/>
        <v>6.3670756724727967E-2</v>
      </c>
      <c r="AJ602" s="4">
        <f t="shared" si="388"/>
        <v>5.393000000000004E-2</v>
      </c>
      <c r="AK602" s="21">
        <f t="shared" si="389"/>
        <v>484.51400000000001</v>
      </c>
      <c r="AL602" s="4">
        <f t="shared" si="390"/>
        <v>7.3800000000000046E-2</v>
      </c>
      <c r="AM602" s="18">
        <f t="shared" si="391"/>
        <v>555.77</v>
      </c>
      <c r="AO602" s="4">
        <f t="shared" si="404"/>
        <v>5.8000000000000045E-2</v>
      </c>
      <c r="AP602" s="4">
        <f t="shared" si="405"/>
        <v>2.43730355429304E-2</v>
      </c>
      <c r="AQ602" s="3">
        <f t="shared" si="406"/>
        <v>1.644999999999982E-4</v>
      </c>
      <c r="AR602" s="17">
        <f t="shared" si="407"/>
        <v>612.98699999999997</v>
      </c>
      <c r="AS602" s="35">
        <f t="shared" si="408"/>
        <v>632.61355685028786</v>
      </c>
      <c r="AT602" s="4">
        <f t="shared" si="409"/>
        <v>2.4187934455087517E-2</v>
      </c>
      <c r="AU602">
        <f t="shared" si="410"/>
        <v>3.3800860861655013E-2</v>
      </c>
      <c r="AV602" s="4">
        <f t="shared" si="411"/>
        <v>5.7988795316742531E-2</v>
      </c>
      <c r="AX602" s="4">
        <f t="shared" si="412"/>
        <v>5.8000000000000045E-2</v>
      </c>
      <c r="AY602" s="41">
        <f t="shared" si="413"/>
        <v>498.45800000000003</v>
      </c>
      <c r="AZ602">
        <f t="shared" si="392"/>
        <v>5.1537471942122368E-2</v>
      </c>
      <c r="BA602">
        <f t="shared" si="393"/>
        <v>8.9577326441140307E-3</v>
      </c>
      <c r="BB602" s="22">
        <f t="shared" si="394"/>
        <v>5.8000000000000045E-2</v>
      </c>
      <c r="BC602" s="22">
        <f t="shared" si="415"/>
        <v>546.08903091923185</v>
      </c>
      <c r="BD602" t="str">
        <f t="shared" si="414"/>
        <v/>
      </c>
      <c r="BY602">
        <v>-2.0369999999999999E-2</v>
      </c>
      <c r="BZ602">
        <v>-96.350200000000001</v>
      </c>
    </row>
    <row r="603" spans="1:78" x14ac:dyDescent="0.2">
      <c r="A603" s="4">
        <f t="shared" si="378"/>
        <v>-1.9779999999999999E-2</v>
      </c>
      <c r="B603" s="4">
        <f t="shared" si="379"/>
        <v>-93.317300000000003</v>
      </c>
      <c r="D603">
        <v>1.9779999999999999E-2</v>
      </c>
      <c r="E603">
        <v>93.317300000000003</v>
      </c>
      <c r="Q603" s="26">
        <f t="shared" si="380"/>
        <v>1E-3</v>
      </c>
      <c r="R603" s="4">
        <f t="shared" si="381"/>
        <v>5.5849630000000039E-2</v>
      </c>
      <c r="S603" s="4">
        <f t="shared" si="382"/>
        <v>2.4518339335407712E-2</v>
      </c>
      <c r="T603" s="3">
        <f t="shared" si="383"/>
        <v>1.644999999999982E-4</v>
      </c>
      <c r="U603" s="17">
        <f t="shared" si="395"/>
        <v>612.98699999999997</v>
      </c>
      <c r="V603" s="24">
        <f t="shared" si="384"/>
        <v>638.26384687390134</v>
      </c>
      <c r="W603" s="4">
        <f t="shared" si="396"/>
        <v>2.4333263581842152E-2</v>
      </c>
      <c r="X603">
        <f t="shared" si="397"/>
        <v>3.1516366418157728E-2</v>
      </c>
      <c r="Y603" s="4">
        <f t="shared" si="398"/>
        <v>5.5849629999999879E-2</v>
      </c>
      <c r="AA603" s="4">
        <f t="shared" si="385"/>
        <v>6.4682030000000043E-2</v>
      </c>
      <c r="AB603" s="4">
        <f t="shared" si="386"/>
        <v>2.6506911833112105E-2</v>
      </c>
      <c r="AC603" s="3">
        <f t="shared" si="387"/>
        <v>1.5622500000000061E-4</v>
      </c>
      <c r="AD603" s="17">
        <f t="shared" si="399"/>
        <v>631.79300000000001</v>
      </c>
      <c r="AE603" s="23">
        <f t="shared" si="400"/>
        <v>644.05505594745966</v>
      </c>
      <c r="AF603" s="4">
        <f t="shared" si="401"/>
        <v>2.6346960331827329E-2</v>
      </c>
      <c r="AG603">
        <f t="shared" si="402"/>
        <v>3.8323772710396053E-2</v>
      </c>
      <c r="AH603" s="4">
        <f t="shared" si="403"/>
        <v>6.4670733042223386E-2</v>
      </c>
      <c r="AJ603" s="4">
        <f t="shared" si="388"/>
        <v>5.4930000000000041E-2</v>
      </c>
      <c r="AK603" s="21">
        <f t="shared" si="389"/>
        <v>487.31299999999999</v>
      </c>
      <c r="AL603" s="4">
        <f t="shared" si="390"/>
        <v>7.4800000000000047E-2</v>
      </c>
      <c r="AM603" s="18">
        <f t="shared" si="391"/>
        <v>566.38199999999995</v>
      </c>
      <c r="AO603" s="4">
        <f t="shared" si="404"/>
        <v>5.9000000000000045E-2</v>
      </c>
      <c r="AP603" s="4">
        <f t="shared" si="405"/>
        <v>2.5187934455087518E-2</v>
      </c>
      <c r="AQ603" s="3">
        <f t="shared" si="406"/>
        <v>1.5587500000000036E-4</v>
      </c>
      <c r="AR603" s="17">
        <f t="shared" si="407"/>
        <v>619.22199999999998</v>
      </c>
      <c r="AS603" s="35">
        <f t="shared" si="408"/>
        <v>639.0362013975647</v>
      </c>
      <c r="AT603" s="4">
        <f t="shared" si="409"/>
        <v>2.5027344577579175E-2</v>
      </c>
      <c r="AU603">
        <f t="shared" si="410"/>
        <v>3.3961426972761694E-2</v>
      </c>
      <c r="AV603" s="4">
        <f t="shared" si="411"/>
        <v>5.8988771550340866E-2</v>
      </c>
      <c r="AX603" s="4">
        <f t="shared" si="412"/>
        <v>5.9000000000000045E-2</v>
      </c>
      <c r="AY603" s="41">
        <f t="shared" si="413"/>
        <v>502.58699999999999</v>
      </c>
      <c r="AZ603">
        <f t="shared" si="392"/>
        <v>5.2487832322505888E-2</v>
      </c>
      <c r="BA603">
        <f t="shared" si="393"/>
        <v>9.0073710796052912E-3</v>
      </c>
      <c r="BB603" s="22">
        <f t="shared" si="394"/>
        <v>5.9000000000000045E-2</v>
      </c>
      <c r="BC603" s="22">
        <f t="shared" si="415"/>
        <v>552.38541834400075</v>
      </c>
      <c r="BD603" t="str">
        <f t="shared" si="414"/>
        <v/>
      </c>
      <c r="BY603">
        <v>-1.9779999999999999E-2</v>
      </c>
      <c r="BZ603">
        <v>-93.317300000000003</v>
      </c>
    </row>
    <row r="604" spans="1:78" x14ac:dyDescent="0.2">
      <c r="A604" s="4">
        <f t="shared" si="378"/>
        <v>-1.9189999999999999E-2</v>
      </c>
      <c r="B604" s="4">
        <f t="shared" si="379"/>
        <v>-90.485200000000006</v>
      </c>
      <c r="D604">
        <v>1.9189999999999999E-2</v>
      </c>
      <c r="E604">
        <v>90.485200000000006</v>
      </c>
      <c r="Q604" s="26">
        <f t="shared" si="380"/>
        <v>1E-3</v>
      </c>
      <c r="R604" s="4">
        <f t="shared" si="381"/>
        <v>5.684963000000004E-2</v>
      </c>
      <c r="S604" s="4">
        <f t="shared" si="382"/>
        <v>2.5333263581842153E-2</v>
      </c>
      <c r="T604" s="3">
        <f t="shared" si="383"/>
        <v>1.5587500000000036E-4</v>
      </c>
      <c r="U604" s="17">
        <f t="shared" si="395"/>
        <v>619.22199999999998</v>
      </c>
      <c r="V604" s="24">
        <f t="shared" si="384"/>
        <v>644.68638997217829</v>
      </c>
      <c r="W604" s="4">
        <f t="shared" si="396"/>
        <v>2.5172700004385221E-2</v>
      </c>
      <c r="X604">
        <f t="shared" si="397"/>
        <v>3.1676929995614653E-2</v>
      </c>
      <c r="Y604" s="4">
        <f t="shared" si="398"/>
        <v>5.6849629999999873E-2</v>
      </c>
      <c r="AA604" s="4">
        <f t="shared" si="385"/>
        <v>6.5682030000000044E-2</v>
      </c>
      <c r="AB604" s="4">
        <f t="shared" si="386"/>
        <v>2.734696033182733E-2</v>
      </c>
      <c r="AC604" s="3">
        <f t="shared" si="387"/>
        <v>3.2162500000000024E-4</v>
      </c>
      <c r="AD604" s="17">
        <f t="shared" si="399"/>
        <v>644.65800000000002</v>
      </c>
      <c r="AE604" s="23">
        <f t="shared" si="400"/>
        <v>655.12950093546908</v>
      </c>
      <c r="AF604" s="4">
        <f t="shared" si="401"/>
        <v>2.7070084978062622E-2</v>
      </c>
      <c r="AG604">
        <f t="shared" si="402"/>
        <v>3.8600633832944237E-2</v>
      </c>
      <c r="AH604" s="4">
        <f t="shared" si="403"/>
        <v>6.5670718811006862E-2</v>
      </c>
      <c r="AJ604" s="4">
        <f t="shared" si="388"/>
        <v>5.5930000000000042E-2</v>
      </c>
      <c r="AK604" s="21">
        <f t="shared" si="389"/>
        <v>491.44400000000002</v>
      </c>
      <c r="AL604" s="4">
        <f t="shared" si="390"/>
        <v>7.5800000000000048E-2</v>
      </c>
      <c r="AM604" s="18">
        <f t="shared" si="391"/>
        <v>611.78200000000004</v>
      </c>
      <c r="AO604" s="4">
        <f t="shared" si="404"/>
        <v>6.0000000000000046E-2</v>
      </c>
      <c r="AP604" s="4">
        <f t="shared" si="405"/>
        <v>2.6027344577579176E-2</v>
      </c>
      <c r="AQ604" s="3">
        <f t="shared" si="406"/>
        <v>1.5805000000000007E-4</v>
      </c>
      <c r="AR604" s="17">
        <f t="shared" si="407"/>
        <v>625.54399999999998</v>
      </c>
      <c r="AS604" s="35">
        <f t="shared" si="408"/>
        <v>645.37423584836893</v>
      </c>
      <c r="AT604" s="4">
        <f t="shared" si="409"/>
        <v>2.5868870379876816E-2</v>
      </c>
      <c r="AU604">
        <f t="shared" si="410"/>
        <v>3.4119877831525459E-2</v>
      </c>
      <c r="AV604" s="4">
        <f t="shared" si="411"/>
        <v>5.9988748211402279E-2</v>
      </c>
      <c r="AX604" s="4">
        <f t="shared" si="412"/>
        <v>6.0000000000000046E-2</v>
      </c>
      <c r="AY604" s="41">
        <f t="shared" si="413"/>
        <v>506.53</v>
      </c>
      <c r="AZ604">
        <f t="shared" si="392"/>
        <v>5.3437861749889848E-2</v>
      </c>
      <c r="BA604">
        <f t="shared" si="393"/>
        <v>9.0573409406605083E-3</v>
      </c>
      <c r="BB604" s="22">
        <f t="shared" si="394"/>
        <v>6.0000000000000046E-2</v>
      </c>
      <c r="BC604" s="22">
        <f t="shared" si="415"/>
        <v>568.70936279051364</v>
      </c>
      <c r="BD604" t="str">
        <f t="shared" si="414"/>
        <v/>
      </c>
      <c r="BY604">
        <v>-1.9189999999999999E-2</v>
      </c>
      <c r="BZ604">
        <v>-90.485200000000006</v>
      </c>
    </row>
    <row r="605" spans="1:78" x14ac:dyDescent="0.2">
      <c r="A605" s="4">
        <f t="shared" si="378"/>
        <v>-1.8599999999999998E-2</v>
      </c>
      <c r="B605" s="4">
        <f t="shared" si="379"/>
        <v>-87.667599999999993</v>
      </c>
      <c r="D605">
        <v>1.8599999999999998E-2</v>
      </c>
      <c r="E605">
        <v>87.667599999999993</v>
      </c>
      <c r="Q605" s="26">
        <f t="shared" si="380"/>
        <v>1E-3</v>
      </c>
      <c r="R605" s="4">
        <f t="shared" si="381"/>
        <v>5.7849630000000041E-2</v>
      </c>
      <c r="S605" s="4">
        <f t="shared" si="382"/>
        <v>2.6172700004385221E-2</v>
      </c>
      <c r="T605" s="3">
        <f t="shared" si="383"/>
        <v>3.1427500000000069E-4</v>
      </c>
      <c r="U605" s="17">
        <f t="shared" si="395"/>
        <v>631.79300000000001</v>
      </c>
      <c r="V605" s="24">
        <f t="shared" si="384"/>
        <v>655.58252894971429</v>
      </c>
      <c r="W605" s="4">
        <f t="shared" si="396"/>
        <v>2.5900296529946822E-2</v>
      </c>
      <c r="X605">
        <f t="shared" si="397"/>
        <v>3.1949333470053055E-2</v>
      </c>
      <c r="Y605" s="4">
        <f t="shared" si="398"/>
        <v>5.7849629999999874E-2</v>
      </c>
      <c r="AA605" s="4">
        <f t="shared" si="385"/>
        <v>6.6682030000000045E-2</v>
      </c>
      <c r="AB605" s="4">
        <f t="shared" si="386"/>
        <v>2.8070084978062623E-2</v>
      </c>
      <c r="AC605" s="3">
        <f t="shared" si="387"/>
        <v>1.566249999999997E-4</v>
      </c>
      <c r="AD605" s="17">
        <f t="shared" si="399"/>
        <v>650.923</v>
      </c>
      <c r="AE605" s="23">
        <f t="shared" si="400"/>
        <v>662.250764142766</v>
      </c>
      <c r="AF605" s="4">
        <f t="shared" si="401"/>
        <v>2.789202891152338E-2</v>
      </c>
      <c r="AG605">
        <f t="shared" si="402"/>
        <v>3.8778665410284976E-2</v>
      </c>
      <c r="AH605" s="4">
        <f t="shared" si="403"/>
        <v>6.667069432180836E-2</v>
      </c>
      <c r="AJ605" s="4">
        <f t="shared" si="388"/>
        <v>5.6930000000000043E-2</v>
      </c>
      <c r="AK605" s="21">
        <f t="shared" si="389"/>
        <v>495.17899999999997</v>
      </c>
      <c r="AL605" s="4">
        <f t="shared" si="390"/>
        <v>7.6800000000000049E-2</v>
      </c>
      <c r="AM605" s="18">
        <f t="shared" si="391"/>
        <v>657.18200000000013</v>
      </c>
      <c r="AO605" s="4">
        <f t="shared" si="404"/>
        <v>6.1000000000000047E-2</v>
      </c>
      <c r="AP605" s="4">
        <f t="shared" si="405"/>
        <v>2.6868870379876817E-2</v>
      </c>
      <c r="AQ605" s="3">
        <f t="shared" si="406"/>
        <v>3.2145000000000155E-4</v>
      </c>
      <c r="AR605" s="17">
        <f t="shared" si="407"/>
        <v>638.40200000000004</v>
      </c>
      <c r="AS605" s="35">
        <f t="shared" si="408"/>
        <v>656.43026075821501</v>
      </c>
      <c r="AT605" s="4">
        <f t="shared" si="409"/>
        <v>2.6592455531064076E-2</v>
      </c>
      <c r="AU605">
        <f t="shared" si="410"/>
        <v>3.4396278452121974E-2</v>
      </c>
      <c r="AV605" s="4">
        <f t="shared" si="411"/>
        <v>6.098873398318605E-2</v>
      </c>
      <c r="AX605" s="4">
        <f t="shared" si="412"/>
        <v>6.1000000000000047E-2</v>
      </c>
      <c r="AY605" s="41">
        <f t="shared" si="413"/>
        <v>509.54300000000001</v>
      </c>
      <c r="AZ605">
        <f t="shared" si="392"/>
        <v>5.4367668164814233E-2</v>
      </c>
      <c r="BA605">
        <f t="shared" si="393"/>
        <v>9.1275333012761865E-3</v>
      </c>
      <c r="BB605" s="22">
        <f t="shared" si="394"/>
        <v>6.1000000000000047E-2</v>
      </c>
      <c r="BC605" s="22">
        <f t="shared" si="415"/>
        <v>585.61060722082402</v>
      </c>
      <c r="BD605" t="str">
        <f t="shared" si="414"/>
        <v/>
      </c>
      <c r="BY605">
        <v>-1.8599999999999998E-2</v>
      </c>
      <c r="BZ605">
        <v>-87.667599999999993</v>
      </c>
    </row>
    <row r="606" spans="1:78" x14ac:dyDescent="0.2">
      <c r="A606" s="4">
        <f t="shared" si="378"/>
        <v>-1.8020000000000001E-2</v>
      </c>
      <c r="B606" s="4">
        <f t="shared" si="379"/>
        <v>-84.752300000000005</v>
      </c>
      <c r="D606">
        <v>1.8020000000000001E-2</v>
      </c>
      <c r="E606">
        <v>84.752300000000005</v>
      </c>
      <c r="Q606" s="26">
        <f t="shared" si="380"/>
        <v>1E-3</v>
      </c>
      <c r="R606" s="4">
        <f t="shared" si="381"/>
        <v>5.8849630000000042E-2</v>
      </c>
      <c r="S606" s="4">
        <f t="shared" si="382"/>
        <v>2.6900296529946823E-2</v>
      </c>
      <c r="T606" s="3">
        <f t="shared" si="383"/>
        <v>1.6522500000000094E-4</v>
      </c>
      <c r="U606" s="17">
        <f t="shared" si="395"/>
        <v>638.40200000000004</v>
      </c>
      <c r="V606" s="24">
        <f t="shared" si="384"/>
        <v>662.98490424061333</v>
      </c>
      <c r="W606" s="4">
        <f t="shared" si="396"/>
        <v>2.6715237147674341E-2</v>
      </c>
      <c r="X606">
        <f t="shared" si="397"/>
        <v>3.2134392852325534E-2</v>
      </c>
      <c r="Y606" s="4">
        <f t="shared" si="398"/>
        <v>5.8849629999999875E-2</v>
      </c>
      <c r="AA606" s="4">
        <f t="shared" si="385"/>
        <v>6.7682030000000046E-2</v>
      </c>
      <c r="AB606" s="4">
        <f t="shared" si="386"/>
        <v>2.8892028911523381E-2</v>
      </c>
      <c r="AC606" s="3">
        <f t="shared" si="387"/>
        <v>1.579000000000008E-4</v>
      </c>
      <c r="AD606" s="17">
        <f t="shared" si="399"/>
        <v>657.23900000000003</v>
      </c>
      <c r="AE606" s="23">
        <f t="shared" si="400"/>
        <v>668.69662284100332</v>
      </c>
      <c r="AF606" s="4">
        <f t="shared" si="401"/>
        <v>2.8730858957431677E-2</v>
      </c>
      <c r="AG606">
        <f t="shared" si="402"/>
        <v>3.8939811875189509E-2</v>
      </c>
      <c r="AH606" s="4">
        <f t="shared" si="403"/>
        <v>6.7670670832621183E-2</v>
      </c>
      <c r="AJ606" s="4">
        <f t="shared" si="388"/>
        <v>5.7930000000000044E-2</v>
      </c>
      <c r="AK606" s="21">
        <f t="shared" si="389"/>
        <v>498.45800000000003</v>
      </c>
      <c r="AL606" s="4">
        <f t="shared" si="390"/>
        <v>7.780000000000005E-2</v>
      </c>
      <c r="AM606" s="18">
        <f t="shared" si="391"/>
        <v>702.58200000000022</v>
      </c>
      <c r="AO606" s="4">
        <f t="shared" si="404"/>
        <v>6.2000000000000048E-2</v>
      </c>
      <c r="AP606" s="4">
        <f t="shared" si="405"/>
        <v>2.7592455531064077E-2</v>
      </c>
      <c r="AQ606" s="3">
        <f t="shared" si="406"/>
        <v>1.563999999999993E-4</v>
      </c>
      <c r="AR606" s="17">
        <f t="shared" si="407"/>
        <v>644.65800000000002</v>
      </c>
      <c r="AS606" s="35">
        <f t="shared" si="408"/>
        <v>663.53939083871558</v>
      </c>
      <c r="AT606" s="4">
        <f t="shared" si="409"/>
        <v>2.7414702772014334E-2</v>
      </c>
      <c r="AU606">
        <f t="shared" si="410"/>
        <v>3.4574006701293562E-2</v>
      </c>
      <c r="AV606" s="4">
        <f t="shared" si="411"/>
        <v>6.1988709473307896E-2</v>
      </c>
      <c r="AX606" s="4">
        <f t="shared" si="412"/>
        <v>6.2000000000000048E-2</v>
      </c>
      <c r="AY606" s="41">
        <f t="shared" si="413"/>
        <v>513.33000000000004</v>
      </c>
      <c r="AZ606">
        <f t="shared" si="392"/>
        <v>5.5317971306098342E-2</v>
      </c>
      <c r="BA606">
        <f t="shared" si="393"/>
        <v>9.1772289855327205E-3</v>
      </c>
      <c r="BB606" s="22">
        <f t="shared" si="394"/>
        <v>6.2000000000000048E-2</v>
      </c>
      <c r="BC606" s="22">
        <f t="shared" si="415"/>
        <v>601.60978459618821</v>
      </c>
      <c r="BD606" t="str">
        <f t="shared" si="414"/>
        <v/>
      </c>
      <c r="BY606">
        <v>-1.8020000000000001E-2</v>
      </c>
      <c r="BZ606">
        <v>-84.752300000000005</v>
      </c>
    </row>
    <row r="607" spans="1:78" x14ac:dyDescent="0.2">
      <c r="A607" s="4">
        <f t="shared" si="378"/>
        <v>-1.7440000000000001E-2</v>
      </c>
      <c r="B607" s="4">
        <f t="shared" si="379"/>
        <v>-82.025899999999993</v>
      </c>
      <c r="D607">
        <v>1.7440000000000001E-2</v>
      </c>
      <c r="E607">
        <v>82.025899999999993</v>
      </c>
      <c r="Q607" s="26">
        <f t="shared" si="380"/>
        <v>-1E-3</v>
      </c>
      <c r="R607" s="4">
        <f t="shared" si="381"/>
        <v>5.7849630000000041E-2</v>
      </c>
      <c r="S607" s="4">
        <f t="shared" si="382"/>
        <v>2.571523714767434E-2</v>
      </c>
      <c r="T607" s="3">
        <f t="shared" si="383"/>
        <v>0</v>
      </c>
      <c r="U607" s="17">
        <f t="shared" si="395"/>
        <v>569.72289205722575</v>
      </c>
      <c r="V607" s="24">
        <f t="shared" si="384"/>
        <v>605.03075530077331</v>
      </c>
      <c r="W607" s="4">
        <f t="shared" si="396"/>
        <v>2.571523714767434E-2</v>
      </c>
      <c r="X607">
        <f t="shared" si="397"/>
        <v>3.2134392852325534E-2</v>
      </c>
      <c r="Y607" s="4">
        <f t="shared" si="398"/>
        <v>5.7849629999999874E-2</v>
      </c>
      <c r="AA607" s="4">
        <f t="shared" si="385"/>
        <v>6.6682030000000045E-2</v>
      </c>
      <c r="AB607" s="4">
        <f t="shared" si="386"/>
        <v>2.7730858957431676E-2</v>
      </c>
      <c r="AC607" s="3">
        <f t="shared" si="387"/>
        <v>0</v>
      </c>
      <c r="AD607" s="17">
        <f t="shared" si="399"/>
        <v>589.94438353610224</v>
      </c>
      <c r="AE607" s="23">
        <f t="shared" si="400"/>
        <v>610.74197479551697</v>
      </c>
      <c r="AF607" s="4">
        <f t="shared" si="401"/>
        <v>2.7730848859335782E-2</v>
      </c>
      <c r="AG607">
        <f t="shared" si="402"/>
        <v>3.8939811875189509E-2</v>
      </c>
      <c r="AH607" s="4">
        <f t="shared" si="403"/>
        <v>6.6670660734525294E-2</v>
      </c>
      <c r="AJ607" s="4">
        <f t="shared" si="388"/>
        <v>5.6930000000000043E-2</v>
      </c>
      <c r="AK607" s="21">
        <f t="shared" si="389"/>
        <v>453.05799999999999</v>
      </c>
      <c r="AL607" s="4">
        <f t="shared" si="390"/>
        <v>7.6800000000000049E-2</v>
      </c>
      <c r="AM607" s="18">
        <f t="shared" si="391"/>
        <v>675.88200000000086</v>
      </c>
      <c r="AO607" s="4">
        <f t="shared" si="404"/>
        <v>6.1000000000000047E-2</v>
      </c>
      <c r="AP607" s="4">
        <f t="shared" si="405"/>
        <v>2.6414702772014333E-2</v>
      </c>
      <c r="AQ607" s="3">
        <f t="shared" si="406"/>
        <v>0</v>
      </c>
      <c r="AR607" s="17">
        <f t="shared" si="407"/>
        <v>576.40234118772366</v>
      </c>
      <c r="AS607" s="35">
        <f t="shared" si="408"/>
        <v>605.58474982071596</v>
      </c>
      <c r="AT607" s="4">
        <f t="shared" si="409"/>
        <v>2.6414692816101263E-2</v>
      </c>
      <c r="AU607">
        <f t="shared" si="410"/>
        <v>3.4574006701293562E-2</v>
      </c>
      <c r="AV607" s="4">
        <f t="shared" si="411"/>
        <v>6.0988699517394829E-2</v>
      </c>
      <c r="AX607" s="4">
        <f t="shared" si="412"/>
        <v>6.1000000000000047E-2</v>
      </c>
      <c r="AY607" s="41">
        <f t="shared" si="413"/>
        <v>467.93</v>
      </c>
      <c r="AZ607">
        <f t="shared" si="392"/>
        <v>5.4317970801193549E-2</v>
      </c>
      <c r="BA607">
        <f t="shared" si="393"/>
        <v>9.1772289855327205E-3</v>
      </c>
      <c r="BB607" s="22">
        <f t="shared" si="394"/>
        <v>6.1000000000000047E-2</v>
      </c>
      <c r="BC607" s="22">
        <f t="shared" si="415"/>
        <v>557.89986868245012</v>
      </c>
      <c r="BD607" t="str">
        <f t="shared" si="414"/>
        <v/>
      </c>
      <c r="BY607">
        <v>-1.7440000000000001E-2</v>
      </c>
      <c r="BZ607">
        <v>-82.025899999999993</v>
      </c>
    </row>
    <row r="608" spans="1:78" x14ac:dyDescent="0.2">
      <c r="A608" s="4">
        <f t="shared" si="378"/>
        <v>-1.6840000000000001E-2</v>
      </c>
      <c r="B608" s="4">
        <f t="shared" si="379"/>
        <v>-79.097099999999998</v>
      </c>
      <c r="D608">
        <v>1.6840000000000001E-2</v>
      </c>
      <c r="E608">
        <v>79.097099999999998</v>
      </c>
      <c r="Q608" s="26">
        <f t="shared" si="380"/>
        <v>-1E-3</v>
      </c>
      <c r="R608" s="4">
        <f t="shared" si="381"/>
        <v>5.684963000000004E-2</v>
      </c>
      <c r="S608" s="4">
        <f t="shared" si="382"/>
        <v>2.4715237147674339E-2</v>
      </c>
      <c r="T608" s="3">
        <f t="shared" si="383"/>
        <v>0</v>
      </c>
      <c r="U608" s="17">
        <f t="shared" si="395"/>
        <v>511.76874311738572</v>
      </c>
      <c r="V608" s="24">
        <f t="shared" si="384"/>
        <v>547.07660636093328</v>
      </c>
      <c r="W608" s="4">
        <f t="shared" si="396"/>
        <v>2.4715237147674339E-2</v>
      </c>
      <c r="X608">
        <f t="shared" si="397"/>
        <v>3.2134392852325534E-2</v>
      </c>
      <c r="Y608" s="4">
        <f t="shared" si="398"/>
        <v>5.6849629999999873E-2</v>
      </c>
      <c r="AA608" s="4">
        <f t="shared" si="385"/>
        <v>6.5682030000000044E-2</v>
      </c>
      <c r="AB608" s="4">
        <f t="shared" si="386"/>
        <v>2.6730848859335781E-2</v>
      </c>
      <c r="AC608" s="3">
        <f t="shared" si="387"/>
        <v>0</v>
      </c>
      <c r="AD608" s="17">
        <f t="shared" si="399"/>
        <v>531.98964936970879</v>
      </c>
      <c r="AE608" s="23">
        <f t="shared" si="400"/>
        <v>552.7872463142445</v>
      </c>
      <c r="AF608" s="4">
        <f t="shared" si="401"/>
        <v>2.6730837133831953E-2</v>
      </c>
      <c r="AG608">
        <f t="shared" si="402"/>
        <v>3.8939811875189509E-2</v>
      </c>
      <c r="AH608" s="4">
        <f t="shared" si="403"/>
        <v>6.5670649009021462E-2</v>
      </c>
      <c r="AJ608" s="4">
        <f t="shared" si="388"/>
        <v>5.5930000000000042E-2</v>
      </c>
      <c r="AK608" s="21">
        <f t="shared" si="389"/>
        <v>407.65799999999996</v>
      </c>
      <c r="AL608" s="4">
        <f t="shared" si="390"/>
        <v>7.5800000000000048E-2</v>
      </c>
      <c r="AM608" s="18">
        <f t="shared" si="391"/>
        <v>630.48200000000077</v>
      </c>
      <c r="AO608" s="4">
        <f t="shared" si="404"/>
        <v>6.0000000000000046E-2</v>
      </c>
      <c r="AP608" s="4">
        <f t="shared" si="405"/>
        <v>2.5414692816101262E-2</v>
      </c>
      <c r="AQ608" s="3">
        <f t="shared" si="406"/>
        <v>0</v>
      </c>
      <c r="AR608" s="17">
        <f t="shared" si="407"/>
        <v>518.44761526141474</v>
      </c>
      <c r="AS608" s="35">
        <f t="shared" si="408"/>
        <v>547.63002133936106</v>
      </c>
      <c r="AT608" s="4">
        <f t="shared" si="409"/>
        <v>2.5414681090595768E-2</v>
      </c>
      <c r="AU608">
        <f t="shared" si="410"/>
        <v>3.4574006701293562E-2</v>
      </c>
      <c r="AV608" s="4">
        <f t="shared" si="411"/>
        <v>5.9988687791889331E-2</v>
      </c>
      <c r="AX608" s="4">
        <f t="shared" si="412"/>
        <v>6.0000000000000046E-2</v>
      </c>
      <c r="AY608" s="41">
        <f t="shared" si="413"/>
        <v>422.53</v>
      </c>
      <c r="AZ608">
        <f t="shared" si="392"/>
        <v>5.3317970214918353E-2</v>
      </c>
      <c r="BA608">
        <f t="shared" si="393"/>
        <v>9.1772289855327205E-3</v>
      </c>
      <c r="BB608" s="22">
        <f t="shared" si="394"/>
        <v>6.0000000000000046E-2</v>
      </c>
      <c r="BC608" s="22">
        <f t="shared" si="415"/>
        <v>509.04744874692244</v>
      </c>
      <c r="BD608" t="str">
        <f t="shared" si="414"/>
        <v/>
      </c>
      <c r="BY608">
        <v>-1.6840000000000001E-2</v>
      </c>
      <c r="BZ608">
        <v>-79.097099999999998</v>
      </c>
    </row>
    <row r="609" spans="1:78" x14ac:dyDescent="0.2">
      <c r="A609" s="4">
        <f t="shared" si="378"/>
        <v>-1.626E-2</v>
      </c>
      <c r="B609" s="4">
        <f t="shared" si="379"/>
        <v>-76.342299999999994</v>
      </c>
      <c r="D609">
        <v>1.626E-2</v>
      </c>
      <c r="E609">
        <v>76.342299999999994</v>
      </c>
      <c r="Q609" s="26">
        <f t="shared" si="380"/>
        <v>-1E-3</v>
      </c>
      <c r="R609" s="4">
        <f t="shared" si="381"/>
        <v>5.5849630000000039E-2</v>
      </c>
      <c r="S609" s="4">
        <f t="shared" si="382"/>
        <v>2.3715237147674338E-2</v>
      </c>
      <c r="T609" s="3">
        <f t="shared" si="383"/>
        <v>0</v>
      </c>
      <c r="U609" s="17">
        <f t="shared" si="395"/>
        <v>453.8145941775457</v>
      </c>
      <c r="V609" s="24">
        <f t="shared" si="384"/>
        <v>489.12245742109332</v>
      </c>
      <c r="W609" s="4">
        <f t="shared" si="396"/>
        <v>2.3715237147674338E-2</v>
      </c>
      <c r="X609">
        <f t="shared" si="397"/>
        <v>3.2134392852325534E-2</v>
      </c>
      <c r="Y609" s="4">
        <f t="shared" si="398"/>
        <v>5.5849629999999872E-2</v>
      </c>
      <c r="AA609" s="4">
        <f t="shared" si="385"/>
        <v>6.4682030000000043E-2</v>
      </c>
      <c r="AB609" s="4">
        <f t="shared" si="386"/>
        <v>2.5730837133831952E-2</v>
      </c>
      <c r="AC609" s="3">
        <f t="shared" si="387"/>
        <v>0</v>
      </c>
      <c r="AD609" s="17">
        <f t="shared" si="399"/>
        <v>474.03482088827349</v>
      </c>
      <c r="AE609" s="23">
        <f t="shared" si="400"/>
        <v>494.83251783391512</v>
      </c>
      <c r="AF609" s="4">
        <f t="shared" si="401"/>
        <v>2.5730825408347206E-2</v>
      </c>
      <c r="AG609">
        <f t="shared" si="402"/>
        <v>3.8939811875189509E-2</v>
      </c>
      <c r="AH609" s="4">
        <f t="shared" si="403"/>
        <v>6.4670637283536711E-2</v>
      </c>
      <c r="AJ609" s="4">
        <f t="shared" si="388"/>
        <v>5.4930000000000041E-2</v>
      </c>
      <c r="AK609" s="21">
        <f t="shared" si="389"/>
        <v>362.25799999999992</v>
      </c>
      <c r="AL609" s="4">
        <f t="shared" si="390"/>
        <v>7.4800000000000047E-2</v>
      </c>
      <c r="AM609" s="18">
        <f t="shared" si="391"/>
        <v>586.78200000000061</v>
      </c>
      <c r="AO609" s="4">
        <f t="shared" si="404"/>
        <v>5.9000000000000045E-2</v>
      </c>
      <c r="AP609" s="4">
        <f t="shared" si="405"/>
        <v>2.4414681090595768E-2</v>
      </c>
      <c r="AQ609" s="3">
        <f t="shared" si="406"/>
        <v>0</v>
      </c>
      <c r="AR609" s="17">
        <f t="shared" si="407"/>
        <v>460.49278677988292</v>
      </c>
      <c r="AS609" s="35">
        <f t="shared" si="408"/>
        <v>489.67529285903169</v>
      </c>
      <c r="AT609" s="4">
        <f t="shared" si="409"/>
        <v>2.4414669365111021E-2</v>
      </c>
      <c r="AU609">
        <f t="shared" si="410"/>
        <v>3.4574006701293562E-2</v>
      </c>
      <c r="AV609" s="4">
        <f t="shared" si="411"/>
        <v>5.898867606640458E-2</v>
      </c>
      <c r="AX609" s="4">
        <f t="shared" si="412"/>
        <v>5.9000000000000045E-2</v>
      </c>
      <c r="AY609" s="41">
        <f t="shared" si="413"/>
        <v>377.12999999999994</v>
      </c>
      <c r="AZ609">
        <f t="shared" si="392"/>
        <v>5.2317969628644122E-2</v>
      </c>
      <c r="BA609">
        <f t="shared" si="393"/>
        <v>9.1772289855327205E-3</v>
      </c>
      <c r="BB609" s="22">
        <f t="shared" si="394"/>
        <v>5.9000000000000045E-2</v>
      </c>
      <c r="BC609" s="22">
        <f t="shared" si="415"/>
        <v>460.66252881144186</v>
      </c>
      <c r="BD609" t="str">
        <f t="shared" si="414"/>
        <v/>
      </c>
      <c r="BY609">
        <v>-1.626E-2</v>
      </c>
      <c r="BZ609">
        <v>-76.342299999999994</v>
      </c>
    </row>
    <row r="610" spans="1:78" x14ac:dyDescent="0.2">
      <c r="A610" s="4">
        <f t="shared" si="378"/>
        <v>-1.5679999999999999E-2</v>
      </c>
      <c r="B610" s="4">
        <f t="shared" si="379"/>
        <v>-73.419700000000006</v>
      </c>
      <c r="D610">
        <v>1.5679999999999999E-2</v>
      </c>
      <c r="E610">
        <v>73.419700000000006</v>
      </c>
      <c r="Q610" s="26">
        <f t="shared" si="380"/>
        <v>-1E-3</v>
      </c>
      <c r="R610" s="4">
        <f t="shared" si="381"/>
        <v>5.4849630000000038E-2</v>
      </c>
      <c r="S610" s="4">
        <f t="shared" si="382"/>
        <v>2.2715237147674337E-2</v>
      </c>
      <c r="T610" s="3">
        <f t="shared" si="383"/>
        <v>0</v>
      </c>
      <c r="U610" s="17">
        <f t="shared" si="395"/>
        <v>395.86044523770568</v>
      </c>
      <c r="V610" s="24">
        <f t="shared" si="384"/>
        <v>431.16830848125335</v>
      </c>
      <c r="W610" s="4">
        <f t="shared" si="396"/>
        <v>2.2715237147674337E-2</v>
      </c>
      <c r="X610">
        <f t="shared" si="397"/>
        <v>3.2134392852325534E-2</v>
      </c>
      <c r="Y610" s="4">
        <f t="shared" si="398"/>
        <v>5.4849629999999872E-2</v>
      </c>
      <c r="AA610" s="4">
        <f t="shared" si="385"/>
        <v>6.3682030000000042E-2</v>
      </c>
      <c r="AB610" s="4">
        <f t="shared" si="386"/>
        <v>2.4730825408347205E-2</v>
      </c>
      <c r="AC610" s="3">
        <f t="shared" si="387"/>
        <v>0</v>
      </c>
      <c r="AD610" s="17">
        <f t="shared" si="399"/>
        <v>416.07999240794408</v>
      </c>
      <c r="AE610" s="23">
        <f t="shared" si="400"/>
        <v>436.87778935358574</v>
      </c>
      <c r="AF610" s="4">
        <f t="shared" si="401"/>
        <v>2.4730813682862458E-2</v>
      </c>
      <c r="AG610">
        <f t="shared" si="402"/>
        <v>3.8939811875189509E-2</v>
      </c>
      <c r="AH610" s="4">
        <f t="shared" si="403"/>
        <v>6.3670625558051974E-2</v>
      </c>
      <c r="AJ610" s="4">
        <f t="shared" si="388"/>
        <v>5.393000000000004E-2</v>
      </c>
      <c r="AK610" s="21">
        <f t="shared" si="389"/>
        <v>316.85799999999989</v>
      </c>
      <c r="AL610" s="4">
        <f t="shared" si="390"/>
        <v>7.3800000000000046E-2</v>
      </c>
      <c r="AM610" s="18">
        <f t="shared" si="391"/>
        <v>541.38200000000052</v>
      </c>
      <c r="AO610" s="4">
        <f t="shared" si="404"/>
        <v>5.8000000000000045E-2</v>
      </c>
      <c r="AP610" s="4">
        <f t="shared" si="405"/>
        <v>2.341466936511102E-2</v>
      </c>
      <c r="AQ610" s="3">
        <f t="shared" si="406"/>
        <v>0</v>
      </c>
      <c r="AR610" s="17">
        <f t="shared" si="407"/>
        <v>402.53795829955351</v>
      </c>
      <c r="AS610" s="35">
        <f t="shared" si="408"/>
        <v>431.72056437870231</v>
      </c>
      <c r="AT610" s="4">
        <f t="shared" si="409"/>
        <v>2.3414657639626274E-2</v>
      </c>
      <c r="AU610">
        <f t="shared" si="410"/>
        <v>3.4574006701293562E-2</v>
      </c>
      <c r="AV610" s="4">
        <f t="shared" si="411"/>
        <v>5.7988664340919836E-2</v>
      </c>
      <c r="AX610" s="4">
        <f t="shared" si="412"/>
        <v>5.8000000000000045E-2</v>
      </c>
      <c r="AY610" s="41">
        <f t="shared" si="413"/>
        <v>331.7299999999999</v>
      </c>
      <c r="AZ610">
        <f t="shared" si="392"/>
        <v>5.1317969042369876E-2</v>
      </c>
      <c r="BA610">
        <f t="shared" si="393"/>
        <v>9.1772289855327205E-3</v>
      </c>
      <c r="BB610" s="22">
        <f t="shared" si="394"/>
        <v>5.8000000000000045E-2</v>
      </c>
      <c r="BC610" s="22">
        <f t="shared" si="415"/>
        <v>411.81010887596136</v>
      </c>
      <c r="BD610" t="str">
        <f t="shared" si="414"/>
        <v/>
      </c>
      <c r="BY610">
        <v>-1.5679999999999999E-2</v>
      </c>
      <c r="BZ610">
        <v>-73.419700000000006</v>
      </c>
    </row>
    <row r="611" spans="1:78" x14ac:dyDescent="0.2">
      <c r="A611" s="4">
        <f t="shared" si="378"/>
        <v>-1.511E-2</v>
      </c>
      <c r="B611" s="4">
        <f t="shared" si="379"/>
        <v>-70.700599999999994</v>
      </c>
      <c r="D611">
        <v>1.511E-2</v>
      </c>
      <c r="E611">
        <v>70.700599999999994</v>
      </c>
      <c r="Q611" s="26">
        <f t="shared" si="380"/>
        <v>-1E-3</v>
      </c>
      <c r="R611" s="4">
        <f t="shared" si="381"/>
        <v>5.3849630000000037E-2</v>
      </c>
      <c r="S611" s="4">
        <f t="shared" si="382"/>
        <v>2.1715237147674336E-2</v>
      </c>
      <c r="T611" s="3">
        <f t="shared" si="383"/>
        <v>0</v>
      </c>
      <c r="U611" s="17">
        <f t="shared" si="395"/>
        <v>337.90629629786565</v>
      </c>
      <c r="V611" s="24">
        <f t="shared" si="384"/>
        <v>373.21415954141338</v>
      </c>
      <c r="W611" s="4">
        <f t="shared" si="396"/>
        <v>2.1715237147674336E-2</v>
      </c>
      <c r="X611">
        <f t="shared" si="397"/>
        <v>3.2134392852325534E-2</v>
      </c>
      <c r="Y611" s="4">
        <f t="shared" si="398"/>
        <v>5.3849629999999871E-2</v>
      </c>
      <c r="AA611" s="4">
        <f t="shared" si="385"/>
        <v>6.2682030000000041E-2</v>
      </c>
      <c r="AB611" s="4">
        <f t="shared" si="386"/>
        <v>2.3730813682862457E-2</v>
      </c>
      <c r="AC611" s="3">
        <f t="shared" si="387"/>
        <v>0</v>
      </c>
      <c r="AD611" s="17">
        <f t="shared" si="399"/>
        <v>358.12516392761466</v>
      </c>
      <c r="AE611" s="23">
        <f t="shared" si="400"/>
        <v>378.92306087325636</v>
      </c>
      <c r="AF611" s="4">
        <f t="shared" si="401"/>
        <v>2.3730801957377711E-2</v>
      </c>
      <c r="AG611">
        <f t="shared" si="402"/>
        <v>3.8939811875189509E-2</v>
      </c>
      <c r="AH611" s="4">
        <f t="shared" si="403"/>
        <v>6.2670613832567224E-2</v>
      </c>
      <c r="AJ611" s="4">
        <f t="shared" si="388"/>
        <v>5.293000000000004E-2</v>
      </c>
      <c r="AK611" s="21">
        <f t="shared" si="389"/>
        <v>271.45799999999986</v>
      </c>
      <c r="AL611" s="4">
        <f t="shared" si="390"/>
        <v>7.2800000000000045E-2</v>
      </c>
      <c r="AM611" s="18">
        <f t="shared" si="391"/>
        <v>518.88900000000001</v>
      </c>
      <c r="AO611" s="4">
        <f t="shared" si="404"/>
        <v>5.7000000000000044E-2</v>
      </c>
      <c r="AP611" s="4">
        <f t="shared" si="405"/>
        <v>2.2414657639626273E-2</v>
      </c>
      <c r="AQ611" s="3">
        <f t="shared" si="406"/>
        <v>0</v>
      </c>
      <c r="AR611" s="17">
        <f t="shared" si="407"/>
        <v>344.5831298192241</v>
      </c>
      <c r="AS611" s="35">
        <f t="shared" si="408"/>
        <v>373.76583589837293</v>
      </c>
      <c r="AT611" s="4">
        <f t="shared" si="409"/>
        <v>2.2414645914141527E-2</v>
      </c>
      <c r="AU611">
        <f t="shared" si="410"/>
        <v>3.4574006701293562E-2</v>
      </c>
      <c r="AV611" s="4">
        <f t="shared" si="411"/>
        <v>5.6988652615435093E-2</v>
      </c>
      <c r="AX611" s="4">
        <f t="shared" si="412"/>
        <v>5.7000000000000044E-2</v>
      </c>
      <c r="AY611" s="41">
        <f t="shared" si="413"/>
        <v>286.32999999999987</v>
      </c>
      <c r="AZ611">
        <f t="shared" si="392"/>
        <v>5.0317968456095645E-2</v>
      </c>
      <c r="BA611">
        <f t="shared" si="393"/>
        <v>9.1772289855327205E-3</v>
      </c>
      <c r="BB611" s="22">
        <f t="shared" si="394"/>
        <v>5.7000000000000044E-2</v>
      </c>
      <c r="BC611" s="22">
        <f t="shared" si="415"/>
        <v>369.25711394048074</v>
      </c>
      <c r="BD611" t="str">
        <f t="shared" si="414"/>
        <v/>
      </c>
      <c r="BY611">
        <v>-1.511E-2</v>
      </c>
      <c r="BZ611">
        <v>-70.700599999999994</v>
      </c>
    </row>
    <row r="612" spans="1:78" x14ac:dyDescent="0.2">
      <c r="A612" s="4">
        <f t="shared" si="378"/>
        <v>-1.4540000000000001E-2</v>
      </c>
      <c r="B612" s="4">
        <f t="shared" si="379"/>
        <v>-67.901200000000003</v>
      </c>
      <c r="D612">
        <v>1.4540000000000001E-2</v>
      </c>
      <c r="E612">
        <v>67.901200000000003</v>
      </c>
      <c r="Q612" s="26">
        <f t="shared" si="380"/>
        <v>-1E-3</v>
      </c>
      <c r="R612" s="4">
        <f t="shared" si="381"/>
        <v>5.2849630000000036E-2</v>
      </c>
      <c r="S612" s="4">
        <f t="shared" si="382"/>
        <v>2.0715237147674335E-2</v>
      </c>
      <c r="T612" s="3">
        <f t="shared" si="383"/>
        <v>0</v>
      </c>
      <c r="U612" s="17">
        <f t="shared" si="395"/>
        <v>279.95214735802563</v>
      </c>
      <c r="V612" s="24">
        <f t="shared" si="384"/>
        <v>315.26001060157341</v>
      </c>
      <c r="W612" s="4">
        <f t="shared" si="396"/>
        <v>2.0715237147674335E-2</v>
      </c>
      <c r="X612">
        <f t="shared" si="397"/>
        <v>3.2134392852325534E-2</v>
      </c>
      <c r="Y612" s="4">
        <f t="shared" si="398"/>
        <v>5.284962999999987E-2</v>
      </c>
      <c r="AA612" s="4">
        <f t="shared" si="385"/>
        <v>6.168203000000004E-2</v>
      </c>
      <c r="AB612" s="4">
        <f t="shared" si="386"/>
        <v>2.273080195737771E-2</v>
      </c>
      <c r="AC612" s="3">
        <f t="shared" si="387"/>
        <v>0</v>
      </c>
      <c r="AD612" s="17">
        <f t="shared" si="399"/>
        <v>300.17033544728525</v>
      </c>
      <c r="AE612" s="23">
        <f t="shared" si="400"/>
        <v>320.96833239292698</v>
      </c>
      <c r="AF612" s="4">
        <f t="shared" si="401"/>
        <v>2.2730790231892964E-2</v>
      </c>
      <c r="AG612">
        <f t="shared" si="402"/>
        <v>3.8939811875189509E-2</v>
      </c>
      <c r="AH612" s="4">
        <f t="shared" si="403"/>
        <v>6.1670602107082473E-2</v>
      </c>
      <c r="AJ612" s="4">
        <f t="shared" si="388"/>
        <v>5.1930000000000039E-2</v>
      </c>
      <c r="AK612" s="21">
        <f t="shared" si="389"/>
        <v>239.24299999999999</v>
      </c>
      <c r="AL612" s="4">
        <f t="shared" si="390"/>
        <v>7.1800000000000044E-2</v>
      </c>
      <c r="AM612" s="18">
        <f t="shared" si="391"/>
        <v>498.45600000000002</v>
      </c>
      <c r="AO612" s="4">
        <f t="shared" si="404"/>
        <v>5.6000000000000043E-2</v>
      </c>
      <c r="AP612" s="4">
        <f t="shared" si="405"/>
        <v>2.1414645914141526E-2</v>
      </c>
      <c r="AQ612" s="3">
        <f t="shared" si="406"/>
        <v>0</v>
      </c>
      <c r="AR612" s="17">
        <f t="shared" si="407"/>
        <v>286.62830133889469</v>
      </c>
      <c r="AS612" s="35">
        <f t="shared" si="408"/>
        <v>315.81110741804355</v>
      </c>
      <c r="AT612" s="4">
        <f t="shared" si="409"/>
        <v>2.141463418865678E-2</v>
      </c>
      <c r="AU612">
        <f t="shared" si="410"/>
        <v>3.4574006701293562E-2</v>
      </c>
      <c r="AV612" s="4">
        <f t="shared" si="411"/>
        <v>5.5988640889950342E-2</v>
      </c>
      <c r="AX612" s="4">
        <f t="shared" si="412"/>
        <v>5.6000000000000043E-2</v>
      </c>
      <c r="AY612" s="41">
        <f t="shared" si="413"/>
        <v>259.63900000000001</v>
      </c>
      <c r="AZ612">
        <f t="shared" si="392"/>
        <v>4.93179678698214E-2</v>
      </c>
      <c r="BA612">
        <f t="shared" si="393"/>
        <v>9.1772289855327205E-3</v>
      </c>
      <c r="BB612" s="22">
        <f t="shared" si="394"/>
        <v>5.6000000000000043E-2</v>
      </c>
      <c r="BC612" s="22">
        <f t="shared" si="415"/>
        <v>333.75626900500038</v>
      </c>
      <c r="BD612" t="str">
        <f t="shared" si="414"/>
        <v/>
      </c>
      <c r="BY612">
        <v>-1.4540000000000001E-2</v>
      </c>
      <c r="BZ612">
        <v>-67.901200000000003</v>
      </c>
    </row>
    <row r="613" spans="1:78" x14ac:dyDescent="0.2">
      <c r="A613" s="4">
        <f t="shared" si="378"/>
        <v>-1.3950000000000001E-2</v>
      </c>
      <c r="B613" s="4">
        <f t="shared" si="379"/>
        <v>-65.148799999999994</v>
      </c>
      <c r="D613">
        <v>1.3950000000000001E-2</v>
      </c>
      <c r="E613">
        <v>65.148799999999994</v>
      </c>
      <c r="Q613" s="26">
        <f t="shared" si="380"/>
        <v>-1E-3</v>
      </c>
      <c r="R613" s="4">
        <f t="shared" si="381"/>
        <v>5.1849630000000035E-2</v>
      </c>
      <c r="S613" s="4">
        <f t="shared" si="382"/>
        <v>1.9715237147674335E-2</v>
      </c>
      <c r="T613" s="3">
        <f t="shared" si="383"/>
        <v>0</v>
      </c>
      <c r="U613" s="17">
        <f t="shared" si="395"/>
        <v>222.86199999999999</v>
      </c>
      <c r="V613" s="24">
        <f t="shared" si="384"/>
        <v>258.16986324354781</v>
      </c>
      <c r="W613" s="4">
        <f t="shared" si="396"/>
        <v>1.9715237147674335E-2</v>
      </c>
      <c r="X613">
        <f t="shared" si="397"/>
        <v>3.2134392852325534E-2</v>
      </c>
      <c r="Y613" s="4">
        <f t="shared" si="398"/>
        <v>5.1849629999999869E-2</v>
      </c>
      <c r="AA613" s="4">
        <f t="shared" si="385"/>
        <v>6.068203000000004E-2</v>
      </c>
      <c r="AB613" s="4">
        <f t="shared" si="386"/>
        <v>2.1730790231892963E-2</v>
      </c>
      <c r="AC613" s="3">
        <f t="shared" si="387"/>
        <v>0</v>
      </c>
      <c r="AD613" s="17">
        <f t="shared" si="399"/>
        <v>249.39699999999999</v>
      </c>
      <c r="AE613" s="23">
        <f t="shared" si="400"/>
        <v>270.19508455410642</v>
      </c>
      <c r="AF613" s="4">
        <f t="shared" si="401"/>
        <v>2.1730778262348909E-2</v>
      </c>
      <c r="AG613">
        <f t="shared" si="402"/>
        <v>3.8939811875189509E-2</v>
      </c>
      <c r="AH613" s="4">
        <f t="shared" si="403"/>
        <v>6.0670590137538422E-2</v>
      </c>
      <c r="AJ613" s="4">
        <f t="shared" si="388"/>
        <v>5.0930000000000038E-2</v>
      </c>
      <c r="AK613" s="21">
        <f t="shared" si="389"/>
        <v>235.85400000000001</v>
      </c>
      <c r="AL613" s="4">
        <f t="shared" si="390"/>
        <v>7.0800000000000043E-2</v>
      </c>
      <c r="AM613" s="18">
        <f t="shared" si="391"/>
        <v>480.077</v>
      </c>
      <c r="AO613" s="4">
        <f t="shared" si="404"/>
        <v>5.5000000000000042E-2</v>
      </c>
      <c r="AP613" s="4">
        <f t="shared" si="405"/>
        <v>2.0414634188656779E-2</v>
      </c>
      <c r="AQ613" s="3">
        <f t="shared" si="406"/>
        <v>0</v>
      </c>
      <c r="AR613" s="17">
        <f t="shared" si="407"/>
        <v>229.59399999999999</v>
      </c>
      <c r="AS613" s="35">
        <f t="shared" si="408"/>
        <v>258.77690449079608</v>
      </c>
      <c r="AT613" s="4">
        <f t="shared" si="409"/>
        <v>2.0414622435322577E-2</v>
      </c>
      <c r="AU613">
        <f t="shared" si="410"/>
        <v>3.4574006701293562E-2</v>
      </c>
      <c r="AV613" s="4">
        <f t="shared" si="411"/>
        <v>5.4988629136616139E-2</v>
      </c>
      <c r="AX613" s="4">
        <f t="shared" si="412"/>
        <v>5.5000000000000042E-2</v>
      </c>
      <c r="AY613" s="41">
        <f t="shared" si="413"/>
        <v>255.02500000000001</v>
      </c>
      <c r="AZ613">
        <f t="shared" si="392"/>
        <v>4.83179672713442E-2</v>
      </c>
      <c r="BA613">
        <f t="shared" si="393"/>
        <v>9.1772289855327205E-3</v>
      </c>
      <c r="BB613" s="22">
        <f t="shared" si="394"/>
        <v>5.5000000000000042E-2</v>
      </c>
      <c r="BC613" s="22">
        <f t="shared" si="415"/>
        <v>311.67054845750357</v>
      </c>
      <c r="BD613" t="str">
        <f t="shared" si="414"/>
        <v/>
      </c>
      <c r="BY613">
        <v>-1.3950000000000001E-2</v>
      </c>
      <c r="BZ613">
        <v>-65.148799999999994</v>
      </c>
    </row>
    <row r="614" spans="1:78" x14ac:dyDescent="0.2">
      <c r="A614" s="4">
        <f t="shared" si="378"/>
        <v>-1.336E-2</v>
      </c>
      <c r="B614" s="4">
        <f t="shared" si="379"/>
        <v>-62.2119</v>
      </c>
      <c r="D614">
        <v>1.336E-2</v>
      </c>
      <c r="E614">
        <v>62.2119</v>
      </c>
      <c r="Q614" s="26">
        <f t="shared" si="380"/>
        <v>-1E-3</v>
      </c>
      <c r="R614" s="4">
        <f t="shared" si="381"/>
        <v>5.0849630000000035E-2</v>
      </c>
      <c r="S614" s="4">
        <f t="shared" si="382"/>
        <v>1.8715237147674334E-2</v>
      </c>
      <c r="T614" s="3">
        <f t="shared" si="383"/>
        <v>0</v>
      </c>
      <c r="U614" s="17">
        <f t="shared" si="395"/>
        <v>216.405</v>
      </c>
      <c r="V614" s="24">
        <f t="shared" si="384"/>
        <v>251.71286324354782</v>
      </c>
      <c r="W614" s="4">
        <f t="shared" si="396"/>
        <v>1.8715237147674334E-2</v>
      </c>
      <c r="X614">
        <f t="shared" si="397"/>
        <v>3.2134392852325534E-2</v>
      </c>
      <c r="Y614" s="4">
        <f t="shared" si="398"/>
        <v>5.0849629999999868E-2</v>
      </c>
      <c r="AA614" s="4">
        <f t="shared" si="385"/>
        <v>5.9682030000000039E-2</v>
      </c>
      <c r="AB614" s="4">
        <f t="shared" si="386"/>
        <v>2.0730778262348908E-2</v>
      </c>
      <c r="AC614" s="3">
        <f t="shared" si="387"/>
        <v>0</v>
      </c>
      <c r="AD614" s="17">
        <f t="shared" si="399"/>
        <v>236.18700000000001</v>
      </c>
      <c r="AE614" s="23">
        <f t="shared" si="400"/>
        <v>256.98511057173215</v>
      </c>
      <c r="AF614" s="4">
        <f t="shared" si="401"/>
        <v>2.0730760692212889E-2</v>
      </c>
      <c r="AG614">
        <f t="shared" si="402"/>
        <v>3.8939811875189509E-2</v>
      </c>
      <c r="AH614" s="4">
        <f t="shared" si="403"/>
        <v>5.9670572567402394E-2</v>
      </c>
      <c r="AJ614" s="4">
        <f t="shared" si="388"/>
        <v>4.9930000000000037E-2</v>
      </c>
      <c r="AK614" s="21">
        <f t="shared" si="389"/>
        <v>231.245</v>
      </c>
      <c r="AL614" s="4">
        <f t="shared" si="390"/>
        <v>6.9800000000000043E-2</v>
      </c>
      <c r="AM614" s="18">
        <f t="shared" si="391"/>
        <v>459.09199999999998</v>
      </c>
      <c r="AO614" s="4">
        <f t="shared" si="404"/>
        <v>5.4000000000000041E-2</v>
      </c>
      <c r="AP614" s="4">
        <f t="shared" si="405"/>
        <v>1.9414622435322576E-2</v>
      </c>
      <c r="AQ614" s="3">
        <f t="shared" si="406"/>
        <v>0</v>
      </c>
      <c r="AR614" s="17">
        <f t="shared" si="407"/>
        <v>222.86199999999999</v>
      </c>
      <c r="AS614" s="35">
        <f t="shared" si="408"/>
        <v>252.04491629422125</v>
      </c>
      <c r="AT614" s="4">
        <f t="shared" si="409"/>
        <v>1.9414597580544288E-2</v>
      </c>
      <c r="AU614">
        <f t="shared" si="410"/>
        <v>3.4574006701293562E-2</v>
      </c>
      <c r="AV614" s="4">
        <f t="shared" si="411"/>
        <v>5.3988604281837854E-2</v>
      </c>
      <c r="AX614" s="4">
        <f t="shared" si="412"/>
        <v>5.4000000000000041E-2</v>
      </c>
      <c r="AY614" s="41">
        <f t="shared" si="413"/>
        <v>248.90199999999999</v>
      </c>
      <c r="AZ614">
        <f t="shared" si="392"/>
        <v>4.7317966392837404E-2</v>
      </c>
      <c r="BA614">
        <f t="shared" si="393"/>
        <v>9.1772289855327205E-3</v>
      </c>
      <c r="BB614" s="22">
        <f t="shared" si="394"/>
        <v>5.4000000000000041E-2</v>
      </c>
      <c r="BC614" s="22">
        <f t="shared" si="415"/>
        <v>301.56089975838489</v>
      </c>
      <c r="BD614" t="str">
        <f t="shared" si="414"/>
        <v/>
      </c>
      <c r="BY614">
        <v>-1.336E-2</v>
      </c>
      <c r="BZ614">
        <v>-62.2119</v>
      </c>
    </row>
    <row r="615" spans="1:78" x14ac:dyDescent="0.2">
      <c r="A615" s="4">
        <f t="shared" ref="A615:A637" si="416">-D615</f>
        <v>-1.278E-2</v>
      </c>
      <c r="B615" s="4">
        <f t="shared" ref="B615:B637" si="417">-E615</f>
        <v>-59.381300000000003</v>
      </c>
      <c r="D615">
        <v>1.278E-2</v>
      </c>
      <c r="E615">
        <v>59.381300000000003</v>
      </c>
      <c r="Q615" s="26">
        <f t="shared" si="380"/>
        <v>-1E-3</v>
      </c>
      <c r="R615" s="4">
        <f t="shared" si="381"/>
        <v>4.9849630000000034E-2</v>
      </c>
      <c r="S615" s="4">
        <f t="shared" si="382"/>
        <v>1.7715237147674333E-2</v>
      </c>
      <c r="T615" s="3">
        <f t="shared" si="383"/>
        <v>0</v>
      </c>
      <c r="U615" s="17">
        <f t="shared" si="395"/>
        <v>203.46</v>
      </c>
      <c r="V615" s="24">
        <f t="shared" si="384"/>
        <v>238.76786324354782</v>
      </c>
      <c r="W615" s="4">
        <f t="shared" si="396"/>
        <v>1.7715237147674333E-2</v>
      </c>
      <c r="X615">
        <f t="shared" si="397"/>
        <v>3.2134392852325534E-2</v>
      </c>
      <c r="Y615" s="4">
        <f t="shared" si="398"/>
        <v>4.9849629999999867E-2</v>
      </c>
      <c r="AA615" s="4">
        <f t="shared" si="385"/>
        <v>5.8682030000000038E-2</v>
      </c>
      <c r="AB615" s="4">
        <f t="shared" si="386"/>
        <v>1.9730760692212888E-2</v>
      </c>
      <c r="AC615" s="3">
        <f t="shared" si="387"/>
        <v>0</v>
      </c>
      <c r="AD615" s="17">
        <f t="shared" si="399"/>
        <v>222.86199999999999</v>
      </c>
      <c r="AE615" s="23">
        <f t="shared" si="400"/>
        <v>243.66021144303099</v>
      </c>
      <c r="AF615" s="4">
        <f t="shared" si="401"/>
        <v>1.9730743187466791E-2</v>
      </c>
      <c r="AG615">
        <f t="shared" si="402"/>
        <v>3.8939811875189509E-2</v>
      </c>
      <c r="AH615" s="4">
        <f t="shared" si="403"/>
        <v>5.8670555062656296E-2</v>
      </c>
      <c r="AJ615" s="4">
        <f t="shared" si="388"/>
        <v>4.8930000000000036E-2</v>
      </c>
      <c r="AK615" s="21">
        <f t="shared" si="389"/>
        <v>226.59800000000001</v>
      </c>
      <c r="AL615" s="4">
        <f t="shared" si="390"/>
        <v>6.8800000000000042E-2</v>
      </c>
      <c r="AM615" s="18">
        <f t="shared" si="391"/>
        <v>439.18200000000002</v>
      </c>
      <c r="AO615" s="4">
        <f t="shared" si="404"/>
        <v>5.300000000000004E-2</v>
      </c>
      <c r="AP615" s="4">
        <f t="shared" si="405"/>
        <v>1.8414597580544288E-2</v>
      </c>
      <c r="AQ615" s="3">
        <f t="shared" si="406"/>
        <v>0</v>
      </c>
      <c r="AR615" s="17">
        <f t="shared" si="407"/>
        <v>209.989</v>
      </c>
      <c r="AS615" s="35">
        <f t="shared" si="408"/>
        <v>239.17210751694159</v>
      </c>
      <c r="AT615" s="4">
        <f t="shared" si="409"/>
        <v>1.8414579812357806E-2</v>
      </c>
      <c r="AU615">
        <f t="shared" si="410"/>
        <v>3.4574006701293562E-2</v>
      </c>
      <c r="AV615" s="4">
        <f t="shared" si="411"/>
        <v>5.2988586513651369E-2</v>
      </c>
      <c r="AX615" s="4">
        <f t="shared" si="412"/>
        <v>5.300000000000004E-2</v>
      </c>
      <c r="AY615" s="41">
        <f t="shared" si="413"/>
        <v>244.65600000000001</v>
      </c>
      <c r="AZ615">
        <f t="shared" si="392"/>
        <v>4.6317965517600097E-2</v>
      </c>
      <c r="BA615">
        <f t="shared" si="393"/>
        <v>9.1772289855327205E-3</v>
      </c>
      <c r="BB615" s="22">
        <f t="shared" si="394"/>
        <v>5.300000000000004E-2</v>
      </c>
      <c r="BC615" s="22">
        <f t="shared" si="415"/>
        <v>290.45572980194981</v>
      </c>
      <c r="BD615" t="str">
        <f t="shared" si="414"/>
        <v/>
      </c>
      <c r="BY615">
        <v>-1.278E-2</v>
      </c>
      <c r="BZ615">
        <v>-59.381300000000003</v>
      </c>
    </row>
    <row r="616" spans="1:78" x14ac:dyDescent="0.2">
      <c r="A616" s="4">
        <f t="shared" si="416"/>
        <v>-1.221E-2</v>
      </c>
      <c r="B616" s="4">
        <f t="shared" si="417"/>
        <v>-56.624299999999998</v>
      </c>
      <c r="D616">
        <v>1.221E-2</v>
      </c>
      <c r="E616">
        <v>56.624299999999998</v>
      </c>
      <c r="Q616" s="26">
        <f t="shared" si="380"/>
        <v>-1E-3</v>
      </c>
      <c r="R616" s="4">
        <f t="shared" si="381"/>
        <v>4.8849630000000033E-2</v>
      </c>
      <c r="S616" s="4">
        <f t="shared" si="382"/>
        <v>1.6715237147674332E-2</v>
      </c>
      <c r="T616" s="3">
        <f t="shared" si="383"/>
        <v>0</v>
      </c>
      <c r="U616" s="17">
        <f t="shared" si="395"/>
        <v>190.03700000000001</v>
      </c>
      <c r="V616" s="24">
        <f t="shared" si="384"/>
        <v>225.34486324354782</v>
      </c>
      <c r="W616" s="4">
        <f t="shared" si="396"/>
        <v>1.6715237147674332E-2</v>
      </c>
      <c r="X616">
        <f t="shared" si="397"/>
        <v>3.2134392852325534E-2</v>
      </c>
      <c r="Y616" s="4">
        <f t="shared" si="398"/>
        <v>4.8849629999999866E-2</v>
      </c>
      <c r="AA616" s="4">
        <f t="shared" si="385"/>
        <v>5.7682030000000037E-2</v>
      </c>
      <c r="AB616" s="4">
        <f t="shared" si="386"/>
        <v>1.873074318746679E-2</v>
      </c>
      <c r="AC616" s="3">
        <f t="shared" si="387"/>
        <v>0</v>
      </c>
      <c r="AD616" s="17">
        <f t="shared" si="399"/>
        <v>216.405</v>
      </c>
      <c r="AE616" s="23">
        <f t="shared" si="400"/>
        <v>237.2032599008129</v>
      </c>
      <c r="AF616" s="4">
        <f t="shared" si="401"/>
        <v>1.8730717700078815E-2</v>
      </c>
      <c r="AG616">
        <f t="shared" si="402"/>
        <v>3.8939811875189509E-2</v>
      </c>
      <c r="AH616" s="4">
        <f t="shared" si="403"/>
        <v>5.7670529575268324E-2</v>
      </c>
      <c r="AJ616" s="4">
        <f t="shared" si="388"/>
        <v>4.7930000000000035E-2</v>
      </c>
      <c r="AK616" s="21">
        <f t="shared" si="389"/>
        <v>221.88</v>
      </c>
      <c r="AL616" s="4">
        <f t="shared" si="390"/>
        <v>6.7800000000000041E-2</v>
      </c>
      <c r="AM616" s="18">
        <f t="shared" si="391"/>
        <v>418.255</v>
      </c>
      <c r="AO616" s="4">
        <f t="shared" si="404"/>
        <v>5.2000000000000039E-2</v>
      </c>
      <c r="AP616" s="4">
        <f t="shared" si="405"/>
        <v>1.7414579812357805E-2</v>
      </c>
      <c r="AQ616" s="3">
        <f t="shared" si="406"/>
        <v>0</v>
      </c>
      <c r="AR616" s="17">
        <f t="shared" si="407"/>
        <v>196.78899999999999</v>
      </c>
      <c r="AS616" s="35">
        <f t="shared" si="408"/>
        <v>225.97221005620659</v>
      </c>
      <c r="AT616" s="4">
        <f t="shared" si="409"/>
        <v>1.7414562236544761E-2</v>
      </c>
      <c r="AU616">
        <f t="shared" si="410"/>
        <v>3.4574006701293562E-2</v>
      </c>
      <c r="AV616" s="4">
        <f t="shared" si="411"/>
        <v>5.198856893783832E-2</v>
      </c>
      <c r="AX616" s="4">
        <f t="shared" si="412"/>
        <v>5.2000000000000039E-2</v>
      </c>
      <c r="AY616" s="41">
        <f t="shared" si="413"/>
        <v>240.39099999999999</v>
      </c>
      <c r="AZ616">
        <f t="shared" si="392"/>
        <v>4.5317964243230695E-2</v>
      </c>
      <c r="BA616">
        <f t="shared" si="393"/>
        <v>9.1772289855327205E-3</v>
      </c>
      <c r="BB616" s="22">
        <f t="shared" si="394"/>
        <v>5.2000000000000039E-2</v>
      </c>
      <c r="BC616" s="22">
        <f t="shared" si="415"/>
        <v>279.27998222483888</v>
      </c>
      <c r="BD616" t="str">
        <f t="shared" si="414"/>
        <v/>
      </c>
      <c r="BY616">
        <v>-1.221E-2</v>
      </c>
      <c r="BZ616">
        <v>-56.624299999999998</v>
      </c>
    </row>
    <row r="617" spans="1:78" x14ac:dyDescent="0.2">
      <c r="A617" s="4">
        <f t="shared" si="416"/>
        <v>-1.1650000000000001E-2</v>
      </c>
      <c r="B617" s="4">
        <f t="shared" si="417"/>
        <v>-53.774299999999997</v>
      </c>
      <c r="D617">
        <v>1.1650000000000001E-2</v>
      </c>
      <c r="E617">
        <v>53.774299999999997</v>
      </c>
      <c r="Q617" s="26">
        <f t="shared" si="380"/>
        <v>-1E-3</v>
      </c>
      <c r="R617" s="4">
        <f t="shared" si="381"/>
        <v>4.7849630000000032E-2</v>
      </c>
      <c r="S617" s="4">
        <f t="shared" si="382"/>
        <v>1.5715237147674331E-2</v>
      </c>
      <c r="T617" s="3">
        <f t="shared" si="383"/>
        <v>0</v>
      </c>
      <c r="U617" s="17">
        <f t="shared" si="395"/>
        <v>176.80099999999999</v>
      </c>
      <c r="V617" s="24">
        <f t="shared" si="384"/>
        <v>212.1088632435478</v>
      </c>
      <c r="W617" s="4">
        <f t="shared" si="396"/>
        <v>1.5715237147674331E-2</v>
      </c>
      <c r="X617">
        <f t="shared" si="397"/>
        <v>3.2134392852325534E-2</v>
      </c>
      <c r="Y617" s="4">
        <f t="shared" si="398"/>
        <v>4.7849629999999865E-2</v>
      </c>
      <c r="AA617" s="4">
        <f t="shared" si="385"/>
        <v>5.6682030000000036E-2</v>
      </c>
      <c r="AB617" s="4">
        <f t="shared" si="386"/>
        <v>1.7730717700078814E-2</v>
      </c>
      <c r="AC617" s="3">
        <f t="shared" si="387"/>
        <v>0</v>
      </c>
      <c r="AD617" s="17">
        <f t="shared" si="399"/>
        <v>203.46</v>
      </c>
      <c r="AE617" s="23">
        <f t="shared" si="400"/>
        <v>224.25846038194533</v>
      </c>
      <c r="AF617" s="4">
        <f t="shared" si="401"/>
        <v>1.7730699975106418E-2</v>
      </c>
      <c r="AG617">
        <f t="shared" si="402"/>
        <v>3.8939811875189509E-2</v>
      </c>
      <c r="AH617" s="4">
        <f t="shared" si="403"/>
        <v>5.6670511850295924E-2</v>
      </c>
      <c r="AJ617" s="4">
        <f t="shared" si="388"/>
        <v>4.6930000000000034E-2</v>
      </c>
      <c r="AK617" s="21">
        <f t="shared" si="389"/>
        <v>217.96600000000001</v>
      </c>
      <c r="AL617" s="4">
        <f t="shared" si="390"/>
        <v>6.680000000000004E-2</v>
      </c>
      <c r="AM617" s="18">
        <f t="shared" si="391"/>
        <v>397.96800000000002</v>
      </c>
      <c r="AO617" s="4">
        <f t="shared" si="404"/>
        <v>5.1000000000000038E-2</v>
      </c>
      <c r="AP617" s="4">
        <f t="shared" si="405"/>
        <v>1.641456223654476E-2</v>
      </c>
      <c r="AQ617" s="3">
        <f t="shared" si="406"/>
        <v>0</v>
      </c>
      <c r="AR617" s="17">
        <f t="shared" si="407"/>
        <v>190.03700000000001</v>
      </c>
      <c r="AS617" s="35">
        <f t="shared" si="408"/>
        <v>219.22026120770877</v>
      </c>
      <c r="AT617" s="4">
        <f t="shared" si="409"/>
        <v>1.641453742582652E-2</v>
      </c>
      <c r="AU617">
        <f t="shared" si="410"/>
        <v>3.4574006701293562E-2</v>
      </c>
      <c r="AV617" s="4">
        <f t="shared" si="411"/>
        <v>5.0988544127120082E-2</v>
      </c>
      <c r="AX617" s="4">
        <f t="shared" si="412"/>
        <v>5.1000000000000038E-2</v>
      </c>
      <c r="AY617" s="41">
        <f t="shared" si="413"/>
        <v>235.85400000000001</v>
      </c>
      <c r="AZ617">
        <f t="shared" si="392"/>
        <v>4.4317963356982071E-2</v>
      </c>
      <c r="BA617">
        <f t="shared" si="393"/>
        <v>9.1772289855327205E-3</v>
      </c>
      <c r="BB617" s="22">
        <f t="shared" si="394"/>
        <v>5.1000000000000038E-2</v>
      </c>
      <c r="BC617" s="22">
        <f t="shared" si="415"/>
        <v>268.2521172488955</v>
      </c>
      <c r="BD617" t="str">
        <f t="shared" si="414"/>
        <v/>
      </c>
      <c r="BY617">
        <v>-1.1650000000000001E-2</v>
      </c>
      <c r="BZ617">
        <v>-53.774299999999997</v>
      </c>
    </row>
    <row r="618" spans="1:78" x14ac:dyDescent="0.2">
      <c r="A618" s="4">
        <f t="shared" si="416"/>
        <v>-1.108E-2</v>
      </c>
      <c r="B618" s="4">
        <f t="shared" si="417"/>
        <v>-50.892699999999998</v>
      </c>
      <c r="D618">
        <v>1.108E-2</v>
      </c>
      <c r="E618">
        <v>50.892699999999998</v>
      </c>
      <c r="Q618" s="26">
        <f t="shared" si="380"/>
        <v>-1E-3</v>
      </c>
      <c r="R618" s="4">
        <f t="shared" si="381"/>
        <v>4.6849630000000031E-2</v>
      </c>
      <c r="S618" s="4">
        <f t="shared" si="382"/>
        <v>1.471523714767433E-2</v>
      </c>
      <c r="T618" s="3">
        <f t="shared" si="383"/>
        <v>0</v>
      </c>
      <c r="U618" s="17">
        <f t="shared" si="395"/>
        <v>170.346</v>
      </c>
      <c r="V618" s="24">
        <f t="shared" si="384"/>
        <v>205.65386324354782</v>
      </c>
      <c r="W618" s="4">
        <f t="shared" si="396"/>
        <v>1.471523714767433E-2</v>
      </c>
      <c r="X618">
        <f t="shared" si="397"/>
        <v>3.2134392852325534E-2</v>
      </c>
      <c r="Y618" s="4">
        <f t="shared" si="398"/>
        <v>4.6849629999999864E-2</v>
      </c>
      <c r="AA618" s="4">
        <f t="shared" si="385"/>
        <v>5.5682030000000035E-2</v>
      </c>
      <c r="AB618" s="4">
        <f t="shared" si="386"/>
        <v>1.6730699975106417E-2</v>
      </c>
      <c r="AC618" s="3">
        <f t="shared" si="387"/>
        <v>0</v>
      </c>
      <c r="AD618" s="17">
        <f t="shared" si="399"/>
        <v>190.03700000000001</v>
      </c>
      <c r="AE618" s="23">
        <f t="shared" si="400"/>
        <v>210.83556407344881</v>
      </c>
      <c r="AF618" s="4">
        <f t="shared" si="401"/>
        <v>1.6730682525154243E-2</v>
      </c>
      <c r="AG618">
        <f t="shared" si="402"/>
        <v>3.8939811875189509E-2</v>
      </c>
      <c r="AH618" s="4">
        <f t="shared" si="403"/>
        <v>5.5670494400343752E-2</v>
      </c>
      <c r="AJ618" s="4">
        <f t="shared" si="388"/>
        <v>4.5930000000000033E-2</v>
      </c>
      <c r="AK618" s="21">
        <f t="shared" si="389"/>
        <v>213.084</v>
      </c>
      <c r="AL618" s="4">
        <f t="shared" si="390"/>
        <v>6.5800000000000039E-2</v>
      </c>
      <c r="AM618" s="18">
        <f t="shared" si="391"/>
        <v>381.85500000000002</v>
      </c>
      <c r="AO618" s="4">
        <f t="shared" si="404"/>
        <v>5.0000000000000037E-2</v>
      </c>
      <c r="AP618" s="4">
        <f t="shared" si="405"/>
        <v>1.5414537425826519E-2</v>
      </c>
      <c r="AQ618" s="3">
        <f t="shared" si="406"/>
        <v>0</v>
      </c>
      <c r="AR618" s="17">
        <f t="shared" si="407"/>
        <v>176.80099999999999</v>
      </c>
      <c r="AS618" s="35">
        <f t="shared" si="408"/>
        <v>205.98445723947202</v>
      </c>
      <c r="AT618" s="4">
        <f t="shared" si="409"/>
        <v>1.5414519870689378E-2</v>
      </c>
      <c r="AU618">
        <f t="shared" si="410"/>
        <v>3.4574006701293562E-2</v>
      </c>
      <c r="AV618" s="4">
        <f t="shared" si="411"/>
        <v>4.9988526571982939E-2</v>
      </c>
      <c r="AX618" s="4">
        <f t="shared" si="412"/>
        <v>5.0000000000000037E-2</v>
      </c>
      <c r="AY618" s="41">
        <f t="shared" si="413"/>
        <v>231.245</v>
      </c>
      <c r="AZ618">
        <f t="shared" si="392"/>
        <v>4.3317962484484468E-2</v>
      </c>
      <c r="BA618">
        <f t="shared" si="393"/>
        <v>9.1772289855327205E-3</v>
      </c>
      <c r="BB618" s="22">
        <f t="shared" si="394"/>
        <v>5.0000000000000037E-2</v>
      </c>
      <c r="BC618" s="22">
        <f t="shared" si="415"/>
        <v>259.52792243347074</v>
      </c>
      <c r="BD618" t="str">
        <f t="shared" si="414"/>
        <v/>
      </c>
      <c r="BY618">
        <v>-1.108E-2</v>
      </c>
      <c r="BZ618">
        <v>-50.892699999999998</v>
      </c>
    </row>
    <row r="619" spans="1:78" x14ac:dyDescent="0.2">
      <c r="A619" s="4">
        <f t="shared" si="416"/>
        <v>-1.0500000000000001E-2</v>
      </c>
      <c r="B619" s="4">
        <f t="shared" si="417"/>
        <v>-47.908099999999997</v>
      </c>
      <c r="D619">
        <v>1.0500000000000001E-2</v>
      </c>
      <c r="E619">
        <v>47.908099999999997</v>
      </c>
      <c r="Q619" s="26">
        <f t="shared" si="380"/>
        <v>-1E-3</v>
      </c>
      <c r="R619" s="4">
        <f t="shared" si="381"/>
        <v>4.584963000000003E-2</v>
      </c>
      <c r="S619" s="4">
        <f t="shared" si="382"/>
        <v>1.3715237147674329E-2</v>
      </c>
      <c r="T619" s="3">
        <f t="shared" si="383"/>
        <v>0</v>
      </c>
      <c r="U619" s="17">
        <f t="shared" si="395"/>
        <v>156.982</v>
      </c>
      <c r="V619" s="24">
        <f t="shared" si="384"/>
        <v>192.28986324354781</v>
      </c>
      <c r="W619" s="4">
        <f t="shared" si="396"/>
        <v>1.3715237147674329E-2</v>
      </c>
      <c r="X619">
        <f t="shared" si="397"/>
        <v>3.2134392852325534E-2</v>
      </c>
      <c r="Y619" s="4">
        <f t="shared" si="398"/>
        <v>4.5849629999999864E-2</v>
      </c>
      <c r="AA619" s="4">
        <f t="shared" si="385"/>
        <v>5.4682030000000034E-2</v>
      </c>
      <c r="AB619" s="4">
        <f t="shared" si="386"/>
        <v>1.5730682525154242E-2</v>
      </c>
      <c r="AC619" s="3">
        <f t="shared" si="387"/>
        <v>0</v>
      </c>
      <c r="AD619" s="17">
        <f t="shared" si="399"/>
        <v>176.80099999999999</v>
      </c>
      <c r="AE619" s="23">
        <f t="shared" si="400"/>
        <v>197.59966268028117</v>
      </c>
      <c r="AF619" s="4">
        <f t="shared" si="401"/>
        <v>1.5730664969943495E-2</v>
      </c>
      <c r="AG619">
        <f t="shared" si="402"/>
        <v>3.8939811875189509E-2</v>
      </c>
      <c r="AH619" s="4">
        <f t="shared" si="403"/>
        <v>5.4670476845133001E-2</v>
      </c>
      <c r="AJ619" s="4">
        <f t="shared" si="388"/>
        <v>4.4930000000000032E-2</v>
      </c>
      <c r="AK619" s="21">
        <f t="shared" si="389"/>
        <v>208.83600000000001</v>
      </c>
      <c r="AL619" s="4">
        <f t="shared" si="390"/>
        <v>6.4800000000000038E-2</v>
      </c>
      <c r="AM619" s="18">
        <f t="shared" si="391"/>
        <v>363.12299999999999</v>
      </c>
      <c r="AO619" s="4">
        <f t="shared" si="404"/>
        <v>4.9000000000000037E-2</v>
      </c>
      <c r="AP619" s="4">
        <f t="shared" si="405"/>
        <v>1.4414519870689379E-2</v>
      </c>
      <c r="AQ619" s="3">
        <f t="shared" si="406"/>
        <v>0</v>
      </c>
      <c r="AR619" s="17">
        <f t="shared" si="407"/>
        <v>163.66300000000001</v>
      </c>
      <c r="AS619" s="35">
        <f t="shared" si="408"/>
        <v>192.84655649811387</v>
      </c>
      <c r="AT619" s="4">
        <f t="shared" si="409"/>
        <v>1.4414502259122277E-2</v>
      </c>
      <c r="AU619">
        <f t="shared" si="410"/>
        <v>3.4574006701293562E-2</v>
      </c>
      <c r="AV619" s="4">
        <f t="shared" si="411"/>
        <v>4.8988508960415837E-2</v>
      </c>
      <c r="AX619" s="4">
        <f t="shared" si="412"/>
        <v>4.9000000000000037E-2</v>
      </c>
      <c r="AY619" s="41">
        <f t="shared" si="413"/>
        <v>226.59800000000001</v>
      </c>
      <c r="AZ619">
        <f t="shared" si="392"/>
        <v>4.2317961606723922E-2</v>
      </c>
      <c r="BA619">
        <f t="shared" si="393"/>
        <v>9.1772289855327205E-3</v>
      </c>
      <c r="BB619" s="22">
        <f t="shared" si="394"/>
        <v>4.9000000000000037E-2</v>
      </c>
      <c r="BC619" s="22">
        <f t="shared" si="415"/>
        <v>248.75642736381235</v>
      </c>
      <c r="BD619" t="str">
        <f t="shared" si="414"/>
        <v/>
      </c>
      <c r="BY619">
        <v>-1.0500000000000001E-2</v>
      </c>
      <c r="BZ619">
        <v>-47.908099999999997</v>
      </c>
    </row>
    <row r="620" spans="1:78" x14ac:dyDescent="0.2">
      <c r="A620" s="4">
        <f t="shared" si="416"/>
        <v>-9.92E-3</v>
      </c>
      <c r="B620" s="4">
        <f t="shared" si="417"/>
        <v>-45.162599999999998</v>
      </c>
      <c r="D620">
        <v>9.92E-3</v>
      </c>
      <c r="E620">
        <v>45.162599999999998</v>
      </c>
      <c r="Q620" s="26">
        <f t="shared" si="380"/>
        <v>-1E-3</v>
      </c>
      <c r="R620" s="4">
        <f t="shared" si="381"/>
        <v>4.4849630000000029E-2</v>
      </c>
      <c r="S620" s="4">
        <f t="shared" si="382"/>
        <v>1.2715237147674328E-2</v>
      </c>
      <c r="T620" s="3">
        <f t="shared" si="383"/>
        <v>0</v>
      </c>
      <c r="U620" s="17">
        <f t="shared" si="395"/>
        <v>143.83799999999999</v>
      </c>
      <c r="V620" s="24">
        <f t="shared" si="384"/>
        <v>179.14586324354781</v>
      </c>
      <c r="W620" s="4">
        <f t="shared" si="396"/>
        <v>1.2715237147674328E-2</v>
      </c>
      <c r="X620">
        <f t="shared" si="397"/>
        <v>3.2134392852325534E-2</v>
      </c>
      <c r="Y620" s="4">
        <f t="shared" si="398"/>
        <v>4.4849629999999863E-2</v>
      </c>
      <c r="AA620" s="4">
        <f t="shared" si="385"/>
        <v>5.3682030000000033E-2</v>
      </c>
      <c r="AB620" s="4">
        <f t="shared" si="386"/>
        <v>1.4730664969943495E-2</v>
      </c>
      <c r="AC620" s="3">
        <f t="shared" si="387"/>
        <v>0</v>
      </c>
      <c r="AD620" s="17">
        <f t="shared" si="399"/>
        <v>170.346</v>
      </c>
      <c r="AE620" s="23">
        <f t="shared" si="400"/>
        <v>191.14471144879812</v>
      </c>
      <c r="AF620" s="4">
        <f t="shared" si="401"/>
        <v>1.4730639477757358E-2</v>
      </c>
      <c r="AG620">
        <f t="shared" si="402"/>
        <v>3.8939811875189509E-2</v>
      </c>
      <c r="AH620" s="4">
        <f t="shared" si="403"/>
        <v>5.3670451352946867E-2</v>
      </c>
      <c r="AJ620" s="4">
        <f t="shared" si="388"/>
        <v>4.3930000000000032E-2</v>
      </c>
      <c r="AK620" s="21">
        <f t="shared" si="389"/>
        <v>204.12100000000001</v>
      </c>
      <c r="AL620" s="4">
        <f t="shared" si="390"/>
        <v>6.3800000000000037E-2</v>
      </c>
      <c r="AM620" s="18">
        <f t="shared" si="391"/>
        <v>341.72199999999998</v>
      </c>
      <c r="AO620" s="4">
        <f t="shared" si="404"/>
        <v>4.8000000000000036E-2</v>
      </c>
      <c r="AP620" s="4">
        <f t="shared" si="405"/>
        <v>1.3414502259122277E-2</v>
      </c>
      <c r="AQ620" s="3">
        <f t="shared" si="406"/>
        <v>0</v>
      </c>
      <c r="AR620" s="17">
        <f t="shared" si="407"/>
        <v>156.982</v>
      </c>
      <c r="AS620" s="35">
        <f t="shared" si="408"/>
        <v>186.16560735060659</v>
      </c>
      <c r="AT620" s="4">
        <f t="shared" si="409"/>
        <v>1.3414477291005485E-2</v>
      </c>
      <c r="AU620">
        <f t="shared" si="410"/>
        <v>3.4574006701293562E-2</v>
      </c>
      <c r="AV620" s="4">
        <f t="shared" si="411"/>
        <v>4.7988483992299047E-2</v>
      </c>
      <c r="AX620" s="4">
        <f t="shared" si="412"/>
        <v>4.8000000000000036E-2</v>
      </c>
      <c r="AY620" s="41">
        <f t="shared" si="413"/>
        <v>223.131</v>
      </c>
      <c r="AZ620">
        <f t="shared" si="392"/>
        <v>4.1317960332114621E-2</v>
      </c>
      <c r="BA620">
        <f t="shared" si="393"/>
        <v>9.1772289855327205E-3</v>
      </c>
      <c r="BB620" s="22">
        <f t="shared" si="394"/>
        <v>4.8000000000000036E-2</v>
      </c>
      <c r="BC620" s="22">
        <f t="shared" si="415"/>
        <v>237.59405480223816</v>
      </c>
      <c r="BD620" t="str">
        <f t="shared" si="414"/>
        <v/>
      </c>
      <c r="BY620">
        <v>-9.92E-3</v>
      </c>
      <c r="BZ620">
        <v>-45.162599999999998</v>
      </c>
    </row>
    <row r="621" spans="1:78" x14ac:dyDescent="0.2">
      <c r="A621" s="4">
        <f t="shared" si="416"/>
        <v>-9.3500000000000007E-3</v>
      </c>
      <c r="B621" s="4">
        <f t="shared" si="417"/>
        <v>-42.0627</v>
      </c>
      <c r="D621">
        <v>9.3500000000000007E-3</v>
      </c>
      <c r="E621">
        <v>42.0627</v>
      </c>
      <c r="Q621" s="26">
        <f t="shared" si="380"/>
        <v>-1E-3</v>
      </c>
      <c r="R621" s="4">
        <f t="shared" si="381"/>
        <v>4.3849630000000028E-2</v>
      </c>
      <c r="S621" s="4">
        <f t="shared" si="382"/>
        <v>1.1715237147674328E-2</v>
      </c>
      <c r="T621" s="3">
        <f t="shared" si="383"/>
        <v>0</v>
      </c>
      <c r="U621" s="17">
        <f t="shared" si="395"/>
        <v>137.30699999999999</v>
      </c>
      <c r="V621" s="24">
        <f t="shared" si="384"/>
        <v>172.6148632435478</v>
      </c>
      <c r="W621" s="4">
        <f t="shared" si="396"/>
        <v>1.1715237147674328E-2</v>
      </c>
      <c r="X621">
        <f t="shared" si="397"/>
        <v>3.2134392852325534E-2</v>
      </c>
      <c r="Y621" s="4">
        <f t="shared" si="398"/>
        <v>4.3849629999999862E-2</v>
      </c>
      <c r="AA621" s="4">
        <f t="shared" si="385"/>
        <v>5.2682030000000032E-2</v>
      </c>
      <c r="AB621" s="4">
        <f t="shared" si="386"/>
        <v>1.3730639477757357E-2</v>
      </c>
      <c r="AC621" s="3">
        <f t="shared" si="387"/>
        <v>0</v>
      </c>
      <c r="AD621" s="17">
        <f t="shared" si="399"/>
        <v>156.982</v>
      </c>
      <c r="AE621" s="23">
        <f t="shared" si="400"/>
        <v>177.78091848316623</v>
      </c>
      <c r="AF621" s="4">
        <f t="shared" si="401"/>
        <v>1.3730621994991874E-2</v>
      </c>
      <c r="AG621">
        <f t="shared" si="402"/>
        <v>3.8939811875189509E-2</v>
      </c>
      <c r="AH621" s="4">
        <f t="shared" si="403"/>
        <v>5.2670433870181381E-2</v>
      </c>
      <c r="AJ621" s="4">
        <f t="shared" si="388"/>
        <v>4.2930000000000031E-2</v>
      </c>
      <c r="AK621" s="21">
        <f t="shared" si="389"/>
        <v>200.26</v>
      </c>
      <c r="AL621" s="4">
        <f t="shared" si="390"/>
        <v>6.2800000000000036E-2</v>
      </c>
      <c r="AM621" s="18">
        <f t="shared" si="391"/>
        <v>322.00700000000001</v>
      </c>
      <c r="AO621" s="4">
        <f t="shared" si="404"/>
        <v>4.7000000000000035E-2</v>
      </c>
      <c r="AP621" s="4">
        <f t="shared" si="405"/>
        <v>1.2414477291005484E-2</v>
      </c>
      <c r="AQ621" s="3">
        <f t="shared" si="406"/>
        <v>0</v>
      </c>
      <c r="AR621" s="17">
        <f t="shared" si="407"/>
        <v>143.83799999999999</v>
      </c>
      <c r="AS621" s="35">
        <f t="shared" si="408"/>
        <v>173.02180408858894</v>
      </c>
      <c r="AT621" s="4">
        <f t="shared" si="409"/>
        <v>1.2414459682987117E-2</v>
      </c>
      <c r="AU621">
        <f t="shared" si="410"/>
        <v>3.4574006701293562E-2</v>
      </c>
      <c r="AV621" s="4">
        <f t="shared" si="411"/>
        <v>4.6988466384280683E-2</v>
      </c>
      <c r="AX621" s="4">
        <f t="shared" si="412"/>
        <v>4.7000000000000035E-2</v>
      </c>
      <c r="AY621" s="41">
        <f t="shared" si="413"/>
        <v>217.96600000000001</v>
      </c>
      <c r="AZ621">
        <f t="shared" si="392"/>
        <v>4.0317959457976345E-2</v>
      </c>
      <c r="BA621">
        <f t="shared" si="393"/>
        <v>9.1772289855327205E-3</v>
      </c>
      <c r="BB621" s="22">
        <f t="shared" si="394"/>
        <v>4.7000000000000035E-2</v>
      </c>
      <c r="BC621" s="22">
        <f t="shared" si="415"/>
        <v>228.16691515395655</v>
      </c>
      <c r="BD621" t="str">
        <f t="shared" si="414"/>
        <v/>
      </c>
      <c r="BY621">
        <v>-9.3500000000000007E-3</v>
      </c>
      <c r="BZ621">
        <v>-42.0627</v>
      </c>
    </row>
    <row r="622" spans="1:78" x14ac:dyDescent="0.2">
      <c r="A622" s="4">
        <f t="shared" si="416"/>
        <v>-8.7799999999999996E-3</v>
      </c>
      <c r="B622" s="4">
        <f t="shared" si="417"/>
        <v>-39.177100000000003</v>
      </c>
      <c r="D622">
        <v>8.7799999999999996E-3</v>
      </c>
      <c r="E622">
        <v>39.177100000000003</v>
      </c>
      <c r="Q622" s="26">
        <f t="shared" si="380"/>
        <v>-1E-3</v>
      </c>
      <c r="R622" s="4">
        <f t="shared" si="381"/>
        <v>4.2849630000000027E-2</v>
      </c>
      <c r="S622" s="4">
        <f t="shared" si="382"/>
        <v>1.0715237147674327E-2</v>
      </c>
      <c r="T622" s="3">
        <f t="shared" si="383"/>
        <v>0</v>
      </c>
      <c r="U622" s="17">
        <f t="shared" si="395"/>
        <v>124.154</v>
      </c>
      <c r="V622" s="24">
        <f t="shared" si="384"/>
        <v>159.46186324354781</v>
      </c>
      <c r="W622" s="4">
        <f t="shared" si="396"/>
        <v>1.0715237147674327E-2</v>
      </c>
      <c r="X622">
        <f t="shared" si="397"/>
        <v>3.2134392852325534E-2</v>
      </c>
      <c r="Y622" s="4">
        <f t="shared" si="398"/>
        <v>4.2849629999999861E-2</v>
      </c>
      <c r="AA622" s="4">
        <f t="shared" si="385"/>
        <v>5.1682030000000032E-2</v>
      </c>
      <c r="AB622" s="4">
        <f t="shared" si="386"/>
        <v>1.2730621994991875E-2</v>
      </c>
      <c r="AC622" s="3">
        <f t="shared" si="387"/>
        <v>0</v>
      </c>
      <c r="AD622" s="17">
        <f t="shared" si="399"/>
        <v>143.83799999999999</v>
      </c>
      <c r="AE622" s="23">
        <f t="shared" si="400"/>
        <v>164.63701683589977</v>
      </c>
      <c r="AF622" s="4">
        <f t="shared" si="401"/>
        <v>1.2730604386898653E-2</v>
      </c>
      <c r="AG622">
        <f t="shared" si="402"/>
        <v>3.8939811875189509E-2</v>
      </c>
      <c r="AH622" s="4">
        <f t="shared" si="403"/>
        <v>5.167041626208816E-2</v>
      </c>
      <c r="AJ622" s="4">
        <f t="shared" si="388"/>
        <v>4.193000000000003E-2</v>
      </c>
      <c r="AK622" s="21">
        <f t="shared" si="389"/>
        <v>196.01</v>
      </c>
      <c r="AL622" s="4">
        <f t="shared" si="390"/>
        <v>6.1800000000000035E-2</v>
      </c>
      <c r="AM622" s="18">
        <f t="shared" si="391"/>
        <v>300.74900000000002</v>
      </c>
      <c r="AO622" s="4">
        <f t="shared" si="404"/>
        <v>4.6000000000000034E-2</v>
      </c>
      <c r="AP622" s="4">
        <f t="shared" si="405"/>
        <v>1.1414459682987117E-2</v>
      </c>
      <c r="AQ622" s="3">
        <f t="shared" si="406"/>
        <v>0</v>
      </c>
      <c r="AR622" s="17">
        <f t="shared" si="407"/>
        <v>130.74299999999999</v>
      </c>
      <c r="AS622" s="35">
        <f t="shared" si="408"/>
        <v>159.9269037148315</v>
      </c>
      <c r="AT622" s="4">
        <f t="shared" si="409"/>
        <v>1.1414442046426033E-2</v>
      </c>
      <c r="AU622">
        <f t="shared" si="410"/>
        <v>3.4574006701293562E-2</v>
      </c>
      <c r="AV622" s="4">
        <f t="shared" si="411"/>
        <v>4.5988448747719596E-2</v>
      </c>
      <c r="AX622" s="4">
        <f t="shared" si="412"/>
        <v>4.6000000000000034E-2</v>
      </c>
      <c r="AY622" s="41">
        <f t="shared" si="413"/>
        <v>213.084</v>
      </c>
      <c r="AZ622">
        <f t="shared" si="392"/>
        <v>3.9317958577571678E-2</v>
      </c>
      <c r="BA622">
        <f t="shared" si="393"/>
        <v>9.1772289855327205E-3</v>
      </c>
      <c r="BB622" s="22">
        <f t="shared" si="394"/>
        <v>4.6000000000000034E-2</v>
      </c>
      <c r="BC622" s="22">
        <f t="shared" si="415"/>
        <v>216.72864507159326</v>
      </c>
      <c r="BD622" t="str">
        <f t="shared" si="414"/>
        <v/>
      </c>
      <c r="BY622">
        <v>-8.7799999999999996E-3</v>
      </c>
      <c r="BZ622">
        <v>-39.177100000000003</v>
      </c>
    </row>
    <row r="623" spans="1:78" x14ac:dyDescent="0.2">
      <c r="A623" s="4">
        <f t="shared" si="416"/>
        <v>-8.2100000000000003E-3</v>
      </c>
      <c r="B623" s="4">
        <f t="shared" si="417"/>
        <v>-36.3352</v>
      </c>
      <c r="D623">
        <v>8.2100000000000003E-3</v>
      </c>
      <c r="E623">
        <v>36.3352</v>
      </c>
      <c r="Q623" s="26">
        <f t="shared" si="380"/>
        <v>-1E-3</v>
      </c>
      <c r="R623" s="4">
        <f t="shared" si="381"/>
        <v>4.1849630000000027E-2</v>
      </c>
      <c r="S623" s="4">
        <f t="shared" si="382"/>
        <v>9.7152371476743257E-3</v>
      </c>
      <c r="T623" s="3">
        <f t="shared" si="383"/>
        <v>0</v>
      </c>
      <c r="U623" s="17">
        <f t="shared" si="395"/>
        <v>110.73</v>
      </c>
      <c r="V623" s="24">
        <f t="shared" si="384"/>
        <v>146.03786324354783</v>
      </c>
      <c r="W623" s="4">
        <f t="shared" si="396"/>
        <v>9.7152371476743275E-3</v>
      </c>
      <c r="X623">
        <f t="shared" si="397"/>
        <v>3.2134392852325534E-2</v>
      </c>
      <c r="Y623" s="4">
        <f t="shared" si="398"/>
        <v>4.184962999999986E-2</v>
      </c>
      <c r="AA623" s="4">
        <f t="shared" si="385"/>
        <v>5.0682030000000031E-2</v>
      </c>
      <c r="AB623" s="4">
        <f t="shared" si="386"/>
        <v>1.1730604386898654E-2</v>
      </c>
      <c r="AC623" s="3">
        <f t="shared" si="387"/>
        <v>0</v>
      </c>
      <c r="AD623" s="17">
        <f t="shared" si="399"/>
        <v>137.30699999999999</v>
      </c>
      <c r="AE623" s="23">
        <f t="shared" si="400"/>
        <v>158.10606652397857</v>
      </c>
      <c r="AF623" s="4">
        <f t="shared" si="401"/>
        <v>1.1730579074996295E-2</v>
      </c>
      <c r="AG623">
        <f t="shared" si="402"/>
        <v>3.8939811875189509E-2</v>
      </c>
      <c r="AH623" s="4">
        <f t="shared" si="403"/>
        <v>5.0670390950185801E-2</v>
      </c>
      <c r="AJ623" s="4">
        <f t="shared" si="388"/>
        <v>4.0930000000000029E-2</v>
      </c>
      <c r="AK623" s="21">
        <f t="shared" si="389"/>
        <v>190.54900000000001</v>
      </c>
      <c r="AL623" s="4">
        <f t="shared" si="390"/>
        <v>6.0800000000000035E-2</v>
      </c>
      <c r="AM623" s="18">
        <f t="shared" si="391"/>
        <v>287.12400000000002</v>
      </c>
      <c r="AO623" s="4">
        <f t="shared" si="404"/>
        <v>4.5000000000000033E-2</v>
      </c>
      <c r="AP623" s="4">
        <f t="shared" si="405"/>
        <v>1.0414442046426033E-2</v>
      </c>
      <c r="AQ623" s="3">
        <f t="shared" si="406"/>
        <v>0</v>
      </c>
      <c r="AR623" s="17">
        <f t="shared" si="407"/>
        <v>117.41200000000001</v>
      </c>
      <c r="AS623" s="35">
        <f t="shared" si="408"/>
        <v>146.59600551704989</v>
      </c>
      <c r="AT623" s="4">
        <f t="shared" si="409"/>
        <v>1.0414424545058384E-2</v>
      </c>
      <c r="AU623">
        <f t="shared" si="410"/>
        <v>3.4574006701293562E-2</v>
      </c>
      <c r="AV623" s="4">
        <f t="shared" si="411"/>
        <v>4.4988431246351948E-2</v>
      </c>
      <c r="AX623" s="4">
        <f t="shared" si="412"/>
        <v>4.5000000000000033E-2</v>
      </c>
      <c r="AY623" s="41">
        <f t="shared" si="413"/>
        <v>208.83600000000001</v>
      </c>
      <c r="AZ623">
        <f t="shared" si="392"/>
        <v>3.8317957311976555E-2</v>
      </c>
      <c r="BA623">
        <f t="shared" si="393"/>
        <v>9.1772289855327205E-3</v>
      </c>
      <c r="BB623" s="22">
        <f t="shared" si="394"/>
        <v>4.5000000000000033E-2</v>
      </c>
      <c r="BC623" s="22">
        <f t="shared" si="415"/>
        <v>207.2986725559972</v>
      </c>
      <c r="BD623" t="str">
        <f t="shared" si="414"/>
        <v/>
      </c>
      <c r="BY623">
        <v>-8.2100000000000003E-3</v>
      </c>
      <c r="BZ623">
        <v>-36.3352</v>
      </c>
    </row>
    <row r="624" spans="1:78" x14ac:dyDescent="0.2">
      <c r="A624" s="4">
        <f t="shared" si="416"/>
        <v>-7.62E-3</v>
      </c>
      <c r="B624" s="4">
        <f t="shared" si="417"/>
        <v>-33.383800000000001</v>
      </c>
      <c r="D624">
        <v>7.62E-3</v>
      </c>
      <c r="E624">
        <v>33.383800000000001</v>
      </c>
      <c r="Q624" s="26">
        <f t="shared" si="380"/>
        <v>-1E-3</v>
      </c>
      <c r="R624" s="4">
        <f t="shared" si="381"/>
        <v>4.0849630000000026E-2</v>
      </c>
      <c r="S624" s="4">
        <f t="shared" si="382"/>
        <v>8.7152371476743283E-3</v>
      </c>
      <c r="T624" s="3">
        <f t="shared" si="383"/>
        <v>0</v>
      </c>
      <c r="U624" s="17">
        <f t="shared" si="395"/>
        <v>97.683599999999998</v>
      </c>
      <c r="V624" s="24">
        <f t="shared" si="384"/>
        <v>132.9914632435478</v>
      </c>
      <c r="W624" s="4">
        <f t="shared" si="396"/>
        <v>8.7152371476743283E-3</v>
      </c>
      <c r="X624">
        <f t="shared" si="397"/>
        <v>3.2134392852325534E-2</v>
      </c>
      <c r="Y624" s="4">
        <f t="shared" si="398"/>
        <v>4.0849629999999859E-2</v>
      </c>
      <c r="AA624" s="4">
        <f t="shared" si="385"/>
        <v>4.968203000000003E-2</v>
      </c>
      <c r="AB624" s="4">
        <f t="shared" si="386"/>
        <v>1.0730579074996294E-2</v>
      </c>
      <c r="AC624" s="3">
        <f t="shared" si="387"/>
        <v>0</v>
      </c>
      <c r="AD624" s="17">
        <f t="shared" si="399"/>
        <v>124.154</v>
      </c>
      <c r="AE624" s="23">
        <f t="shared" si="400"/>
        <v>144.9532679183466</v>
      </c>
      <c r="AF624" s="4">
        <f t="shared" si="401"/>
        <v>1.073056147218733E-2</v>
      </c>
      <c r="AG624">
        <f t="shared" si="402"/>
        <v>3.8939811875189509E-2</v>
      </c>
      <c r="AH624" s="4">
        <f t="shared" si="403"/>
        <v>4.9670373347376839E-2</v>
      </c>
      <c r="AJ624" s="4">
        <f t="shared" si="388"/>
        <v>3.9930000000000028E-2</v>
      </c>
      <c r="AK624" s="21">
        <f t="shared" si="389"/>
        <v>187.75299999999999</v>
      </c>
      <c r="AL624" s="4">
        <f t="shared" si="390"/>
        <v>5.9800000000000034E-2</v>
      </c>
      <c r="AM624" s="18">
        <f t="shared" si="391"/>
        <v>279.80099999999999</v>
      </c>
      <c r="AO624" s="4">
        <f t="shared" si="404"/>
        <v>4.4000000000000032E-2</v>
      </c>
      <c r="AP624" s="4">
        <f t="shared" si="405"/>
        <v>9.4144245450583849E-3</v>
      </c>
      <c r="AQ624" s="3">
        <f t="shared" si="406"/>
        <v>0</v>
      </c>
      <c r="AR624" s="17">
        <f t="shared" si="407"/>
        <v>110.73</v>
      </c>
      <c r="AS624" s="35">
        <f t="shared" si="408"/>
        <v>139.91405564081251</v>
      </c>
      <c r="AT624" s="4">
        <f t="shared" si="409"/>
        <v>9.4143995791805997E-3</v>
      </c>
      <c r="AU624">
        <f t="shared" si="410"/>
        <v>3.4574006701293562E-2</v>
      </c>
      <c r="AV624" s="4">
        <f t="shared" si="411"/>
        <v>4.3988406280474165E-2</v>
      </c>
      <c r="AX624" s="4">
        <f t="shared" si="412"/>
        <v>4.4000000000000032E-2</v>
      </c>
      <c r="AY624" s="41">
        <f t="shared" si="413"/>
        <v>205.60900000000001</v>
      </c>
      <c r="AZ624">
        <f t="shared" si="392"/>
        <v>3.7317956431836115E-2</v>
      </c>
      <c r="BA624">
        <f t="shared" si="393"/>
        <v>9.1772289855327205E-3</v>
      </c>
      <c r="BB624" s="22">
        <f t="shared" si="394"/>
        <v>4.4000000000000032E-2</v>
      </c>
      <c r="BC624" s="22">
        <f t="shared" si="415"/>
        <v>200.39046762571559</v>
      </c>
      <c r="BD624" t="str">
        <f t="shared" si="414"/>
        <v/>
      </c>
      <c r="BY624">
        <v>-7.62E-3</v>
      </c>
      <c r="BZ624">
        <v>-33.383800000000001</v>
      </c>
    </row>
    <row r="625" spans="1:78" x14ac:dyDescent="0.2">
      <c r="A625" s="4">
        <f t="shared" si="416"/>
        <v>-7.0400000000000003E-3</v>
      </c>
      <c r="B625" s="4">
        <f t="shared" si="417"/>
        <v>-30.622</v>
      </c>
      <c r="D625">
        <v>7.0400000000000003E-3</v>
      </c>
      <c r="E625">
        <v>30.622</v>
      </c>
      <c r="Q625" s="26">
        <f t="shared" si="380"/>
        <v>-1E-3</v>
      </c>
      <c r="R625" s="4">
        <f t="shared" si="381"/>
        <v>3.9849630000000025E-2</v>
      </c>
      <c r="S625" s="4">
        <f t="shared" si="382"/>
        <v>7.7152371476743283E-3</v>
      </c>
      <c r="T625" s="3">
        <f t="shared" si="383"/>
        <v>0</v>
      </c>
      <c r="U625" s="17">
        <f t="shared" si="395"/>
        <v>91.010400000000004</v>
      </c>
      <c r="V625" s="24">
        <f t="shared" si="384"/>
        <v>126.3182632435478</v>
      </c>
      <c r="W625" s="4">
        <f t="shared" si="396"/>
        <v>7.7152371476743283E-3</v>
      </c>
      <c r="X625">
        <f t="shared" si="397"/>
        <v>3.2134392852325534E-2</v>
      </c>
      <c r="Y625" s="4">
        <f t="shared" si="398"/>
        <v>3.9849629999999865E-2</v>
      </c>
      <c r="AA625" s="4">
        <f t="shared" si="385"/>
        <v>4.8682030000000029E-2</v>
      </c>
      <c r="AB625" s="4">
        <f t="shared" si="386"/>
        <v>9.7305614721873296E-3</v>
      </c>
      <c r="AC625" s="3">
        <f t="shared" si="387"/>
        <v>0</v>
      </c>
      <c r="AD625" s="17">
        <f t="shared" si="399"/>
        <v>110.73</v>
      </c>
      <c r="AE625" s="23">
        <f t="shared" si="400"/>
        <v>131.52936997767821</v>
      </c>
      <c r="AF625" s="4">
        <f t="shared" si="401"/>
        <v>9.7305440227889138E-3</v>
      </c>
      <c r="AG625">
        <f t="shared" si="402"/>
        <v>3.8939811875189509E-2</v>
      </c>
      <c r="AH625" s="4">
        <f t="shared" si="403"/>
        <v>4.8670355897978426E-2</v>
      </c>
      <c r="AJ625" s="4">
        <f t="shared" si="388"/>
        <v>3.8930000000000027E-2</v>
      </c>
      <c r="AK625" s="21">
        <f t="shared" si="389"/>
        <v>182.19499999999999</v>
      </c>
      <c r="AL625" s="4">
        <f t="shared" si="390"/>
        <v>5.8800000000000033E-2</v>
      </c>
      <c r="AM625" s="18">
        <f t="shared" si="391"/>
        <v>275.33600000000001</v>
      </c>
      <c r="AO625" s="4">
        <f t="shared" si="404"/>
        <v>4.3000000000000031E-2</v>
      </c>
      <c r="AP625" s="4">
        <f t="shared" si="405"/>
        <v>8.4143995791805988E-3</v>
      </c>
      <c r="AQ625" s="3">
        <f t="shared" si="406"/>
        <v>0</v>
      </c>
      <c r="AR625" s="17">
        <f t="shared" si="407"/>
        <v>97.683599999999998</v>
      </c>
      <c r="AS625" s="35">
        <f t="shared" si="408"/>
        <v>126.86785088871839</v>
      </c>
      <c r="AT625" s="4">
        <f t="shared" si="409"/>
        <v>8.4143819142451382E-3</v>
      </c>
      <c r="AU625">
        <f t="shared" si="410"/>
        <v>3.4574006701293562E-2</v>
      </c>
      <c r="AV625" s="4">
        <f t="shared" si="411"/>
        <v>4.2988388615538699E-2</v>
      </c>
      <c r="AX625" s="4">
        <f t="shared" si="412"/>
        <v>4.3000000000000031E-2</v>
      </c>
      <c r="AY625" s="41">
        <f t="shared" si="413"/>
        <v>200.26</v>
      </c>
      <c r="AZ625">
        <f t="shared" si="392"/>
        <v>3.6317955559366191E-2</v>
      </c>
      <c r="BA625">
        <f t="shared" si="393"/>
        <v>9.1772289855327205E-3</v>
      </c>
      <c r="BB625" s="22">
        <f t="shared" si="394"/>
        <v>4.3000000000000031E-2</v>
      </c>
      <c r="BC625" s="22">
        <f t="shared" si="415"/>
        <v>194.50972772868218</v>
      </c>
      <c r="BD625" t="str">
        <f t="shared" si="414"/>
        <v/>
      </c>
      <c r="BY625">
        <v>-7.0400000000000003E-3</v>
      </c>
      <c r="BZ625">
        <v>-30.622</v>
      </c>
    </row>
    <row r="626" spans="1:78" x14ac:dyDescent="0.2">
      <c r="A626" s="4">
        <f t="shared" si="416"/>
        <v>-6.4700000000000001E-3</v>
      </c>
      <c r="B626" s="4">
        <f t="shared" si="417"/>
        <v>-27.961300000000001</v>
      </c>
      <c r="D626">
        <v>6.4700000000000001E-3</v>
      </c>
      <c r="E626">
        <v>27.961300000000001</v>
      </c>
      <c r="Q626" s="26">
        <f t="shared" si="380"/>
        <v>-1E-3</v>
      </c>
      <c r="R626" s="4">
        <f t="shared" si="381"/>
        <v>3.8849630000000024E-2</v>
      </c>
      <c r="S626" s="4">
        <f t="shared" si="382"/>
        <v>6.7152371476743283E-3</v>
      </c>
      <c r="T626" s="3">
        <f t="shared" si="383"/>
        <v>0</v>
      </c>
      <c r="U626" s="17">
        <f t="shared" si="395"/>
        <v>77.619</v>
      </c>
      <c r="V626" s="24">
        <f t="shared" si="384"/>
        <v>112.9268632435478</v>
      </c>
      <c r="W626" s="4">
        <f t="shared" si="396"/>
        <v>6.7152371476743283E-3</v>
      </c>
      <c r="X626">
        <f t="shared" si="397"/>
        <v>3.2134392852325534E-2</v>
      </c>
      <c r="Y626" s="4">
        <f t="shared" si="398"/>
        <v>3.8849629999999864E-2</v>
      </c>
      <c r="AA626" s="4">
        <f t="shared" si="385"/>
        <v>4.7682030000000028E-2</v>
      </c>
      <c r="AB626" s="4">
        <f t="shared" si="386"/>
        <v>8.7305440227889129E-3</v>
      </c>
      <c r="AC626" s="3">
        <f t="shared" si="387"/>
        <v>0</v>
      </c>
      <c r="AD626" s="17">
        <f t="shared" si="399"/>
        <v>97.683599999999998</v>
      </c>
      <c r="AE626" s="23">
        <f t="shared" si="400"/>
        <v>118.48306716478572</v>
      </c>
      <c r="AF626" s="4">
        <f t="shared" si="401"/>
        <v>8.7305263577782885E-3</v>
      </c>
      <c r="AG626">
        <f t="shared" si="402"/>
        <v>3.8939811875189509E-2</v>
      </c>
      <c r="AH626" s="4">
        <f t="shared" si="403"/>
        <v>4.7670338232967797E-2</v>
      </c>
      <c r="AJ626" s="4">
        <f t="shared" si="388"/>
        <v>3.7930000000000026E-2</v>
      </c>
      <c r="AK626" s="21">
        <f t="shared" si="389"/>
        <v>179.53299999999999</v>
      </c>
      <c r="AL626" s="4">
        <f t="shared" si="390"/>
        <v>5.7800000000000032E-2</v>
      </c>
      <c r="AM626" s="18">
        <f t="shared" si="391"/>
        <v>270.14999999999998</v>
      </c>
      <c r="AO626" s="4">
        <f t="shared" si="404"/>
        <v>4.200000000000003E-2</v>
      </c>
      <c r="AP626" s="4">
        <f t="shared" si="405"/>
        <v>7.4143819142451382E-3</v>
      </c>
      <c r="AQ626" s="3">
        <f t="shared" si="406"/>
        <v>0</v>
      </c>
      <c r="AR626" s="17">
        <f t="shared" si="407"/>
        <v>84.222999999999999</v>
      </c>
      <c r="AS626" s="35">
        <f t="shared" si="408"/>
        <v>113.40735406255783</v>
      </c>
      <c r="AT626" s="4">
        <f t="shared" si="409"/>
        <v>7.4143644851029618E-3</v>
      </c>
      <c r="AU626">
        <f t="shared" si="410"/>
        <v>3.4574006701293562E-2</v>
      </c>
      <c r="AV626" s="4">
        <f t="shared" si="411"/>
        <v>4.1988371186396527E-2</v>
      </c>
      <c r="AX626" s="4">
        <f t="shared" si="412"/>
        <v>4.200000000000003E-2</v>
      </c>
      <c r="AY626" s="41">
        <f t="shared" si="413"/>
        <v>196.01</v>
      </c>
      <c r="AZ626">
        <f t="shared" si="392"/>
        <v>3.5317954676115655E-2</v>
      </c>
      <c r="BA626">
        <f t="shared" si="393"/>
        <v>9.1772289855327205E-3</v>
      </c>
      <c r="BB626" s="22">
        <f t="shared" si="394"/>
        <v>4.200000000000003E-2</v>
      </c>
      <c r="BC626" s="22">
        <f t="shared" si="415"/>
        <v>188.06149758803753</v>
      </c>
      <c r="BD626" t="str">
        <f t="shared" si="414"/>
        <v/>
      </c>
      <c r="BY626">
        <v>-6.4700000000000001E-3</v>
      </c>
      <c r="BZ626">
        <v>-27.961300000000001</v>
      </c>
    </row>
    <row r="627" spans="1:78" x14ac:dyDescent="0.2">
      <c r="A627" s="4">
        <f t="shared" si="416"/>
        <v>-5.9100000000000003E-3</v>
      </c>
      <c r="B627" s="4">
        <f t="shared" si="417"/>
        <v>-25.197099999999999</v>
      </c>
      <c r="D627">
        <v>5.9100000000000003E-3</v>
      </c>
      <c r="E627">
        <v>25.197099999999999</v>
      </c>
      <c r="Q627" s="26">
        <f t="shared" si="380"/>
        <v>-1E-3</v>
      </c>
      <c r="R627" s="4">
        <f t="shared" si="381"/>
        <v>3.7849630000000023E-2</v>
      </c>
      <c r="S627" s="4">
        <f t="shared" si="382"/>
        <v>5.7152371476743282E-3</v>
      </c>
      <c r="T627" s="3">
        <f t="shared" si="383"/>
        <v>0</v>
      </c>
      <c r="U627" s="17">
        <f t="shared" si="395"/>
        <v>64.485399999999998</v>
      </c>
      <c r="V627" s="24">
        <f t="shared" si="384"/>
        <v>99.793263243547798</v>
      </c>
      <c r="W627" s="4">
        <f t="shared" si="396"/>
        <v>5.7152371476743282E-3</v>
      </c>
      <c r="X627">
        <f t="shared" si="397"/>
        <v>3.2134392852325534E-2</v>
      </c>
      <c r="Y627" s="4">
        <f t="shared" si="398"/>
        <v>3.7849629999999863E-2</v>
      </c>
      <c r="AA627" s="4">
        <f t="shared" si="385"/>
        <v>4.6682030000000027E-2</v>
      </c>
      <c r="AB627" s="4">
        <f t="shared" si="386"/>
        <v>7.7305263577782885E-3</v>
      </c>
      <c r="AC627" s="3">
        <f t="shared" si="387"/>
        <v>0</v>
      </c>
      <c r="AD627" s="17">
        <f t="shared" si="399"/>
        <v>91.010400000000004</v>
      </c>
      <c r="AE627" s="23">
        <f t="shared" si="400"/>
        <v>111.80991831454256</v>
      </c>
      <c r="AF627" s="4">
        <f t="shared" si="401"/>
        <v>7.7305013721661276E-3</v>
      </c>
      <c r="AG627">
        <f t="shared" si="402"/>
        <v>3.8939811875189509E-2</v>
      </c>
      <c r="AH627" s="4">
        <f t="shared" si="403"/>
        <v>4.6670313247355634E-2</v>
      </c>
      <c r="AJ627" s="4">
        <f t="shared" si="388"/>
        <v>3.6930000000000025E-2</v>
      </c>
      <c r="AK627" s="21">
        <f t="shared" si="389"/>
        <v>173.90700000000001</v>
      </c>
      <c r="AL627" s="4">
        <f t="shared" si="390"/>
        <v>5.6800000000000031E-2</v>
      </c>
      <c r="AM627" s="18">
        <f t="shared" si="391"/>
        <v>263.64800000000002</v>
      </c>
      <c r="AO627" s="4">
        <f t="shared" si="404"/>
        <v>4.1000000000000029E-2</v>
      </c>
      <c r="AP627" s="4">
        <f t="shared" si="405"/>
        <v>6.4143644851029618E-3</v>
      </c>
      <c r="AQ627" s="3">
        <f t="shared" si="406"/>
        <v>0</v>
      </c>
      <c r="AR627" s="17">
        <f t="shared" si="407"/>
        <v>71.022599999999997</v>
      </c>
      <c r="AS627" s="35">
        <f t="shared" si="408"/>
        <v>100.20705212947766</v>
      </c>
      <c r="AT627" s="4">
        <f t="shared" si="409"/>
        <v>6.414346909516094E-3</v>
      </c>
      <c r="AU627">
        <f t="shared" si="410"/>
        <v>3.4574006701293562E-2</v>
      </c>
      <c r="AV627" s="4">
        <f t="shared" si="411"/>
        <v>4.0988353610809658E-2</v>
      </c>
      <c r="AX627" s="4">
        <f t="shared" si="412"/>
        <v>4.1000000000000029E-2</v>
      </c>
      <c r="AY627" s="41">
        <f t="shared" si="413"/>
        <v>193.428</v>
      </c>
      <c r="AZ627">
        <f t="shared" si="392"/>
        <v>3.4317953426835052E-2</v>
      </c>
      <c r="BA627">
        <f t="shared" si="393"/>
        <v>9.1772289855327205E-3</v>
      </c>
      <c r="BB627" s="22">
        <f t="shared" si="394"/>
        <v>4.1000000000000029E-2</v>
      </c>
      <c r="BC627" s="22">
        <f t="shared" si="415"/>
        <v>180.75743014552538</v>
      </c>
      <c r="BD627" t="str">
        <f t="shared" si="414"/>
        <v/>
      </c>
      <c r="BY627">
        <v>-5.9100000000000003E-3</v>
      </c>
      <c r="BZ627">
        <v>-25.197099999999999</v>
      </c>
    </row>
    <row r="628" spans="1:78" x14ac:dyDescent="0.2">
      <c r="A628" s="4">
        <f t="shared" si="416"/>
        <v>-5.3499999999999997E-3</v>
      </c>
      <c r="B628" s="4">
        <f t="shared" si="417"/>
        <v>-22.410499999999999</v>
      </c>
      <c r="D628">
        <v>5.3499999999999997E-3</v>
      </c>
      <c r="E628">
        <v>22.410499999999999</v>
      </c>
      <c r="Q628" s="26">
        <f t="shared" si="380"/>
        <v>-1E-3</v>
      </c>
      <c r="R628" s="4">
        <f t="shared" si="381"/>
        <v>3.6849630000000022E-2</v>
      </c>
      <c r="S628" s="4">
        <f t="shared" si="382"/>
        <v>4.7152371476743282E-3</v>
      </c>
      <c r="T628" s="3">
        <f t="shared" si="383"/>
        <v>0</v>
      </c>
      <c r="U628" s="17">
        <f t="shared" si="395"/>
        <v>51.3459</v>
      </c>
      <c r="V628" s="24">
        <f t="shared" si="384"/>
        <v>86.6537632435478</v>
      </c>
      <c r="W628" s="4">
        <f t="shared" si="396"/>
        <v>4.7152371476743282E-3</v>
      </c>
      <c r="X628">
        <f t="shared" si="397"/>
        <v>3.2134392852325534E-2</v>
      </c>
      <c r="Y628" s="4">
        <f t="shared" si="398"/>
        <v>3.6849629999999862E-2</v>
      </c>
      <c r="AA628" s="4">
        <f t="shared" si="385"/>
        <v>4.5682030000000026E-2</v>
      </c>
      <c r="AB628" s="4">
        <f t="shared" si="386"/>
        <v>6.7305013721661276E-3</v>
      </c>
      <c r="AC628" s="3">
        <f t="shared" si="387"/>
        <v>0</v>
      </c>
      <c r="AD628" s="17">
        <f t="shared" si="399"/>
        <v>77.619</v>
      </c>
      <c r="AE628" s="23">
        <f t="shared" si="400"/>
        <v>98.418718989862001</v>
      </c>
      <c r="AF628" s="4">
        <f t="shared" si="401"/>
        <v>6.7304839047064155E-3</v>
      </c>
      <c r="AG628">
        <f t="shared" si="402"/>
        <v>3.8939811875189509E-2</v>
      </c>
      <c r="AH628" s="4">
        <f t="shared" si="403"/>
        <v>4.5670295779895925E-2</v>
      </c>
      <c r="AJ628" s="4">
        <f t="shared" si="388"/>
        <v>3.5930000000000024E-2</v>
      </c>
      <c r="AK628" s="21">
        <f t="shared" si="389"/>
        <v>168.59899999999999</v>
      </c>
      <c r="AL628" s="4">
        <f t="shared" si="390"/>
        <v>5.580000000000003E-2</v>
      </c>
      <c r="AM628" s="18">
        <f t="shared" si="391"/>
        <v>258.40800000000002</v>
      </c>
      <c r="AO628" s="4">
        <f t="shared" si="404"/>
        <v>4.0000000000000029E-2</v>
      </c>
      <c r="AP628" s="4">
        <f t="shared" si="405"/>
        <v>5.414346909516094E-3</v>
      </c>
      <c r="AQ628" s="3">
        <f t="shared" si="406"/>
        <v>0</v>
      </c>
      <c r="AR628" s="17">
        <f t="shared" si="407"/>
        <v>64.485399999999998</v>
      </c>
      <c r="AS628" s="35">
        <f t="shared" si="408"/>
        <v>93.669901652228972</v>
      </c>
      <c r="AT628" s="4">
        <f t="shared" si="409"/>
        <v>5.4143216121357923E-3</v>
      </c>
      <c r="AU628">
        <f t="shared" si="410"/>
        <v>3.4574006701293562E-2</v>
      </c>
      <c r="AV628" s="4">
        <f t="shared" si="411"/>
        <v>3.9988328313429355E-2</v>
      </c>
      <c r="AX628" s="4">
        <f t="shared" si="412"/>
        <v>4.0000000000000029E-2</v>
      </c>
      <c r="AY628" s="41">
        <f t="shared" si="413"/>
        <v>187.75299999999999</v>
      </c>
      <c r="AZ628">
        <f t="shared" si="392"/>
        <v>3.3317952553462066E-2</v>
      </c>
      <c r="BA628">
        <f t="shared" si="393"/>
        <v>9.1772289855327205E-3</v>
      </c>
      <c r="BB628" s="22">
        <f t="shared" si="394"/>
        <v>4.0000000000000029E-2</v>
      </c>
      <c r="BC628" s="22">
        <f t="shared" si="415"/>
        <v>173.26518267929134</v>
      </c>
      <c r="BD628" t="str">
        <f t="shared" si="414"/>
        <v/>
      </c>
      <c r="BY628">
        <v>-5.3499999999999997E-3</v>
      </c>
      <c r="BZ628">
        <v>-22.410499999999999</v>
      </c>
    </row>
    <row r="629" spans="1:78" x14ac:dyDescent="0.2">
      <c r="A629" s="4">
        <f t="shared" si="416"/>
        <v>-4.7999999999999996E-3</v>
      </c>
      <c r="B629" s="4">
        <f t="shared" si="417"/>
        <v>-19.571400000000001</v>
      </c>
      <c r="D629">
        <v>4.7999999999999996E-3</v>
      </c>
      <c r="E629">
        <v>19.571400000000001</v>
      </c>
      <c r="Q629" s="26">
        <f t="shared" si="380"/>
        <v>-1E-3</v>
      </c>
      <c r="R629" s="4">
        <f t="shared" si="381"/>
        <v>3.5849630000000021E-2</v>
      </c>
      <c r="S629" s="4">
        <f t="shared" si="382"/>
        <v>3.7152371476743282E-3</v>
      </c>
      <c r="T629" s="3">
        <f t="shared" si="383"/>
        <v>0</v>
      </c>
      <c r="U629" s="17">
        <f t="shared" si="395"/>
        <v>44.993499999999997</v>
      </c>
      <c r="V629" s="24">
        <f t="shared" si="384"/>
        <v>80.301363243547797</v>
      </c>
      <c r="W629" s="4">
        <f t="shared" si="396"/>
        <v>3.7152371476743282E-3</v>
      </c>
      <c r="X629">
        <f t="shared" si="397"/>
        <v>3.2134392852325534E-2</v>
      </c>
      <c r="Y629" s="4">
        <f t="shared" si="398"/>
        <v>3.5849629999999862E-2</v>
      </c>
      <c r="AA629" s="4">
        <f t="shared" si="385"/>
        <v>4.4682030000000025E-2</v>
      </c>
      <c r="AB629" s="4">
        <f t="shared" si="386"/>
        <v>5.7304839047064154E-3</v>
      </c>
      <c r="AC629" s="3">
        <f t="shared" si="387"/>
        <v>0</v>
      </c>
      <c r="AD629" s="17">
        <f t="shared" si="399"/>
        <v>64.485399999999998</v>
      </c>
      <c r="AE629" s="23">
        <f t="shared" si="400"/>
        <v>85.285217063758509</v>
      </c>
      <c r="AF629" s="4">
        <f t="shared" si="401"/>
        <v>5.7304662905883763E-3</v>
      </c>
      <c r="AG629">
        <f t="shared" si="402"/>
        <v>3.8939811875189509E-2</v>
      </c>
      <c r="AH629" s="4">
        <f t="shared" si="403"/>
        <v>4.4670278165777885E-2</v>
      </c>
      <c r="AJ629" s="4">
        <f t="shared" si="388"/>
        <v>3.4930000000000024E-2</v>
      </c>
      <c r="AK629" s="21">
        <f t="shared" si="389"/>
        <v>165.89</v>
      </c>
      <c r="AL629" s="4">
        <f t="shared" si="390"/>
        <v>5.4800000000000029E-2</v>
      </c>
      <c r="AM629" s="18">
        <f t="shared" si="391"/>
        <v>255.02500000000001</v>
      </c>
      <c r="AO629" s="4">
        <f t="shared" si="404"/>
        <v>3.9000000000000028E-2</v>
      </c>
      <c r="AP629" s="4">
        <f t="shared" si="405"/>
        <v>4.4143216121357923E-3</v>
      </c>
      <c r="AQ629" s="3">
        <f t="shared" si="406"/>
        <v>0</v>
      </c>
      <c r="AR629" s="17">
        <f t="shared" si="407"/>
        <v>51.3459</v>
      </c>
      <c r="AS629" s="35">
        <f t="shared" si="408"/>
        <v>80.530602649082724</v>
      </c>
      <c r="AT629" s="4">
        <f t="shared" si="409"/>
        <v>4.4143040015150615E-3</v>
      </c>
      <c r="AU629">
        <f t="shared" si="410"/>
        <v>3.4574006701293562E-2</v>
      </c>
      <c r="AV629" s="4">
        <f t="shared" si="411"/>
        <v>3.8988310702808622E-2</v>
      </c>
      <c r="AX629" s="4">
        <f t="shared" si="412"/>
        <v>3.9000000000000028E-2</v>
      </c>
      <c r="AY629" s="41">
        <f t="shared" si="413"/>
        <v>182.19499999999999</v>
      </c>
      <c r="AZ629">
        <f t="shared" si="392"/>
        <v>3.2317951672756161E-2</v>
      </c>
      <c r="BA629">
        <f t="shared" si="393"/>
        <v>9.1772289855327205E-3</v>
      </c>
      <c r="BB629" s="22">
        <f t="shared" si="394"/>
        <v>3.9000000000000028E-2</v>
      </c>
      <c r="BC629" s="22">
        <f t="shared" si="415"/>
        <v>168.74494258298617</v>
      </c>
      <c r="BD629" t="str">
        <f t="shared" si="414"/>
        <v/>
      </c>
      <c r="BY629">
        <v>-4.7999999999999996E-3</v>
      </c>
      <c r="BZ629">
        <v>-19.571400000000001</v>
      </c>
    </row>
    <row r="630" spans="1:78" x14ac:dyDescent="0.2">
      <c r="A630" s="4">
        <f t="shared" si="416"/>
        <v>-4.2500000000000003E-3</v>
      </c>
      <c r="B630" s="4">
        <f t="shared" si="417"/>
        <v>-16.753900000000002</v>
      </c>
      <c r="D630">
        <v>4.2500000000000003E-3</v>
      </c>
      <c r="E630">
        <v>16.753900000000002</v>
      </c>
      <c r="Q630" s="26">
        <f t="shared" si="380"/>
        <v>-1E-3</v>
      </c>
      <c r="R630" s="4">
        <f t="shared" si="381"/>
        <v>3.484963000000002E-2</v>
      </c>
      <c r="S630" s="4">
        <f t="shared" si="382"/>
        <v>2.7152371476743282E-3</v>
      </c>
      <c r="T630" s="3">
        <f t="shared" si="383"/>
        <v>0</v>
      </c>
      <c r="U630" s="17">
        <f t="shared" si="395"/>
        <v>31.6936</v>
      </c>
      <c r="V630" s="24">
        <f t="shared" si="384"/>
        <v>67.001463243547803</v>
      </c>
      <c r="W630" s="4">
        <f t="shared" si="396"/>
        <v>2.7152371476743282E-3</v>
      </c>
      <c r="X630">
        <f t="shared" si="397"/>
        <v>3.2134392852325534E-2</v>
      </c>
      <c r="Y630" s="4">
        <f t="shared" si="398"/>
        <v>3.4849629999999861E-2</v>
      </c>
      <c r="AA630" s="4">
        <f t="shared" si="385"/>
        <v>4.3682030000000024E-2</v>
      </c>
      <c r="AB630" s="4">
        <f t="shared" si="386"/>
        <v>4.7304662905883763E-3</v>
      </c>
      <c r="AC630" s="3">
        <f t="shared" si="387"/>
        <v>0</v>
      </c>
      <c r="AD630" s="17">
        <f t="shared" si="399"/>
        <v>51.3459</v>
      </c>
      <c r="AE630" s="23">
        <f t="shared" si="400"/>
        <v>72.145817108700726</v>
      </c>
      <c r="AF630" s="4">
        <f t="shared" si="401"/>
        <v>4.7304486798908137E-3</v>
      </c>
      <c r="AG630">
        <f t="shared" si="402"/>
        <v>3.8939811875189509E-2</v>
      </c>
      <c r="AH630" s="4">
        <f t="shared" si="403"/>
        <v>4.3670260555080324E-2</v>
      </c>
      <c r="AJ630" s="4">
        <f t="shared" si="388"/>
        <v>3.3930000000000023E-2</v>
      </c>
      <c r="AK630" s="21">
        <f t="shared" si="389"/>
        <v>160.565</v>
      </c>
      <c r="AL630" s="4">
        <f t="shared" si="390"/>
        <v>5.3800000000000028E-2</v>
      </c>
      <c r="AM630" s="18">
        <f t="shared" si="391"/>
        <v>248.90199999999999</v>
      </c>
      <c r="AO630" s="4">
        <f t="shared" si="404"/>
        <v>3.8000000000000027E-2</v>
      </c>
      <c r="AP630" s="4">
        <f t="shared" si="405"/>
        <v>3.4143040015150615E-3</v>
      </c>
      <c r="AQ630" s="3">
        <f t="shared" si="406"/>
        <v>0</v>
      </c>
      <c r="AR630" s="17">
        <f t="shared" si="407"/>
        <v>38.291899999999998</v>
      </c>
      <c r="AS630" s="35">
        <f t="shared" si="408"/>
        <v>67.476701997369645</v>
      </c>
      <c r="AT630" s="4">
        <f t="shared" si="409"/>
        <v>3.4142863409686725E-3</v>
      </c>
      <c r="AU630">
        <f t="shared" si="410"/>
        <v>3.4574006701293562E-2</v>
      </c>
      <c r="AV630" s="4">
        <f t="shared" si="411"/>
        <v>3.7988293042262235E-2</v>
      </c>
      <c r="AX630" s="4">
        <f t="shared" si="412"/>
        <v>3.8000000000000027E-2</v>
      </c>
      <c r="AY630" s="41">
        <f t="shared" si="413"/>
        <v>179.53299999999999</v>
      </c>
      <c r="AZ630">
        <f t="shared" si="392"/>
        <v>3.1317950792221286E-2</v>
      </c>
      <c r="BA630">
        <f t="shared" si="393"/>
        <v>9.1772289855327205E-3</v>
      </c>
      <c r="BB630" s="22">
        <f t="shared" si="394"/>
        <v>3.8000000000000027E-2</v>
      </c>
      <c r="BC630" s="22">
        <f t="shared" si="415"/>
        <v>161.28172008523327</v>
      </c>
      <c r="BD630" t="str">
        <f t="shared" si="414"/>
        <v/>
      </c>
      <c r="BY630">
        <v>-4.2500000000000003E-3</v>
      </c>
      <c r="BZ630">
        <v>-16.753900000000002</v>
      </c>
    </row>
    <row r="631" spans="1:78" x14ac:dyDescent="0.2">
      <c r="A631" s="4">
        <f t="shared" si="416"/>
        <v>-3.6900000000000001E-3</v>
      </c>
      <c r="B631" s="4">
        <f t="shared" si="417"/>
        <v>-13.864100000000001</v>
      </c>
      <c r="D631">
        <v>3.6900000000000001E-3</v>
      </c>
      <c r="E631">
        <v>13.864100000000001</v>
      </c>
      <c r="Q631" s="26">
        <f t="shared" si="380"/>
        <v>-1E-3</v>
      </c>
      <c r="R631" s="4">
        <f t="shared" si="381"/>
        <v>3.3849630000000019E-2</v>
      </c>
      <c r="S631" s="4">
        <f t="shared" si="382"/>
        <v>1.7152371476743282E-3</v>
      </c>
      <c r="T631" s="3">
        <f t="shared" si="383"/>
        <v>0</v>
      </c>
      <c r="U631" s="17">
        <f t="shared" si="395"/>
        <v>18.865400000000001</v>
      </c>
      <c r="V631" s="24">
        <f t="shared" si="384"/>
        <v>54.173263243547808</v>
      </c>
      <c r="W631" s="4">
        <f t="shared" si="396"/>
        <v>1.7152371476743284E-3</v>
      </c>
      <c r="X631">
        <f t="shared" si="397"/>
        <v>3.2134392852325534E-2</v>
      </c>
      <c r="Y631" s="4">
        <f t="shared" si="398"/>
        <v>3.384962999999986E-2</v>
      </c>
      <c r="AA631" s="4">
        <f t="shared" si="385"/>
        <v>4.2682030000000024E-2</v>
      </c>
      <c r="AB631" s="4">
        <f t="shared" si="386"/>
        <v>3.7304486798908137E-3</v>
      </c>
      <c r="AC631" s="3">
        <f t="shared" si="387"/>
        <v>0</v>
      </c>
      <c r="AD631" s="17">
        <f t="shared" si="399"/>
        <v>44.993499999999997</v>
      </c>
      <c r="AE631" s="23">
        <f t="shared" si="400"/>
        <v>65.793465454527976</v>
      </c>
      <c r="AF631" s="4">
        <f t="shared" si="401"/>
        <v>3.7304229374799484E-3</v>
      </c>
      <c r="AG631">
        <f t="shared" si="402"/>
        <v>3.8939811875189509E-2</v>
      </c>
      <c r="AH631" s="4">
        <f t="shared" si="403"/>
        <v>4.2670234812669461E-2</v>
      </c>
      <c r="AJ631" s="4">
        <f t="shared" si="388"/>
        <v>3.2930000000000022E-2</v>
      </c>
      <c r="AK631" s="21">
        <f t="shared" si="389"/>
        <v>154.989</v>
      </c>
      <c r="AL631" s="4">
        <f t="shared" si="390"/>
        <v>5.2800000000000027E-2</v>
      </c>
      <c r="AM631" s="18">
        <f t="shared" si="391"/>
        <v>243.49100000000001</v>
      </c>
      <c r="AO631" s="4">
        <f t="shared" si="404"/>
        <v>3.7000000000000026E-2</v>
      </c>
      <c r="AP631" s="4">
        <f t="shared" si="405"/>
        <v>2.4142863409686724E-3</v>
      </c>
      <c r="AQ631" s="3">
        <f t="shared" si="406"/>
        <v>0</v>
      </c>
      <c r="AR631" s="17">
        <f t="shared" si="407"/>
        <v>25.2438</v>
      </c>
      <c r="AS631" s="35">
        <f t="shared" si="408"/>
        <v>54.428701952179281</v>
      </c>
      <c r="AT631" s="4">
        <f t="shared" si="409"/>
        <v>2.4142686769588282E-3</v>
      </c>
      <c r="AU631">
        <f t="shared" si="410"/>
        <v>3.4574006701293562E-2</v>
      </c>
      <c r="AV631" s="4">
        <f t="shared" si="411"/>
        <v>3.6988275378252389E-2</v>
      </c>
      <c r="AX631" s="4">
        <f t="shared" si="412"/>
        <v>3.7000000000000026E-2</v>
      </c>
      <c r="AY631" s="41">
        <f t="shared" si="413"/>
        <v>173.90700000000001</v>
      </c>
      <c r="AZ631">
        <f t="shared" si="392"/>
        <v>3.0317949505100736E-2</v>
      </c>
      <c r="BA631">
        <f t="shared" si="393"/>
        <v>9.1772289855327205E-3</v>
      </c>
      <c r="BB631" s="22">
        <f t="shared" si="394"/>
        <v>3.7000000000000026E-2</v>
      </c>
      <c r="BC631" s="22">
        <f t="shared" si="415"/>
        <v>154.07553250252465</v>
      </c>
      <c r="BD631" t="str">
        <f t="shared" si="414"/>
        <v/>
      </c>
      <c r="BY631">
        <v>-3.6900000000000001E-3</v>
      </c>
      <c r="BZ631">
        <v>-13.864100000000001</v>
      </c>
    </row>
    <row r="632" spans="1:78" x14ac:dyDescent="0.2">
      <c r="A632" s="4">
        <f t="shared" si="416"/>
        <v>-3.1199999999999999E-3</v>
      </c>
      <c r="B632" s="4">
        <f t="shared" si="417"/>
        <v>-10.982900000000001</v>
      </c>
      <c r="D632">
        <v>3.1199999999999999E-3</v>
      </c>
      <c r="E632">
        <v>10.982900000000001</v>
      </c>
      <c r="Q632" s="26">
        <f t="shared" si="380"/>
        <v>-1E-3</v>
      </c>
      <c r="R632" s="4">
        <f t="shared" si="381"/>
        <v>3.2849630000000019E-2</v>
      </c>
      <c r="S632" s="4">
        <f t="shared" si="382"/>
        <v>7.1523714767432836E-4</v>
      </c>
      <c r="T632" s="3">
        <f t="shared" si="383"/>
        <v>0</v>
      </c>
      <c r="U632" s="17">
        <f t="shared" si="395"/>
        <v>4.1572100000000001</v>
      </c>
      <c r="V632" s="24">
        <f t="shared" si="384"/>
        <v>39.465073243547806</v>
      </c>
      <c r="W632" s="4">
        <f t="shared" si="396"/>
        <v>7.1523714767432857E-4</v>
      </c>
      <c r="X632">
        <f t="shared" si="397"/>
        <v>3.2134392852325534E-2</v>
      </c>
      <c r="Y632" s="4">
        <f t="shared" si="398"/>
        <v>3.2849629999999866E-2</v>
      </c>
      <c r="AA632" s="4">
        <f t="shared" si="385"/>
        <v>4.1682030000000023E-2</v>
      </c>
      <c r="AB632" s="4">
        <f t="shared" si="386"/>
        <v>2.7304229374799484E-3</v>
      </c>
      <c r="AC632" s="3">
        <f t="shared" si="387"/>
        <v>0</v>
      </c>
      <c r="AD632" s="17">
        <f t="shared" si="399"/>
        <v>31.6936</v>
      </c>
      <c r="AE632" s="23">
        <f t="shared" si="400"/>
        <v>52.493774823722269</v>
      </c>
      <c r="AF632" s="4">
        <f t="shared" si="401"/>
        <v>2.7304054186521234E-3</v>
      </c>
      <c r="AG632">
        <f t="shared" si="402"/>
        <v>3.8939811875189509E-2</v>
      </c>
      <c r="AH632" s="4">
        <f t="shared" si="403"/>
        <v>4.1670217293841634E-2</v>
      </c>
      <c r="AJ632" s="4">
        <f t="shared" si="388"/>
        <v>3.1930000000000021E-2</v>
      </c>
      <c r="AK632" s="21">
        <f t="shared" si="389"/>
        <v>152.34200000000001</v>
      </c>
      <c r="AL632" s="4">
        <f t="shared" si="390"/>
        <v>5.1800000000000027E-2</v>
      </c>
      <c r="AM632" s="18">
        <f t="shared" si="391"/>
        <v>239.24299999999999</v>
      </c>
      <c r="AO632" s="4">
        <f t="shared" si="404"/>
        <v>3.6000000000000025E-2</v>
      </c>
      <c r="AP632" s="4">
        <f t="shared" si="405"/>
        <v>1.4142686769588282E-3</v>
      </c>
      <c r="AQ632" s="3">
        <f t="shared" si="406"/>
        <v>0</v>
      </c>
      <c r="AR632" s="17">
        <f t="shared" si="407"/>
        <v>12.4643</v>
      </c>
      <c r="AS632" s="35">
        <f t="shared" si="408"/>
        <v>41.649299893642464</v>
      </c>
      <c r="AT632" s="4">
        <f t="shared" si="409"/>
        <v>1.4142508518637078E-3</v>
      </c>
      <c r="AU632">
        <f t="shared" si="410"/>
        <v>3.4574006701293562E-2</v>
      </c>
      <c r="AV632" s="4">
        <f t="shared" si="411"/>
        <v>3.5988257553157273E-2</v>
      </c>
      <c r="AX632" s="4">
        <f t="shared" si="412"/>
        <v>3.6000000000000025E-2</v>
      </c>
      <c r="AY632" s="41">
        <f t="shared" si="413"/>
        <v>171.285</v>
      </c>
      <c r="AZ632">
        <f t="shared" si="392"/>
        <v>2.9317948629159346E-2</v>
      </c>
      <c r="BA632">
        <f t="shared" si="393"/>
        <v>9.1772289855327205E-3</v>
      </c>
      <c r="BB632" s="22">
        <f t="shared" si="394"/>
        <v>3.6000000000000025E-2</v>
      </c>
      <c r="BC632" s="22">
        <f t="shared" si="415"/>
        <v>147.74435522098437</v>
      </c>
      <c r="BD632" t="str">
        <f t="shared" si="414"/>
        <v/>
      </c>
      <c r="BY632">
        <v>-3.1199999999999999E-3</v>
      </c>
      <c r="BZ632">
        <v>-10.982900000000001</v>
      </c>
    </row>
    <row r="633" spans="1:78" x14ac:dyDescent="0.2">
      <c r="A633" s="4">
        <f t="shared" si="416"/>
        <v>-2.5400000000000002E-3</v>
      </c>
      <c r="B633" s="4">
        <f t="shared" si="417"/>
        <v>-8.2231400000000008</v>
      </c>
      <c r="D633">
        <v>2.5400000000000002E-3</v>
      </c>
      <c r="E633">
        <v>8.2231400000000008</v>
      </c>
      <c r="Q633" s="26">
        <f t="shared" si="380"/>
        <v>-1E-3</v>
      </c>
      <c r="R633" s="4">
        <f t="shared" si="381"/>
        <v>3.1849630000000018E-2</v>
      </c>
      <c r="S633" s="4">
        <f t="shared" si="382"/>
        <v>-2.8476285232567145E-4</v>
      </c>
      <c r="T633" s="3">
        <f t="shared" si="383"/>
        <v>0</v>
      </c>
      <c r="U633" s="17">
        <f t="shared" si="395"/>
        <v>-15.820414136</v>
      </c>
      <c r="V633" s="24">
        <f t="shared" si="384"/>
        <v>19.487449107547803</v>
      </c>
      <c r="W633" s="4">
        <f t="shared" si="396"/>
        <v>-2.8476285232567145E-4</v>
      </c>
      <c r="X633">
        <f t="shared" si="397"/>
        <v>3.2134392852325534E-2</v>
      </c>
      <c r="Y633" s="4">
        <f t="shared" si="398"/>
        <v>3.1849629999999865E-2</v>
      </c>
      <c r="AA633" s="4">
        <f t="shared" si="385"/>
        <v>4.0682030000000022E-2</v>
      </c>
      <c r="AB633" s="4">
        <f t="shared" si="386"/>
        <v>1.7304054186521233E-3</v>
      </c>
      <c r="AC633" s="3">
        <f t="shared" si="387"/>
        <v>0</v>
      </c>
      <c r="AD633" s="17">
        <f t="shared" si="399"/>
        <v>18.865400000000001</v>
      </c>
      <c r="AE633" s="23">
        <f t="shared" si="400"/>
        <v>39.66567127602417</v>
      </c>
      <c r="AF633" s="4">
        <f t="shared" si="401"/>
        <v>1.7303876232626679E-3</v>
      </c>
      <c r="AG633">
        <f t="shared" si="402"/>
        <v>3.8939811875189509E-2</v>
      </c>
      <c r="AH633" s="4">
        <f t="shared" si="403"/>
        <v>4.0670199498452179E-2</v>
      </c>
      <c r="AJ633" s="4">
        <f t="shared" si="388"/>
        <v>3.093000000000002E-2</v>
      </c>
      <c r="AK633" s="21">
        <f t="shared" si="389"/>
        <v>146.935</v>
      </c>
      <c r="AL633" s="4">
        <f t="shared" si="390"/>
        <v>5.0800000000000026E-2</v>
      </c>
      <c r="AM633" s="18">
        <f t="shared" si="391"/>
        <v>234.72800000000001</v>
      </c>
      <c r="AO633" s="4">
        <f t="shared" si="404"/>
        <v>3.5000000000000024E-2</v>
      </c>
      <c r="AP633" s="4">
        <f t="shared" si="405"/>
        <v>4.1425085186370773E-4</v>
      </c>
      <c r="AQ633" s="3">
        <f t="shared" si="406"/>
        <v>0</v>
      </c>
      <c r="AR633" s="17">
        <f t="shared" si="407"/>
        <v>4.1572100000000001</v>
      </c>
      <c r="AS633" s="35">
        <f t="shared" si="408"/>
        <v>33.342274896903234</v>
      </c>
      <c r="AT633" s="4">
        <f t="shared" si="409"/>
        <v>4.1422881376688026E-4</v>
      </c>
      <c r="AU633">
        <f t="shared" si="410"/>
        <v>3.4574006701293562E-2</v>
      </c>
      <c r="AV633" s="4">
        <f t="shared" si="411"/>
        <v>3.4988235515060445E-2</v>
      </c>
      <c r="AX633" s="4">
        <f t="shared" si="412"/>
        <v>3.5000000000000024E-2</v>
      </c>
      <c r="AY633" s="41">
        <f t="shared" si="413"/>
        <v>165.89</v>
      </c>
      <c r="AZ633">
        <f t="shared" si="392"/>
        <v>2.8317947739389872E-2</v>
      </c>
      <c r="BA633">
        <f t="shared" si="393"/>
        <v>9.1772289855327205E-3</v>
      </c>
      <c r="BB633" s="22">
        <f t="shared" si="394"/>
        <v>3.5000000000000024E-2</v>
      </c>
      <c r="BC633" s="22">
        <f t="shared" si="415"/>
        <v>138.93440961299947</v>
      </c>
      <c r="BD633" t="str">
        <f t="shared" si="414"/>
        <v/>
      </c>
      <c r="BY633">
        <v>-2.5400000000000002E-3</v>
      </c>
      <c r="BZ633">
        <v>-8.2231400000000008</v>
      </c>
    </row>
    <row r="634" spans="1:78" x14ac:dyDescent="0.2">
      <c r="A634" s="4">
        <f t="shared" si="416"/>
        <v>-1.98E-3</v>
      </c>
      <c r="B634" s="4">
        <f t="shared" si="417"/>
        <v>-5.1840200000000003</v>
      </c>
      <c r="D634">
        <v>1.98E-3</v>
      </c>
      <c r="E634">
        <v>5.1840200000000003</v>
      </c>
      <c r="Q634" s="26">
        <f t="shared" si="380"/>
        <v>-1E-3</v>
      </c>
      <c r="R634" s="4">
        <f t="shared" si="381"/>
        <v>3.0849630000000017E-2</v>
      </c>
      <c r="S634" s="4">
        <f t="shared" si="382"/>
        <v>-1.2847628523256715E-3</v>
      </c>
      <c r="T634" s="3">
        <f t="shared" si="383"/>
        <v>0</v>
      </c>
      <c r="U634" s="17">
        <f t="shared" si="395"/>
        <v>-73.060418299999995</v>
      </c>
      <c r="V634" s="24">
        <f t="shared" si="384"/>
        <v>-37.752555056452195</v>
      </c>
      <c r="W634" s="4">
        <f t="shared" si="396"/>
        <v>-1.2847628523256715E-3</v>
      </c>
      <c r="X634">
        <f t="shared" si="397"/>
        <v>3.2134392852325534E-2</v>
      </c>
      <c r="Y634" s="4">
        <f t="shared" si="398"/>
        <v>3.0849629999999864E-2</v>
      </c>
      <c r="AA634" s="4">
        <f t="shared" si="385"/>
        <v>3.9682030000000021E-2</v>
      </c>
      <c r="AB634" s="4">
        <f t="shared" si="386"/>
        <v>7.3038762326266791E-4</v>
      </c>
      <c r="AC634" s="3">
        <f t="shared" si="387"/>
        <v>0</v>
      </c>
      <c r="AD634" s="17">
        <f t="shared" si="399"/>
        <v>4.1572100000000001</v>
      </c>
      <c r="AE634" s="23">
        <f t="shared" si="400"/>
        <v>24.95759593119962</v>
      </c>
      <c r="AF634" s="4">
        <f t="shared" si="401"/>
        <v>7.303708242932948E-4</v>
      </c>
      <c r="AG634">
        <f t="shared" si="402"/>
        <v>3.8939811875189509E-2</v>
      </c>
      <c r="AH634" s="4">
        <f t="shared" si="403"/>
        <v>3.9670182699482803E-2</v>
      </c>
      <c r="AJ634" s="4">
        <f t="shared" si="388"/>
        <v>2.9930000000000019E-2</v>
      </c>
      <c r="AK634" s="21">
        <f t="shared" si="389"/>
        <v>144.178</v>
      </c>
      <c r="AL634" s="4">
        <f t="shared" si="390"/>
        <v>4.9800000000000025E-2</v>
      </c>
      <c r="AM634" s="18">
        <f t="shared" si="391"/>
        <v>230.16499999999999</v>
      </c>
      <c r="AO634" s="4">
        <f t="shared" si="404"/>
        <v>3.4000000000000023E-2</v>
      </c>
      <c r="AP634" s="4">
        <f t="shared" si="405"/>
        <v>-5.8577118623311976E-4</v>
      </c>
      <c r="AQ634" s="3">
        <f t="shared" si="406"/>
        <v>0</v>
      </c>
      <c r="AR634" s="17">
        <f t="shared" si="407"/>
        <v>-33.40875681</v>
      </c>
      <c r="AS634" s="35">
        <f t="shared" si="408"/>
        <v>-4.2232396957947174</v>
      </c>
      <c r="AT634" s="4">
        <f t="shared" si="409"/>
        <v>-5.8578384813037679E-4</v>
      </c>
      <c r="AU634">
        <f t="shared" si="410"/>
        <v>3.4574006701293562E-2</v>
      </c>
      <c r="AV634" s="4">
        <f t="shared" si="411"/>
        <v>3.3988222853163184E-2</v>
      </c>
      <c r="AX634" s="4">
        <f t="shared" si="412"/>
        <v>3.4000000000000023E-2</v>
      </c>
      <c r="AY634" s="41">
        <f t="shared" si="413"/>
        <v>160.565</v>
      </c>
      <c r="AZ634">
        <f t="shared" si="392"/>
        <v>2.7317946899441406E-2</v>
      </c>
      <c r="BA634">
        <f t="shared" si="393"/>
        <v>9.1772289855327205E-3</v>
      </c>
      <c r="BB634" s="22">
        <f t="shared" si="394"/>
        <v>3.4000000000000023E-2</v>
      </c>
      <c r="BC634" s="22">
        <f t="shared" si="415"/>
        <v>122.56772990885824</v>
      </c>
      <c r="BD634" t="str">
        <f t="shared" si="414"/>
        <v/>
      </c>
      <c r="BY634">
        <v>-1.98E-3</v>
      </c>
      <c r="BZ634">
        <v>-5.1840200000000003</v>
      </c>
    </row>
    <row r="635" spans="1:78" x14ac:dyDescent="0.2">
      <c r="A635" s="4">
        <f t="shared" si="416"/>
        <v>-1.4499999999999999E-3</v>
      </c>
      <c r="B635" s="4">
        <f t="shared" si="417"/>
        <v>-1.7582100000000001</v>
      </c>
      <c r="D635">
        <v>1.4499999999999999E-3</v>
      </c>
      <c r="E635">
        <v>1.7582100000000001</v>
      </c>
      <c r="Q635" s="26">
        <f t="shared" si="380"/>
        <v>-1E-3</v>
      </c>
      <c r="R635" s="4">
        <f t="shared" si="381"/>
        <v>2.9849630000000016E-2</v>
      </c>
      <c r="S635" s="4">
        <f t="shared" si="382"/>
        <v>-2.2847628523256715E-3</v>
      </c>
      <c r="T635" s="3">
        <f t="shared" si="383"/>
        <v>0</v>
      </c>
      <c r="U635" s="17">
        <f t="shared" si="395"/>
        <v>-130.52582504</v>
      </c>
      <c r="V635" s="24">
        <f t="shared" si="384"/>
        <v>-95.217961796452201</v>
      </c>
      <c r="W635" s="4">
        <f t="shared" si="396"/>
        <v>-2.2847628523256715E-3</v>
      </c>
      <c r="X635">
        <f t="shared" si="397"/>
        <v>3.2134392852325534E-2</v>
      </c>
      <c r="Y635" s="4">
        <f t="shared" si="398"/>
        <v>2.9849629999999863E-2</v>
      </c>
      <c r="AA635" s="4">
        <f t="shared" si="385"/>
        <v>3.868203000000002E-2</v>
      </c>
      <c r="AB635" s="4">
        <f t="shared" si="386"/>
        <v>-2.6962917570670522E-4</v>
      </c>
      <c r="AC635" s="3">
        <f t="shared" si="387"/>
        <v>0</v>
      </c>
      <c r="AD635" s="17">
        <f t="shared" si="399"/>
        <v>-11.426638922</v>
      </c>
      <c r="AE635" s="23">
        <f t="shared" si="400"/>
        <v>9.3738529625907816</v>
      </c>
      <c r="AF635" s="4">
        <f t="shared" si="401"/>
        <v>-2.6964559264405232E-4</v>
      </c>
      <c r="AG635">
        <f t="shared" si="402"/>
        <v>3.8939811875189509E-2</v>
      </c>
      <c r="AH635" s="4">
        <f t="shared" si="403"/>
        <v>3.8670166282545458E-2</v>
      </c>
      <c r="AJ635" s="4">
        <f t="shared" si="388"/>
        <v>2.8930000000000018E-2</v>
      </c>
      <c r="AK635" s="21">
        <f t="shared" si="389"/>
        <v>138.566</v>
      </c>
      <c r="AL635" s="4">
        <f t="shared" si="390"/>
        <v>4.8800000000000024E-2</v>
      </c>
      <c r="AM635" s="18">
        <f t="shared" si="391"/>
        <v>226.59800000000001</v>
      </c>
      <c r="AO635" s="4">
        <f t="shared" si="404"/>
        <v>3.3000000000000022E-2</v>
      </c>
      <c r="AP635" s="4">
        <f t="shared" si="405"/>
        <v>-1.5857838481303768E-3</v>
      </c>
      <c r="AQ635" s="3">
        <f t="shared" si="406"/>
        <v>0</v>
      </c>
      <c r="AR635" s="17">
        <f t="shared" si="407"/>
        <v>-90.718120099999993</v>
      </c>
      <c r="AS635" s="35">
        <f t="shared" si="408"/>
        <v>-61.532450434563835</v>
      </c>
      <c r="AT635" s="4">
        <f t="shared" si="409"/>
        <v>-1.5857955930398161E-3</v>
      </c>
      <c r="AU635">
        <f t="shared" si="410"/>
        <v>3.4574006701293562E-2</v>
      </c>
      <c r="AV635" s="4">
        <f t="shared" si="411"/>
        <v>3.2988211108253743E-2</v>
      </c>
      <c r="AX635" s="4">
        <f t="shared" si="412"/>
        <v>3.3000000000000022E-2</v>
      </c>
      <c r="AY635" s="41">
        <f t="shared" si="413"/>
        <v>157.804</v>
      </c>
      <c r="AZ635">
        <f t="shared" si="392"/>
        <v>2.6317946078594542E-2</v>
      </c>
      <c r="BA635">
        <f t="shared" si="393"/>
        <v>9.1772289855327205E-3</v>
      </c>
      <c r="BB635" s="22">
        <f t="shared" si="394"/>
        <v>3.3000000000000022E-2</v>
      </c>
      <c r="BC635" s="22">
        <f t="shared" si="415"/>
        <v>105.6376012439278</v>
      </c>
      <c r="BD635" t="str">
        <f t="shared" si="414"/>
        <v/>
      </c>
      <c r="BY635">
        <v>-1.4499999999999999E-3</v>
      </c>
      <c r="BZ635">
        <v>-1.7582100000000001</v>
      </c>
    </row>
    <row r="636" spans="1:78" x14ac:dyDescent="0.2">
      <c r="A636" s="4">
        <f t="shared" si="416"/>
        <v>-9.3999999999999997E-4</v>
      </c>
      <c r="B636" s="4">
        <f t="shared" si="417"/>
        <v>-2.28409</v>
      </c>
      <c r="D636">
        <v>9.3999999999999997E-4</v>
      </c>
      <c r="E636">
        <v>2.28409</v>
      </c>
      <c r="Q636" s="26">
        <f t="shared" si="380"/>
        <v>-1E-3</v>
      </c>
      <c r="R636" s="4">
        <f t="shared" si="381"/>
        <v>2.8849630000000015E-2</v>
      </c>
      <c r="S636" s="4">
        <f t="shared" si="382"/>
        <v>-3.2847628523256715E-3</v>
      </c>
      <c r="T636" s="3">
        <f t="shared" si="383"/>
        <v>0</v>
      </c>
      <c r="U636" s="17">
        <f t="shared" si="395"/>
        <v>-188.21990106000001</v>
      </c>
      <c r="V636" s="24">
        <f t="shared" si="384"/>
        <v>-152.9120378164522</v>
      </c>
      <c r="W636" s="4">
        <f t="shared" si="396"/>
        <v>-3.2847628523256711E-3</v>
      </c>
      <c r="X636">
        <f t="shared" si="397"/>
        <v>3.2134392852325534E-2</v>
      </c>
      <c r="Y636" s="4">
        <f t="shared" si="398"/>
        <v>2.8849629999999862E-2</v>
      </c>
      <c r="AA636" s="4">
        <f t="shared" si="385"/>
        <v>3.7682030000000019E-2</v>
      </c>
      <c r="AB636" s="4">
        <f t="shared" si="386"/>
        <v>-1.2696455926440523E-3</v>
      </c>
      <c r="AC636" s="3">
        <f t="shared" si="387"/>
        <v>0</v>
      </c>
      <c r="AD636" s="17">
        <f t="shared" si="399"/>
        <v>-69.38173929147213</v>
      </c>
      <c r="AE636" s="23">
        <f t="shared" si="400"/>
        <v>-48.580875515019734</v>
      </c>
      <c r="AF636" s="4">
        <f t="shared" si="401"/>
        <v>-1.26965731807379E-3</v>
      </c>
      <c r="AG636">
        <f t="shared" si="402"/>
        <v>3.8939811875189509E-2</v>
      </c>
      <c r="AH636" s="4">
        <f t="shared" si="403"/>
        <v>3.7670154557115719E-2</v>
      </c>
      <c r="AJ636" s="4">
        <f t="shared" si="388"/>
        <v>2.7930000000000017E-2</v>
      </c>
      <c r="AK636" s="21">
        <f t="shared" si="389"/>
        <v>133.15199999999999</v>
      </c>
      <c r="AL636" s="4">
        <f t="shared" si="390"/>
        <v>4.7800000000000023E-2</v>
      </c>
      <c r="AM636" s="18">
        <f t="shared" si="391"/>
        <v>221.88</v>
      </c>
      <c r="AO636" s="4">
        <f t="shared" si="404"/>
        <v>3.2000000000000021E-2</v>
      </c>
      <c r="AP636" s="4">
        <f t="shared" si="405"/>
        <v>-2.5857955930398161E-3</v>
      </c>
      <c r="AQ636" s="3">
        <f t="shared" si="406"/>
        <v>0</v>
      </c>
      <c r="AR636" s="17">
        <f t="shared" si="407"/>
        <v>-148.25352764000002</v>
      </c>
      <c r="AS636" s="35">
        <f t="shared" si="408"/>
        <v>-119.06775758066331</v>
      </c>
      <c r="AT636" s="4">
        <f t="shared" si="409"/>
        <v>-2.5858073311029349E-3</v>
      </c>
      <c r="AU636">
        <f t="shared" si="410"/>
        <v>3.4574006701293562E-2</v>
      </c>
      <c r="AV636" s="4">
        <f t="shared" si="411"/>
        <v>3.198819937019063E-2</v>
      </c>
      <c r="AX636" s="4">
        <f t="shared" si="412"/>
        <v>3.2000000000000021E-2</v>
      </c>
      <c r="AY636" s="41">
        <f t="shared" si="413"/>
        <v>152.34200000000001</v>
      </c>
      <c r="AZ636">
        <f t="shared" si="392"/>
        <v>2.5317945492323048E-2</v>
      </c>
      <c r="BA636">
        <f t="shared" si="393"/>
        <v>9.1772289855327205E-3</v>
      </c>
      <c r="BB636" s="22">
        <f t="shared" si="394"/>
        <v>3.2000000000000021E-2</v>
      </c>
      <c r="BC636" s="22">
        <f t="shared" si="415"/>
        <v>86.020147715547267</v>
      </c>
      <c r="BD636" t="str">
        <f t="shared" si="414"/>
        <v/>
      </c>
      <c r="BY636">
        <v>-9.3999999999999997E-4</v>
      </c>
      <c r="BZ636">
        <v>-2.28409</v>
      </c>
    </row>
    <row r="637" spans="1:78" x14ac:dyDescent="0.2">
      <c r="A637" s="4">
        <f t="shared" si="416"/>
        <v>-7.5000000000000002E-4</v>
      </c>
      <c r="B637" s="4">
        <f t="shared" si="417"/>
        <v>-3.6146199999999999</v>
      </c>
      <c r="D637">
        <v>7.5000000000000002E-4</v>
      </c>
      <c r="E637">
        <v>3.6146199999999999</v>
      </c>
      <c r="Q637" s="26">
        <f t="shared" si="380"/>
        <v>-1E-3</v>
      </c>
      <c r="R637" s="4">
        <f t="shared" si="381"/>
        <v>2.7849630000000014E-2</v>
      </c>
      <c r="S637" s="4">
        <f t="shared" si="382"/>
        <v>-4.2847628523256711E-3</v>
      </c>
      <c r="T637" s="3">
        <f t="shared" si="383"/>
        <v>0</v>
      </c>
      <c r="U637" s="17">
        <f t="shared" si="395"/>
        <v>-246.14322970000001</v>
      </c>
      <c r="V637" s="24">
        <f t="shared" si="384"/>
        <v>-210.83536645645222</v>
      </c>
      <c r="W637" s="4">
        <f t="shared" si="396"/>
        <v>-4.2847628523256711E-3</v>
      </c>
      <c r="X637">
        <f t="shared" si="397"/>
        <v>3.2134392852325534E-2</v>
      </c>
      <c r="Y637" s="4">
        <f t="shared" si="398"/>
        <v>2.7849629999999861E-2</v>
      </c>
      <c r="AA637" s="4">
        <f t="shared" si="385"/>
        <v>3.6682030000000018E-2</v>
      </c>
      <c r="AB637" s="4">
        <f t="shared" si="386"/>
        <v>-2.26965731807379E-3</v>
      </c>
      <c r="AC637" s="3">
        <f t="shared" si="387"/>
        <v>0</v>
      </c>
      <c r="AD637" s="17">
        <f t="shared" si="399"/>
        <v>-127.33656776861351</v>
      </c>
      <c r="AE637" s="23">
        <f t="shared" si="400"/>
        <v>-106.53560399534915</v>
      </c>
      <c r="AF637" s="4">
        <f t="shared" si="401"/>
        <v>-2.2696690435585372E-3</v>
      </c>
      <c r="AG637">
        <f t="shared" si="402"/>
        <v>3.8939811875189509E-2</v>
      </c>
      <c r="AH637" s="4">
        <f t="shared" si="403"/>
        <v>3.6670142831630975E-2</v>
      </c>
      <c r="AJ637" s="4">
        <f t="shared" si="388"/>
        <v>2.6930000000000016E-2</v>
      </c>
      <c r="AK637" s="21">
        <f t="shared" si="389"/>
        <v>130.42500000000001</v>
      </c>
      <c r="AL637" s="4">
        <f t="shared" si="390"/>
        <v>4.6800000000000022E-2</v>
      </c>
      <c r="AM637" s="18">
        <f t="shared" si="391"/>
        <v>216.40700000000001</v>
      </c>
      <c r="AO637" s="4">
        <f t="shared" si="404"/>
        <v>3.1000000000000021E-2</v>
      </c>
      <c r="AP637" s="4">
        <f t="shared" si="405"/>
        <v>-3.5858073311029349E-3</v>
      </c>
      <c r="AQ637" s="3">
        <f t="shared" si="406"/>
        <v>0</v>
      </c>
      <c r="AR637" s="17">
        <f t="shared" si="407"/>
        <v>-206.01760446</v>
      </c>
      <c r="AS637" s="35">
        <f t="shared" si="408"/>
        <v>-176.8317340032263</v>
      </c>
      <c r="AT637" s="4">
        <f t="shared" si="409"/>
        <v>-3.5858190622856121E-3</v>
      </c>
      <c r="AU637">
        <f t="shared" si="410"/>
        <v>3.4574006701293562E-2</v>
      </c>
      <c r="AV637" s="4">
        <f t="shared" si="411"/>
        <v>3.0988187639007951E-2</v>
      </c>
      <c r="AX637" s="4">
        <f t="shared" si="412"/>
        <v>3.1000000000000021E-2</v>
      </c>
      <c r="AY637" s="41">
        <f t="shared" si="413"/>
        <v>146.935</v>
      </c>
      <c r="AZ637">
        <f t="shared" si="392"/>
        <v>2.431794490604881E-2</v>
      </c>
      <c r="BA637">
        <f t="shared" si="393"/>
        <v>9.1772289855327205E-3</v>
      </c>
      <c r="BB637" s="22">
        <f t="shared" si="394"/>
        <v>3.1000000000000021E-2</v>
      </c>
      <c r="BC637" s="22">
        <f t="shared" si="415"/>
        <v>67.089437347530804</v>
      </c>
      <c r="BD637" t="str">
        <f t="shared" si="414"/>
        <v/>
      </c>
      <c r="BY637">
        <v>-7.5000000000000002E-4</v>
      </c>
      <c r="BZ637">
        <v>-3.6146199999999999</v>
      </c>
    </row>
    <row r="638" spans="1:78" x14ac:dyDescent="0.2">
      <c r="Q638" s="26">
        <f t="shared" si="380"/>
        <v>-1E-3</v>
      </c>
      <c r="R638" s="4">
        <f t="shared" si="381"/>
        <v>2.6849630000000013E-2</v>
      </c>
      <c r="S638" s="4">
        <f t="shared" si="382"/>
        <v>-5.2847628523256711E-3</v>
      </c>
      <c r="T638" s="3">
        <f t="shared" si="383"/>
        <v>0</v>
      </c>
      <c r="U638" s="17">
        <f t="shared" si="395"/>
        <v>-297.46719300000001</v>
      </c>
      <c r="V638" s="24">
        <f t="shared" si="384"/>
        <v>-262.15932975645222</v>
      </c>
      <c r="W638" s="4">
        <f t="shared" si="396"/>
        <v>-5.2847628523256711E-3</v>
      </c>
      <c r="X638">
        <f t="shared" si="397"/>
        <v>3.2134392852325534E-2</v>
      </c>
      <c r="Y638" s="4">
        <f t="shared" si="398"/>
        <v>2.6849629999999864E-2</v>
      </c>
      <c r="AA638" s="4">
        <f t="shared" si="385"/>
        <v>3.5682030000000017E-2</v>
      </c>
      <c r="AB638" s="4">
        <f t="shared" si="386"/>
        <v>-3.2696690435585372E-3</v>
      </c>
      <c r="AC638" s="3">
        <f t="shared" si="387"/>
        <v>0</v>
      </c>
      <c r="AD638" s="17">
        <f t="shared" si="399"/>
        <v>-185.29139624894293</v>
      </c>
      <c r="AE638" s="23">
        <f t="shared" si="400"/>
        <v>-164.49033247567854</v>
      </c>
      <c r="AF638" s="4">
        <f t="shared" si="401"/>
        <v>-3.2696807690432836E-3</v>
      </c>
      <c r="AG638">
        <f t="shared" si="402"/>
        <v>3.8939811875189509E-2</v>
      </c>
      <c r="AH638" s="4">
        <f t="shared" si="403"/>
        <v>3.5670131106146225E-2</v>
      </c>
      <c r="AJ638" s="4">
        <f t="shared" si="388"/>
        <v>2.5930000000000016E-2</v>
      </c>
      <c r="AK638" s="21">
        <f t="shared" si="389"/>
        <v>124.714</v>
      </c>
      <c r="AL638" s="4">
        <f t="shared" si="390"/>
        <v>4.5800000000000021E-2</v>
      </c>
      <c r="AM638" s="18">
        <f t="shared" si="391"/>
        <v>211.82900000000001</v>
      </c>
      <c r="AO638" s="4">
        <f t="shared" si="404"/>
        <v>3.000000000000002E-2</v>
      </c>
      <c r="AP638" s="4">
        <f t="shared" si="405"/>
        <v>-4.5858190622856121E-3</v>
      </c>
      <c r="AQ638" s="3">
        <f t="shared" si="406"/>
        <v>0</v>
      </c>
      <c r="AR638" s="17">
        <f t="shared" si="407"/>
        <v>-263.97243327054809</v>
      </c>
      <c r="AS638" s="35">
        <f t="shared" si="408"/>
        <v>-234.78646248355238</v>
      </c>
      <c r="AT638" s="4">
        <f t="shared" si="409"/>
        <v>-4.5858307877702925E-3</v>
      </c>
      <c r="AU638">
        <f t="shared" si="410"/>
        <v>3.4574006701293562E-2</v>
      </c>
      <c r="AV638" s="4">
        <f t="shared" si="411"/>
        <v>2.998817591352327E-2</v>
      </c>
      <c r="AX638" s="4">
        <f t="shared" si="412"/>
        <v>3.000000000000002E-2</v>
      </c>
      <c r="AY638" s="41">
        <f t="shared" si="413"/>
        <v>144.178</v>
      </c>
      <c r="AZ638">
        <f t="shared" si="392"/>
        <v>2.3317944319774575E-2</v>
      </c>
      <c r="BA638">
        <f t="shared" si="393"/>
        <v>9.1772289855327205E-3</v>
      </c>
      <c r="BB638" s="22">
        <f t="shared" si="394"/>
        <v>3.000000000000002E-2</v>
      </c>
      <c r="BC638" s="22">
        <f t="shared" si="415"/>
        <v>49.110309181014323</v>
      </c>
      <c r="BD638" t="str">
        <f t="shared" si="414"/>
        <v/>
      </c>
    </row>
    <row r="639" spans="1:78" x14ac:dyDescent="0.2">
      <c r="Q639" s="26">
        <f t="shared" si="380"/>
        <v>-1E-3</v>
      </c>
      <c r="R639" s="4">
        <f t="shared" si="381"/>
        <v>2.5849630000000012E-2</v>
      </c>
      <c r="S639" s="4">
        <f t="shared" si="382"/>
        <v>-6.2847628523256711E-3</v>
      </c>
      <c r="T639" s="3">
        <f t="shared" si="383"/>
        <v>0</v>
      </c>
      <c r="U639" s="17">
        <f t="shared" si="395"/>
        <v>-301.94144519999998</v>
      </c>
      <c r="V639" s="24">
        <f t="shared" si="384"/>
        <v>-266.63358195645219</v>
      </c>
      <c r="W639" s="4">
        <f t="shared" si="396"/>
        <v>-6.2847628523256711E-3</v>
      </c>
      <c r="X639">
        <f t="shared" si="397"/>
        <v>3.2134392852325534E-2</v>
      </c>
      <c r="Y639" s="4">
        <f t="shared" si="398"/>
        <v>2.5849629999999863E-2</v>
      </c>
      <c r="AA639" s="4">
        <f t="shared" si="385"/>
        <v>3.4682030000000016E-2</v>
      </c>
      <c r="AB639" s="4">
        <f t="shared" si="386"/>
        <v>-4.2696807690432836E-3</v>
      </c>
      <c r="AC639" s="3">
        <f t="shared" si="387"/>
        <v>0</v>
      </c>
      <c r="AD639" s="17">
        <f t="shared" si="399"/>
        <v>-243.24622472927229</v>
      </c>
      <c r="AE639" s="23">
        <f t="shared" si="400"/>
        <v>-222.44506095600792</v>
      </c>
      <c r="AF639" s="4">
        <f t="shared" si="401"/>
        <v>-4.2696924945280299E-3</v>
      </c>
      <c r="AG639">
        <f t="shared" si="402"/>
        <v>3.8939811875189509E-2</v>
      </c>
      <c r="AH639" s="4">
        <f t="shared" si="403"/>
        <v>3.4670119380661481E-2</v>
      </c>
      <c r="AJ639" s="4">
        <f t="shared" si="388"/>
        <v>2.4930000000000015E-2</v>
      </c>
      <c r="AK639" s="21">
        <f t="shared" si="389"/>
        <v>119.23</v>
      </c>
      <c r="AL639" s="4">
        <f t="shared" si="390"/>
        <v>4.480000000000002E-2</v>
      </c>
      <c r="AM639" s="18">
        <f t="shared" si="391"/>
        <v>208.83600000000001</v>
      </c>
      <c r="AO639" s="4">
        <f t="shared" si="404"/>
        <v>2.9000000000000019E-2</v>
      </c>
      <c r="AP639" s="4">
        <f t="shared" si="405"/>
        <v>-5.5858307877702925E-3</v>
      </c>
      <c r="AQ639" s="3">
        <f t="shared" si="406"/>
        <v>0</v>
      </c>
      <c r="AR639" s="17">
        <f t="shared" si="407"/>
        <v>-298.9500855</v>
      </c>
      <c r="AS639" s="35">
        <f t="shared" si="408"/>
        <v>-269.76405435970537</v>
      </c>
      <c r="AT639" s="4">
        <f t="shared" si="409"/>
        <v>-5.5858436467581324E-3</v>
      </c>
      <c r="AU639">
        <f t="shared" si="410"/>
        <v>3.4574006701293562E-2</v>
      </c>
      <c r="AV639" s="4">
        <f t="shared" si="411"/>
        <v>2.8988163054535429E-2</v>
      </c>
      <c r="AX639" s="4">
        <f t="shared" si="412"/>
        <v>2.9000000000000019E-2</v>
      </c>
      <c r="AY639" s="41">
        <f t="shared" si="413"/>
        <v>138.566</v>
      </c>
      <c r="AZ639">
        <f t="shared" si="392"/>
        <v>2.2317943733500337E-2</v>
      </c>
      <c r="BA639">
        <f t="shared" si="393"/>
        <v>9.1772289855327205E-3</v>
      </c>
      <c r="BB639" s="22">
        <f t="shared" si="394"/>
        <v>2.9000000000000019E-2</v>
      </c>
      <c r="BC639" s="22">
        <f t="shared" si="415"/>
        <v>41.902191011997871</v>
      </c>
      <c r="BD639" t="str">
        <f t="shared" si="414"/>
        <v/>
      </c>
    </row>
    <row r="640" spans="1:78" x14ac:dyDescent="0.2">
      <c r="Q640" s="26">
        <f t="shared" si="380"/>
        <v>-1E-3</v>
      </c>
      <c r="R640" s="4">
        <f t="shared" si="381"/>
        <v>2.4849630000000011E-2</v>
      </c>
      <c r="S640" s="4">
        <f t="shared" si="382"/>
        <v>-7.2847628523256712E-3</v>
      </c>
      <c r="T640" s="3">
        <f t="shared" si="383"/>
        <v>0</v>
      </c>
      <c r="U640" s="17">
        <f t="shared" si="395"/>
        <v>-306.39188309999997</v>
      </c>
      <c r="V640" s="24">
        <f t="shared" si="384"/>
        <v>-271.08401985645219</v>
      </c>
      <c r="W640" s="4">
        <f t="shared" si="396"/>
        <v>-7.2847628523256712E-3</v>
      </c>
      <c r="X640">
        <f t="shared" si="397"/>
        <v>3.2134392852325534E-2</v>
      </c>
      <c r="Y640" s="4">
        <f t="shared" si="398"/>
        <v>2.4849629999999862E-2</v>
      </c>
      <c r="AA640" s="4">
        <f t="shared" si="385"/>
        <v>3.3682030000000016E-2</v>
      </c>
      <c r="AB640" s="4">
        <f t="shared" si="386"/>
        <v>-5.2696924945280299E-3</v>
      </c>
      <c r="AC640" s="3">
        <f t="shared" si="387"/>
        <v>0</v>
      </c>
      <c r="AD640" s="17">
        <f t="shared" si="399"/>
        <v>-296.99300969999996</v>
      </c>
      <c r="AE640" s="23">
        <f t="shared" si="400"/>
        <v>-276.19175318763797</v>
      </c>
      <c r="AF640" s="4">
        <f t="shared" si="401"/>
        <v>-5.2697043551092485E-3</v>
      </c>
      <c r="AG640">
        <f t="shared" si="402"/>
        <v>3.8939811875189509E-2</v>
      </c>
      <c r="AH640" s="4">
        <f t="shared" si="403"/>
        <v>3.3670107520080261E-2</v>
      </c>
      <c r="AJ640" s="4">
        <f t="shared" si="388"/>
        <v>2.3930000000000014E-2</v>
      </c>
      <c r="AK640" s="21">
        <f t="shared" si="389"/>
        <v>116.32</v>
      </c>
      <c r="AL640" s="4">
        <f t="shared" si="390"/>
        <v>4.3800000000000019E-2</v>
      </c>
      <c r="AM640" s="18">
        <f t="shared" si="391"/>
        <v>204.12100000000001</v>
      </c>
      <c r="AO640" s="4">
        <f t="shared" si="404"/>
        <v>2.8000000000000018E-2</v>
      </c>
      <c r="AP640" s="4">
        <f t="shared" si="405"/>
        <v>-6.5858436467581324E-3</v>
      </c>
      <c r="AQ640" s="3">
        <f t="shared" si="406"/>
        <v>0</v>
      </c>
      <c r="AR640" s="17">
        <f t="shared" si="407"/>
        <v>-303.34218569999996</v>
      </c>
      <c r="AS640" s="35">
        <f t="shared" si="408"/>
        <v>-274.15614200278014</v>
      </c>
      <c r="AT640" s="4">
        <f t="shared" si="409"/>
        <v>-6.5858764156264959E-3</v>
      </c>
      <c r="AU640">
        <f t="shared" si="410"/>
        <v>3.4574006701293562E-2</v>
      </c>
      <c r="AV640" s="4">
        <f t="shared" si="411"/>
        <v>2.7988130285667066E-2</v>
      </c>
      <c r="AX640" s="4">
        <f t="shared" si="412"/>
        <v>2.8000000000000018E-2</v>
      </c>
      <c r="AY640" s="41">
        <f t="shared" si="413"/>
        <v>133.15199999999999</v>
      </c>
      <c r="AZ640">
        <f t="shared" si="392"/>
        <v>2.1317943140471276E-2</v>
      </c>
      <c r="BA640">
        <f t="shared" si="393"/>
        <v>9.1772289855327205E-3</v>
      </c>
      <c r="BB640" s="22">
        <f t="shared" si="394"/>
        <v>2.8000000000000018E-2</v>
      </c>
      <c r="BC640" s="22">
        <f t="shared" si="415"/>
        <v>35.356982872916355</v>
      </c>
      <c r="BD640" t="str">
        <f t="shared" si="414"/>
        <v/>
      </c>
    </row>
    <row r="641" spans="17:56" x14ac:dyDescent="0.2">
      <c r="Q641" s="26">
        <f t="shared" si="380"/>
        <v>-1E-3</v>
      </c>
      <c r="R641" s="4">
        <f t="shared" si="381"/>
        <v>2.3849630000000011E-2</v>
      </c>
      <c r="S641" s="4">
        <f t="shared" si="382"/>
        <v>-8.2847628523256712E-3</v>
      </c>
      <c r="T641" s="3">
        <f t="shared" si="383"/>
        <v>0</v>
      </c>
      <c r="U641" s="17">
        <f t="shared" si="395"/>
        <v>-311.32584420000001</v>
      </c>
      <c r="V641" s="24">
        <f t="shared" si="384"/>
        <v>-276.01798095645222</v>
      </c>
      <c r="W641" s="4">
        <f t="shared" si="396"/>
        <v>-8.2847628523256712E-3</v>
      </c>
      <c r="X641">
        <f t="shared" si="397"/>
        <v>3.2134392852325534E-2</v>
      </c>
      <c r="Y641" s="4">
        <f t="shared" si="398"/>
        <v>2.3849629999999865E-2</v>
      </c>
      <c r="AA641" s="4">
        <f t="shared" si="385"/>
        <v>3.2682030000000015E-2</v>
      </c>
      <c r="AB641" s="4">
        <f t="shared" si="386"/>
        <v>-6.2697043551092485E-3</v>
      </c>
      <c r="AC641" s="3">
        <f t="shared" si="387"/>
        <v>0</v>
      </c>
      <c r="AD641" s="17">
        <f t="shared" si="399"/>
        <v>-301.94144519999998</v>
      </c>
      <c r="AE641" s="23">
        <f t="shared" si="400"/>
        <v>-281.14017948068897</v>
      </c>
      <c r="AF641" s="4">
        <f t="shared" si="401"/>
        <v>-6.2697345641084031E-3</v>
      </c>
      <c r="AG641">
        <f t="shared" si="402"/>
        <v>3.8939811875189509E-2</v>
      </c>
      <c r="AH641" s="4">
        <f t="shared" si="403"/>
        <v>3.2670077311081104E-2</v>
      </c>
      <c r="AJ641" s="4">
        <f t="shared" si="388"/>
        <v>2.2930000000000013E-2</v>
      </c>
      <c r="AK641" s="21">
        <f t="shared" si="389"/>
        <v>110.58</v>
      </c>
      <c r="AL641" s="4">
        <f t="shared" si="390"/>
        <v>4.2800000000000019E-2</v>
      </c>
      <c r="AM641" s="18">
        <f t="shared" si="391"/>
        <v>200.26</v>
      </c>
      <c r="AO641" s="4">
        <f t="shared" si="404"/>
        <v>2.7000000000000017E-2</v>
      </c>
      <c r="AP641" s="4">
        <f t="shared" si="405"/>
        <v>-7.585876415626496E-3</v>
      </c>
      <c r="AQ641" s="3">
        <f t="shared" si="406"/>
        <v>0</v>
      </c>
      <c r="AR641" s="17">
        <f t="shared" si="407"/>
        <v>-308.68304369999998</v>
      </c>
      <c r="AS641" s="35">
        <f t="shared" si="408"/>
        <v>-279.49687840025615</v>
      </c>
      <c r="AT641" s="4">
        <f t="shared" si="409"/>
        <v>-7.5859051395199871E-3</v>
      </c>
      <c r="AU641">
        <f t="shared" si="410"/>
        <v>3.4574006701293562E-2</v>
      </c>
      <c r="AV641" s="4">
        <f t="shared" si="411"/>
        <v>2.6988101561773576E-2</v>
      </c>
      <c r="AX641" s="4">
        <f t="shared" si="412"/>
        <v>2.7000000000000017E-2</v>
      </c>
      <c r="AY641" s="41">
        <f t="shared" si="413"/>
        <v>130.42500000000001</v>
      </c>
      <c r="AZ641">
        <f t="shared" si="392"/>
        <v>2.0317941630021315E-2</v>
      </c>
      <c r="BA641">
        <f t="shared" si="393"/>
        <v>9.1772289855327205E-3</v>
      </c>
      <c r="BB641" s="22">
        <f t="shared" si="394"/>
        <v>2.7000000000000017E-2</v>
      </c>
      <c r="BC641" s="22">
        <f t="shared" si="415"/>
        <v>30.655945310763805</v>
      </c>
      <c r="BD641" t="str">
        <f t="shared" si="414"/>
        <v/>
      </c>
    </row>
    <row r="642" spans="17:56" x14ac:dyDescent="0.2">
      <c r="Q642" s="26">
        <f t="shared" si="380"/>
        <v>-1E-3</v>
      </c>
      <c r="R642" s="4">
        <f t="shared" si="381"/>
        <v>2.284963000000001E-2</v>
      </c>
      <c r="S642" s="4">
        <f t="shared" si="382"/>
        <v>-9.2847628523256703E-3</v>
      </c>
      <c r="T642" s="3">
        <f t="shared" si="383"/>
        <v>0</v>
      </c>
      <c r="U642" s="17">
        <f t="shared" si="395"/>
        <v>-314.50292609999997</v>
      </c>
      <c r="V642" s="24">
        <f t="shared" si="384"/>
        <v>-279.19506285645218</v>
      </c>
      <c r="W642" s="4">
        <f t="shared" si="396"/>
        <v>-9.2847628523256703E-3</v>
      </c>
      <c r="X642">
        <f t="shared" si="397"/>
        <v>3.2134392852325534E-2</v>
      </c>
      <c r="Y642" s="4">
        <f t="shared" si="398"/>
        <v>2.2849629999999864E-2</v>
      </c>
      <c r="AA642" s="4">
        <f t="shared" si="385"/>
        <v>3.1682030000000014E-2</v>
      </c>
      <c r="AB642" s="4">
        <f t="shared" si="386"/>
        <v>-7.2697345641084031E-3</v>
      </c>
      <c r="AC642" s="3">
        <f t="shared" si="387"/>
        <v>0</v>
      </c>
      <c r="AD642" s="17">
        <f t="shared" si="399"/>
        <v>-306.39188309999997</v>
      </c>
      <c r="AE642" s="23">
        <f t="shared" si="400"/>
        <v>-285.59052744361077</v>
      </c>
      <c r="AF642" s="4">
        <f t="shared" si="401"/>
        <v>-7.2697670343349107E-3</v>
      </c>
      <c r="AG642">
        <f t="shared" si="402"/>
        <v>3.8939811875189509E-2</v>
      </c>
      <c r="AH642" s="4">
        <f t="shared" si="403"/>
        <v>3.1670044840854596E-2</v>
      </c>
      <c r="AJ642" s="4">
        <f t="shared" si="388"/>
        <v>2.1930000000000012E-2</v>
      </c>
      <c r="AK642" s="21">
        <f t="shared" si="389"/>
        <v>104.845</v>
      </c>
      <c r="AL642" s="4">
        <f t="shared" si="390"/>
        <v>4.1800000000000018E-2</v>
      </c>
      <c r="AM642" s="18">
        <f t="shared" si="391"/>
        <v>196.01</v>
      </c>
      <c r="AO642" s="4">
        <f t="shared" si="404"/>
        <v>2.6000000000000016E-2</v>
      </c>
      <c r="AP642" s="4">
        <f t="shared" si="405"/>
        <v>-8.5859051395199872E-3</v>
      </c>
      <c r="AQ642" s="3">
        <f t="shared" si="406"/>
        <v>0</v>
      </c>
      <c r="AR642" s="17">
        <f t="shared" si="407"/>
        <v>-311.32584420000001</v>
      </c>
      <c r="AS642" s="35">
        <f t="shared" si="408"/>
        <v>-282.13962941766761</v>
      </c>
      <c r="AT642" s="4">
        <f t="shared" si="409"/>
        <v>-8.5859529797917781E-3</v>
      </c>
      <c r="AU642">
        <f t="shared" si="410"/>
        <v>3.4574006701293562E-2</v>
      </c>
      <c r="AV642" s="4">
        <f t="shared" si="411"/>
        <v>2.5988053721501786E-2</v>
      </c>
      <c r="AX642" s="4">
        <f t="shared" si="412"/>
        <v>2.6000000000000016E-2</v>
      </c>
      <c r="AY642" s="41">
        <f t="shared" si="413"/>
        <v>124.714</v>
      </c>
      <c r="AZ642">
        <f t="shared" si="392"/>
        <v>1.9317940006509986E-2</v>
      </c>
      <c r="BA642">
        <f t="shared" si="393"/>
        <v>9.1772289855327205E-3</v>
      </c>
      <c r="BB642" s="22">
        <f t="shared" si="394"/>
        <v>2.6000000000000016E-2</v>
      </c>
      <c r="BC642" s="22">
        <f t="shared" si="415"/>
        <v>25.971484485117713</v>
      </c>
      <c r="BD642" t="str">
        <f t="shared" si="414"/>
        <v/>
      </c>
    </row>
    <row r="643" spans="17:56" x14ac:dyDescent="0.2">
      <c r="Q643" s="26">
        <f t="shared" ref="Q643:Q706" si="418">IF(Q642&gt;=0,
IF(BC642&lt;=$N$6, $N$8, -$N$8),
IF(BC642&lt;$N$7, $N$8, -$N$8))</f>
        <v>-1E-3</v>
      </c>
      <c r="R643" s="4">
        <f t="shared" ref="R643:R706" si="419">R642+Q643</f>
        <v>2.1849630000000009E-2</v>
      </c>
      <c r="S643" s="4">
        <f t="shared" ref="S643:S706" si="420">W642+Q643</f>
        <v>-1.0284762852325671E-2</v>
      </c>
      <c r="T643" s="3">
        <f t="shared" ref="T643:T706" si="421">IF(Q643&gt;0,IF(Q643&gt;0,IF(U643&gt;$N$20, IF(U642&gt;$N$20, ((1/$N$21)*(U643-U642)+T642)-T642, ((1/$N$21)*(U643-$N$20)+T642)-T642), 0),0),0)</f>
        <v>0</v>
      </c>
      <c r="U643" s="17">
        <f t="shared" si="395"/>
        <v>-320.47087769999996</v>
      </c>
      <c r="V643" s="24">
        <f t="shared" ref="V643:V706" si="422">V642+(U643-U642)*Q643/(S643-S642+T643)</f>
        <v>-285.16301445645217</v>
      </c>
      <c r="W643" s="4">
        <f t="shared" si="396"/>
        <v>-1.0284762852325671E-2</v>
      </c>
      <c r="X643">
        <f t="shared" si="397"/>
        <v>3.2134392852325534E-2</v>
      </c>
      <c r="Y643" s="4">
        <f t="shared" si="398"/>
        <v>2.1849629999999863E-2</v>
      </c>
      <c r="AA643" s="4">
        <f t="shared" ref="AA643:AA706" si="423">AA642+Q643</f>
        <v>3.0682030000000013E-2</v>
      </c>
      <c r="AB643" s="4">
        <f t="shared" ref="AB643:AB706" si="424">AF642+Q643</f>
        <v>-8.2697670343349107E-3</v>
      </c>
      <c r="AC643" s="3">
        <f t="shared" ref="AC643:AC706" si="425">IF(Q643&gt;0,IF(Q643&gt;0,IF(AD643&gt;$N$20, IF(AD642&gt;$N$20, ((1/$N$21)*(AD643-AD642)+AC642)-AC642, ((1/$N$21)*(AD643-$N$20)+AC642)-AC642), 0),0),0)</f>
        <v>0</v>
      </c>
      <c r="AD643" s="17">
        <f t="shared" si="399"/>
        <v>-311.32584420000001</v>
      </c>
      <c r="AE643" s="23">
        <f t="shared" si="400"/>
        <v>-290.52437767887847</v>
      </c>
      <c r="AF643" s="4">
        <f t="shared" si="401"/>
        <v>-8.2697973024148854E-3</v>
      </c>
      <c r="AG643">
        <f t="shared" si="402"/>
        <v>3.8939811875189509E-2</v>
      </c>
      <c r="AH643" s="4">
        <f t="shared" si="403"/>
        <v>3.0670014572774622E-2</v>
      </c>
      <c r="AJ643" s="4">
        <f t="shared" ref="AJ643:AJ706" si="426">AJ642+Q643</f>
        <v>2.0930000000000011E-2</v>
      </c>
      <c r="AK643" s="21">
        <f t="shared" ref="AK643:AK706" si="427">IF(AJ643&lt;0,INDEX($B$3:$B$244,MATCH(AJ643,$A$3:$A$244,-1)),
    IF(Q643&gt;0, IF(INDEX($E$3:$E$319,MATCH(AJ643,$D$3:$D$319,2))&gt;($M$11*(AJ643-AJ642)+AK642),
      $M$11*(AJ643-AJ642)+AK642, INDEX($E$3:$E$319,MATCH(AJ643,$D$3:$D$319,2))),
    IF(INDEX($E$319:$E$637,MATCH(AJ643,$D$319:$D$637,-1))&lt;($M$11*(AJ643-AJ642)+AK642),
       $M$11*(AJ643-AJ642)+AK642,INDEX($E$319:$E$637,MATCH(AJ643,$D$319:$D$637,-1)))))</f>
        <v>99.122699999999995</v>
      </c>
      <c r="AL643" s="4">
        <f t="shared" ref="AL643:AL706" si="428">AL642+Q643</f>
        <v>4.0800000000000017E-2</v>
      </c>
      <c r="AM643" s="18">
        <f t="shared" ref="AM643:AM706" si="429">IF(AL643&lt;0,INDEX($B$3:$B$244,MATCH(AL643,$A$3:$A$244,-1)),
      IF(Q643&gt;0, IF(INDEX($E$3:$E$319,MATCH(AL643,$D$3:$D$319,2))&gt;($M$11*(AL643-AL642)+AM642),
           $M$11*(AL643-AL642)+AM642, INDEX($E$3:$E$319,MATCH(AL643,$D$3:$D$319,2))),
      IF(INDEX($E$319:$E$637,MATCH(AL643,$D$319:$D$637,-1))&lt;($M$11*(AL643-AL642)+AM642),
           $M$11*(AL643-AL642)+AM642, INDEX($E$319:$E$637,MATCH(AL643,$D$319:$D$637,-1)))))</f>
        <v>190.54900000000001</v>
      </c>
      <c r="AO643" s="4">
        <f t="shared" si="404"/>
        <v>2.5000000000000015E-2</v>
      </c>
      <c r="AP643" s="4">
        <f t="shared" si="405"/>
        <v>-9.5859529797917772E-3</v>
      </c>
      <c r="AQ643" s="3">
        <f t="shared" si="406"/>
        <v>0</v>
      </c>
      <c r="AR643" s="17">
        <f t="shared" si="407"/>
        <v>-317.65453109999999</v>
      </c>
      <c r="AS643" s="35">
        <f t="shared" si="408"/>
        <v>-288.46807684749683</v>
      </c>
      <c r="AT643" s="4">
        <f t="shared" si="409"/>
        <v>-9.5859787808871694E-3</v>
      </c>
      <c r="AU643">
        <f t="shared" si="410"/>
        <v>3.4574006701293562E-2</v>
      </c>
      <c r="AV643" s="4">
        <f t="shared" si="411"/>
        <v>2.4988027920406393E-2</v>
      </c>
      <c r="AX643" s="4">
        <f t="shared" si="412"/>
        <v>2.5000000000000015E-2</v>
      </c>
      <c r="AY643" s="41">
        <f t="shared" si="413"/>
        <v>119.23</v>
      </c>
      <c r="AZ643">
        <f t="shared" ref="AZ643:AZ706" si="430">AX643*$BM$6+AT643*$BM$7+AL643*$BM$8+AF643*$BM$9+W643*$BM$10+AJ643*$BM$11</f>
        <v>1.8317938493105992E-2</v>
      </c>
      <c r="BA643">
        <f t="shared" ref="BA643:BA706" si="431">AU643*$BM$7+AG643*$BM$9+X643*$BM$10</f>
        <v>9.1772289855327205E-3</v>
      </c>
      <c r="BB643" s="22">
        <f t="shared" ref="BB643:BB706" si="432">BB642+Q643</f>
        <v>2.5000000000000015E-2</v>
      </c>
      <c r="BC643" s="22">
        <f t="shared" si="415"/>
        <v>20.329022863354325</v>
      </c>
      <c r="BD643" t="str">
        <f t="shared" si="414"/>
        <v/>
      </c>
    </row>
    <row r="644" spans="17:56" x14ac:dyDescent="0.2">
      <c r="Q644" s="26">
        <f t="shared" si="418"/>
        <v>-1E-3</v>
      </c>
      <c r="R644" s="4">
        <f t="shared" si="419"/>
        <v>2.0849630000000008E-2</v>
      </c>
      <c r="S644" s="4">
        <f t="shared" si="420"/>
        <v>-1.1284762852325672E-2</v>
      </c>
      <c r="T644" s="3">
        <f t="shared" si="421"/>
        <v>0</v>
      </c>
      <c r="U644" s="17">
        <f t="shared" ref="U644:U707" si="433">IF(S644&lt;0, IF(Q644&gt;0, IF(INDEX($H$245:$H$485, MATCH(S644, $G$245:$G$485, 1))&gt;($M$12*(S644-S643)+U643),
        $M$12*(S644-S643)+U643, INDEX($H$245:$H$485, MATCH(S644, $G$245:$G$485, 1))),
     IF(INDEX($H$3:$H$244, MATCH(S644, $G$3:$G$244, -1))&lt;($M$12*(S644-S643)+U643),
         $M$12*(S644-S643)+U643, INDEX($H$3:$H$244, MATCH(S644, $G$3:$G$244, -1)))),
     IF(Q644&gt;0, IF(INDEX($K$3:$K$244, MATCH(S644, $J$3:$J$244, 1))&gt;($M$12*(S644-S643)+U643),
        $M$12*(S644-S643)+U643, INDEX($K$3:$K$244, MATCH(S644, $J$3:$J$244, 1))),
     IF(INDEX($K$245:$K$485, MATCH(S644, $J$245:$J$485, -1))&lt;($M$12*(S644-S643)+U643),
         $M$12*(S644-S643)+U643, INDEX($K$245:$K$485, MATCH(S644, $J$245:$J$485, -1)))))</f>
        <v>-325.7657208</v>
      </c>
      <c r="V644" s="24">
        <f t="shared" si="422"/>
        <v>-290.45785755645221</v>
      </c>
      <c r="W644" s="4">
        <f t="shared" ref="W644:W707" si="434">W643+(V644-V643)*(S644-S643)/(U644-U643)</f>
        <v>-1.1284762852325672E-2</v>
      </c>
      <c r="X644">
        <f t="shared" ref="X644:X707" si="435">X643+(V644-V643)*T644/(U644-U643)</f>
        <v>3.2134392852325534E-2</v>
      </c>
      <c r="Y644" s="4">
        <f t="shared" ref="Y644:Y707" si="436">W644+X644</f>
        <v>2.0849629999999862E-2</v>
      </c>
      <c r="AA644" s="4">
        <f t="shared" si="423"/>
        <v>2.9682030000000012E-2</v>
      </c>
      <c r="AB644" s="4">
        <f t="shared" si="424"/>
        <v>-9.2697973024148846E-3</v>
      </c>
      <c r="AC644" s="3">
        <f t="shared" si="425"/>
        <v>0</v>
      </c>
      <c r="AD644" s="17">
        <f t="shared" ref="AD644:AD707" si="437">IF(AB644&lt;0, IF(Q644&gt;0, IF(INDEX($H$245:$H$485, MATCH(AB644, $G$245:$G$485, 1))&gt;($M$12*(AB644-AB643)+AD643),
        $M$12*(AB644-AB643)+AD643, INDEX($H$245:$H$485, MATCH(AB644, $G$245:$G$485, 1))),
     IF(INDEX($H$3:$H$244, MATCH(AB644, $G$3:$G$244, -1))&lt;($M$12*(AB644-AB643)+AD643),
         $M$12*(AB644-AB643)+AD643, INDEX($H$3:$H$244, MATCH(AB644, $G$3:$G$244, -1)))),
     IF(Q644&gt;0, IF(INDEX($K$3:$K$244, MATCH(AB644, $J$3:$J$244, 1))&gt;($M$12*(AB644-AB643)+AD643),
        $M$12*(AB644-AB643)+AD643, INDEX($K$3:$K$244, MATCH(AB644, $J$3:$J$244, 1))),
     IF(INDEX($K$245:$K$485, MATCH(AB644, $J$245:$J$485, -1))&lt;($M$12*(AB644-AB643)+AD643),
         $M$12*(AB644-AB643)+AD643, INDEX($K$245:$K$485, MATCH(AB644, $J$245:$J$485, -1)))))</f>
        <v>-314.50292609999997</v>
      </c>
      <c r="AE644" s="23">
        <f t="shared" ref="AE644:AE707" si="438">AE643+(AD644-AD643)*Q644/(AB644-AB643+AC644+0.00000001)</f>
        <v>-293.70139518683351</v>
      </c>
      <c r="AF644" s="4">
        <f t="shared" ref="AF644:AF707" si="439">AF643+(AE644-AE643)*(AB644-AB643)/(AD644-AD643+0.0001)</f>
        <v>-9.26983877894174E-3</v>
      </c>
      <c r="AG644">
        <f t="shared" ref="AG644:AG707" si="440">AG643+(AE644-AE643)*AC644/(AD644-AD643+0.0000001)</f>
        <v>3.8939811875189509E-2</v>
      </c>
      <c r="AH644" s="4">
        <f t="shared" ref="AH644:AH707" si="441">AF644+AG644</f>
        <v>2.9669973096247769E-2</v>
      </c>
      <c r="AJ644" s="4">
        <f t="shared" si="426"/>
        <v>1.993000000000001E-2</v>
      </c>
      <c r="AK644" s="21">
        <f t="shared" si="427"/>
        <v>96.350200000000001</v>
      </c>
      <c r="AL644" s="4">
        <f t="shared" si="428"/>
        <v>3.9800000000000016E-2</v>
      </c>
      <c r="AM644" s="18">
        <f t="shared" si="429"/>
        <v>187.75299999999999</v>
      </c>
      <c r="AO644" s="4">
        <f t="shared" ref="AO644:AO707" si="442">AO643+Q644</f>
        <v>2.4000000000000014E-2</v>
      </c>
      <c r="AP644" s="4">
        <f t="shared" ref="AP644:AP707" si="443">AT643+Q644</f>
        <v>-1.058597878088717E-2</v>
      </c>
      <c r="AQ644" s="3">
        <f t="shared" ref="AQ644:AQ707" si="444">IF(Q644&gt;0,IF(Q644&gt;0,IF(AR644&gt;$N$20, IF(AR643&gt;$N$20, ((1/$N$21)*(AR644-AR643)+AQ643)-AQ643, ((1/$N$21)*(AR644-$N$20)+AQ643)-AQ643), 0),0),0)</f>
        <v>0</v>
      </c>
      <c r="AR644" s="17">
        <f t="shared" ref="AR644:AR707" si="445">IF(AP644&lt;0, IF(Q644&gt;0, IF(INDEX($H$245:$H$485, MATCH(AP644, $G$245:$G$485, 1))&gt;($M$12*(AP644-AP643)+AR643),
        $M$12*(AP644-AP643)+AR643, INDEX($H$245:$H$485, MATCH(AP644, $G$245:$G$485, 1))),
     IF(INDEX($H$3:$H$244, MATCH(AP644, $G$3:$G$244, -1))&lt;($M$12*(AP644-AP643)+AR643),
         $M$12*(AP644-AP643)+AR643, INDEX($H$3:$H$244, MATCH(AP644, $G$3:$G$244, -1)))),
     IF(Q644&gt;0, IF(INDEX($K$3:$K$244, MATCH(AP644, $J$3:$J$244, 1))&gt;($M$12*(AP644-AP643)+AR643),
        $M$12*(AP644-AP643)+AR643, INDEX($K$3:$K$244, MATCH(AP644, $J$3:$J$244, 1))),
     IF(INDEX($K$245:$K$485, MATCH(AP644, $J$245:$J$485, -1))&lt;($M$12*(AP644-AP643)+AR643),
         $M$12*(AP644-AP643)+AR643, INDEX($K$245:$K$485, MATCH(AP644, $J$245:$J$485, -1)))))</f>
        <v>-323.10898379999998</v>
      </c>
      <c r="AS644" s="35">
        <f t="shared" ref="AS644:AS707" si="446">AS643+(AR644-AR643)*Q644/(AP644-AP643+AQ644+0.00000001)</f>
        <v>-293.92244336253123</v>
      </c>
      <c r="AT644" s="4">
        <f t="shared" ref="AT644:AT707" si="447">AT643+(AS644-AS643)*(AP644-AP643)/(AR644-AR643+0.0001)</f>
        <v>-1.0586007114893726E-2</v>
      </c>
      <c r="AU644">
        <f t="shared" ref="AU644:AU707" si="448">AU643+(AS644-AS643)*AQ644/(AR644-AR643+0.0000001)</f>
        <v>3.4574006701293562E-2</v>
      </c>
      <c r="AV644" s="4">
        <f t="shared" ref="AV644:AV707" si="449">AT644+AU644</f>
        <v>2.3987999586399834E-2</v>
      </c>
      <c r="AX644" s="4">
        <f t="shared" ref="AX644:AX707" si="450">AX643+Q644</f>
        <v>2.4000000000000014E-2</v>
      </c>
      <c r="AY644" s="41">
        <f t="shared" ref="AY644:AY707" si="451">IF(AX644&lt;0,INDEX($B$3:$B$244,MATCH(AX644,$A$3:$A$244,-1)),
    IF(Q644&gt;0, IF(INDEX($E$3:$E$319,MATCH(AX644,$D$3:$D$319,2))&gt;($M$11*(AX644-AX643)+AY643),
      $M$11*(AX644-AX643)+AY643, INDEX($E$3:$E$319,MATCH(AX644,$D$3:$D$319,2))),
    IF(INDEX($E$319:$E$637,MATCH(AX644,$D$319:$D$637,-1))&lt;($M$11*(AX644-AX643)+AY643),
       $M$11*(AX644-AX643)+AY643,INDEX($E$319:$E$637,MATCH(AX644,$D$319:$D$637,-1)))))</f>
        <v>116.32</v>
      </c>
      <c r="AZ644">
        <f t="shared" si="430"/>
        <v>1.7317936419279645E-2</v>
      </c>
      <c r="BA644">
        <f t="shared" si="431"/>
        <v>9.1772289855327205E-3</v>
      </c>
      <c r="BB644" s="22">
        <f t="shared" si="432"/>
        <v>2.4000000000000014E-2</v>
      </c>
      <c r="BC644" s="22">
        <f t="shared" si="415"/>
        <v>16.94855729045657</v>
      </c>
      <c r="BD644" t="str">
        <f t="shared" ref="BD644:BD707" si="452">IF(BC644&lt;10, 1, "")</f>
        <v/>
      </c>
    </row>
    <row r="645" spans="17:56" x14ac:dyDescent="0.2">
      <c r="Q645" s="26">
        <f t="shared" si="418"/>
        <v>-1E-3</v>
      </c>
      <c r="R645" s="4">
        <f t="shared" si="419"/>
        <v>1.9849630000000007E-2</v>
      </c>
      <c r="S645" s="4">
        <f t="shared" si="420"/>
        <v>-1.2284762852325673E-2</v>
      </c>
      <c r="T645" s="3">
        <f t="shared" si="421"/>
        <v>0</v>
      </c>
      <c r="U645" s="17">
        <f t="shared" si="433"/>
        <v>-331.44496679999997</v>
      </c>
      <c r="V645" s="24">
        <f t="shared" si="422"/>
        <v>-296.13710355645219</v>
      </c>
      <c r="W645" s="4">
        <f t="shared" si="434"/>
        <v>-1.2284762852325673E-2</v>
      </c>
      <c r="X645">
        <f t="shared" si="435"/>
        <v>3.2134392852325534E-2</v>
      </c>
      <c r="Y645" s="4">
        <f t="shared" si="436"/>
        <v>1.9849629999999861E-2</v>
      </c>
      <c r="AA645" s="4">
        <f t="shared" si="423"/>
        <v>2.8682030000000011E-2</v>
      </c>
      <c r="AB645" s="4">
        <f t="shared" si="424"/>
        <v>-1.0269838778941741E-2</v>
      </c>
      <c r="AC645" s="3">
        <f t="shared" si="425"/>
        <v>0</v>
      </c>
      <c r="AD645" s="17">
        <f t="shared" si="437"/>
        <v>-320.47087769999996</v>
      </c>
      <c r="AE645" s="23">
        <f t="shared" si="438"/>
        <v>-299.6691589423574</v>
      </c>
      <c r="AF645" s="4">
        <f t="shared" si="439"/>
        <v>-1.0269865535243384E-2</v>
      </c>
      <c r="AG645">
        <f t="shared" si="440"/>
        <v>3.8939811875189509E-2</v>
      </c>
      <c r="AH645" s="4">
        <f t="shared" si="441"/>
        <v>2.8669946339946125E-2</v>
      </c>
      <c r="AJ645" s="4">
        <f t="shared" si="426"/>
        <v>1.8930000000000009E-2</v>
      </c>
      <c r="AK645" s="21">
        <f t="shared" si="427"/>
        <v>90.485200000000006</v>
      </c>
      <c r="AL645" s="4">
        <f t="shared" si="428"/>
        <v>3.8800000000000015E-2</v>
      </c>
      <c r="AM645" s="18">
        <f t="shared" si="429"/>
        <v>182.19499999999999</v>
      </c>
      <c r="AO645" s="4">
        <f t="shared" si="442"/>
        <v>2.3000000000000013E-2</v>
      </c>
      <c r="AP645" s="4">
        <f t="shared" si="443"/>
        <v>-1.1586007114893725E-2</v>
      </c>
      <c r="AQ645" s="3">
        <f t="shared" si="444"/>
        <v>0</v>
      </c>
      <c r="AR645" s="17">
        <f t="shared" si="445"/>
        <v>-325.7657208</v>
      </c>
      <c r="AS645" s="35">
        <f t="shared" si="446"/>
        <v>-296.57913165479067</v>
      </c>
      <c r="AT645" s="4">
        <f t="shared" si="447"/>
        <v>-1.1586054756661463E-2</v>
      </c>
      <c r="AU645">
        <f t="shared" si="448"/>
        <v>3.4574006701293562E-2</v>
      </c>
      <c r="AV645" s="4">
        <f t="shared" si="449"/>
        <v>2.2987951944632101E-2</v>
      </c>
      <c r="AX645" s="4">
        <f t="shared" si="450"/>
        <v>2.3000000000000013E-2</v>
      </c>
      <c r="AY645" s="41">
        <f t="shared" si="451"/>
        <v>110.58</v>
      </c>
      <c r="AZ645">
        <f t="shared" si="430"/>
        <v>1.6317935081464563E-2</v>
      </c>
      <c r="BA645">
        <f t="shared" si="431"/>
        <v>9.1772289855327205E-3</v>
      </c>
      <c r="BB645" s="22">
        <f t="shared" si="432"/>
        <v>2.3000000000000013E-2</v>
      </c>
      <c r="BC645" s="22">
        <f t="shared" ref="BC645:BC708" si="453">$BM$6*AY645+$BM$7*AS645+$BM$8*AM645+$BM$9*AE645+$BM$10*V645+$BM$11*AK645</f>
        <v>11.217138752680384</v>
      </c>
      <c r="BD645" t="str">
        <f t="shared" si="452"/>
        <v/>
      </c>
    </row>
    <row r="646" spans="17:56" x14ac:dyDescent="0.2">
      <c r="Q646" s="26">
        <f t="shared" si="418"/>
        <v>-1E-3</v>
      </c>
      <c r="R646" s="4">
        <f t="shared" si="419"/>
        <v>1.8849630000000006E-2</v>
      </c>
      <c r="S646" s="4">
        <f t="shared" si="420"/>
        <v>-1.3284762852325674E-2</v>
      </c>
      <c r="T646" s="3">
        <f t="shared" si="421"/>
        <v>0</v>
      </c>
      <c r="U646" s="17">
        <f t="shared" si="433"/>
        <v>-334.37114279999997</v>
      </c>
      <c r="V646" s="24">
        <f t="shared" si="422"/>
        <v>-299.06327955645219</v>
      </c>
      <c r="W646" s="4">
        <f t="shared" si="434"/>
        <v>-1.3284762852325674E-2</v>
      </c>
      <c r="X646">
        <f t="shared" si="435"/>
        <v>3.2134392852325534E-2</v>
      </c>
      <c r="Y646" s="4">
        <f t="shared" si="436"/>
        <v>1.884962999999986E-2</v>
      </c>
      <c r="AA646" s="4">
        <f t="shared" si="423"/>
        <v>2.768203000000001E-2</v>
      </c>
      <c r="AB646" s="4">
        <f t="shared" si="424"/>
        <v>-1.1269865535243385E-2</v>
      </c>
      <c r="AC646" s="3">
        <f t="shared" si="425"/>
        <v>0</v>
      </c>
      <c r="AD646" s="17">
        <f t="shared" si="437"/>
        <v>-325.7657208</v>
      </c>
      <c r="AE646" s="23">
        <f t="shared" si="438"/>
        <v>-304.9639133218559</v>
      </c>
      <c r="AF646" s="4">
        <f t="shared" si="439"/>
        <v>-1.1269894421922281E-2</v>
      </c>
      <c r="AG646">
        <f t="shared" si="440"/>
        <v>3.8939811875189509E-2</v>
      </c>
      <c r="AH646" s="4">
        <f t="shared" si="441"/>
        <v>2.7669917453267228E-2</v>
      </c>
      <c r="AJ646" s="4">
        <f t="shared" si="426"/>
        <v>1.7930000000000008E-2</v>
      </c>
      <c r="AK646" s="21">
        <f t="shared" si="427"/>
        <v>84.752300000000005</v>
      </c>
      <c r="AL646" s="4">
        <f t="shared" si="428"/>
        <v>3.7800000000000014E-2</v>
      </c>
      <c r="AM646" s="18">
        <f t="shared" si="429"/>
        <v>176.81200000000001</v>
      </c>
      <c r="AO646" s="4">
        <f t="shared" si="442"/>
        <v>2.2000000000000013E-2</v>
      </c>
      <c r="AP646" s="4">
        <f t="shared" si="443"/>
        <v>-1.2586054756661462E-2</v>
      </c>
      <c r="AQ646" s="3">
        <f t="shared" si="444"/>
        <v>0</v>
      </c>
      <c r="AR646" s="17">
        <f t="shared" si="445"/>
        <v>-331.44496679999997</v>
      </c>
      <c r="AS646" s="35">
        <f t="shared" si="446"/>
        <v>-302.25816388597843</v>
      </c>
      <c r="AT646" s="4">
        <f t="shared" si="447"/>
        <v>-1.2586082364742381E-2</v>
      </c>
      <c r="AU646">
        <f t="shared" si="448"/>
        <v>3.4574006701293562E-2</v>
      </c>
      <c r="AV646" s="4">
        <f t="shared" si="449"/>
        <v>2.1987924336551182E-2</v>
      </c>
      <c r="AX646" s="4">
        <f t="shared" si="450"/>
        <v>2.2000000000000013E-2</v>
      </c>
      <c r="AY646" s="41">
        <f t="shared" si="451"/>
        <v>104.845</v>
      </c>
      <c r="AZ646">
        <f t="shared" si="430"/>
        <v>1.5317933637130618E-2</v>
      </c>
      <c r="BA646">
        <f t="shared" si="431"/>
        <v>9.1772289855327205E-3</v>
      </c>
      <c r="BB646" s="22">
        <f t="shared" si="432"/>
        <v>2.2000000000000013E-2</v>
      </c>
      <c r="BC646" s="22">
        <f t="shared" si="453"/>
        <v>6.2336714337054744</v>
      </c>
      <c r="BD646">
        <f t="shared" si="452"/>
        <v>1</v>
      </c>
    </row>
    <row r="647" spans="17:56" x14ac:dyDescent="0.2">
      <c r="Q647" s="26">
        <f t="shared" si="418"/>
        <v>-1E-3</v>
      </c>
      <c r="R647" s="4">
        <f t="shared" si="419"/>
        <v>1.7849630000000005E-2</v>
      </c>
      <c r="S647" s="4">
        <f t="shared" si="420"/>
        <v>-1.4284762852325675E-2</v>
      </c>
      <c r="T647" s="3">
        <f t="shared" si="421"/>
        <v>0</v>
      </c>
      <c r="U647" s="17">
        <f t="shared" si="433"/>
        <v>-340.18046279999999</v>
      </c>
      <c r="V647" s="24">
        <f t="shared" si="422"/>
        <v>-304.8725995564522</v>
      </c>
      <c r="W647" s="4">
        <f t="shared" si="434"/>
        <v>-1.4284762852325675E-2</v>
      </c>
      <c r="X647">
        <f t="shared" si="435"/>
        <v>3.2134392852325534E-2</v>
      </c>
      <c r="Y647" s="4">
        <f t="shared" si="436"/>
        <v>1.7849629999999859E-2</v>
      </c>
      <c r="AA647" s="4">
        <f t="shared" si="423"/>
        <v>2.6682030000000009E-2</v>
      </c>
      <c r="AB647" s="4">
        <f t="shared" si="424"/>
        <v>-1.2269894421922282E-2</v>
      </c>
      <c r="AC647" s="3">
        <f t="shared" si="425"/>
        <v>0</v>
      </c>
      <c r="AD647" s="17">
        <f t="shared" si="437"/>
        <v>-331.44496679999997</v>
      </c>
      <c r="AE647" s="23">
        <f t="shared" si="438"/>
        <v>-310.64305206178608</v>
      </c>
      <c r="AF647" s="4">
        <f t="shared" si="439"/>
        <v>-1.2269922030190741E-2</v>
      </c>
      <c r="AG647">
        <f t="shared" si="440"/>
        <v>3.8939811875189509E-2</v>
      </c>
      <c r="AH647" s="4">
        <f t="shared" si="441"/>
        <v>2.6669889844998768E-2</v>
      </c>
      <c r="AJ647" s="4">
        <f t="shared" si="426"/>
        <v>1.6930000000000008E-2</v>
      </c>
      <c r="AK647" s="21">
        <f t="shared" si="427"/>
        <v>82.025899999999993</v>
      </c>
      <c r="AL647" s="4">
        <f t="shared" si="428"/>
        <v>3.6800000000000013E-2</v>
      </c>
      <c r="AM647" s="18">
        <f t="shared" si="429"/>
        <v>173.90700000000001</v>
      </c>
      <c r="AO647" s="4">
        <f t="shared" si="442"/>
        <v>2.1000000000000012E-2</v>
      </c>
      <c r="AP647" s="4">
        <f t="shared" si="443"/>
        <v>-1.3586082364742381E-2</v>
      </c>
      <c r="AQ647" s="3">
        <f t="shared" si="444"/>
        <v>0</v>
      </c>
      <c r="AR647" s="17">
        <f t="shared" si="445"/>
        <v>-337.2929178</v>
      </c>
      <c r="AS647" s="35">
        <f t="shared" si="446"/>
        <v>-308.10601191659714</v>
      </c>
      <c r="AT647" s="4">
        <f t="shared" si="447"/>
        <v>-1.3586109465036201E-2</v>
      </c>
      <c r="AU647">
        <f t="shared" si="448"/>
        <v>3.4574006701293562E-2</v>
      </c>
      <c r="AV647" s="4">
        <f t="shared" si="449"/>
        <v>2.0987897236257359E-2</v>
      </c>
      <c r="AX647" s="4">
        <f t="shared" si="450"/>
        <v>2.1000000000000012E-2</v>
      </c>
      <c r="AY647" s="41">
        <f t="shared" si="451"/>
        <v>101.982</v>
      </c>
      <c r="AZ647">
        <f t="shared" si="430"/>
        <v>1.4317932256717193E-2</v>
      </c>
      <c r="BA647">
        <f t="shared" si="431"/>
        <v>9.1772289855327205E-3</v>
      </c>
      <c r="BB647" s="22">
        <f t="shared" si="432"/>
        <v>2.1000000000000012E-2</v>
      </c>
      <c r="BC647" s="22">
        <f t="shared" si="453"/>
        <v>2.6032024967089455</v>
      </c>
      <c r="BD647">
        <f t="shared" si="452"/>
        <v>1</v>
      </c>
    </row>
    <row r="648" spans="17:56" x14ac:dyDescent="0.2">
      <c r="Q648" s="26">
        <f t="shared" si="418"/>
        <v>-1E-3</v>
      </c>
      <c r="R648" s="4">
        <f t="shared" si="419"/>
        <v>1.6849630000000004E-2</v>
      </c>
      <c r="S648" s="4">
        <f t="shared" si="420"/>
        <v>-1.5284762852325676E-2</v>
      </c>
      <c r="T648" s="3">
        <f t="shared" si="421"/>
        <v>0</v>
      </c>
      <c r="U648" s="17">
        <f t="shared" si="433"/>
        <v>-346.06508879999996</v>
      </c>
      <c r="V648" s="24">
        <f t="shared" si="422"/>
        <v>-310.75722555645217</v>
      </c>
      <c r="W648" s="4">
        <f t="shared" si="434"/>
        <v>-1.5284762852325676E-2</v>
      </c>
      <c r="X648">
        <f t="shared" si="435"/>
        <v>3.2134392852325534E-2</v>
      </c>
      <c r="Y648" s="4">
        <f t="shared" si="436"/>
        <v>1.6849629999999859E-2</v>
      </c>
      <c r="AA648" s="4">
        <f t="shared" si="423"/>
        <v>2.5682030000000008E-2</v>
      </c>
      <c r="AB648" s="4">
        <f t="shared" si="424"/>
        <v>-1.3269922030190742E-2</v>
      </c>
      <c r="AC648" s="3">
        <f t="shared" si="425"/>
        <v>0</v>
      </c>
      <c r="AD648" s="17">
        <f t="shared" si="437"/>
        <v>-334.37114279999997</v>
      </c>
      <c r="AE648" s="23">
        <f t="shared" si="438"/>
        <v>-313.56917653780073</v>
      </c>
      <c r="AF648" s="4">
        <f t="shared" si="439"/>
        <v>-1.3269966205818693E-2</v>
      </c>
      <c r="AG648">
        <f t="shared" si="440"/>
        <v>3.8939811875189509E-2</v>
      </c>
      <c r="AH648" s="4">
        <f t="shared" si="441"/>
        <v>2.5669845669370816E-2</v>
      </c>
      <c r="AJ648" s="4">
        <f t="shared" si="426"/>
        <v>1.5930000000000007E-2</v>
      </c>
      <c r="AK648" s="21">
        <f t="shared" si="427"/>
        <v>76.342299999999994</v>
      </c>
      <c r="AL648" s="4">
        <f t="shared" si="428"/>
        <v>3.5800000000000012E-2</v>
      </c>
      <c r="AM648" s="18">
        <f t="shared" si="429"/>
        <v>168.59899999999999</v>
      </c>
      <c r="AO648" s="4">
        <f t="shared" si="442"/>
        <v>2.0000000000000011E-2</v>
      </c>
      <c r="AP648" s="4">
        <f t="shared" si="443"/>
        <v>-1.45861094650362E-2</v>
      </c>
      <c r="AQ648" s="3">
        <f t="shared" si="444"/>
        <v>0</v>
      </c>
      <c r="AR648" s="17">
        <f t="shared" si="445"/>
        <v>-340.18046279999999</v>
      </c>
      <c r="AS648" s="35">
        <f t="shared" si="446"/>
        <v>-310.99350753957356</v>
      </c>
      <c r="AT648" s="4">
        <f t="shared" si="447"/>
        <v>-1.4586154097905818E-2</v>
      </c>
      <c r="AU648">
        <f t="shared" si="448"/>
        <v>3.4574006701293562E-2</v>
      </c>
      <c r="AV648" s="4">
        <f t="shared" si="449"/>
        <v>1.9987852603387743E-2</v>
      </c>
      <c r="AX648" s="4">
        <f t="shared" si="450"/>
        <v>2.0000000000000011E-2</v>
      </c>
      <c r="AY648" s="41">
        <f t="shared" si="451"/>
        <v>96.350200000000001</v>
      </c>
      <c r="AZ648">
        <f t="shared" si="430"/>
        <v>1.3317930047935796E-2</v>
      </c>
      <c r="BA648">
        <f t="shared" si="431"/>
        <v>9.1772289855327205E-3</v>
      </c>
      <c r="BB648" s="22">
        <f t="shared" si="432"/>
        <v>2.0000000000000011E-2</v>
      </c>
      <c r="BC648" s="22">
        <f t="shared" si="453"/>
        <v>-2.8792845770917772</v>
      </c>
      <c r="BD648">
        <f t="shared" si="452"/>
        <v>1</v>
      </c>
    </row>
    <row r="649" spans="17:56" x14ac:dyDescent="0.2">
      <c r="Q649" s="26">
        <f t="shared" si="418"/>
        <v>1E-3</v>
      </c>
      <c r="R649" s="4">
        <f t="shared" si="419"/>
        <v>1.7849630000000005E-2</v>
      </c>
      <c r="S649" s="4">
        <f t="shared" si="420"/>
        <v>-1.4284762852325675E-2</v>
      </c>
      <c r="T649" s="3">
        <f t="shared" si="421"/>
        <v>0</v>
      </c>
      <c r="U649" s="17">
        <f t="shared" si="433"/>
        <v>-288.11093986015993</v>
      </c>
      <c r="V649" s="24">
        <f t="shared" si="422"/>
        <v>-252.8030766166122</v>
      </c>
      <c r="W649" s="4">
        <f t="shared" si="434"/>
        <v>-1.4284762852325675E-2</v>
      </c>
      <c r="X649">
        <f t="shared" si="435"/>
        <v>3.2134392852325534E-2</v>
      </c>
      <c r="Y649" s="4">
        <f t="shared" si="436"/>
        <v>1.7849629999999859E-2</v>
      </c>
      <c r="AA649" s="4">
        <f t="shared" si="423"/>
        <v>2.6682030000000009E-2</v>
      </c>
      <c r="AB649" s="4">
        <f t="shared" si="424"/>
        <v>-1.2269966205818692E-2</v>
      </c>
      <c r="AC649" s="3">
        <f t="shared" si="425"/>
        <v>0</v>
      </c>
      <c r="AD649" s="17">
        <f t="shared" si="437"/>
        <v>-276.41955402108169</v>
      </c>
      <c r="AE649" s="23">
        <f t="shared" si="438"/>
        <v>-255.615607159257</v>
      </c>
      <c r="AF649" s="4">
        <f t="shared" si="439"/>
        <v>-1.2269977931718457E-2</v>
      </c>
      <c r="AG649">
        <f t="shared" si="440"/>
        <v>3.8939811875189509E-2</v>
      </c>
      <c r="AH649" s="4">
        <f t="shared" si="441"/>
        <v>2.6669833943471052E-2</v>
      </c>
      <c r="AJ649" s="4">
        <f t="shared" si="426"/>
        <v>1.6930000000000008E-2</v>
      </c>
      <c r="AK649" s="21">
        <f t="shared" si="427"/>
        <v>121.74230000000003</v>
      </c>
      <c r="AL649" s="4">
        <f t="shared" si="428"/>
        <v>3.6800000000000013E-2</v>
      </c>
      <c r="AM649" s="18">
        <f t="shared" si="429"/>
        <v>213.99900000000002</v>
      </c>
      <c r="AO649" s="4">
        <f t="shared" si="442"/>
        <v>2.1000000000000012E-2</v>
      </c>
      <c r="AP649" s="4">
        <f t="shared" si="443"/>
        <v>-1.3586154097905818E-2</v>
      </c>
      <c r="AQ649" s="3">
        <f t="shared" si="444"/>
        <v>0</v>
      </c>
      <c r="AR649" s="17">
        <f t="shared" si="445"/>
        <v>-282.22890052013349</v>
      </c>
      <c r="AS649" s="35">
        <f t="shared" si="446"/>
        <v>-253.03993816129488</v>
      </c>
      <c r="AT649" s="4">
        <f t="shared" si="447"/>
        <v>-1.3586165823810944E-2</v>
      </c>
      <c r="AU649">
        <f t="shared" si="448"/>
        <v>3.4574006701293562E-2</v>
      </c>
      <c r="AV649" s="4">
        <f t="shared" si="449"/>
        <v>2.0987840877482618E-2</v>
      </c>
      <c r="AX649" s="4">
        <f t="shared" si="450"/>
        <v>2.1000000000000012E-2</v>
      </c>
      <c r="AY649" s="41">
        <f t="shared" si="451"/>
        <v>141.75020000000004</v>
      </c>
      <c r="AZ649">
        <f t="shared" si="430"/>
        <v>1.4317929461640807E-2</v>
      </c>
      <c r="BA649">
        <f t="shared" si="431"/>
        <v>9.1772289855327205E-3</v>
      </c>
      <c r="BB649" s="22">
        <f t="shared" si="432"/>
        <v>2.1000000000000012E-2</v>
      </c>
      <c r="BC649" s="22">
        <f t="shared" si="453"/>
        <v>45.973077403299435</v>
      </c>
      <c r="BD649" t="str">
        <f t="shared" si="452"/>
        <v/>
      </c>
    </row>
    <row r="650" spans="17:56" x14ac:dyDescent="0.2">
      <c r="Q650" s="26">
        <f t="shared" si="418"/>
        <v>1E-3</v>
      </c>
      <c r="R650" s="4">
        <f t="shared" si="419"/>
        <v>1.8849630000000006E-2</v>
      </c>
      <c r="S650" s="4">
        <f t="shared" si="420"/>
        <v>-1.3284762852325674E-2</v>
      </c>
      <c r="T650" s="3">
        <f t="shared" si="421"/>
        <v>0</v>
      </c>
      <c r="U650" s="17">
        <f t="shared" si="433"/>
        <v>-230.15679092031991</v>
      </c>
      <c r="V650" s="24">
        <f t="shared" si="422"/>
        <v>-194.84892767677223</v>
      </c>
      <c r="W650" s="4">
        <f t="shared" si="434"/>
        <v>-1.3284762852325674E-2</v>
      </c>
      <c r="X650">
        <f t="shared" si="435"/>
        <v>3.2134392852325534E-2</v>
      </c>
      <c r="Y650" s="4">
        <f t="shared" si="436"/>
        <v>1.884962999999986E-2</v>
      </c>
      <c r="AA650" s="4">
        <f t="shared" si="423"/>
        <v>2.768203000000001E-2</v>
      </c>
      <c r="AB650" s="4">
        <f t="shared" si="424"/>
        <v>-1.1269977931718456E-2</v>
      </c>
      <c r="AC650" s="3">
        <f t="shared" si="425"/>
        <v>0</v>
      </c>
      <c r="AD650" s="17">
        <f t="shared" si="437"/>
        <v>-218.4660846457831</v>
      </c>
      <c r="AE650" s="23">
        <f t="shared" si="438"/>
        <v>-197.66203776190665</v>
      </c>
      <c r="AF650" s="4">
        <f t="shared" si="439"/>
        <v>-1.1269989657237718E-2</v>
      </c>
      <c r="AG650">
        <f t="shared" si="440"/>
        <v>3.8939811875189509E-2</v>
      </c>
      <c r="AH650" s="4">
        <f t="shared" si="441"/>
        <v>2.7669822217951792E-2</v>
      </c>
      <c r="AJ650" s="4">
        <f t="shared" si="426"/>
        <v>1.7930000000000008E-2</v>
      </c>
      <c r="AK650" s="21">
        <f t="shared" si="427"/>
        <v>167.14230000000006</v>
      </c>
      <c r="AL650" s="4">
        <f t="shared" si="428"/>
        <v>3.7800000000000014E-2</v>
      </c>
      <c r="AM650" s="18">
        <f t="shared" si="429"/>
        <v>259.39900000000006</v>
      </c>
      <c r="AO650" s="4">
        <f t="shared" si="442"/>
        <v>2.2000000000000013E-2</v>
      </c>
      <c r="AP650" s="4">
        <f t="shared" si="443"/>
        <v>-1.2586165823810943E-2</v>
      </c>
      <c r="AQ650" s="3">
        <f t="shared" si="444"/>
        <v>0</v>
      </c>
      <c r="AR650" s="17">
        <f t="shared" si="445"/>
        <v>-224.27543114514555</v>
      </c>
      <c r="AS650" s="35">
        <f t="shared" si="446"/>
        <v>-195.08636876394453</v>
      </c>
      <c r="AT650" s="4">
        <f t="shared" si="447"/>
        <v>-1.2586177549330205E-2</v>
      </c>
      <c r="AU650">
        <f t="shared" si="448"/>
        <v>3.4574006701293562E-2</v>
      </c>
      <c r="AV650" s="4">
        <f t="shared" si="449"/>
        <v>2.1987829151963359E-2</v>
      </c>
      <c r="AX650" s="4">
        <f t="shared" si="450"/>
        <v>2.2000000000000013E-2</v>
      </c>
      <c r="AY650" s="41">
        <f t="shared" si="451"/>
        <v>187.15020000000007</v>
      </c>
      <c r="AZ650">
        <f t="shared" si="430"/>
        <v>1.5317928875364845E-2</v>
      </c>
      <c r="BA650">
        <f t="shared" si="431"/>
        <v>9.1772289855327205E-3</v>
      </c>
      <c r="BB650" s="22">
        <f t="shared" si="432"/>
        <v>2.2000000000000013E-2</v>
      </c>
      <c r="BC650" s="22">
        <f t="shared" si="453"/>
        <v>94.825439384630968</v>
      </c>
      <c r="BD650" t="str">
        <f t="shared" si="452"/>
        <v/>
      </c>
    </row>
    <row r="651" spans="17:56" x14ac:dyDescent="0.2">
      <c r="Q651" s="26">
        <f t="shared" si="418"/>
        <v>1E-3</v>
      </c>
      <c r="R651" s="4">
        <f t="shared" si="419"/>
        <v>1.9849630000000007E-2</v>
      </c>
      <c r="S651" s="4">
        <f t="shared" si="420"/>
        <v>-1.2284762852325673E-2</v>
      </c>
      <c r="T651" s="3">
        <f t="shared" si="421"/>
        <v>0</v>
      </c>
      <c r="U651" s="17">
        <f t="shared" si="433"/>
        <v>-172.20264198047988</v>
      </c>
      <c r="V651" s="24">
        <f t="shared" si="422"/>
        <v>-136.89477873693227</v>
      </c>
      <c r="W651" s="4">
        <f t="shared" si="434"/>
        <v>-1.2284762852325673E-2</v>
      </c>
      <c r="X651">
        <f t="shared" si="435"/>
        <v>3.2134392852325534E-2</v>
      </c>
      <c r="Y651" s="4">
        <f t="shared" si="436"/>
        <v>1.9849629999999861E-2</v>
      </c>
      <c r="AA651" s="4">
        <f t="shared" si="423"/>
        <v>2.8682030000000011E-2</v>
      </c>
      <c r="AB651" s="4">
        <f t="shared" si="424"/>
        <v>-1.0269989657237719E-2</v>
      </c>
      <c r="AC651" s="3">
        <f t="shared" si="425"/>
        <v>0</v>
      </c>
      <c r="AD651" s="17">
        <f t="shared" si="437"/>
        <v>-160.51261524843289</v>
      </c>
      <c r="AE651" s="23">
        <f t="shared" si="438"/>
        <v>-139.7084683645561</v>
      </c>
      <c r="AF651" s="4">
        <f t="shared" si="439"/>
        <v>-1.0270001382756976E-2</v>
      </c>
      <c r="AG651">
        <f t="shared" si="440"/>
        <v>3.8939811875189509E-2</v>
      </c>
      <c r="AH651" s="4">
        <f t="shared" si="441"/>
        <v>2.8669810492432533E-2</v>
      </c>
      <c r="AJ651" s="4">
        <f t="shared" si="426"/>
        <v>1.8930000000000009E-2</v>
      </c>
      <c r="AK651" s="21">
        <f t="shared" si="427"/>
        <v>212.5423000000001</v>
      </c>
      <c r="AL651" s="4">
        <f t="shared" si="428"/>
        <v>3.8800000000000015E-2</v>
      </c>
      <c r="AM651" s="18">
        <f t="shared" si="429"/>
        <v>304.79900000000009</v>
      </c>
      <c r="AO651" s="4">
        <f t="shared" si="442"/>
        <v>2.3000000000000013E-2</v>
      </c>
      <c r="AP651" s="4">
        <f t="shared" si="443"/>
        <v>-1.1586177549330206E-2</v>
      </c>
      <c r="AQ651" s="3">
        <f t="shared" si="444"/>
        <v>0</v>
      </c>
      <c r="AR651" s="17">
        <f t="shared" si="445"/>
        <v>-166.32196174779534</v>
      </c>
      <c r="AS651" s="35">
        <f t="shared" si="446"/>
        <v>-137.13279936659399</v>
      </c>
      <c r="AT651" s="4">
        <f t="shared" si="447"/>
        <v>-1.1586189274849463E-2</v>
      </c>
      <c r="AU651">
        <f t="shared" si="448"/>
        <v>3.4574006701293562E-2</v>
      </c>
      <c r="AV651" s="4">
        <f t="shared" si="449"/>
        <v>2.2987817426444099E-2</v>
      </c>
      <c r="AX651" s="4">
        <f t="shared" si="450"/>
        <v>2.3000000000000013E-2</v>
      </c>
      <c r="AY651" s="41">
        <f t="shared" si="451"/>
        <v>232.5502000000001</v>
      </c>
      <c r="AZ651">
        <f t="shared" si="430"/>
        <v>1.6317928289088884E-2</v>
      </c>
      <c r="BA651">
        <f t="shared" si="431"/>
        <v>9.1772289855327205E-3</v>
      </c>
      <c r="BB651" s="22">
        <f t="shared" si="432"/>
        <v>2.3000000000000013E-2</v>
      </c>
      <c r="BC651" s="22">
        <f t="shared" si="453"/>
        <v>143.67780136596249</v>
      </c>
      <c r="BD651" t="str">
        <f t="shared" si="452"/>
        <v/>
      </c>
    </row>
    <row r="652" spans="17:56" x14ac:dyDescent="0.2">
      <c r="Q652" s="26">
        <f t="shared" si="418"/>
        <v>1E-3</v>
      </c>
      <c r="R652" s="4">
        <f t="shared" si="419"/>
        <v>2.0849630000000008E-2</v>
      </c>
      <c r="S652" s="4">
        <f t="shared" si="420"/>
        <v>-1.1284762852325672E-2</v>
      </c>
      <c r="T652" s="3">
        <f t="shared" si="421"/>
        <v>0</v>
      </c>
      <c r="U652" s="17">
        <f t="shared" si="433"/>
        <v>-114.24849304063986</v>
      </c>
      <c r="V652" s="24">
        <f t="shared" si="422"/>
        <v>-78.940629797092299</v>
      </c>
      <c r="W652" s="4">
        <f t="shared" si="434"/>
        <v>-1.1284762852325672E-2</v>
      </c>
      <c r="X652">
        <f t="shared" si="435"/>
        <v>3.2134392852325534E-2</v>
      </c>
      <c r="Y652" s="4">
        <f t="shared" si="436"/>
        <v>2.0849629999999862E-2</v>
      </c>
      <c r="AA652" s="4">
        <f t="shared" si="423"/>
        <v>2.9682030000000012E-2</v>
      </c>
      <c r="AB652" s="4">
        <f t="shared" si="424"/>
        <v>-9.2700013827569754E-3</v>
      </c>
      <c r="AC652" s="3">
        <f t="shared" si="425"/>
        <v>0</v>
      </c>
      <c r="AD652" s="17">
        <f t="shared" si="437"/>
        <v>-102.55914585108228</v>
      </c>
      <c r="AE652" s="23">
        <f t="shared" si="438"/>
        <v>-81.75489896720552</v>
      </c>
      <c r="AF652" s="4">
        <f t="shared" si="439"/>
        <v>-9.2700131082762323E-3</v>
      </c>
      <c r="AG652">
        <f t="shared" si="440"/>
        <v>3.8939811875189509E-2</v>
      </c>
      <c r="AH652" s="4">
        <f t="shared" si="441"/>
        <v>2.9669798766913277E-2</v>
      </c>
      <c r="AJ652" s="4">
        <f t="shared" si="426"/>
        <v>1.993000000000001E-2</v>
      </c>
      <c r="AK652" s="21">
        <f t="shared" si="427"/>
        <v>257.94230000000016</v>
      </c>
      <c r="AL652" s="4">
        <f t="shared" si="428"/>
        <v>3.9800000000000016E-2</v>
      </c>
      <c r="AM652" s="18">
        <f t="shared" si="429"/>
        <v>350.19900000000013</v>
      </c>
      <c r="AO652" s="4">
        <f t="shared" si="442"/>
        <v>2.4000000000000014E-2</v>
      </c>
      <c r="AP652" s="4">
        <f t="shared" si="443"/>
        <v>-1.0586189274849462E-2</v>
      </c>
      <c r="AQ652" s="3">
        <f t="shared" si="444"/>
        <v>0</v>
      </c>
      <c r="AR652" s="17">
        <f t="shared" si="445"/>
        <v>-108.36849235044473</v>
      </c>
      <c r="AS652" s="35">
        <f t="shared" si="446"/>
        <v>-79.179229969243409</v>
      </c>
      <c r="AT652" s="4">
        <f t="shared" si="447"/>
        <v>-1.0586201000368719E-2</v>
      </c>
      <c r="AU652">
        <f t="shared" si="448"/>
        <v>3.4574006701293562E-2</v>
      </c>
      <c r="AV652" s="4">
        <f t="shared" si="449"/>
        <v>2.3987805700924843E-2</v>
      </c>
      <c r="AX652" s="4">
        <f t="shared" si="450"/>
        <v>2.4000000000000014E-2</v>
      </c>
      <c r="AY652" s="41">
        <f t="shared" si="451"/>
        <v>277.95020000000017</v>
      </c>
      <c r="AZ652">
        <f t="shared" si="430"/>
        <v>1.7317927702812919E-2</v>
      </c>
      <c r="BA652">
        <f t="shared" si="431"/>
        <v>9.1772289855327205E-3</v>
      </c>
      <c r="BB652" s="22">
        <f t="shared" si="432"/>
        <v>2.4000000000000014E-2</v>
      </c>
      <c r="BC652" s="22">
        <f t="shared" si="453"/>
        <v>192.53016334729409</v>
      </c>
      <c r="BD652" t="str">
        <f t="shared" si="452"/>
        <v/>
      </c>
    </row>
    <row r="653" spans="17:56" x14ac:dyDescent="0.2">
      <c r="Q653" s="26">
        <f t="shared" si="418"/>
        <v>1E-3</v>
      </c>
      <c r="R653" s="4">
        <f t="shared" si="419"/>
        <v>2.1849630000000009E-2</v>
      </c>
      <c r="S653" s="4">
        <f t="shared" si="420"/>
        <v>-1.0284762852325671E-2</v>
      </c>
      <c r="T653" s="3">
        <f t="shared" si="421"/>
        <v>0</v>
      </c>
      <c r="U653" s="17">
        <f t="shared" si="433"/>
        <v>-56.294344100799826</v>
      </c>
      <c r="V653" s="24">
        <f t="shared" si="422"/>
        <v>-20.986480857252317</v>
      </c>
      <c r="W653" s="4">
        <f t="shared" si="434"/>
        <v>-1.0284762852325671E-2</v>
      </c>
      <c r="X653">
        <f t="shared" si="435"/>
        <v>3.2134392852325534E-2</v>
      </c>
      <c r="Y653" s="4">
        <f t="shared" si="436"/>
        <v>2.1849629999999863E-2</v>
      </c>
      <c r="AA653" s="4">
        <f t="shared" si="423"/>
        <v>3.0682030000000013E-2</v>
      </c>
      <c r="AB653" s="4">
        <f t="shared" si="424"/>
        <v>-8.2700131082762314E-3</v>
      </c>
      <c r="AC653" s="3">
        <f t="shared" si="425"/>
        <v>0</v>
      </c>
      <c r="AD653" s="17">
        <f t="shared" si="437"/>
        <v>-44.605676453731661</v>
      </c>
      <c r="AE653" s="23">
        <f t="shared" si="438"/>
        <v>-23.80132956985495</v>
      </c>
      <c r="AF653" s="4">
        <f t="shared" si="439"/>
        <v>-8.2700248337954883E-3</v>
      </c>
      <c r="AG653">
        <f t="shared" si="440"/>
        <v>3.8939811875189509E-2</v>
      </c>
      <c r="AH653" s="4">
        <f t="shared" si="441"/>
        <v>3.0669787041394021E-2</v>
      </c>
      <c r="AJ653" s="4">
        <f t="shared" si="426"/>
        <v>2.0930000000000011E-2</v>
      </c>
      <c r="AK653" s="21">
        <f t="shared" si="427"/>
        <v>303.34230000000019</v>
      </c>
      <c r="AL653" s="4">
        <f t="shared" si="428"/>
        <v>4.0800000000000017E-2</v>
      </c>
      <c r="AM653" s="18">
        <f t="shared" si="429"/>
        <v>395.59900000000016</v>
      </c>
      <c r="AO653" s="4">
        <f t="shared" si="442"/>
        <v>2.5000000000000015E-2</v>
      </c>
      <c r="AP653" s="4">
        <f t="shared" si="443"/>
        <v>-9.586201000368718E-3</v>
      </c>
      <c r="AQ653" s="3">
        <f t="shared" si="444"/>
        <v>0</v>
      </c>
      <c r="AR653" s="17">
        <f t="shared" si="445"/>
        <v>-50.415022953094109</v>
      </c>
      <c r="AS653" s="35">
        <f t="shared" si="446"/>
        <v>-21.225660571892838</v>
      </c>
      <c r="AT653" s="4">
        <f t="shared" si="447"/>
        <v>-9.5862127258879749E-3</v>
      </c>
      <c r="AU653">
        <f t="shared" si="448"/>
        <v>3.4574006701293562E-2</v>
      </c>
      <c r="AV653" s="4">
        <f t="shared" si="449"/>
        <v>2.4987793975405587E-2</v>
      </c>
      <c r="AX653" s="4">
        <f t="shared" si="450"/>
        <v>2.5000000000000015E-2</v>
      </c>
      <c r="AY653" s="41">
        <f t="shared" si="451"/>
        <v>323.3502000000002</v>
      </c>
      <c r="AZ653">
        <f t="shared" si="430"/>
        <v>1.8317927116536962E-2</v>
      </c>
      <c r="BA653">
        <f t="shared" si="431"/>
        <v>9.1772289855327205E-3</v>
      </c>
      <c r="BB653" s="22">
        <f t="shared" si="432"/>
        <v>2.5000000000000015E-2</v>
      </c>
      <c r="BC653" s="22">
        <f t="shared" si="453"/>
        <v>241.3825253286256</v>
      </c>
      <c r="BD653" t="str">
        <f t="shared" si="452"/>
        <v/>
      </c>
    </row>
    <row r="654" spans="17:56" x14ac:dyDescent="0.2">
      <c r="Q654" s="26">
        <f t="shared" si="418"/>
        <v>1E-3</v>
      </c>
      <c r="R654" s="4">
        <f t="shared" si="419"/>
        <v>2.284963000000001E-2</v>
      </c>
      <c r="S654" s="4">
        <f t="shared" si="420"/>
        <v>-9.2847628523256703E-3</v>
      </c>
      <c r="T654" s="3">
        <f t="shared" si="421"/>
        <v>0</v>
      </c>
      <c r="U654" s="17">
        <f t="shared" si="433"/>
        <v>-45.2475849</v>
      </c>
      <c r="V654" s="24">
        <f t="shared" si="422"/>
        <v>-9.9397216564525017</v>
      </c>
      <c r="W654" s="4">
        <f t="shared" si="434"/>
        <v>-9.2847628523256703E-3</v>
      </c>
      <c r="X654">
        <f t="shared" si="435"/>
        <v>3.2134392852325534E-2</v>
      </c>
      <c r="Y654" s="4">
        <f t="shared" si="436"/>
        <v>2.2849629999999864E-2</v>
      </c>
      <c r="AA654" s="4">
        <f t="shared" si="423"/>
        <v>3.1682030000000014E-2</v>
      </c>
      <c r="AB654" s="4">
        <f t="shared" si="424"/>
        <v>-7.2700248337954883E-3</v>
      </c>
      <c r="AC654" s="3">
        <f t="shared" si="425"/>
        <v>0</v>
      </c>
      <c r="AD654" s="17">
        <f t="shared" si="437"/>
        <v>-36.874490100000003</v>
      </c>
      <c r="AE654" s="23">
        <f t="shared" si="438"/>
        <v>-16.070129875789341</v>
      </c>
      <c r="AF654" s="4">
        <f t="shared" si="439"/>
        <v>-7.2700477681415764E-3</v>
      </c>
      <c r="AG654">
        <f t="shared" si="440"/>
        <v>3.8939811875189509E-2</v>
      </c>
      <c r="AH654" s="4">
        <f t="shared" si="441"/>
        <v>3.1669764107047929E-2</v>
      </c>
      <c r="AJ654" s="4">
        <f t="shared" si="426"/>
        <v>2.1930000000000012E-2</v>
      </c>
      <c r="AK654" s="21">
        <f t="shared" si="427"/>
        <v>348.74230000000023</v>
      </c>
      <c r="AL654" s="4">
        <f t="shared" si="428"/>
        <v>4.1800000000000018E-2</v>
      </c>
      <c r="AM654" s="18">
        <f t="shared" si="429"/>
        <v>439.25200000000001</v>
      </c>
      <c r="AO654" s="4">
        <f t="shared" si="442"/>
        <v>2.6000000000000016E-2</v>
      </c>
      <c r="AP654" s="4">
        <f t="shared" si="443"/>
        <v>-8.586212725887974E-3</v>
      </c>
      <c r="AQ654" s="3">
        <f t="shared" si="444"/>
        <v>0</v>
      </c>
      <c r="AR654" s="17">
        <f t="shared" si="445"/>
        <v>-42.510472199999995</v>
      </c>
      <c r="AS654" s="35">
        <f t="shared" si="446"/>
        <v>-13.321096179320653</v>
      </c>
      <c r="AT654" s="4">
        <f t="shared" si="447"/>
        <v>-8.5862353765590177E-3</v>
      </c>
      <c r="AU654">
        <f t="shared" si="448"/>
        <v>3.4574006701293562E-2</v>
      </c>
      <c r="AV654" s="4">
        <f t="shared" si="449"/>
        <v>2.5987771324734545E-2</v>
      </c>
      <c r="AX654" s="4">
        <f t="shared" si="450"/>
        <v>2.6000000000000016E-2</v>
      </c>
      <c r="AY654" s="41">
        <f t="shared" si="451"/>
        <v>368.75020000000023</v>
      </c>
      <c r="AZ654">
        <f t="shared" si="430"/>
        <v>1.9317925969819655E-2</v>
      </c>
      <c r="BA654">
        <f t="shared" si="431"/>
        <v>9.1772289855327205E-3</v>
      </c>
      <c r="BB654" s="22">
        <f t="shared" si="432"/>
        <v>2.6000000000000016E-2</v>
      </c>
      <c r="BC654" s="22">
        <f t="shared" si="453"/>
        <v>276.68918113350884</v>
      </c>
      <c r="BD654" t="str">
        <f t="shared" si="452"/>
        <v/>
      </c>
    </row>
    <row r="655" spans="17:56" x14ac:dyDescent="0.2">
      <c r="Q655" s="26">
        <f t="shared" si="418"/>
        <v>1E-3</v>
      </c>
      <c r="R655" s="4">
        <f t="shared" si="419"/>
        <v>2.3849630000000011E-2</v>
      </c>
      <c r="S655" s="4">
        <f t="shared" si="420"/>
        <v>-8.2847628523256694E-3</v>
      </c>
      <c r="T655" s="3">
        <f t="shared" si="421"/>
        <v>0</v>
      </c>
      <c r="U655" s="17">
        <f t="shared" si="433"/>
        <v>-42.510472199999995</v>
      </c>
      <c r="V655" s="24">
        <f t="shared" si="422"/>
        <v>-7.2026089564524991</v>
      </c>
      <c r="W655" s="4">
        <f t="shared" si="434"/>
        <v>-8.2847628523256694E-3</v>
      </c>
      <c r="X655">
        <f t="shared" si="435"/>
        <v>3.2134392852325534E-2</v>
      </c>
      <c r="Y655" s="4">
        <f t="shared" si="436"/>
        <v>2.3849629999999865E-2</v>
      </c>
      <c r="AA655" s="4">
        <f t="shared" si="423"/>
        <v>3.2682030000000015E-2</v>
      </c>
      <c r="AB655" s="4">
        <f t="shared" si="424"/>
        <v>-6.2700477681415763E-3</v>
      </c>
      <c r="AC655" s="3">
        <f t="shared" si="425"/>
        <v>0</v>
      </c>
      <c r="AD655" s="17">
        <f t="shared" si="437"/>
        <v>-31.288643400000002</v>
      </c>
      <c r="AE655" s="23">
        <f t="shared" si="438"/>
        <v>-10.484210925580419</v>
      </c>
      <c r="AF655" s="4">
        <f t="shared" si="439"/>
        <v>-6.2700756701603161E-3</v>
      </c>
      <c r="AG655">
        <f t="shared" si="440"/>
        <v>3.8939811875189509E-2</v>
      </c>
      <c r="AH655" s="4">
        <f t="shared" si="441"/>
        <v>3.2669736205029193E-2</v>
      </c>
      <c r="AJ655" s="4">
        <f t="shared" si="426"/>
        <v>2.2930000000000013E-2</v>
      </c>
      <c r="AK655" s="21">
        <f t="shared" si="427"/>
        <v>362.971</v>
      </c>
      <c r="AL655" s="4">
        <f t="shared" si="428"/>
        <v>4.2800000000000019E-2</v>
      </c>
      <c r="AM655" s="18">
        <f t="shared" si="429"/>
        <v>441.82400000000001</v>
      </c>
      <c r="AO655" s="4">
        <f t="shared" si="442"/>
        <v>2.7000000000000017E-2</v>
      </c>
      <c r="AP655" s="4">
        <f t="shared" si="443"/>
        <v>-7.5862353765590177E-3</v>
      </c>
      <c r="AQ655" s="3">
        <f t="shared" si="444"/>
        <v>0</v>
      </c>
      <c r="AR655" s="17">
        <f t="shared" si="445"/>
        <v>-36.874490100000003</v>
      </c>
      <c r="AS655" s="35">
        <f t="shared" si="446"/>
        <v>-7.6850427794631138</v>
      </c>
      <c r="AT655" s="4">
        <f t="shared" si="447"/>
        <v>-7.5862631193298335E-3</v>
      </c>
      <c r="AU655">
        <f t="shared" si="448"/>
        <v>3.4574006701293562E-2</v>
      </c>
      <c r="AV655" s="4">
        <f t="shared" si="449"/>
        <v>2.6987743581963729E-2</v>
      </c>
      <c r="AX655" s="4">
        <f t="shared" si="450"/>
        <v>2.7000000000000017E-2</v>
      </c>
      <c r="AY655" s="41">
        <f t="shared" si="451"/>
        <v>377.84</v>
      </c>
      <c r="AZ655">
        <f t="shared" si="430"/>
        <v>2.0317924574718722E-2</v>
      </c>
      <c r="BA655">
        <f t="shared" si="431"/>
        <v>9.1772289855327205E-3</v>
      </c>
      <c r="BB655" s="22">
        <f t="shared" si="432"/>
        <v>2.7000000000000017E-2</v>
      </c>
      <c r="BC655" s="22">
        <f t="shared" si="453"/>
        <v>284.18065243851919</v>
      </c>
      <c r="BD655" t="str">
        <f t="shared" si="452"/>
        <v/>
      </c>
    </row>
    <row r="656" spans="17:56" x14ac:dyDescent="0.2">
      <c r="Q656" s="26">
        <f t="shared" si="418"/>
        <v>1E-3</v>
      </c>
      <c r="R656" s="4">
        <f t="shared" si="419"/>
        <v>2.4849630000000011E-2</v>
      </c>
      <c r="S656" s="4">
        <f t="shared" si="420"/>
        <v>-7.2847628523256694E-3</v>
      </c>
      <c r="T656" s="3">
        <f t="shared" si="421"/>
        <v>0</v>
      </c>
      <c r="U656" s="17">
        <f t="shared" si="433"/>
        <v>-36.874490100000003</v>
      </c>
      <c r="V656" s="24">
        <f t="shared" si="422"/>
        <v>-1.5666268564525065</v>
      </c>
      <c r="W656" s="4">
        <f t="shared" si="434"/>
        <v>-7.2847628523256694E-3</v>
      </c>
      <c r="X656">
        <f t="shared" si="435"/>
        <v>3.2134392852325534E-2</v>
      </c>
      <c r="Y656" s="4">
        <f t="shared" si="436"/>
        <v>2.4849629999999866E-2</v>
      </c>
      <c r="AA656" s="4">
        <f t="shared" si="423"/>
        <v>3.3682030000000016E-2</v>
      </c>
      <c r="AB656" s="4">
        <f t="shared" si="424"/>
        <v>-5.2700756701603161E-3</v>
      </c>
      <c r="AC656" s="3">
        <f t="shared" si="425"/>
        <v>0</v>
      </c>
      <c r="AD656" s="17">
        <f t="shared" si="437"/>
        <v>-25.8697698</v>
      </c>
      <c r="AE656" s="23">
        <f t="shared" si="438"/>
        <v>-5.0652403150669976</v>
      </c>
      <c r="AF656" s="4">
        <f t="shared" si="439"/>
        <v>-5.2701041238339243E-3</v>
      </c>
      <c r="AG656">
        <f t="shared" si="440"/>
        <v>3.8939811875189509E-2</v>
      </c>
      <c r="AH656" s="4">
        <f t="shared" si="441"/>
        <v>3.3669707751355582E-2</v>
      </c>
      <c r="AJ656" s="4">
        <f t="shared" si="426"/>
        <v>2.3930000000000014E-2</v>
      </c>
      <c r="AK656" s="21">
        <f t="shared" si="427"/>
        <v>365.435</v>
      </c>
      <c r="AL656" s="4">
        <f t="shared" si="428"/>
        <v>4.3800000000000019E-2</v>
      </c>
      <c r="AM656" s="18">
        <f t="shared" si="429"/>
        <v>447.05599999999998</v>
      </c>
      <c r="AO656" s="4">
        <f t="shared" si="442"/>
        <v>2.8000000000000018E-2</v>
      </c>
      <c r="AP656" s="4">
        <f t="shared" si="443"/>
        <v>-6.5862631193298335E-3</v>
      </c>
      <c r="AQ656" s="3">
        <f t="shared" si="444"/>
        <v>0</v>
      </c>
      <c r="AR656" s="17">
        <f t="shared" si="445"/>
        <v>-34.0473462</v>
      </c>
      <c r="AS656" s="35">
        <f t="shared" si="446"/>
        <v>-4.8578487172068119</v>
      </c>
      <c r="AT656" s="4">
        <f t="shared" si="447"/>
        <v>-6.5863084892891152E-3</v>
      </c>
      <c r="AU656">
        <f t="shared" si="448"/>
        <v>3.4574006701293562E-2</v>
      </c>
      <c r="AV656" s="4">
        <f t="shared" si="449"/>
        <v>2.7987698212004447E-2</v>
      </c>
      <c r="AX656" s="4">
        <f t="shared" si="450"/>
        <v>2.8000000000000018E-2</v>
      </c>
      <c r="AY656" s="41">
        <f t="shared" si="451"/>
        <v>383.202</v>
      </c>
      <c r="AZ656">
        <f t="shared" si="430"/>
        <v>2.131792315203504E-2</v>
      </c>
      <c r="BA656">
        <f t="shared" si="431"/>
        <v>9.1772289855327205E-3</v>
      </c>
      <c r="BB656" s="22">
        <f t="shared" si="432"/>
        <v>2.8000000000000018E-2</v>
      </c>
      <c r="BC656" s="22">
        <f t="shared" si="453"/>
        <v>288.55709694154484</v>
      </c>
      <c r="BD656" t="str">
        <f t="shared" si="452"/>
        <v/>
      </c>
    </row>
    <row r="657" spans="17:56" x14ac:dyDescent="0.2">
      <c r="Q657" s="26">
        <f t="shared" si="418"/>
        <v>1E-3</v>
      </c>
      <c r="R657" s="4">
        <f t="shared" si="419"/>
        <v>2.5849630000000012E-2</v>
      </c>
      <c r="S657" s="4">
        <f t="shared" si="420"/>
        <v>-6.2847628523256694E-3</v>
      </c>
      <c r="T657" s="3">
        <f t="shared" si="421"/>
        <v>0</v>
      </c>
      <c r="U657" s="17">
        <f t="shared" si="433"/>
        <v>-31.288643400000002</v>
      </c>
      <c r="V657" s="24">
        <f t="shared" si="422"/>
        <v>4.0192198435474946</v>
      </c>
      <c r="W657" s="4">
        <f t="shared" si="434"/>
        <v>-6.2847628523256694E-3</v>
      </c>
      <c r="X657">
        <f t="shared" si="435"/>
        <v>3.2134392852325534E-2</v>
      </c>
      <c r="Y657" s="4">
        <f t="shared" si="436"/>
        <v>2.5849629999999867E-2</v>
      </c>
      <c r="AA657" s="4">
        <f t="shared" si="423"/>
        <v>3.4682030000000016E-2</v>
      </c>
      <c r="AB657" s="4">
        <f t="shared" si="424"/>
        <v>-4.2701041238339243E-3</v>
      </c>
      <c r="AC657" s="3">
        <f t="shared" si="425"/>
        <v>0</v>
      </c>
      <c r="AD657" s="17">
        <f t="shared" si="437"/>
        <v>-23.194819200000001</v>
      </c>
      <c r="AE657" s="23">
        <f t="shared" si="438"/>
        <v>-2.3902403514907684</v>
      </c>
      <c r="AF657" s="4">
        <f t="shared" si="439"/>
        <v>-4.2701515061150802E-3</v>
      </c>
      <c r="AG657">
        <f t="shared" si="440"/>
        <v>3.8939811875189509E-2</v>
      </c>
      <c r="AH657" s="4">
        <f t="shared" si="441"/>
        <v>3.4669660369074429E-2</v>
      </c>
      <c r="AJ657" s="4">
        <f t="shared" si="426"/>
        <v>2.4930000000000015E-2</v>
      </c>
      <c r="AK657" s="21">
        <f t="shared" si="427"/>
        <v>370.54199999999997</v>
      </c>
      <c r="AL657" s="4">
        <f t="shared" si="428"/>
        <v>4.480000000000002E-2</v>
      </c>
      <c r="AM657" s="18">
        <f t="shared" si="429"/>
        <v>449.51400000000001</v>
      </c>
      <c r="AO657" s="4">
        <f t="shared" si="442"/>
        <v>2.9000000000000019E-2</v>
      </c>
      <c r="AP657" s="4">
        <f t="shared" si="443"/>
        <v>-5.5863084892891152E-3</v>
      </c>
      <c r="AQ657" s="3">
        <f t="shared" si="444"/>
        <v>0</v>
      </c>
      <c r="AR657" s="17">
        <f t="shared" si="445"/>
        <v>-28.569981300000002</v>
      </c>
      <c r="AS657" s="35">
        <f t="shared" si="446"/>
        <v>0.6197099238192818</v>
      </c>
      <c r="AT657" s="4">
        <f t="shared" si="447"/>
        <v>-5.586336746081123E-3</v>
      </c>
      <c r="AU657">
        <f t="shared" si="448"/>
        <v>3.4574006701293562E-2</v>
      </c>
      <c r="AV657" s="4">
        <f t="shared" si="449"/>
        <v>2.8987669955212438E-2</v>
      </c>
      <c r="AX657" s="4">
        <f t="shared" si="450"/>
        <v>2.9000000000000019E-2</v>
      </c>
      <c r="AY657" s="41">
        <f t="shared" si="451"/>
        <v>385.64100000000002</v>
      </c>
      <c r="AZ657">
        <f t="shared" si="430"/>
        <v>2.2317920782920983E-2</v>
      </c>
      <c r="BA657">
        <f t="shared" si="431"/>
        <v>9.1772289855327205E-3</v>
      </c>
      <c r="BB657" s="22">
        <f t="shared" si="432"/>
        <v>2.9000000000000019E-2</v>
      </c>
      <c r="BC657" s="22">
        <f t="shared" si="453"/>
        <v>292.65496244722362</v>
      </c>
      <c r="BD657" t="str">
        <f t="shared" si="452"/>
        <v/>
      </c>
    </row>
    <row r="658" spans="17:56" x14ac:dyDescent="0.2">
      <c r="Q658" s="26">
        <f t="shared" si="418"/>
        <v>1E-3</v>
      </c>
      <c r="R658" s="4">
        <f t="shared" si="419"/>
        <v>2.6849630000000013E-2</v>
      </c>
      <c r="S658" s="4">
        <f t="shared" si="420"/>
        <v>-5.2847628523256694E-3</v>
      </c>
      <c r="T658" s="3">
        <f t="shared" si="421"/>
        <v>0</v>
      </c>
      <c r="U658" s="17">
        <f t="shared" si="433"/>
        <v>-25.8697698</v>
      </c>
      <c r="V658" s="24">
        <f t="shared" si="422"/>
        <v>9.4380934435474959</v>
      </c>
      <c r="W658" s="4">
        <f t="shared" si="434"/>
        <v>-5.2847628523256694E-3</v>
      </c>
      <c r="X658">
        <f t="shared" si="435"/>
        <v>3.2134392852325534E-2</v>
      </c>
      <c r="Y658" s="4">
        <f t="shared" si="436"/>
        <v>2.6849629999999864E-2</v>
      </c>
      <c r="AA658" s="4">
        <f t="shared" si="423"/>
        <v>3.5682030000000017E-2</v>
      </c>
      <c r="AB658" s="4">
        <f t="shared" si="424"/>
        <v>-3.2701515061150802E-3</v>
      </c>
      <c r="AC658" s="3">
        <f t="shared" si="425"/>
        <v>0</v>
      </c>
      <c r="AD658" s="17">
        <f t="shared" si="437"/>
        <v>-17.842503000000001</v>
      </c>
      <c r="AE658" s="23">
        <f t="shared" si="438"/>
        <v>2.9622759377780499</v>
      </c>
      <c r="AF658" s="4">
        <f t="shared" si="439"/>
        <v>-3.2701801894530636E-3</v>
      </c>
      <c r="AG658">
        <f t="shared" si="440"/>
        <v>3.8939811875189509E-2</v>
      </c>
      <c r="AH658" s="4">
        <f t="shared" si="441"/>
        <v>3.5669631685736447E-2</v>
      </c>
      <c r="AJ658" s="4">
        <f t="shared" si="426"/>
        <v>2.5930000000000016E-2</v>
      </c>
      <c r="AK658" s="21">
        <f t="shared" si="427"/>
        <v>373.09699999999998</v>
      </c>
      <c r="AL658" s="4">
        <f t="shared" si="428"/>
        <v>4.5800000000000021E-2</v>
      </c>
      <c r="AM658" s="18">
        <f t="shared" si="429"/>
        <v>454.65499999999997</v>
      </c>
      <c r="AO658" s="4">
        <f t="shared" si="442"/>
        <v>3.000000000000002E-2</v>
      </c>
      <c r="AP658" s="4">
        <f t="shared" si="443"/>
        <v>-4.586336746081123E-3</v>
      </c>
      <c r="AQ658" s="3">
        <f t="shared" si="444"/>
        <v>0</v>
      </c>
      <c r="AR658" s="17">
        <f t="shared" si="445"/>
        <v>-23.194819200000001</v>
      </c>
      <c r="AS658" s="35">
        <f t="shared" si="446"/>
        <v>5.9949701588273809</v>
      </c>
      <c r="AT658" s="4">
        <f t="shared" si="447"/>
        <v>-4.5863653498216458E-3</v>
      </c>
      <c r="AU658">
        <f t="shared" si="448"/>
        <v>3.4574006701293562E-2</v>
      </c>
      <c r="AV658" s="4">
        <f t="shared" si="449"/>
        <v>2.9987641351471916E-2</v>
      </c>
      <c r="AX658" s="4">
        <f t="shared" si="450"/>
        <v>3.000000000000002E-2</v>
      </c>
      <c r="AY658" s="41">
        <f t="shared" si="451"/>
        <v>390.98200000000003</v>
      </c>
      <c r="AZ658">
        <f t="shared" si="430"/>
        <v>2.3317919348754088E-2</v>
      </c>
      <c r="BA658">
        <f t="shared" si="431"/>
        <v>9.1772289855327205E-3</v>
      </c>
      <c r="BB658" s="22">
        <f t="shared" si="432"/>
        <v>3.000000000000002E-2</v>
      </c>
      <c r="BC658" s="22">
        <f t="shared" si="453"/>
        <v>296.98395982168711</v>
      </c>
      <c r="BD658" t="str">
        <f t="shared" si="452"/>
        <v/>
      </c>
    </row>
    <row r="659" spans="17:56" x14ac:dyDescent="0.2">
      <c r="Q659" s="26">
        <f t="shared" si="418"/>
        <v>1E-3</v>
      </c>
      <c r="R659" s="4">
        <f t="shared" si="419"/>
        <v>2.7849630000000014E-2</v>
      </c>
      <c r="S659" s="4">
        <f t="shared" si="420"/>
        <v>-4.2847628523256694E-3</v>
      </c>
      <c r="T659" s="3">
        <f t="shared" si="421"/>
        <v>0</v>
      </c>
      <c r="U659" s="17">
        <f t="shared" si="433"/>
        <v>-23.194819200000001</v>
      </c>
      <c r="V659" s="24">
        <f t="shared" si="422"/>
        <v>12.113044043547495</v>
      </c>
      <c r="W659" s="4">
        <f t="shared" si="434"/>
        <v>-4.2847628523256694E-3</v>
      </c>
      <c r="X659">
        <f t="shared" si="435"/>
        <v>3.2134392852325534E-2</v>
      </c>
      <c r="Y659" s="4">
        <f t="shared" si="436"/>
        <v>2.7849629999999865E-2</v>
      </c>
      <c r="AA659" s="4">
        <f t="shared" si="423"/>
        <v>3.6682030000000018E-2</v>
      </c>
      <c r="AB659" s="4">
        <f t="shared" si="424"/>
        <v>-2.2701801894530636E-3</v>
      </c>
      <c r="AC659" s="3">
        <f t="shared" si="425"/>
        <v>0</v>
      </c>
      <c r="AD659" s="17">
        <f t="shared" si="437"/>
        <v>-12.273174900000001</v>
      </c>
      <c r="AE659" s="23">
        <f t="shared" si="438"/>
        <v>8.531708093361388</v>
      </c>
      <c r="AF659" s="4">
        <f t="shared" si="439"/>
        <v>-2.2702081446252572E-3</v>
      </c>
      <c r="AG659">
        <f t="shared" si="440"/>
        <v>3.8939811875189509E-2</v>
      </c>
      <c r="AH659" s="4">
        <f t="shared" si="441"/>
        <v>3.666960373056425E-2</v>
      </c>
      <c r="AJ659" s="4">
        <f t="shared" si="426"/>
        <v>2.6930000000000016E-2</v>
      </c>
      <c r="AK659" s="21">
        <f t="shared" si="427"/>
        <v>377.84</v>
      </c>
      <c r="AL659" s="4">
        <f t="shared" si="428"/>
        <v>4.6800000000000022E-2</v>
      </c>
      <c r="AM659" s="18">
        <f t="shared" si="429"/>
        <v>457.15100000000001</v>
      </c>
      <c r="AO659" s="4">
        <f t="shared" si="442"/>
        <v>3.1000000000000021E-2</v>
      </c>
      <c r="AP659" s="4">
        <f t="shared" si="443"/>
        <v>-3.5863653498216458E-3</v>
      </c>
      <c r="AQ659" s="3">
        <f t="shared" si="444"/>
        <v>0</v>
      </c>
      <c r="AR659" s="17">
        <f t="shared" si="445"/>
        <v>-17.842503000000001</v>
      </c>
      <c r="AS659" s="35">
        <f t="shared" si="446"/>
        <v>11.347385933781631</v>
      </c>
      <c r="AT659" s="4">
        <f t="shared" si="447"/>
        <v>-3.5863940329718368E-3</v>
      </c>
      <c r="AU659">
        <f t="shared" si="448"/>
        <v>3.4574006701293562E-2</v>
      </c>
      <c r="AV659" s="4">
        <f t="shared" si="449"/>
        <v>3.0987612668321726E-2</v>
      </c>
      <c r="AX659" s="4">
        <f t="shared" si="450"/>
        <v>3.1000000000000021E-2</v>
      </c>
      <c r="AY659" s="41">
        <f t="shared" si="451"/>
        <v>396.29300000000001</v>
      </c>
      <c r="AZ659">
        <f t="shared" si="430"/>
        <v>2.4317917950995475E-2</v>
      </c>
      <c r="BA659">
        <f t="shared" si="431"/>
        <v>9.1772289855327205E-3</v>
      </c>
      <c r="BB659" s="22">
        <f t="shared" si="432"/>
        <v>3.1000000000000021E-2</v>
      </c>
      <c r="BC659" s="22">
        <f t="shared" si="453"/>
        <v>300.74184531446622</v>
      </c>
      <c r="BD659" t="str">
        <f t="shared" si="452"/>
        <v/>
      </c>
    </row>
    <row r="660" spans="17:56" x14ac:dyDescent="0.2">
      <c r="Q660" s="26">
        <f t="shared" si="418"/>
        <v>1E-3</v>
      </c>
      <c r="R660" s="4">
        <f t="shared" si="419"/>
        <v>2.8849630000000015E-2</v>
      </c>
      <c r="S660" s="4">
        <f t="shared" si="420"/>
        <v>-3.2847628523256693E-3</v>
      </c>
      <c r="T660" s="3">
        <f t="shared" si="421"/>
        <v>0</v>
      </c>
      <c r="U660" s="17">
        <f t="shared" si="433"/>
        <v>-17.842503000000001</v>
      </c>
      <c r="V660" s="24">
        <f t="shared" si="422"/>
        <v>17.465360243547494</v>
      </c>
      <c r="W660" s="4">
        <f t="shared" si="434"/>
        <v>-3.2847628523256693E-3</v>
      </c>
      <c r="X660">
        <f t="shared" si="435"/>
        <v>3.2134392852325534E-2</v>
      </c>
      <c r="Y660" s="4">
        <f t="shared" si="436"/>
        <v>2.8849629999999866E-2</v>
      </c>
      <c r="AA660" s="4">
        <f t="shared" si="423"/>
        <v>3.7682030000000019E-2</v>
      </c>
      <c r="AB660" s="4">
        <f t="shared" si="424"/>
        <v>-1.2702081446252572E-3</v>
      </c>
      <c r="AC660" s="3">
        <f t="shared" si="425"/>
        <v>0</v>
      </c>
      <c r="AD660" s="17">
        <f t="shared" si="437"/>
        <v>-6.9857738999999999</v>
      </c>
      <c r="AE660" s="23">
        <f t="shared" si="438"/>
        <v>13.819204031261428</v>
      </c>
      <c r="AF660" s="4">
        <f t="shared" si="439"/>
        <v>-1.2702370571416571E-3</v>
      </c>
      <c r="AG660">
        <f t="shared" si="440"/>
        <v>3.8939811875189509E-2</v>
      </c>
      <c r="AH660" s="4">
        <f t="shared" si="441"/>
        <v>3.7669574818047849E-2</v>
      </c>
      <c r="AJ660" s="4">
        <f t="shared" si="426"/>
        <v>2.7930000000000017E-2</v>
      </c>
      <c r="AK660" s="21">
        <f t="shared" si="427"/>
        <v>383.202</v>
      </c>
      <c r="AL660" s="4">
        <f t="shared" si="428"/>
        <v>4.7800000000000023E-2</v>
      </c>
      <c r="AM660" s="18">
        <f t="shared" si="429"/>
        <v>462.22800000000001</v>
      </c>
      <c r="AO660" s="4">
        <f t="shared" si="442"/>
        <v>3.2000000000000021E-2</v>
      </c>
      <c r="AP660" s="4">
        <f t="shared" si="443"/>
        <v>-2.5863940329718367E-3</v>
      </c>
      <c r="AQ660" s="3">
        <f t="shared" si="444"/>
        <v>0</v>
      </c>
      <c r="AR660" s="17">
        <f t="shared" si="445"/>
        <v>-15.063465900000001</v>
      </c>
      <c r="AS660" s="35">
        <f t="shared" si="446"/>
        <v>14.126474955919225</v>
      </c>
      <c r="AT660" s="4">
        <f t="shared" si="447"/>
        <v>-2.5864400151906419E-3</v>
      </c>
      <c r="AU660">
        <f t="shared" si="448"/>
        <v>3.4574006701293562E-2</v>
      </c>
      <c r="AV660" s="4">
        <f t="shared" si="449"/>
        <v>3.198756668610292E-2</v>
      </c>
      <c r="AX660" s="4">
        <f t="shared" si="450"/>
        <v>3.2000000000000021E-2</v>
      </c>
      <c r="AY660" s="41">
        <f t="shared" si="451"/>
        <v>398.81200000000001</v>
      </c>
      <c r="AZ660">
        <f t="shared" si="430"/>
        <v>2.5317916505369655E-2</v>
      </c>
      <c r="BA660">
        <f t="shared" si="431"/>
        <v>9.1772289855327205E-3</v>
      </c>
      <c r="BB660" s="22">
        <f t="shared" si="432"/>
        <v>3.2000000000000021E-2</v>
      </c>
      <c r="BC660" s="22">
        <f t="shared" si="453"/>
        <v>305.73526625636123</v>
      </c>
      <c r="BD660" t="str">
        <f t="shared" si="452"/>
        <v/>
      </c>
    </row>
    <row r="661" spans="17:56" x14ac:dyDescent="0.2">
      <c r="Q661" s="26">
        <f t="shared" si="418"/>
        <v>1E-3</v>
      </c>
      <c r="R661" s="4">
        <f t="shared" si="419"/>
        <v>2.9849630000000016E-2</v>
      </c>
      <c r="S661" s="4">
        <f t="shared" si="420"/>
        <v>-2.2847628523256693E-3</v>
      </c>
      <c r="T661" s="3">
        <f t="shared" si="421"/>
        <v>0</v>
      </c>
      <c r="U661" s="17">
        <f t="shared" si="433"/>
        <v>-12.273174900000001</v>
      </c>
      <c r="V661" s="24">
        <f t="shared" si="422"/>
        <v>23.034688343547494</v>
      </c>
      <c r="W661" s="4">
        <f t="shared" si="434"/>
        <v>-2.2847628523256693E-3</v>
      </c>
      <c r="X661">
        <f t="shared" si="435"/>
        <v>3.2134392852325534E-2</v>
      </c>
      <c r="Y661" s="4">
        <f t="shared" si="436"/>
        <v>2.9849629999999863E-2</v>
      </c>
      <c r="AA661" s="4">
        <f t="shared" si="423"/>
        <v>3.868203000000002E-2</v>
      </c>
      <c r="AB661" s="4">
        <f t="shared" si="424"/>
        <v>-2.7023705714165707E-4</v>
      </c>
      <c r="AC661" s="3">
        <f t="shared" si="425"/>
        <v>0</v>
      </c>
      <c r="AD661" s="17">
        <f t="shared" si="437"/>
        <v>-3.6005331599999999</v>
      </c>
      <c r="AE661" s="23">
        <f t="shared" si="438"/>
        <v>17.204508795893307</v>
      </c>
      <c r="AF661" s="4">
        <f t="shared" si="439"/>
        <v>-2.7027659615941834E-4</v>
      </c>
      <c r="AG661">
        <f t="shared" si="440"/>
        <v>3.8939811875189509E-2</v>
      </c>
      <c r="AH661" s="4">
        <f t="shared" si="441"/>
        <v>3.8669535279030089E-2</v>
      </c>
      <c r="AJ661" s="4">
        <f t="shared" si="426"/>
        <v>2.8930000000000018E-2</v>
      </c>
      <c r="AK661" s="21">
        <f t="shared" si="427"/>
        <v>385.64100000000002</v>
      </c>
      <c r="AL661" s="4">
        <f t="shared" si="428"/>
        <v>4.8800000000000024E-2</v>
      </c>
      <c r="AM661" s="18">
        <f t="shared" si="429"/>
        <v>464.40100000000001</v>
      </c>
      <c r="AO661" s="4">
        <f t="shared" si="442"/>
        <v>3.3000000000000022E-2</v>
      </c>
      <c r="AP661" s="4">
        <f t="shared" si="443"/>
        <v>-1.5864400151906419E-3</v>
      </c>
      <c r="AQ661" s="3">
        <f t="shared" si="444"/>
        <v>0</v>
      </c>
      <c r="AR661" s="17">
        <f t="shared" si="445"/>
        <v>-9.5664429000000002</v>
      </c>
      <c r="AS661" s="35">
        <f t="shared" si="446"/>
        <v>19.623695758120949</v>
      </c>
      <c r="AT661" s="4">
        <f t="shared" si="447"/>
        <v>-1.5864682067024604E-3</v>
      </c>
      <c r="AU661">
        <f t="shared" si="448"/>
        <v>3.4574006701293562E-2</v>
      </c>
      <c r="AV661" s="4">
        <f t="shared" si="449"/>
        <v>3.2987538494591101E-2</v>
      </c>
      <c r="AX661" s="4">
        <f t="shared" si="450"/>
        <v>3.3000000000000022E-2</v>
      </c>
      <c r="AY661" s="41">
        <f t="shared" si="451"/>
        <v>403.92</v>
      </c>
      <c r="AZ661">
        <f t="shared" si="430"/>
        <v>2.6317914528418772E-2</v>
      </c>
      <c r="BA661">
        <f t="shared" si="431"/>
        <v>9.1772289855327205E-3</v>
      </c>
      <c r="BB661" s="22">
        <f t="shared" si="432"/>
        <v>3.3000000000000022E-2</v>
      </c>
      <c r="BC661" s="22">
        <f t="shared" si="453"/>
        <v>309.11965531709291</v>
      </c>
      <c r="BD661" t="str">
        <f t="shared" si="452"/>
        <v/>
      </c>
    </row>
    <row r="662" spans="17:56" x14ac:dyDescent="0.2">
      <c r="Q662" s="26">
        <f t="shared" si="418"/>
        <v>1E-3</v>
      </c>
      <c r="R662" s="4">
        <f t="shared" si="419"/>
        <v>3.0849630000000017E-2</v>
      </c>
      <c r="S662" s="4">
        <f t="shared" si="420"/>
        <v>-1.2847628523256693E-3</v>
      </c>
      <c r="T662" s="3">
        <f t="shared" si="421"/>
        <v>0</v>
      </c>
      <c r="U662" s="17">
        <f t="shared" si="433"/>
        <v>-6.9857738999999999</v>
      </c>
      <c r="V662" s="24">
        <f t="shared" si="422"/>
        <v>28.322089343547496</v>
      </c>
      <c r="W662" s="4">
        <f t="shared" si="434"/>
        <v>-1.2847628523256689E-3</v>
      </c>
      <c r="X662">
        <f t="shared" si="435"/>
        <v>3.2134392852325534E-2</v>
      </c>
      <c r="Y662" s="4">
        <f t="shared" si="436"/>
        <v>3.0849629999999864E-2</v>
      </c>
      <c r="AA662" s="4">
        <f t="shared" si="423"/>
        <v>3.9682030000000021E-2</v>
      </c>
      <c r="AB662" s="4">
        <f t="shared" si="424"/>
        <v>7.2972340384058168E-4</v>
      </c>
      <c r="AC662" s="3">
        <f t="shared" si="425"/>
        <v>0</v>
      </c>
      <c r="AD662" s="17">
        <f t="shared" si="437"/>
        <v>42.210890738000003</v>
      </c>
      <c r="AE662" s="23">
        <f t="shared" si="438"/>
        <v>63.017285958331613</v>
      </c>
      <c r="AF662" s="4">
        <f t="shared" si="439"/>
        <v>7.2971122071013492E-4</v>
      </c>
      <c r="AG662">
        <f t="shared" si="440"/>
        <v>3.8939811875189509E-2</v>
      </c>
      <c r="AH662" s="4">
        <f t="shared" si="441"/>
        <v>3.9669523095899641E-2</v>
      </c>
      <c r="AJ662" s="4">
        <f t="shared" si="426"/>
        <v>2.9930000000000019E-2</v>
      </c>
      <c r="AK662" s="21">
        <f t="shared" si="427"/>
        <v>390.98200000000003</v>
      </c>
      <c r="AL662" s="4">
        <f t="shared" si="428"/>
        <v>4.9800000000000025E-2</v>
      </c>
      <c r="AM662" s="18">
        <f t="shared" si="429"/>
        <v>469.279</v>
      </c>
      <c r="AO662" s="4">
        <f t="shared" si="442"/>
        <v>3.4000000000000023E-2</v>
      </c>
      <c r="AP662" s="4">
        <f t="shared" si="443"/>
        <v>-5.8646820670246042E-4</v>
      </c>
      <c r="AQ662" s="3">
        <f t="shared" si="444"/>
        <v>0</v>
      </c>
      <c r="AR662" s="17">
        <f t="shared" si="445"/>
        <v>-3.6005331599999999</v>
      </c>
      <c r="AS662" s="35">
        <f t="shared" si="446"/>
        <v>25.589714029012836</v>
      </c>
      <c r="AT662" s="4">
        <f t="shared" si="447"/>
        <v>-5.8649496833874091E-4</v>
      </c>
      <c r="AU662">
        <f t="shared" si="448"/>
        <v>3.4574006701293562E-2</v>
      </c>
      <c r="AV662" s="4">
        <f t="shared" si="449"/>
        <v>3.398751173295482E-2</v>
      </c>
      <c r="AX662" s="4">
        <f t="shared" si="450"/>
        <v>3.4000000000000023E-2</v>
      </c>
      <c r="AY662" s="41">
        <f t="shared" si="451"/>
        <v>406.31599999999997</v>
      </c>
      <c r="AZ662">
        <f t="shared" si="430"/>
        <v>2.7317913919262245E-2</v>
      </c>
      <c r="BA662">
        <f t="shared" si="431"/>
        <v>9.1772289855327205E-3</v>
      </c>
      <c r="BB662" s="22">
        <f t="shared" si="432"/>
        <v>3.4000000000000023E-2</v>
      </c>
      <c r="BC662" s="22">
        <f t="shared" si="453"/>
        <v>316.0503594002148</v>
      </c>
      <c r="BD662" t="str">
        <f t="shared" si="452"/>
        <v/>
      </c>
    </row>
    <row r="663" spans="17:56" x14ac:dyDescent="0.2">
      <c r="Q663" s="26">
        <f t="shared" si="418"/>
        <v>1E-3</v>
      </c>
      <c r="R663" s="4">
        <f t="shared" si="419"/>
        <v>3.1849630000000018E-2</v>
      </c>
      <c r="S663" s="4">
        <f t="shared" si="420"/>
        <v>-2.8476285232566885E-4</v>
      </c>
      <c r="T663" s="3">
        <f t="shared" si="421"/>
        <v>0</v>
      </c>
      <c r="U663" s="17">
        <f t="shared" si="433"/>
        <v>-3.6005331599999999</v>
      </c>
      <c r="V663" s="24">
        <f t="shared" si="422"/>
        <v>31.707330083547493</v>
      </c>
      <c r="W663" s="4">
        <f t="shared" si="434"/>
        <v>-2.8476285232566928E-4</v>
      </c>
      <c r="X663">
        <f t="shared" si="435"/>
        <v>3.2134392852325534E-2</v>
      </c>
      <c r="Y663" s="4">
        <f t="shared" si="436"/>
        <v>3.1849629999999865E-2</v>
      </c>
      <c r="AA663" s="4">
        <f t="shared" si="423"/>
        <v>4.0682030000000022E-2</v>
      </c>
      <c r="AB663" s="4">
        <f t="shared" si="424"/>
        <v>1.7297112207101349E-3</v>
      </c>
      <c r="AC663" s="3">
        <f t="shared" si="425"/>
        <v>0</v>
      </c>
      <c r="AD663" s="17">
        <f t="shared" si="437"/>
        <v>99.554554420000002</v>
      </c>
      <c r="AE663" s="23">
        <f t="shared" si="438"/>
        <v>120.36107482930304</v>
      </c>
      <c r="AF663" s="4">
        <f t="shared" si="439"/>
        <v>1.7296994768369487E-3</v>
      </c>
      <c r="AG663">
        <f t="shared" si="440"/>
        <v>3.8939811875189509E-2</v>
      </c>
      <c r="AH663" s="4">
        <f t="shared" si="441"/>
        <v>4.0669511352026455E-2</v>
      </c>
      <c r="AJ663" s="4">
        <f t="shared" si="426"/>
        <v>3.093000000000002E-2</v>
      </c>
      <c r="AK663" s="21">
        <f t="shared" si="427"/>
        <v>396.29300000000001</v>
      </c>
      <c r="AL663" s="4">
        <f t="shared" si="428"/>
        <v>5.0800000000000026E-2</v>
      </c>
      <c r="AM663" s="18">
        <f t="shared" si="429"/>
        <v>471.81599999999997</v>
      </c>
      <c r="AO663" s="4">
        <f t="shared" si="442"/>
        <v>3.5000000000000024E-2</v>
      </c>
      <c r="AP663" s="4">
        <f t="shared" si="443"/>
        <v>4.1350503166125911E-4</v>
      </c>
      <c r="AQ663" s="3">
        <f t="shared" si="444"/>
        <v>0</v>
      </c>
      <c r="AR663" s="17">
        <f t="shared" si="445"/>
        <v>20.215531032000001</v>
      </c>
      <c r="AS663" s="35">
        <f t="shared" si="446"/>
        <v>49.406177423909753</v>
      </c>
      <c r="AT663" s="4">
        <f t="shared" si="447"/>
        <v>4.1349083270666586E-4</v>
      </c>
      <c r="AU663">
        <f t="shared" si="448"/>
        <v>3.4574006701293562E-2</v>
      </c>
      <c r="AV663" s="4">
        <f t="shared" si="449"/>
        <v>3.4987497534000225E-2</v>
      </c>
      <c r="AX663" s="4">
        <f t="shared" si="450"/>
        <v>3.5000000000000024E-2</v>
      </c>
      <c r="AY663" s="41">
        <f t="shared" si="451"/>
        <v>411.63099999999997</v>
      </c>
      <c r="AZ663">
        <f t="shared" si="430"/>
        <v>2.8317913332068588E-2</v>
      </c>
      <c r="BA663">
        <f t="shared" si="431"/>
        <v>9.1772289855327205E-3</v>
      </c>
      <c r="BB663" s="22">
        <f t="shared" si="432"/>
        <v>3.5000000000000024E-2</v>
      </c>
      <c r="BC663" s="22">
        <f t="shared" si="453"/>
        <v>322.7672530102634</v>
      </c>
      <c r="BD663" t="str">
        <f t="shared" si="452"/>
        <v/>
      </c>
    </row>
    <row r="664" spans="17:56" x14ac:dyDescent="0.2">
      <c r="Q664" s="26">
        <f t="shared" si="418"/>
        <v>1E-3</v>
      </c>
      <c r="R664" s="4">
        <f t="shared" si="419"/>
        <v>3.2849630000000019E-2</v>
      </c>
      <c r="S664" s="4">
        <f t="shared" si="420"/>
        <v>7.1523714767433074E-4</v>
      </c>
      <c r="T664" s="3">
        <f t="shared" si="421"/>
        <v>0</v>
      </c>
      <c r="U664" s="17">
        <f t="shared" si="433"/>
        <v>37.809182100000001</v>
      </c>
      <c r="V664" s="24">
        <f t="shared" si="422"/>
        <v>73.117045343547517</v>
      </c>
      <c r="W664" s="4">
        <f t="shared" si="434"/>
        <v>7.1523714767433096E-4</v>
      </c>
      <c r="X664">
        <f t="shared" si="435"/>
        <v>3.2134392852325534E-2</v>
      </c>
      <c r="Y664" s="4">
        <f t="shared" si="436"/>
        <v>3.2849629999999866E-2</v>
      </c>
      <c r="AA664" s="4">
        <f t="shared" si="423"/>
        <v>4.1682030000000023E-2</v>
      </c>
      <c r="AB664" s="4">
        <f t="shared" si="424"/>
        <v>2.7296994768369488E-3</v>
      </c>
      <c r="AC664" s="3">
        <f t="shared" si="425"/>
        <v>0</v>
      </c>
      <c r="AD664" s="17">
        <f t="shared" si="437"/>
        <v>157.1255457</v>
      </c>
      <c r="AE664" s="23">
        <f t="shared" si="438"/>
        <v>177.93216650598612</v>
      </c>
      <c r="AF664" s="4">
        <f t="shared" si="439"/>
        <v>2.729687739853999E-3</v>
      </c>
      <c r="AG664">
        <f t="shared" si="440"/>
        <v>3.8939811875189509E-2</v>
      </c>
      <c r="AH664" s="4">
        <f t="shared" si="441"/>
        <v>4.1669499615043508E-2</v>
      </c>
      <c r="AJ664" s="4">
        <f t="shared" si="426"/>
        <v>3.1930000000000021E-2</v>
      </c>
      <c r="AK664" s="21">
        <f t="shared" si="427"/>
        <v>398.81200000000001</v>
      </c>
      <c r="AL664" s="4">
        <f t="shared" si="428"/>
        <v>5.1800000000000027E-2</v>
      </c>
      <c r="AM664" s="18">
        <f t="shared" si="429"/>
        <v>476.68400000000003</v>
      </c>
      <c r="AO664" s="4">
        <f t="shared" si="442"/>
        <v>3.6000000000000025E-2</v>
      </c>
      <c r="AP664" s="4">
        <f t="shared" si="443"/>
        <v>1.4134908327066659E-3</v>
      </c>
      <c r="AQ664" s="3">
        <f t="shared" si="444"/>
        <v>0</v>
      </c>
      <c r="AR664" s="17">
        <f t="shared" si="445"/>
        <v>78.168857083510687</v>
      </c>
      <c r="AS664" s="35">
        <f t="shared" si="446"/>
        <v>107.35974681982685</v>
      </c>
      <c r="AT664" s="4">
        <f t="shared" si="447"/>
        <v>1.4134791071584065E-3</v>
      </c>
      <c r="AU664">
        <f t="shared" si="448"/>
        <v>3.4574006701293562E-2</v>
      </c>
      <c r="AV664" s="4">
        <f t="shared" si="449"/>
        <v>3.5987485808451972E-2</v>
      </c>
      <c r="AX664" s="4">
        <f t="shared" si="450"/>
        <v>3.6000000000000025E-2</v>
      </c>
      <c r="AY664" s="41">
        <f t="shared" si="451"/>
        <v>416.25200000000001</v>
      </c>
      <c r="AZ664">
        <f t="shared" si="430"/>
        <v>2.9317912745219443E-2</v>
      </c>
      <c r="BA664">
        <f t="shared" si="431"/>
        <v>9.1772289855327205E-3</v>
      </c>
      <c r="BB664" s="22">
        <f t="shared" si="432"/>
        <v>3.6000000000000025E-2</v>
      </c>
      <c r="BC664" s="22">
        <f t="shared" si="453"/>
        <v>337.64544352759754</v>
      </c>
      <c r="BD664" t="str">
        <f t="shared" si="452"/>
        <v/>
      </c>
    </row>
    <row r="665" spans="17:56" x14ac:dyDescent="0.2">
      <c r="Q665" s="26">
        <f t="shared" si="418"/>
        <v>1E-3</v>
      </c>
      <c r="R665" s="4">
        <f t="shared" si="419"/>
        <v>3.3849630000000019E-2</v>
      </c>
      <c r="S665" s="4">
        <f t="shared" si="420"/>
        <v>1.715237147674331E-3</v>
      </c>
      <c r="T665" s="3">
        <f t="shared" si="421"/>
        <v>0</v>
      </c>
      <c r="U665" s="17">
        <f t="shared" si="433"/>
        <v>95.763331039839997</v>
      </c>
      <c r="V665" s="24">
        <f t="shared" si="422"/>
        <v>131.07119428338751</v>
      </c>
      <c r="W665" s="4">
        <f t="shared" si="434"/>
        <v>1.7152371476743312E-3</v>
      </c>
      <c r="X665">
        <f t="shared" si="435"/>
        <v>3.2134392852325534E-2</v>
      </c>
      <c r="Y665" s="4">
        <f t="shared" si="436"/>
        <v>3.3849629999999867E-2</v>
      </c>
      <c r="AA665" s="4">
        <f t="shared" si="423"/>
        <v>4.2682030000000024E-2</v>
      </c>
      <c r="AB665" s="4">
        <f t="shared" si="424"/>
        <v>3.729687739853999E-3</v>
      </c>
      <c r="AC665" s="3">
        <f t="shared" si="425"/>
        <v>0</v>
      </c>
      <c r="AD665" s="17">
        <f t="shared" si="437"/>
        <v>214.92462292000002</v>
      </c>
      <c r="AE665" s="23">
        <f t="shared" si="438"/>
        <v>235.73134412217217</v>
      </c>
      <c r="AF665" s="4">
        <f t="shared" si="439"/>
        <v>3.7296760097254959E-3</v>
      </c>
      <c r="AG665">
        <f t="shared" si="440"/>
        <v>3.8939811875189509E-2</v>
      </c>
      <c r="AH665" s="4">
        <f t="shared" si="441"/>
        <v>4.2669487884915008E-2</v>
      </c>
      <c r="AJ665" s="4">
        <f t="shared" si="426"/>
        <v>3.2930000000000022E-2</v>
      </c>
      <c r="AK665" s="21">
        <f t="shared" si="427"/>
        <v>403.92</v>
      </c>
      <c r="AL665" s="4">
        <f t="shared" si="428"/>
        <v>5.2800000000000027E-2</v>
      </c>
      <c r="AM665" s="18">
        <f t="shared" si="429"/>
        <v>478.92599999999999</v>
      </c>
      <c r="AO665" s="4">
        <f t="shared" si="442"/>
        <v>3.7000000000000026E-2</v>
      </c>
      <c r="AP665" s="4">
        <f t="shared" si="443"/>
        <v>2.4134791071584068E-3</v>
      </c>
      <c r="AQ665" s="3">
        <f t="shared" si="444"/>
        <v>0</v>
      </c>
      <c r="AR665" s="17">
        <f t="shared" si="445"/>
        <v>136.12232647918046</v>
      </c>
      <c r="AS665" s="35">
        <f t="shared" si="446"/>
        <v>165.31331621717743</v>
      </c>
      <c r="AT665" s="4">
        <f t="shared" si="447"/>
        <v>2.4134673816391498E-3</v>
      </c>
      <c r="AU665">
        <f t="shared" si="448"/>
        <v>3.4574006701293562E-2</v>
      </c>
      <c r="AV665" s="4">
        <f t="shared" si="449"/>
        <v>3.6987474082932709E-2</v>
      </c>
      <c r="AX665" s="4">
        <f t="shared" si="450"/>
        <v>3.7000000000000026E-2</v>
      </c>
      <c r="AY665" s="41">
        <f t="shared" si="451"/>
        <v>418.99799999999999</v>
      </c>
      <c r="AZ665">
        <f t="shared" si="430"/>
        <v>3.0317912158713017E-2</v>
      </c>
      <c r="BA665">
        <f t="shared" si="431"/>
        <v>9.1772289855327205E-3</v>
      </c>
      <c r="BB665" s="22">
        <f t="shared" si="432"/>
        <v>3.7000000000000026E-2</v>
      </c>
      <c r="BC665" s="22">
        <f t="shared" si="453"/>
        <v>356.25403591987083</v>
      </c>
      <c r="BD665" t="str">
        <f t="shared" si="452"/>
        <v/>
      </c>
    </row>
    <row r="666" spans="17:56" x14ac:dyDescent="0.2">
      <c r="Q666" s="26">
        <f t="shared" si="418"/>
        <v>1E-3</v>
      </c>
      <c r="R666" s="4">
        <f t="shared" si="419"/>
        <v>3.484963000000002E-2</v>
      </c>
      <c r="S666" s="4">
        <f t="shared" si="420"/>
        <v>2.7152371476743312E-3</v>
      </c>
      <c r="T666" s="3">
        <f t="shared" si="421"/>
        <v>0</v>
      </c>
      <c r="U666" s="17">
        <f t="shared" si="433"/>
        <v>153.71747997967998</v>
      </c>
      <c r="V666" s="24">
        <f t="shared" si="422"/>
        <v>189.02534322322748</v>
      </c>
      <c r="W666" s="4">
        <f t="shared" si="434"/>
        <v>2.7152371476743312E-3</v>
      </c>
      <c r="X666">
        <f t="shared" si="435"/>
        <v>3.2134392852325534E-2</v>
      </c>
      <c r="Y666" s="4">
        <f t="shared" si="436"/>
        <v>3.4849629999999868E-2</v>
      </c>
      <c r="AA666" s="4">
        <f t="shared" si="423"/>
        <v>4.3682030000000024E-2</v>
      </c>
      <c r="AB666" s="4">
        <f t="shared" si="424"/>
        <v>4.7296760097254959E-3</v>
      </c>
      <c r="AC666" s="3">
        <f t="shared" si="425"/>
        <v>0</v>
      </c>
      <c r="AD666" s="17">
        <f t="shared" si="437"/>
        <v>272.87809205022563</v>
      </c>
      <c r="AE666" s="23">
        <f t="shared" si="438"/>
        <v>293.68491351952008</v>
      </c>
      <c r="AF666" s="4">
        <f t="shared" si="439"/>
        <v>4.7296642842061852E-3</v>
      </c>
      <c r="AG666">
        <f t="shared" si="440"/>
        <v>3.8939811875189509E-2</v>
      </c>
      <c r="AH666" s="4">
        <f t="shared" si="441"/>
        <v>4.3669476159395697E-2</v>
      </c>
      <c r="AJ666" s="4">
        <f t="shared" si="426"/>
        <v>3.3930000000000023E-2</v>
      </c>
      <c r="AK666" s="21">
        <f t="shared" si="427"/>
        <v>406.31599999999997</v>
      </c>
      <c r="AL666" s="4">
        <f t="shared" si="428"/>
        <v>5.3800000000000028E-2</v>
      </c>
      <c r="AM666" s="18">
        <f t="shared" si="429"/>
        <v>482.68799999999999</v>
      </c>
      <c r="AO666" s="4">
        <f t="shared" si="442"/>
        <v>3.8000000000000027E-2</v>
      </c>
      <c r="AP666" s="4">
        <f t="shared" si="443"/>
        <v>3.4134673816391499E-3</v>
      </c>
      <c r="AQ666" s="3">
        <f t="shared" si="444"/>
        <v>0</v>
      </c>
      <c r="AR666" s="17">
        <f t="shared" si="445"/>
        <v>194.07579587653103</v>
      </c>
      <c r="AS666" s="35">
        <f t="shared" si="446"/>
        <v>223.26688561452801</v>
      </c>
      <c r="AT666" s="4">
        <f t="shared" si="447"/>
        <v>3.4134556561198929E-3</v>
      </c>
      <c r="AU666">
        <f t="shared" si="448"/>
        <v>3.4574006701293562E-2</v>
      </c>
      <c r="AV666" s="4">
        <f t="shared" si="449"/>
        <v>3.7987462357413453E-2</v>
      </c>
      <c r="AX666" s="4">
        <f t="shared" si="450"/>
        <v>3.8000000000000027E-2</v>
      </c>
      <c r="AY666" s="41">
        <f t="shared" si="451"/>
        <v>424.03300000000002</v>
      </c>
      <c r="AZ666">
        <f t="shared" si="430"/>
        <v>3.131791157243706E-2</v>
      </c>
      <c r="BA666">
        <f t="shared" si="431"/>
        <v>9.1772289855327205E-3</v>
      </c>
      <c r="BB666" s="22">
        <f t="shared" si="432"/>
        <v>3.8000000000000027E-2</v>
      </c>
      <c r="BC666" s="22">
        <f t="shared" si="453"/>
        <v>374.56804790120214</v>
      </c>
      <c r="BD666" t="str">
        <f t="shared" si="452"/>
        <v/>
      </c>
    </row>
    <row r="667" spans="17:56" x14ac:dyDescent="0.2">
      <c r="Q667" s="26">
        <f t="shared" si="418"/>
        <v>1E-3</v>
      </c>
      <c r="R667" s="4">
        <f t="shared" si="419"/>
        <v>3.5849630000000021E-2</v>
      </c>
      <c r="S667" s="4">
        <f t="shared" si="420"/>
        <v>3.7152371476743312E-3</v>
      </c>
      <c r="T667" s="3">
        <f t="shared" si="421"/>
        <v>0</v>
      </c>
      <c r="U667" s="17">
        <f t="shared" si="433"/>
        <v>211.67162891951995</v>
      </c>
      <c r="V667" s="24">
        <f t="shared" si="422"/>
        <v>246.97949216306745</v>
      </c>
      <c r="W667" s="4">
        <f t="shared" si="434"/>
        <v>3.7152371476743312E-3</v>
      </c>
      <c r="X667">
        <f t="shared" si="435"/>
        <v>3.2134392852325534E-2</v>
      </c>
      <c r="Y667" s="4">
        <f t="shared" si="436"/>
        <v>3.5849629999999869E-2</v>
      </c>
      <c r="AA667" s="4">
        <f t="shared" si="423"/>
        <v>4.4682030000000025E-2</v>
      </c>
      <c r="AB667" s="4">
        <f t="shared" si="424"/>
        <v>5.7296642842061853E-3</v>
      </c>
      <c r="AC667" s="3">
        <f t="shared" si="425"/>
        <v>0</v>
      </c>
      <c r="AD667" s="17">
        <f t="shared" si="437"/>
        <v>330.83156144757311</v>
      </c>
      <c r="AE667" s="23">
        <f t="shared" si="438"/>
        <v>351.63848291687066</v>
      </c>
      <c r="AF667" s="4">
        <f t="shared" si="439"/>
        <v>5.7296525586869283E-3</v>
      </c>
      <c r="AG667">
        <f t="shared" si="440"/>
        <v>3.8939811875189509E-2</v>
      </c>
      <c r="AH667" s="4">
        <f t="shared" si="441"/>
        <v>4.4669464433876441E-2</v>
      </c>
      <c r="AJ667" s="4">
        <f t="shared" si="426"/>
        <v>3.4930000000000024E-2</v>
      </c>
      <c r="AK667" s="21">
        <f t="shared" si="427"/>
        <v>411.63099999999997</v>
      </c>
      <c r="AL667" s="4">
        <f t="shared" si="428"/>
        <v>5.4800000000000029E-2</v>
      </c>
      <c r="AM667" s="18">
        <f t="shared" si="429"/>
        <v>486.36599999999999</v>
      </c>
      <c r="AO667" s="4">
        <f t="shared" si="442"/>
        <v>3.9000000000000028E-2</v>
      </c>
      <c r="AP667" s="4">
        <f t="shared" si="443"/>
        <v>4.4134556561198929E-3</v>
      </c>
      <c r="AQ667" s="3">
        <f t="shared" si="444"/>
        <v>0</v>
      </c>
      <c r="AR667" s="17">
        <f t="shared" si="445"/>
        <v>252.02926527388161</v>
      </c>
      <c r="AS667" s="35">
        <f t="shared" si="446"/>
        <v>281.22045501187858</v>
      </c>
      <c r="AT667" s="4">
        <f t="shared" si="447"/>
        <v>4.413443930600636E-3</v>
      </c>
      <c r="AU667">
        <f t="shared" si="448"/>
        <v>3.4574006701293562E-2</v>
      </c>
      <c r="AV667" s="4">
        <f t="shared" si="449"/>
        <v>3.8987450631894197E-2</v>
      </c>
      <c r="AX667" s="4">
        <f t="shared" si="450"/>
        <v>3.9000000000000028E-2</v>
      </c>
      <c r="AY667" s="41">
        <f t="shared" si="451"/>
        <v>426.577</v>
      </c>
      <c r="AZ667">
        <f t="shared" si="430"/>
        <v>3.2317910986161089E-2</v>
      </c>
      <c r="BA667">
        <f t="shared" si="431"/>
        <v>9.1772289855327205E-3</v>
      </c>
      <c r="BB667" s="22">
        <f t="shared" si="432"/>
        <v>3.9000000000000028E-2</v>
      </c>
      <c r="BC667" s="22">
        <f t="shared" si="453"/>
        <v>393.63150988253369</v>
      </c>
      <c r="BD667" t="str">
        <f t="shared" si="452"/>
        <v/>
      </c>
    </row>
    <row r="668" spans="17:56" x14ac:dyDescent="0.2">
      <c r="Q668" s="26">
        <f t="shared" si="418"/>
        <v>1E-3</v>
      </c>
      <c r="R668" s="4">
        <f t="shared" si="419"/>
        <v>3.6849630000000022E-2</v>
      </c>
      <c r="S668" s="4">
        <f t="shared" si="420"/>
        <v>4.7152371476743317E-3</v>
      </c>
      <c r="T668" s="3">
        <f t="shared" si="421"/>
        <v>0</v>
      </c>
      <c r="U668" s="17">
        <f t="shared" si="433"/>
        <v>269.62577785935997</v>
      </c>
      <c r="V668" s="24">
        <f t="shared" si="422"/>
        <v>304.93364110290747</v>
      </c>
      <c r="W668" s="4">
        <f t="shared" si="434"/>
        <v>4.7152371476743317E-3</v>
      </c>
      <c r="X668">
        <f t="shared" si="435"/>
        <v>3.2134392852325534E-2</v>
      </c>
      <c r="Y668" s="4">
        <f t="shared" si="436"/>
        <v>3.6849629999999869E-2</v>
      </c>
      <c r="AA668" s="4">
        <f t="shared" si="423"/>
        <v>4.5682030000000026E-2</v>
      </c>
      <c r="AB668" s="4">
        <f t="shared" si="424"/>
        <v>6.7296525586869283E-3</v>
      </c>
      <c r="AC668" s="3">
        <f t="shared" si="425"/>
        <v>0</v>
      </c>
      <c r="AD668" s="17">
        <f t="shared" si="437"/>
        <v>388.78503084492365</v>
      </c>
      <c r="AE668" s="23">
        <f t="shared" si="438"/>
        <v>409.59205231422123</v>
      </c>
      <c r="AF668" s="4">
        <f t="shared" si="439"/>
        <v>6.7296408331676723E-3</v>
      </c>
      <c r="AG668">
        <f t="shared" si="440"/>
        <v>3.8939811875189509E-2</v>
      </c>
      <c r="AH668" s="4">
        <f t="shared" si="441"/>
        <v>4.5669452708357178E-2</v>
      </c>
      <c r="AJ668" s="4">
        <f t="shared" si="426"/>
        <v>3.5930000000000024E-2</v>
      </c>
      <c r="AK668" s="21">
        <f t="shared" si="427"/>
        <v>416.25200000000001</v>
      </c>
      <c r="AL668" s="4">
        <f t="shared" si="428"/>
        <v>5.580000000000003E-2</v>
      </c>
      <c r="AM668" s="18">
        <f t="shared" si="429"/>
        <v>490.5</v>
      </c>
      <c r="AO668" s="4">
        <f t="shared" si="442"/>
        <v>4.0000000000000029E-2</v>
      </c>
      <c r="AP668" s="4">
        <f t="shared" si="443"/>
        <v>5.413443930600636E-3</v>
      </c>
      <c r="AQ668" s="3">
        <f t="shared" si="444"/>
        <v>0</v>
      </c>
      <c r="AR668" s="17">
        <f t="shared" si="445"/>
        <v>309.98273467123215</v>
      </c>
      <c r="AS668" s="35">
        <f t="shared" si="446"/>
        <v>339.17402440922916</v>
      </c>
      <c r="AT668" s="4">
        <f t="shared" si="447"/>
        <v>5.41343220508138E-3</v>
      </c>
      <c r="AU668">
        <f t="shared" si="448"/>
        <v>3.4574006701293562E-2</v>
      </c>
      <c r="AV668" s="4">
        <f t="shared" si="449"/>
        <v>3.9987438906374941E-2</v>
      </c>
      <c r="AX668" s="4">
        <f t="shared" si="450"/>
        <v>4.0000000000000029E-2</v>
      </c>
      <c r="AY668" s="41">
        <f t="shared" si="451"/>
        <v>431.63499999999999</v>
      </c>
      <c r="AZ668">
        <f t="shared" si="430"/>
        <v>3.3317910399885131E-2</v>
      </c>
      <c r="BA668">
        <f t="shared" si="431"/>
        <v>9.1772289855327205E-3</v>
      </c>
      <c r="BB668" s="22">
        <f t="shared" si="432"/>
        <v>4.0000000000000029E-2</v>
      </c>
      <c r="BC668" s="22">
        <f t="shared" si="453"/>
        <v>412.82887186386523</v>
      </c>
      <c r="BD668" t="str">
        <f t="shared" si="452"/>
        <v/>
      </c>
    </row>
    <row r="669" spans="17:56" x14ac:dyDescent="0.2">
      <c r="Q669" s="26">
        <f t="shared" si="418"/>
        <v>1E-3</v>
      </c>
      <c r="R669" s="4">
        <f t="shared" si="419"/>
        <v>3.7849630000000023E-2</v>
      </c>
      <c r="S669" s="4">
        <f t="shared" si="420"/>
        <v>5.7152371476743317E-3</v>
      </c>
      <c r="T669" s="3">
        <f t="shared" si="421"/>
        <v>0</v>
      </c>
      <c r="U669" s="17">
        <f t="shared" si="433"/>
        <v>327.57992679919994</v>
      </c>
      <c r="V669" s="24">
        <f t="shared" si="422"/>
        <v>362.88779004274744</v>
      </c>
      <c r="W669" s="4">
        <f t="shared" si="434"/>
        <v>5.7152371476743317E-3</v>
      </c>
      <c r="X669">
        <f t="shared" si="435"/>
        <v>3.2134392852325534E-2</v>
      </c>
      <c r="Y669" s="4">
        <f t="shared" si="436"/>
        <v>3.7849629999999863E-2</v>
      </c>
      <c r="AA669" s="4">
        <f t="shared" si="423"/>
        <v>4.6682030000000027E-2</v>
      </c>
      <c r="AB669" s="4">
        <f t="shared" si="424"/>
        <v>7.7296408331676723E-3</v>
      </c>
      <c r="AC669" s="3">
        <f t="shared" si="425"/>
        <v>0</v>
      </c>
      <c r="AD669" s="17">
        <f t="shared" si="437"/>
        <v>431.11399999999998</v>
      </c>
      <c r="AE669" s="23">
        <f t="shared" si="438"/>
        <v>451.92109450887494</v>
      </c>
      <c r="AF669" s="4">
        <f t="shared" si="439"/>
        <v>7.7296284707313511E-3</v>
      </c>
      <c r="AG669">
        <f t="shared" si="440"/>
        <v>3.8939811875189509E-2</v>
      </c>
      <c r="AH669" s="4">
        <f t="shared" si="441"/>
        <v>4.6669440345920861E-2</v>
      </c>
      <c r="AJ669" s="4">
        <f t="shared" si="426"/>
        <v>3.6930000000000025E-2</v>
      </c>
      <c r="AK669" s="21">
        <f t="shared" si="427"/>
        <v>418.99799999999999</v>
      </c>
      <c r="AL669" s="4">
        <f t="shared" si="428"/>
        <v>5.6800000000000031E-2</v>
      </c>
      <c r="AM669" s="18">
        <f t="shared" si="429"/>
        <v>494.041</v>
      </c>
      <c r="AO669" s="4">
        <f t="shared" si="442"/>
        <v>4.1000000000000029E-2</v>
      </c>
      <c r="AP669" s="4">
        <f t="shared" si="443"/>
        <v>6.41343220508138E-3</v>
      </c>
      <c r="AQ669" s="3">
        <f t="shared" si="444"/>
        <v>0</v>
      </c>
      <c r="AR669" s="17">
        <f t="shared" si="445"/>
        <v>367.93620406858275</v>
      </c>
      <c r="AS669" s="35">
        <f t="shared" si="446"/>
        <v>397.12759380657974</v>
      </c>
      <c r="AT669" s="4">
        <f t="shared" si="447"/>
        <v>6.4134204795621239E-3</v>
      </c>
      <c r="AU669">
        <f t="shared" si="448"/>
        <v>3.4574006701293562E-2</v>
      </c>
      <c r="AV669" s="4">
        <f t="shared" si="449"/>
        <v>4.0987427180855684E-2</v>
      </c>
      <c r="AX669" s="4">
        <f t="shared" si="450"/>
        <v>4.1000000000000029E-2</v>
      </c>
      <c r="AY669" s="41">
        <f t="shared" si="451"/>
        <v>434.13600000000002</v>
      </c>
      <c r="AZ669">
        <f t="shared" si="430"/>
        <v>3.4317909781763314E-2</v>
      </c>
      <c r="BA669">
        <f t="shared" si="431"/>
        <v>9.1772289855327205E-3</v>
      </c>
      <c r="BB669" s="22">
        <f t="shared" si="432"/>
        <v>4.1000000000000029E-2</v>
      </c>
      <c r="BC669" s="22">
        <f t="shared" si="453"/>
        <v>430.16998248506195</v>
      </c>
      <c r="BD669" t="str">
        <f t="shared" si="452"/>
        <v/>
      </c>
    </row>
    <row r="670" spans="17:56" x14ac:dyDescent="0.2">
      <c r="Q670" s="26">
        <f t="shared" si="418"/>
        <v>1E-3</v>
      </c>
      <c r="R670" s="4">
        <f t="shared" si="419"/>
        <v>3.8849630000000024E-2</v>
      </c>
      <c r="S670" s="4">
        <f t="shared" si="420"/>
        <v>6.7152371476743317E-3</v>
      </c>
      <c r="T670" s="3">
        <f t="shared" si="421"/>
        <v>0</v>
      </c>
      <c r="U670" s="17">
        <f t="shared" si="433"/>
        <v>385.53407573903991</v>
      </c>
      <c r="V670" s="24">
        <f t="shared" si="422"/>
        <v>420.84193898258741</v>
      </c>
      <c r="W670" s="4">
        <f t="shared" si="434"/>
        <v>6.7152371476743317E-3</v>
      </c>
      <c r="X670">
        <f t="shared" si="435"/>
        <v>3.2134392852325534E-2</v>
      </c>
      <c r="Y670" s="4">
        <f t="shared" si="436"/>
        <v>3.8849629999999864E-2</v>
      </c>
      <c r="AA670" s="4">
        <f t="shared" si="423"/>
        <v>4.7682030000000028E-2</v>
      </c>
      <c r="AB670" s="4">
        <f t="shared" si="424"/>
        <v>8.7296284707313512E-3</v>
      </c>
      <c r="AC670" s="3">
        <f t="shared" si="425"/>
        <v>0</v>
      </c>
      <c r="AD670" s="17">
        <f t="shared" si="437"/>
        <v>439.334</v>
      </c>
      <c r="AE670" s="23">
        <f t="shared" si="438"/>
        <v>460.14111392814743</v>
      </c>
      <c r="AF670" s="4">
        <f t="shared" si="439"/>
        <v>8.7296063055272571E-3</v>
      </c>
      <c r="AG670">
        <f t="shared" si="440"/>
        <v>3.8939811875189509E-2</v>
      </c>
      <c r="AH670" s="4">
        <f t="shared" si="441"/>
        <v>4.7669418180716766E-2</v>
      </c>
      <c r="AJ670" s="4">
        <f t="shared" si="426"/>
        <v>3.7930000000000026E-2</v>
      </c>
      <c r="AK670" s="21">
        <f t="shared" si="427"/>
        <v>424.03300000000002</v>
      </c>
      <c r="AL670" s="4">
        <f t="shared" si="428"/>
        <v>5.7800000000000032E-2</v>
      </c>
      <c r="AM670" s="18">
        <f t="shared" si="429"/>
        <v>498.45800000000003</v>
      </c>
      <c r="AO670" s="4">
        <f t="shared" si="442"/>
        <v>4.200000000000003E-2</v>
      </c>
      <c r="AP670" s="4">
        <f t="shared" si="443"/>
        <v>7.4134204795621239E-3</v>
      </c>
      <c r="AQ670" s="3">
        <f t="shared" si="444"/>
        <v>0</v>
      </c>
      <c r="AR670" s="17">
        <f t="shared" si="445"/>
        <v>422.38799999999998</v>
      </c>
      <c r="AS670" s="35">
        <f t="shared" si="446"/>
        <v>451.57948369578151</v>
      </c>
      <c r="AT670" s="4">
        <f t="shared" si="447"/>
        <v>7.4134086430798886E-3</v>
      </c>
      <c r="AU670">
        <f t="shared" si="448"/>
        <v>3.4574006701293562E-2</v>
      </c>
      <c r="AV670" s="4">
        <f t="shared" si="449"/>
        <v>4.1987415344373454E-2</v>
      </c>
      <c r="AX670" s="4">
        <f t="shared" si="450"/>
        <v>4.200000000000003E-2</v>
      </c>
      <c r="AY670" s="41">
        <f t="shared" si="451"/>
        <v>439.25200000000001</v>
      </c>
      <c r="AZ670">
        <f t="shared" si="430"/>
        <v>3.5317908673503109E-2</v>
      </c>
      <c r="BA670">
        <f t="shared" si="431"/>
        <v>9.1772289855327205E-3</v>
      </c>
      <c r="BB670" s="22">
        <f t="shared" si="432"/>
        <v>4.200000000000003E-2</v>
      </c>
      <c r="BC670" s="22">
        <f t="shared" si="453"/>
        <v>447.10919196748955</v>
      </c>
      <c r="BD670" t="str">
        <f t="shared" si="452"/>
        <v/>
      </c>
    </row>
    <row r="671" spans="17:56" x14ac:dyDescent="0.2">
      <c r="Q671" s="26">
        <f t="shared" si="418"/>
        <v>1E-3</v>
      </c>
      <c r="R671" s="4">
        <f t="shared" si="419"/>
        <v>3.9849630000000025E-2</v>
      </c>
      <c r="S671" s="4">
        <f t="shared" si="420"/>
        <v>7.7152371476743318E-3</v>
      </c>
      <c r="T671" s="3">
        <f t="shared" si="421"/>
        <v>0</v>
      </c>
      <c r="U671" s="17">
        <f t="shared" si="433"/>
        <v>431.11399999999998</v>
      </c>
      <c r="V671" s="24">
        <f t="shared" si="422"/>
        <v>466.42186324354748</v>
      </c>
      <c r="W671" s="4">
        <f t="shared" si="434"/>
        <v>7.7152371476743318E-3</v>
      </c>
      <c r="X671">
        <f t="shared" si="435"/>
        <v>3.2134392852325534E-2</v>
      </c>
      <c r="Y671" s="4">
        <f t="shared" si="436"/>
        <v>3.9849629999999865E-2</v>
      </c>
      <c r="AA671" s="4">
        <f t="shared" si="423"/>
        <v>4.8682030000000029E-2</v>
      </c>
      <c r="AB671" s="4">
        <f t="shared" si="424"/>
        <v>9.729606305527258E-3</v>
      </c>
      <c r="AC671" s="3">
        <f t="shared" si="425"/>
        <v>0</v>
      </c>
      <c r="AD671" s="17">
        <f t="shared" si="437"/>
        <v>452.851</v>
      </c>
      <c r="AE671" s="23">
        <f t="shared" si="438"/>
        <v>473.65827836721161</v>
      </c>
      <c r="AF671" s="4">
        <f t="shared" si="439"/>
        <v>9.7295889074430243E-3</v>
      </c>
      <c r="AG671">
        <f t="shared" si="440"/>
        <v>3.8939811875189509E-2</v>
      </c>
      <c r="AH671" s="4">
        <f t="shared" si="441"/>
        <v>4.866940078263253E-2</v>
      </c>
      <c r="AJ671" s="4">
        <f t="shared" si="426"/>
        <v>3.8930000000000027E-2</v>
      </c>
      <c r="AK671" s="21">
        <f t="shared" si="427"/>
        <v>426.577</v>
      </c>
      <c r="AL671" s="4">
        <f t="shared" si="428"/>
        <v>5.8800000000000033E-2</v>
      </c>
      <c r="AM671" s="18">
        <f t="shared" si="429"/>
        <v>501.55700000000002</v>
      </c>
      <c r="AO671" s="4">
        <f t="shared" si="442"/>
        <v>4.3000000000000031E-2</v>
      </c>
      <c r="AP671" s="4">
        <f t="shared" si="443"/>
        <v>8.4134086430798886E-3</v>
      </c>
      <c r="AQ671" s="3">
        <f t="shared" si="444"/>
        <v>0</v>
      </c>
      <c r="AR671" s="17">
        <f t="shared" si="445"/>
        <v>439.334</v>
      </c>
      <c r="AS671" s="35">
        <f t="shared" si="446"/>
        <v>468.52551481686663</v>
      </c>
      <c r="AT671" s="4">
        <f t="shared" si="447"/>
        <v>8.4133927420577525E-3</v>
      </c>
      <c r="AU671">
        <f t="shared" si="448"/>
        <v>3.4574006701293562E-2</v>
      </c>
      <c r="AV671" s="4">
        <f t="shared" si="449"/>
        <v>4.2987399443351317E-2</v>
      </c>
      <c r="AX671" s="4">
        <f t="shared" si="450"/>
        <v>4.3000000000000031E-2</v>
      </c>
      <c r="AY671" s="41">
        <f t="shared" si="451"/>
        <v>444.61900000000003</v>
      </c>
      <c r="AZ671">
        <f t="shared" si="430"/>
        <v>3.6317907803598899E-2</v>
      </c>
      <c r="BA671">
        <f t="shared" si="431"/>
        <v>9.1772289855327205E-3</v>
      </c>
      <c r="BB671" s="22">
        <f t="shared" si="432"/>
        <v>4.3000000000000031E-2</v>
      </c>
      <c r="BC671" s="22">
        <f t="shared" si="453"/>
        <v>460.31985814815874</v>
      </c>
      <c r="BD671" t="str">
        <f t="shared" si="452"/>
        <v/>
      </c>
    </row>
    <row r="672" spans="17:56" x14ac:dyDescent="0.2">
      <c r="Q672" s="26">
        <f t="shared" si="418"/>
        <v>1E-3</v>
      </c>
      <c r="R672" s="4">
        <f t="shared" si="419"/>
        <v>4.0849630000000026E-2</v>
      </c>
      <c r="S672" s="4">
        <f t="shared" si="420"/>
        <v>8.7152371476743318E-3</v>
      </c>
      <c r="T672" s="3">
        <f t="shared" si="421"/>
        <v>0</v>
      </c>
      <c r="U672" s="17">
        <f t="shared" si="433"/>
        <v>439.334</v>
      </c>
      <c r="V672" s="24">
        <f t="shared" si="422"/>
        <v>474.6418632435475</v>
      </c>
      <c r="W672" s="4">
        <f t="shared" si="434"/>
        <v>8.7152371476743318E-3</v>
      </c>
      <c r="X672">
        <f t="shared" si="435"/>
        <v>3.2134392852325534E-2</v>
      </c>
      <c r="Y672" s="4">
        <f t="shared" si="436"/>
        <v>4.0849629999999866E-2</v>
      </c>
      <c r="AA672" s="4">
        <f t="shared" si="423"/>
        <v>4.968203000000003E-2</v>
      </c>
      <c r="AB672" s="4">
        <f t="shared" si="424"/>
        <v>1.0729588907443025E-2</v>
      </c>
      <c r="AC672" s="3">
        <f t="shared" si="425"/>
        <v>0</v>
      </c>
      <c r="AD672" s="17">
        <f t="shared" si="437"/>
        <v>465.46800000000002</v>
      </c>
      <c r="AE672" s="23">
        <f t="shared" si="438"/>
        <v>486.27537170953093</v>
      </c>
      <c r="AF672" s="4">
        <f t="shared" si="439"/>
        <v>1.072957098169674E-2</v>
      </c>
      <c r="AG672">
        <f t="shared" si="440"/>
        <v>3.8939811875189509E-2</v>
      </c>
      <c r="AH672" s="4">
        <f t="shared" si="441"/>
        <v>4.9669382856886247E-2</v>
      </c>
      <c r="AJ672" s="4">
        <f t="shared" si="426"/>
        <v>3.9930000000000028E-2</v>
      </c>
      <c r="AK672" s="21">
        <f t="shared" si="427"/>
        <v>431.63499999999999</v>
      </c>
      <c r="AL672" s="4">
        <f t="shared" si="428"/>
        <v>5.9800000000000034E-2</v>
      </c>
      <c r="AM672" s="18">
        <f t="shared" si="429"/>
        <v>505.589</v>
      </c>
      <c r="AO672" s="4">
        <f t="shared" si="442"/>
        <v>4.4000000000000032E-2</v>
      </c>
      <c r="AP672" s="4">
        <f t="shared" si="443"/>
        <v>9.4133927420577516E-3</v>
      </c>
      <c r="AQ672" s="3">
        <f t="shared" si="444"/>
        <v>0</v>
      </c>
      <c r="AR672" s="17">
        <f t="shared" si="445"/>
        <v>452.851</v>
      </c>
      <c r="AS672" s="35">
        <f t="shared" si="446"/>
        <v>482.04259458145356</v>
      </c>
      <c r="AT672" s="4">
        <f t="shared" si="447"/>
        <v>9.4133753440361623E-3</v>
      </c>
      <c r="AU672">
        <f t="shared" si="448"/>
        <v>3.4574006701293562E-2</v>
      </c>
      <c r="AV672" s="4">
        <f t="shared" si="449"/>
        <v>4.3987382045329725E-2</v>
      </c>
      <c r="AX672" s="4">
        <f t="shared" si="450"/>
        <v>4.4000000000000032E-2</v>
      </c>
      <c r="AY672" s="41">
        <f t="shared" si="451"/>
        <v>447.05599999999998</v>
      </c>
      <c r="AZ672">
        <f t="shared" si="430"/>
        <v>3.7317906907311585E-2</v>
      </c>
      <c r="BA672">
        <f t="shared" si="431"/>
        <v>9.1772289855327205E-3</v>
      </c>
      <c r="BB672" s="22">
        <f t="shared" si="432"/>
        <v>4.4000000000000032E-2</v>
      </c>
      <c r="BC672" s="22">
        <f t="shared" si="453"/>
        <v>465.92301281527472</v>
      </c>
      <c r="BD672" t="str">
        <f t="shared" si="452"/>
        <v/>
      </c>
    </row>
    <row r="673" spans="17:56" x14ac:dyDescent="0.2">
      <c r="Q673" s="26">
        <f t="shared" si="418"/>
        <v>1E-3</v>
      </c>
      <c r="R673" s="4">
        <f t="shared" si="419"/>
        <v>4.1849630000000027E-2</v>
      </c>
      <c r="S673" s="4">
        <f t="shared" si="420"/>
        <v>9.7152371476743327E-3</v>
      </c>
      <c r="T673" s="3">
        <f t="shared" si="421"/>
        <v>0</v>
      </c>
      <c r="U673" s="17">
        <f t="shared" si="433"/>
        <v>452.851</v>
      </c>
      <c r="V673" s="24">
        <f t="shared" si="422"/>
        <v>488.1588632435475</v>
      </c>
      <c r="W673" s="4">
        <f t="shared" si="434"/>
        <v>9.7152371476743327E-3</v>
      </c>
      <c r="X673">
        <f t="shared" si="435"/>
        <v>3.2134392852325534E-2</v>
      </c>
      <c r="Y673" s="4">
        <f t="shared" si="436"/>
        <v>4.1849629999999867E-2</v>
      </c>
      <c r="AA673" s="4">
        <f t="shared" si="423"/>
        <v>5.0682030000000031E-2</v>
      </c>
      <c r="AB673" s="4">
        <f t="shared" si="424"/>
        <v>1.1729570981696739E-2</v>
      </c>
      <c r="AC673" s="3">
        <f t="shared" si="425"/>
        <v>0</v>
      </c>
      <c r="AD673" s="17">
        <f t="shared" si="437"/>
        <v>478.52300000000002</v>
      </c>
      <c r="AE673" s="23">
        <f t="shared" si="438"/>
        <v>499.33047518096879</v>
      </c>
      <c r="AF673" s="4">
        <f t="shared" si="439"/>
        <v>1.1729553321852333E-2</v>
      </c>
      <c r="AG673">
        <f t="shared" si="440"/>
        <v>3.8939811875189509E-2</v>
      </c>
      <c r="AH673" s="4">
        <f t="shared" si="441"/>
        <v>5.0669365197041842E-2</v>
      </c>
      <c r="AJ673" s="4">
        <f t="shared" si="426"/>
        <v>4.0930000000000029E-2</v>
      </c>
      <c r="AK673" s="21">
        <f t="shared" si="427"/>
        <v>434.13600000000002</v>
      </c>
      <c r="AL673" s="4">
        <f t="shared" si="428"/>
        <v>6.0800000000000035E-2</v>
      </c>
      <c r="AM673" s="18">
        <f t="shared" si="429"/>
        <v>508.541</v>
      </c>
      <c r="AO673" s="4">
        <f t="shared" si="442"/>
        <v>4.5000000000000033E-2</v>
      </c>
      <c r="AP673" s="4">
        <f t="shared" si="443"/>
        <v>1.0413375344036163E-2</v>
      </c>
      <c r="AQ673" s="3">
        <f t="shared" si="444"/>
        <v>0</v>
      </c>
      <c r="AR673" s="17">
        <f t="shared" si="445"/>
        <v>459.23599999999999</v>
      </c>
      <c r="AS673" s="35">
        <f t="shared" si="446"/>
        <v>488.42764181817086</v>
      </c>
      <c r="AT673" s="4">
        <f t="shared" si="447"/>
        <v>1.0413349682656958E-2</v>
      </c>
      <c r="AU673">
        <f t="shared" si="448"/>
        <v>3.4574006701293562E-2</v>
      </c>
      <c r="AV673" s="4">
        <f t="shared" si="449"/>
        <v>4.4987356383950516E-2</v>
      </c>
      <c r="AX673" s="4">
        <f t="shared" si="450"/>
        <v>4.5000000000000033E-2</v>
      </c>
      <c r="AY673" s="41">
        <f t="shared" si="451"/>
        <v>452.22500000000002</v>
      </c>
      <c r="AZ673">
        <f t="shared" si="430"/>
        <v>3.8317906024319365E-2</v>
      </c>
      <c r="BA673">
        <f t="shared" si="431"/>
        <v>9.1772289855327205E-3</v>
      </c>
      <c r="BB673" s="22">
        <f t="shared" si="432"/>
        <v>4.5000000000000033E-2</v>
      </c>
      <c r="BC673" s="22">
        <f t="shared" si="453"/>
        <v>471.82114298884665</v>
      </c>
      <c r="BD673" t="str">
        <f t="shared" si="452"/>
        <v/>
      </c>
    </row>
    <row r="674" spans="17:56" x14ac:dyDescent="0.2">
      <c r="Q674" s="26">
        <f t="shared" si="418"/>
        <v>1E-3</v>
      </c>
      <c r="R674" s="4">
        <f t="shared" si="419"/>
        <v>4.2849630000000027E-2</v>
      </c>
      <c r="S674" s="4">
        <f t="shared" si="420"/>
        <v>1.0715237147674334E-2</v>
      </c>
      <c r="T674" s="3">
        <f t="shared" si="421"/>
        <v>0</v>
      </c>
      <c r="U674" s="17">
        <f t="shared" si="433"/>
        <v>465.46800000000002</v>
      </c>
      <c r="V674" s="24">
        <f t="shared" si="422"/>
        <v>500.77586324354752</v>
      </c>
      <c r="W674" s="4">
        <f t="shared" si="434"/>
        <v>1.0715237147674334E-2</v>
      </c>
      <c r="X674">
        <f t="shared" si="435"/>
        <v>3.2134392852325534E-2</v>
      </c>
      <c r="Y674" s="4">
        <f t="shared" si="436"/>
        <v>4.2849629999999868E-2</v>
      </c>
      <c r="AA674" s="4">
        <f t="shared" si="423"/>
        <v>5.1682030000000032E-2</v>
      </c>
      <c r="AB674" s="4">
        <f t="shared" si="424"/>
        <v>1.2729553321852334E-2</v>
      </c>
      <c r="AC674" s="3">
        <f t="shared" si="425"/>
        <v>0</v>
      </c>
      <c r="AD674" s="17">
        <f t="shared" si="437"/>
        <v>484.84</v>
      </c>
      <c r="AE674" s="23">
        <f t="shared" si="438"/>
        <v>505.6475235685765</v>
      </c>
      <c r="AF674" s="4">
        <f t="shared" si="439"/>
        <v>1.272952749188544E-2</v>
      </c>
      <c r="AG674">
        <f t="shared" si="440"/>
        <v>3.8939811875189509E-2</v>
      </c>
      <c r="AH674" s="4">
        <f t="shared" si="441"/>
        <v>5.1669339367074948E-2</v>
      </c>
      <c r="AJ674" s="4">
        <f t="shared" si="426"/>
        <v>4.193000000000003E-2</v>
      </c>
      <c r="AK674" s="21">
        <f t="shared" si="427"/>
        <v>439.25200000000001</v>
      </c>
      <c r="AL674" s="4">
        <f t="shared" si="428"/>
        <v>6.1800000000000035E-2</v>
      </c>
      <c r="AM674" s="18">
        <f t="shared" si="429"/>
        <v>512.36599999999999</v>
      </c>
      <c r="AO674" s="4">
        <f t="shared" si="442"/>
        <v>4.6000000000000034E-2</v>
      </c>
      <c r="AP674" s="4">
        <f t="shared" si="443"/>
        <v>1.1413349682656958E-2</v>
      </c>
      <c r="AQ674" s="3">
        <f t="shared" si="444"/>
        <v>0</v>
      </c>
      <c r="AR674" s="17">
        <f t="shared" si="445"/>
        <v>471.86</v>
      </c>
      <c r="AS674" s="35">
        <f t="shared" si="446"/>
        <v>501.05183953051841</v>
      </c>
      <c r="AT674" s="4">
        <f t="shared" si="447"/>
        <v>1.1413331761222787E-2</v>
      </c>
      <c r="AU674">
        <f t="shared" si="448"/>
        <v>3.4574006701293562E-2</v>
      </c>
      <c r="AV674" s="4">
        <f t="shared" si="449"/>
        <v>4.5987338462516347E-2</v>
      </c>
      <c r="AX674" s="4">
        <f t="shared" si="450"/>
        <v>4.6000000000000034E-2</v>
      </c>
      <c r="AY674" s="41">
        <f t="shared" si="451"/>
        <v>454.65499999999997</v>
      </c>
      <c r="AZ674">
        <f t="shared" si="430"/>
        <v>3.931790473282102E-2</v>
      </c>
      <c r="BA674">
        <f t="shared" si="431"/>
        <v>9.1772289855327205E-3</v>
      </c>
      <c r="BB674" s="22">
        <f t="shared" si="432"/>
        <v>4.6000000000000034E-2</v>
      </c>
      <c r="BC674" s="22">
        <f t="shared" si="453"/>
        <v>478.06129540822701</v>
      </c>
      <c r="BD674" t="str">
        <f t="shared" si="452"/>
        <v/>
      </c>
    </row>
    <row r="675" spans="17:56" x14ac:dyDescent="0.2">
      <c r="Q675" s="26">
        <f t="shared" si="418"/>
        <v>1E-3</v>
      </c>
      <c r="R675" s="4">
        <f t="shared" si="419"/>
        <v>4.3849630000000028E-2</v>
      </c>
      <c r="S675" s="4">
        <f t="shared" si="420"/>
        <v>1.1715237147674334E-2</v>
      </c>
      <c r="T675" s="3">
        <f t="shared" si="421"/>
        <v>0</v>
      </c>
      <c r="U675" s="17">
        <f t="shared" si="433"/>
        <v>478.52300000000002</v>
      </c>
      <c r="V675" s="24">
        <f t="shared" si="422"/>
        <v>513.83086324354747</v>
      </c>
      <c r="W675" s="4">
        <f t="shared" si="434"/>
        <v>1.1715237147674331E-2</v>
      </c>
      <c r="X675">
        <f t="shared" si="435"/>
        <v>3.2134392852325534E-2</v>
      </c>
      <c r="Y675" s="4">
        <f t="shared" si="436"/>
        <v>4.3849629999999862E-2</v>
      </c>
      <c r="AA675" s="4">
        <f t="shared" si="423"/>
        <v>5.2682030000000032E-2</v>
      </c>
      <c r="AB675" s="4">
        <f t="shared" si="424"/>
        <v>1.372952749188544E-2</v>
      </c>
      <c r="AC675" s="3">
        <f t="shared" si="425"/>
        <v>0</v>
      </c>
      <c r="AD675" s="17">
        <f t="shared" si="437"/>
        <v>497.84800000000001</v>
      </c>
      <c r="AE675" s="23">
        <f t="shared" si="438"/>
        <v>518.65572948804561</v>
      </c>
      <c r="AF675" s="4">
        <f t="shared" si="439"/>
        <v>1.3729509804286237E-2</v>
      </c>
      <c r="AG675">
        <f t="shared" si="440"/>
        <v>3.8939811875189509E-2</v>
      </c>
      <c r="AH675" s="4">
        <f t="shared" si="441"/>
        <v>5.2669321679475745E-2</v>
      </c>
      <c r="AJ675" s="4">
        <f t="shared" si="426"/>
        <v>4.2930000000000031E-2</v>
      </c>
      <c r="AK675" s="21">
        <f t="shared" si="427"/>
        <v>441.82400000000001</v>
      </c>
      <c r="AL675" s="4">
        <f t="shared" si="428"/>
        <v>6.2800000000000036E-2</v>
      </c>
      <c r="AM675" s="18">
        <f t="shared" si="429"/>
        <v>516.29499999999996</v>
      </c>
      <c r="AO675" s="4">
        <f t="shared" si="442"/>
        <v>4.7000000000000035E-2</v>
      </c>
      <c r="AP675" s="4">
        <f t="shared" si="443"/>
        <v>1.2413331761222786E-2</v>
      </c>
      <c r="AQ675" s="3">
        <f t="shared" si="444"/>
        <v>0</v>
      </c>
      <c r="AR675" s="17">
        <f t="shared" si="445"/>
        <v>484.84</v>
      </c>
      <c r="AS675" s="35">
        <f t="shared" si="446"/>
        <v>514.03194235154842</v>
      </c>
      <c r="AT675" s="4">
        <f t="shared" si="447"/>
        <v>1.241331405711972E-2</v>
      </c>
      <c r="AU675">
        <f t="shared" si="448"/>
        <v>3.4574006701293562E-2</v>
      </c>
      <c r="AV675" s="4">
        <f t="shared" si="449"/>
        <v>4.6987320758413283E-2</v>
      </c>
      <c r="AX675" s="4">
        <f t="shared" si="450"/>
        <v>4.7000000000000035E-2</v>
      </c>
      <c r="AY675" s="41">
        <f t="shared" si="451"/>
        <v>459.72199999999998</v>
      </c>
      <c r="AZ675">
        <f t="shared" si="430"/>
        <v>4.0317903848441063E-2</v>
      </c>
      <c r="BA675">
        <f t="shared" si="431"/>
        <v>9.1772289855327205E-3</v>
      </c>
      <c r="BB675" s="22">
        <f t="shared" si="432"/>
        <v>4.7000000000000035E-2</v>
      </c>
      <c r="BC675" s="22">
        <f t="shared" si="453"/>
        <v>484.1364557042005</v>
      </c>
      <c r="BD675" t="str">
        <f t="shared" si="452"/>
        <v/>
      </c>
    </row>
    <row r="676" spans="17:56" x14ac:dyDescent="0.2">
      <c r="Q676" s="26">
        <f t="shared" si="418"/>
        <v>1E-3</v>
      </c>
      <c r="R676" s="4">
        <f t="shared" si="419"/>
        <v>4.4849630000000029E-2</v>
      </c>
      <c r="S676" s="4">
        <f t="shared" si="420"/>
        <v>1.2715237147674332E-2</v>
      </c>
      <c r="T676" s="3">
        <f t="shared" si="421"/>
        <v>0</v>
      </c>
      <c r="U676" s="17">
        <f t="shared" si="433"/>
        <v>484.84</v>
      </c>
      <c r="V676" s="24">
        <f t="shared" si="422"/>
        <v>520.14786324354748</v>
      </c>
      <c r="W676" s="4">
        <f t="shared" si="434"/>
        <v>1.2715237147674337E-2</v>
      </c>
      <c r="X676">
        <f t="shared" si="435"/>
        <v>3.2134392852325534E-2</v>
      </c>
      <c r="Y676" s="4">
        <f t="shared" si="436"/>
        <v>4.484962999999987E-2</v>
      </c>
      <c r="AA676" s="4">
        <f t="shared" si="423"/>
        <v>5.3682030000000033E-2</v>
      </c>
      <c r="AB676" s="4">
        <f t="shared" si="424"/>
        <v>1.4729509804286237E-2</v>
      </c>
      <c r="AC676" s="3">
        <f t="shared" si="425"/>
        <v>0</v>
      </c>
      <c r="AD676" s="17">
        <f t="shared" si="437"/>
        <v>510.61</v>
      </c>
      <c r="AE676" s="23">
        <f t="shared" si="438"/>
        <v>531.41782759794091</v>
      </c>
      <c r="AF676" s="4">
        <f t="shared" si="439"/>
        <v>1.4729491968586699E-2</v>
      </c>
      <c r="AG676">
        <f t="shared" si="440"/>
        <v>3.8939811875189509E-2</v>
      </c>
      <c r="AH676" s="4">
        <f t="shared" si="441"/>
        <v>5.366930384377621E-2</v>
      </c>
      <c r="AJ676" s="4">
        <f t="shared" si="426"/>
        <v>4.3930000000000032E-2</v>
      </c>
      <c r="AK676" s="21">
        <f t="shared" si="427"/>
        <v>447.05599999999998</v>
      </c>
      <c r="AL676" s="4">
        <f t="shared" si="428"/>
        <v>6.3800000000000037E-2</v>
      </c>
      <c r="AM676" s="18">
        <f t="shared" si="429"/>
        <v>519.11500000000001</v>
      </c>
      <c r="AO676" s="4">
        <f t="shared" si="442"/>
        <v>4.8000000000000036E-2</v>
      </c>
      <c r="AP676" s="4">
        <f t="shared" si="443"/>
        <v>1.3413314057119721E-2</v>
      </c>
      <c r="AQ676" s="3">
        <f t="shared" si="444"/>
        <v>0</v>
      </c>
      <c r="AR676" s="17">
        <f t="shared" si="445"/>
        <v>491.35300000000001</v>
      </c>
      <c r="AS676" s="35">
        <f t="shared" si="446"/>
        <v>520.54499252875826</v>
      </c>
      <c r="AT676" s="4">
        <f t="shared" si="447"/>
        <v>1.3413288703524382E-2</v>
      </c>
      <c r="AU676">
        <f t="shared" si="448"/>
        <v>3.4574006701293562E-2</v>
      </c>
      <c r="AV676" s="4">
        <f t="shared" si="449"/>
        <v>4.7987295404817942E-2</v>
      </c>
      <c r="AX676" s="4">
        <f t="shared" si="450"/>
        <v>4.8000000000000036E-2</v>
      </c>
      <c r="AY676" s="41">
        <f t="shared" si="451"/>
        <v>462.22800000000001</v>
      </c>
      <c r="AZ676">
        <f t="shared" si="430"/>
        <v>4.1317902956656091E-2</v>
      </c>
      <c r="BA676">
        <f t="shared" si="431"/>
        <v>9.1772289855327205E-3</v>
      </c>
      <c r="BB676" s="22">
        <f t="shared" si="432"/>
        <v>4.8000000000000036E-2</v>
      </c>
      <c r="BC676" s="22">
        <f t="shared" si="453"/>
        <v>489.05318560969522</v>
      </c>
      <c r="BD676" t="str">
        <f t="shared" si="452"/>
        <v/>
      </c>
    </row>
    <row r="677" spans="17:56" x14ac:dyDescent="0.2">
      <c r="Q677" s="26">
        <f t="shared" si="418"/>
        <v>1E-3</v>
      </c>
      <c r="R677" s="4">
        <f t="shared" si="419"/>
        <v>4.584963000000003E-2</v>
      </c>
      <c r="S677" s="4">
        <f t="shared" si="420"/>
        <v>1.3715237147674336E-2</v>
      </c>
      <c r="T677" s="3">
        <f t="shared" si="421"/>
        <v>0</v>
      </c>
      <c r="U677" s="17">
        <f t="shared" si="433"/>
        <v>497.84800000000001</v>
      </c>
      <c r="V677" s="24">
        <f t="shared" si="422"/>
        <v>533.1558632435474</v>
      </c>
      <c r="W677" s="4">
        <f t="shared" si="434"/>
        <v>1.3715237147674333E-2</v>
      </c>
      <c r="X677">
        <f t="shared" si="435"/>
        <v>3.2134392852325534E-2</v>
      </c>
      <c r="Y677" s="4">
        <f t="shared" si="436"/>
        <v>4.5849629999999864E-2</v>
      </c>
      <c r="AA677" s="4">
        <f t="shared" si="423"/>
        <v>5.4682030000000034E-2</v>
      </c>
      <c r="AB677" s="4">
        <f t="shared" si="424"/>
        <v>1.5729491968586699E-2</v>
      </c>
      <c r="AC677" s="3">
        <f t="shared" si="425"/>
        <v>0</v>
      </c>
      <c r="AD677" s="17">
        <f t="shared" si="437"/>
        <v>517.11300000000006</v>
      </c>
      <c r="AE677" s="23">
        <f t="shared" si="438"/>
        <v>537.92087855389434</v>
      </c>
      <c r="AF677" s="4">
        <f t="shared" si="439"/>
        <v>1.5729466591380515E-2</v>
      </c>
      <c r="AG677">
        <f t="shared" si="440"/>
        <v>3.8939811875189509E-2</v>
      </c>
      <c r="AH677" s="4">
        <f t="shared" si="441"/>
        <v>5.466927846657002E-2</v>
      </c>
      <c r="AJ677" s="4">
        <f t="shared" si="426"/>
        <v>4.4930000000000032E-2</v>
      </c>
      <c r="AK677" s="21">
        <f t="shared" si="427"/>
        <v>449.51400000000001</v>
      </c>
      <c r="AL677" s="4">
        <f t="shared" si="428"/>
        <v>6.4800000000000038E-2</v>
      </c>
      <c r="AM677" s="18">
        <f t="shared" si="429"/>
        <v>522.97199999999998</v>
      </c>
      <c r="AO677" s="4">
        <f t="shared" si="442"/>
        <v>4.9000000000000037E-2</v>
      </c>
      <c r="AP677" s="4">
        <f t="shared" si="443"/>
        <v>1.4413288703524381E-2</v>
      </c>
      <c r="AQ677" s="3">
        <f t="shared" si="444"/>
        <v>0</v>
      </c>
      <c r="AR677" s="17">
        <f t="shared" si="445"/>
        <v>504.19099999999997</v>
      </c>
      <c r="AS677" s="35">
        <f t="shared" si="446"/>
        <v>533.38318964124164</v>
      </c>
      <c r="AT677" s="4">
        <f t="shared" si="447"/>
        <v>1.4413270914134125E-2</v>
      </c>
      <c r="AU677">
        <f t="shared" si="448"/>
        <v>3.4574006701293562E-2</v>
      </c>
      <c r="AV677" s="4">
        <f t="shared" si="449"/>
        <v>4.8987277615427691E-2</v>
      </c>
      <c r="AX677" s="4">
        <f t="shared" si="450"/>
        <v>4.9000000000000037E-2</v>
      </c>
      <c r="AY677" s="41">
        <f t="shared" si="451"/>
        <v>466.74099999999999</v>
      </c>
      <c r="AZ677">
        <f t="shared" si="430"/>
        <v>4.2317901687795777E-2</v>
      </c>
      <c r="BA677">
        <f t="shared" si="431"/>
        <v>9.1772289855327205E-3</v>
      </c>
      <c r="BB677" s="22">
        <f t="shared" si="432"/>
        <v>4.9000000000000037E-2</v>
      </c>
      <c r="BC677" s="22">
        <f t="shared" si="453"/>
        <v>494.67741315749288</v>
      </c>
      <c r="BD677" t="str">
        <f t="shared" si="452"/>
        <v/>
      </c>
    </row>
    <row r="678" spans="17:56" x14ac:dyDescent="0.2">
      <c r="Q678" s="26">
        <f t="shared" si="418"/>
        <v>1E-3</v>
      </c>
      <c r="R678" s="4">
        <f t="shared" si="419"/>
        <v>4.6849630000000031E-2</v>
      </c>
      <c r="S678" s="4">
        <f t="shared" si="420"/>
        <v>1.4715237147674334E-2</v>
      </c>
      <c r="T678" s="3">
        <f t="shared" si="421"/>
        <v>0</v>
      </c>
      <c r="U678" s="17">
        <f t="shared" si="433"/>
        <v>510.61</v>
      </c>
      <c r="V678" s="24">
        <f t="shared" si="422"/>
        <v>545.91786324354746</v>
      </c>
      <c r="W678" s="4">
        <f t="shared" si="434"/>
        <v>1.4715237147674335E-2</v>
      </c>
      <c r="X678">
        <f t="shared" si="435"/>
        <v>3.2134392852325534E-2</v>
      </c>
      <c r="Y678" s="4">
        <f t="shared" si="436"/>
        <v>4.6849629999999871E-2</v>
      </c>
      <c r="AA678" s="4">
        <f t="shared" si="423"/>
        <v>5.5682030000000035E-2</v>
      </c>
      <c r="AB678" s="4">
        <f t="shared" si="424"/>
        <v>1.6729466591380516E-2</v>
      </c>
      <c r="AC678" s="3">
        <f t="shared" si="425"/>
        <v>0</v>
      </c>
      <c r="AD678" s="17">
        <f t="shared" si="437"/>
        <v>530.06500000000005</v>
      </c>
      <c r="AE678" s="23">
        <f t="shared" si="438"/>
        <v>550.87307772253143</v>
      </c>
      <c r="AF678" s="4">
        <f t="shared" si="439"/>
        <v>1.6729448870548239E-2</v>
      </c>
      <c r="AG678">
        <f t="shared" si="440"/>
        <v>3.8939811875189509E-2</v>
      </c>
      <c r="AH678" s="4">
        <f t="shared" si="441"/>
        <v>5.5669260745737748E-2</v>
      </c>
      <c r="AJ678" s="4">
        <f t="shared" si="426"/>
        <v>4.5930000000000033E-2</v>
      </c>
      <c r="AK678" s="21">
        <f t="shared" si="427"/>
        <v>454.65499999999997</v>
      </c>
      <c r="AL678" s="4">
        <f t="shared" si="428"/>
        <v>6.5800000000000039E-2</v>
      </c>
      <c r="AM678" s="18">
        <f t="shared" si="429"/>
        <v>525.93700000000001</v>
      </c>
      <c r="AO678" s="4">
        <f t="shared" si="442"/>
        <v>5.0000000000000037E-2</v>
      </c>
      <c r="AP678" s="4">
        <f t="shared" si="443"/>
        <v>1.5413270914134126E-2</v>
      </c>
      <c r="AQ678" s="3">
        <f t="shared" si="444"/>
        <v>0</v>
      </c>
      <c r="AR678" s="17">
        <f t="shared" si="445"/>
        <v>517.11300000000006</v>
      </c>
      <c r="AS678" s="35">
        <f t="shared" si="446"/>
        <v>546.30529029652666</v>
      </c>
      <c r="AT678" s="4">
        <f t="shared" si="447"/>
        <v>1.5413253175453374E-2</v>
      </c>
      <c r="AU678">
        <f t="shared" si="448"/>
        <v>3.4574006701293562E-2</v>
      </c>
      <c r="AV678" s="4">
        <f t="shared" si="449"/>
        <v>4.9987259876746938E-2</v>
      </c>
      <c r="AX678" s="4">
        <f t="shared" si="450"/>
        <v>5.0000000000000037E-2</v>
      </c>
      <c r="AY678" s="41">
        <f t="shared" si="451"/>
        <v>469.279</v>
      </c>
      <c r="AZ678">
        <f t="shared" si="430"/>
        <v>4.3317900801754169E-2</v>
      </c>
      <c r="BA678">
        <f t="shared" si="431"/>
        <v>9.1772289855327205E-3</v>
      </c>
      <c r="BB678" s="22">
        <f t="shared" si="432"/>
        <v>5.0000000000000037E-2</v>
      </c>
      <c r="BC678" s="22">
        <f t="shared" si="453"/>
        <v>501.06499811592471</v>
      </c>
      <c r="BD678" t="str">
        <f t="shared" si="452"/>
        <v/>
      </c>
    </row>
    <row r="679" spans="17:56" x14ac:dyDescent="0.2">
      <c r="Q679" s="26">
        <f t="shared" si="418"/>
        <v>1E-3</v>
      </c>
      <c r="R679" s="4">
        <f t="shared" si="419"/>
        <v>4.7849630000000032E-2</v>
      </c>
      <c r="S679" s="4">
        <f t="shared" si="420"/>
        <v>1.5715237147674335E-2</v>
      </c>
      <c r="T679" s="3">
        <f t="shared" si="421"/>
        <v>0</v>
      </c>
      <c r="U679" s="17">
        <f t="shared" si="433"/>
        <v>517.11300000000006</v>
      </c>
      <c r="V679" s="24">
        <f t="shared" si="422"/>
        <v>552.4208632435475</v>
      </c>
      <c r="W679" s="4">
        <f t="shared" si="434"/>
        <v>1.5715237147674338E-2</v>
      </c>
      <c r="X679">
        <f t="shared" si="435"/>
        <v>3.2134392852325534E-2</v>
      </c>
      <c r="Y679" s="4">
        <f t="shared" si="436"/>
        <v>4.7849629999999872E-2</v>
      </c>
      <c r="AA679" s="4">
        <f t="shared" si="423"/>
        <v>5.6682030000000036E-2</v>
      </c>
      <c r="AB679" s="4">
        <f t="shared" si="424"/>
        <v>1.7729448870548239E-2</v>
      </c>
      <c r="AC679" s="3">
        <f t="shared" si="425"/>
        <v>7.6650000000000779E-5</v>
      </c>
      <c r="AD679" s="17">
        <f t="shared" si="437"/>
        <v>543.06600000000003</v>
      </c>
      <c r="AE679" s="23">
        <f t="shared" si="438"/>
        <v>562.94858344208217</v>
      </c>
      <c r="AF679" s="4">
        <f t="shared" si="439"/>
        <v>1.7658238875358542E-2</v>
      </c>
      <c r="AG679">
        <f t="shared" si="440"/>
        <v>3.901100543770656E-2</v>
      </c>
      <c r="AH679" s="4">
        <f t="shared" si="441"/>
        <v>5.6669244313065102E-2</v>
      </c>
      <c r="AJ679" s="4">
        <f t="shared" si="426"/>
        <v>4.6930000000000034E-2</v>
      </c>
      <c r="AK679" s="21">
        <f t="shared" si="427"/>
        <v>457.15100000000001</v>
      </c>
      <c r="AL679" s="4">
        <f t="shared" si="428"/>
        <v>6.680000000000004E-2</v>
      </c>
      <c r="AM679" s="18">
        <f t="shared" si="429"/>
        <v>529.73599999999999</v>
      </c>
      <c r="AO679" s="4">
        <f t="shared" si="442"/>
        <v>5.1000000000000038E-2</v>
      </c>
      <c r="AP679" s="4">
        <f t="shared" si="443"/>
        <v>1.6413253175453373E-2</v>
      </c>
      <c r="AQ679" s="3">
        <f t="shared" si="444"/>
        <v>0</v>
      </c>
      <c r="AR679" s="17">
        <f t="shared" si="445"/>
        <v>523.63900000000001</v>
      </c>
      <c r="AS679" s="35">
        <f t="shared" si="446"/>
        <v>552.831340799548</v>
      </c>
      <c r="AT679" s="4">
        <f t="shared" si="447"/>
        <v>1.6413227852441918E-2</v>
      </c>
      <c r="AU679">
        <f t="shared" si="448"/>
        <v>3.4574006701293562E-2</v>
      </c>
      <c r="AV679" s="4">
        <f t="shared" si="449"/>
        <v>5.098723455373548E-2</v>
      </c>
      <c r="AX679" s="4">
        <f t="shared" si="450"/>
        <v>5.1000000000000038E-2</v>
      </c>
      <c r="AY679" s="41">
        <f t="shared" si="451"/>
        <v>471.81599999999997</v>
      </c>
      <c r="AZ679">
        <f t="shared" si="430"/>
        <v>4.431434030199468E-2</v>
      </c>
      <c r="BA679">
        <f t="shared" si="431"/>
        <v>9.1807886636585748E-3</v>
      </c>
      <c r="BB679" s="22">
        <f t="shared" si="432"/>
        <v>5.1000000000000038E-2</v>
      </c>
      <c r="BC679" s="22">
        <f t="shared" si="453"/>
        <v>505.30397340190234</v>
      </c>
      <c r="BD679" t="str">
        <f t="shared" si="452"/>
        <v/>
      </c>
    </row>
    <row r="680" spans="17:56" x14ac:dyDescent="0.2">
      <c r="Q680" s="26">
        <f t="shared" si="418"/>
        <v>1E-3</v>
      </c>
      <c r="R680" s="4">
        <f t="shared" si="419"/>
        <v>4.8849630000000033E-2</v>
      </c>
      <c r="S680" s="4">
        <f t="shared" si="420"/>
        <v>1.6715237147674339E-2</v>
      </c>
      <c r="T680" s="3">
        <f t="shared" si="421"/>
        <v>0</v>
      </c>
      <c r="U680" s="17">
        <f t="shared" si="433"/>
        <v>530.06500000000005</v>
      </c>
      <c r="V680" s="24">
        <f t="shared" si="422"/>
        <v>565.3728632435475</v>
      </c>
      <c r="W680" s="4">
        <f t="shared" si="434"/>
        <v>1.6715237147674342E-2</v>
      </c>
      <c r="X680">
        <f t="shared" si="435"/>
        <v>3.2134392852325534E-2</v>
      </c>
      <c r="Y680" s="4">
        <f t="shared" si="436"/>
        <v>4.884962999999988E-2</v>
      </c>
      <c r="AA680" s="4">
        <f t="shared" si="423"/>
        <v>5.7682030000000037E-2</v>
      </c>
      <c r="AB680" s="4">
        <f t="shared" si="424"/>
        <v>1.8658238875358543E-2</v>
      </c>
      <c r="AC680" s="3">
        <f t="shared" si="425"/>
        <v>1.5564999999999999E-4</v>
      </c>
      <c r="AD680" s="17">
        <f t="shared" si="437"/>
        <v>549.29200000000003</v>
      </c>
      <c r="AE680" s="23">
        <f t="shared" si="438"/>
        <v>568.68974252953046</v>
      </c>
      <c r="AF680" s="4">
        <f t="shared" si="439"/>
        <v>1.8514686920916408E-2</v>
      </c>
      <c r="AG680">
        <f t="shared" si="440"/>
        <v>3.9154534412587448E-2</v>
      </c>
      <c r="AH680" s="4">
        <f t="shared" si="441"/>
        <v>5.7669221333503856E-2</v>
      </c>
      <c r="AJ680" s="4">
        <f t="shared" si="426"/>
        <v>4.7930000000000035E-2</v>
      </c>
      <c r="AK680" s="21">
        <f t="shared" si="427"/>
        <v>462.22800000000001</v>
      </c>
      <c r="AL680" s="4">
        <f t="shared" si="428"/>
        <v>6.7800000000000041E-2</v>
      </c>
      <c r="AM680" s="18">
        <f t="shared" si="429"/>
        <v>532.52099999999996</v>
      </c>
      <c r="AO680" s="4">
        <f t="shared" si="442"/>
        <v>5.2000000000000039E-2</v>
      </c>
      <c r="AP680" s="4">
        <f t="shared" si="443"/>
        <v>1.7413227852441919E-2</v>
      </c>
      <c r="AQ680" s="3">
        <f t="shared" si="444"/>
        <v>0</v>
      </c>
      <c r="AR680" s="17">
        <f t="shared" si="445"/>
        <v>536.50099999999998</v>
      </c>
      <c r="AS680" s="35">
        <f t="shared" si="446"/>
        <v>565.69353788714125</v>
      </c>
      <c r="AT680" s="4">
        <f t="shared" si="447"/>
        <v>1.7413210077586266E-2</v>
      </c>
      <c r="AU680">
        <f t="shared" si="448"/>
        <v>3.4574006701293562E-2</v>
      </c>
      <c r="AV680" s="4">
        <f t="shared" si="449"/>
        <v>5.1987216778879825E-2</v>
      </c>
      <c r="AX680" s="4">
        <f t="shared" si="450"/>
        <v>5.2000000000000039E-2</v>
      </c>
      <c r="AY680" s="41">
        <f t="shared" si="451"/>
        <v>476.68400000000003</v>
      </c>
      <c r="AZ680">
        <f t="shared" si="430"/>
        <v>4.5307162704272576E-2</v>
      </c>
      <c r="BA680">
        <f t="shared" si="431"/>
        <v>9.1879651124026178E-3</v>
      </c>
      <c r="BB680" s="22">
        <f t="shared" si="432"/>
        <v>5.2000000000000039E-2</v>
      </c>
      <c r="BC680" s="22">
        <f t="shared" si="453"/>
        <v>511.53485635627476</v>
      </c>
      <c r="BD680" t="str">
        <f t="shared" si="452"/>
        <v/>
      </c>
    </row>
    <row r="681" spans="17:56" x14ac:dyDescent="0.2">
      <c r="Q681" s="26">
        <f t="shared" si="418"/>
        <v>1E-3</v>
      </c>
      <c r="R681" s="4">
        <f t="shared" si="419"/>
        <v>4.9849630000000034E-2</v>
      </c>
      <c r="S681" s="4">
        <f t="shared" si="420"/>
        <v>1.7715237147674343E-2</v>
      </c>
      <c r="T681" s="3">
        <f t="shared" si="421"/>
        <v>7.6650000000000779E-5</v>
      </c>
      <c r="U681" s="17">
        <f t="shared" si="433"/>
        <v>543.06600000000003</v>
      </c>
      <c r="V681" s="24">
        <f t="shared" si="422"/>
        <v>577.44828236768251</v>
      </c>
      <c r="W681" s="4">
        <f t="shared" si="434"/>
        <v>1.7644044095150312E-2</v>
      </c>
      <c r="X681">
        <f t="shared" si="435"/>
        <v>3.2205585904849565E-2</v>
      </c>
      <c r="Y681" s="4">
        <f t="shared" si="436"/>
        <v>4.9849629999999881E-2</v>
      </c>
      <c r="AA681" s="4">
        <f t="shared" si="423"/>
        <v>5.8682030000000038E-2</v>
      </c>
      <c r="AB681" s="4">
        <f t="shared" si="424"/>
        <v>1.9514686920916409E-2</v>
      </c>
      <c r="AC681" s="3">
        <f t="shared" si="425"/>
        <v>3.2044999999999958E-4</v>
      </c>
      <c r="AD681" s="17">
        <f t="shared" si="437"/>
        <v>562.11</v>
      </c>
      <c r="AE681" s="23">
        <f t="shared" si="438"/>
        <v>579.58099274094707</v>
      </c>
      <c r="AF681" s="4">
        <f t="shared" si="439"/>
        <v>1.9242391491582064E-2</v>
      </c>
      <c r="AG681">
        <f t="shared" si="440"/>
        <v>3.9426815665748655E-2</v>
      </c>
      <c r="AH681" s="4">
        <f t="shared" si="441"/>
        <v>5.8669207157330719E-2</v>
      </c>
      <c r="AJ681" s="4">
        <f t="shared" si="426"/>
        <v>4.8930000000000036E-2</v>
      </c>
      <c r="AK681" s="21">
        <f t="shared" si="427"/>
        <v>464.40100000000001</v>
      </c>
      <c r="AL681" s="4">
        <f t="shared" si="428"/>
        <v>6.8800000000000042E-2</v>
      </c>
      <c r="AM681" s="18">
        <f t="shared" si="429"/>
        <v>535.40700000000004</v>
      </c>
      <c r="AO681" s="4">
        <f t="shared" si="442"/>
        <v>5.300000000000004E-2</v>
      </c>
      <c r="AP681" s="4">
        <f t="shared" si="443"/>
        <v>1.8413210077586267E-2</v>
      </c>
      <c r="AQ681" s="3">
        <f t="shared" si="444"/>
        <v>2.3230000000000077E-4</v>
      </c>
      <c r="AR681" s="17">
        <f t="shared" si="445"/>
        <v>549.29200000000003</v>
      </c>
      <c r="AS681" s="35">
        <f t="shared" si="446"/>
        <v>576.07338102743347</v>
      </c>
      <c r="AT681" s="4">
        <f t="shared" si="447"/>
        <v>1.8224685137595075E-2</v>
      </c>
      <c r="AU681">
        <f t="shared" si="448"/>
        <v>3.4762517180743087E-2</v>
      </c>
      <c r="AV681" s="4">
        <f t="shared" si="449"/>
        <v>5.2987202318338159E-2</v>
      </c>
      <c r="AX681" s="4">
        <f t="shared" si="450"/>
        <v>5.300000000000004E-2</v>
      </c>
      <c r="AY681" s="41">
        <f t="shared" si="451"/>
        <v>480.93099999999998</v>
      </c>
      <c r="AZ681">
        <f t="shared" si="430"/>
        <v>4.6277529495987957E-2</v>
      </c>
      <c r="BA681">
        <f t="shared" si="431"/>
        <v>9.2175976118785852E-3</v>
      </c>
      <c r="BB681" s="22">
        <f t="shared" si="432"/>
        <v>5.300000000000004E-2</v>
      </c>
      <c r="BC681" s="22">
        <f t="shared" si="453"/>
        <v>516.77528816977588</v>
      </c>
      <c r="BD681" t="str">
        <f t="shared" si="452"/>
        <v/>
      </c>
    </row>
    <row r="682" spans="17:56" x14ac:dyDescent="0.2">
      <c r="Q682" s="26">
        <f t="shared" si="418"/>
        <v>1E-3</v>
      </c>
      <c r="R682" s="4">
        <f t="shared" si="419"/>
        <v>5.0849630000000035E-2</v>
      </c>
      <c r="S682" s="4">
        <f t="shared" si="420"/>
        <v>1.8644044095150313E-2</v>
      </c>
      <c r="T682" s="3">
        <f t="shared" si="421"/>
        <v>1.5564999999999999E-4</v>
      </c>
      <c r="U682" s="17">
        <f t="shared" si="433"/>
        <v>549.29200000000003</v>
      </c>
      <c r="V682" s="24">
        <f t="shared" si="422"/>
        <v>583.18940470037705</v>
      </c>
      <c r="W682" s="4">
        <f t="shared" si="434"/>
        <v>1.8500516036832955E-2</v>
      </c>
      <c r="X682">
        <f t="shared" si="435"/>
        <v>3.2349113963166927E-2</v>
      </c>
      <c r="Y682" s="4">
        <f t="shared" si="436"/>
        <v>5.0849629999999882E-2</v>
      </c>
      <c r="AA682" s="4">
        <f t="shared" si="423"/>
        <v>5.9682030000000039E-2</v>
      </c>
      <c r="AB682" s="4">
        <f t="shared" si="424"/>
        <v>2.0242391491582065E-2</v>
      </c>
      <c r="AC682" s="3">
        <f t="shared" si="425"/>
        <v>1.581999999999994E-4</v>
      </c>
      <c r="AD682" s="17">
        <f t="shared" si="437"/>
        <v>568.43799999999999</v>
      </c>
      <c r="AE682" s="23">
        <f t="shared" si="438"/>
        <v>586.72389365885977</v>
      </c>
      <c r="AF682" s="4">
        <f t="shared" si="439"/>
        <v>2.0063794700408887E-2</v>
      </c>
      <c r="AG682">
        <f t="shared" si="440"/>
        <v>3.9605388185874529E-2</v>
      </c>
      <c r="AH682" s="4">
        <f t="shared" si="441"/>
        <v>5.9669182886283416E-2</v>
      </c>
      <c r="AJ682" s="4">
        <f t="shared" si="426"/>
        <v>4.9930000000000037E-2</v>
      </c>
      <c r="AK682" s="21">
        <f t="shared" si="427"/>
        <v>469.279</v>
      </c>
      <c r="AL682" s="4">
        <f t="shared" si="428"/>
        <v>6.9800000000000043E-2</v>
      </c>
      <c r="AM682" s="18">
        <f t="shared" si="429"/>
        <v>540.03599999999994</v>
      </c>
      <c r="AO682" s="4">
        <f t="shared" si="442"/>
        <v>5.4000000000000041E-2</v>
      </c>
      <c r="AP682" s="4">
        <f t="shared" si="443"/>
        <v>1.9224685137595076E-2</v>
      </c>
      <c r="AQ682" s="3">
        <f t="shared" si="444"/>
        <v>1.5609999999999783E-4</v>
      </c>
      <c r="AR682" s="17">
        <f t="shared" si="445"/>
        <v>555.53599999999994</v>
      </c>
      <c r="AS682" s="35">
        <f t="shared" si="446"/>
        <v>582.52656045120739</v>
      </c>
      <c r="AT682" s="4">
        <f t="shared" si="447"/>
        <v>1.9063331885750073E-2</v>
      </c>
      <c r="AU682">
        <f t="shared" si="448"/>
        <v>3.4923846663753685E-2</v>
      </c>
      <c r="AV682" s="4">
        <f t="shared" si="449"/>
        <v>5.3987178549503759E-2</v>
      </c>
      <c r="AX682" s="4">
        <f t="shared" si="450"/>
        <v>5.4000000000000041E-2</v>
      </c>
      <c r="AY682" s="41">
        <f t="shared" si="451"/>
        <v>484.51400000000001</v>
      </c>
      <c r="AZ682">
        <f t="shared" si="430"/>
        <v>4.7236305843307888E-2</v>
      </c>
      <c r="BA682">
        <f t="shared" si="431"/>
        <v>9.2588200510062852E-3</v>
      </c>
      <c r="BB682" s="22">
        <f t="shared" si="432"/>
        <v>5.4000000000000041E-2</v>
      </c>
      <c r="BC682" s="22">
        <f t="shared" si="453"/>
        <v>521.76276074052782</v>
      </c>
      <c r="BD682" t="str">
        <f t="shared" si="452"/>
        <v/>
      </c>
    </row>
    <row r="683" spans="17:56" x14ac:dyDescent="0.2">
      <c r="Q683" s="26">
        <f t="shared" si="418"/>
        <v>1E-3</v>
      </c>
      <c r="R683" s="4">
        <f t="shared" si="419"/>
        <v>5.1849630000000035E-2</v>
      </c>
      <c r="S683" s="4">
        <f t="shared" si="420"/>
        <v>1.9500516036832956E-2</v>
      </c>
      <c r="T683" s="3">
        <f t="shared" si="421"/>
        <v>3.2044999999999958E-4</v>
      </c>
      <c r="U683" s="17">
        <f t="shared" si="433"/>
        <v>562.11</v>
      </c>
      <c r="V683" s="24">
        <f t="shared" si="422"/>
        <v>594.08052631688304</v>
      </c>
      <c r="W683" s="4">
        <f t="shared" si="434"/>
        <v>1.922823799642031E-2</v>
      </c>
      <c r="X683">
        <f t="shared" si="435"/>
        <v>3.2621392003579573E-2</v>
      </c>
      <c r="Y683" s="4">
        <f t="shared" si="436"/>
        <v>5.1849629999999883E-2</v>
      </c>
      <c r="AA683" s="4">
        <f t="shared" si="423"/>
        <v>6.068203000000004E-2</v>
      </c>
      <c r="AB683" s="4">
        <f t="shared" si="424"/>
        <v>2.1063794700408887E-2</v>
      </c>
      <c r="AC683" s="3">
        <f t="shared" si="425"/>
        <v>1.5757499999999997E-4</v>
      </c>
      <c r="AD683" s="17">
        <f t="shared" si="437"/>
        <v>574.74099999999999</v>
      </c>
      <c r="AE683" s="23">
        <f t="shared" si="438"/>
        <v>593.1621734493317</v>
      </c>
      <c r="AF683" s="4">
        <f t="shared" si="439"/>
        <v>2.0902814179588738E-2</v>
      </c>
      <c r="AG683">
        <f t="shared" si="440"/>
        <v>3.9766345178082668E-2</v>
      </c>
      <c r="AH683" s="4">
        <f t="shared" si="441"/>
        <v>6.0669159357671407E-2</v>
      </c>
      <c r="AJ683" s="4">
        <f t="shared" si="426"/>
        <v>5.0930000000000038E-2</v>
      </c>
      <c r="AK683" s="21">
        <f t="shared" si="427"/>
        <v>471.81599999999997</v>
      </c>
      <c r="AL683" s="4">
        <f t="shared" si="428"/>
        <v>7.0800000000000043E-2</v>
      </c>
      <c r="AM683" s="18">
        <f t="shared" si="429"/>
        <v>544.10799999999995</v>
      </c>
      <c r="AO683" s="4">
        <f t="shared" si="442"/>
        <v>5.5000000000000042E-2</v>
      </c>
      <c r="AP683" s="4">
        <f t="shared" si="443"/>
        <v>2.0063331885750074E-2</v>
      </c>
      <c r="AQ683" s="3">
        <f t="shared" si="444"/>
        <v>3.2255000000000109E-4</v>
      </c>
      <c r="AR683" s="17">
        <f t="shared" si="445"/>
        <v>568.43799999999999</v>
      </c>
      <c r="AS683" s="35">
        <f t="shared" si="446"/>
        <v>593.63741562019391</v>
      </c>
      <c r="AT683" s="4">
        <f t="shared" si="447"/>
        <v>1.9785546297101067E-2</v>
      </c>
      <c r="AU683">
        <f t="shared" si="448"/>
        <v>3.5201618040825416E-2</v>
      </c>
      <c r="AV683" s="4">
        <f t="shared" si="449"/>
        <v>5.4987164337926484E-2</v>
      </c>
      <c r="AX683" s="4">
        <f t="shared" si="450"/>
        <v>5.5000000000000042E-2</v>
      </c>
      <c r="AY683" s="41">
        <f t="shared" si="451"/>
        <v>487.31299999999999</v>
      </c>
      <c r="AZ683">
        <f t="shared" si="430"/>
        <v>4.8166994258174042E-2</v>
      </c>
      <c r="BA683">
        <f t="shared" si="431"/>
        <v>9.3281304597095382E-3</v>
      </c>
      <c r="BB683" s="22">
        <f t="shared" si="432"/>
        <v>5.5000000000000042E-2</v>
      </c>
      <c r="BC683" s="22">
        <f t="shared" si="453"/>
        <v>526.82282709376523</v>
      </c>
      <c r="BD683" t="str">
        <f t="shared" si="452"/>
        <v/>
      </c>
    </row>
    <row r="684" spans="17:56" x14ac:dyDescent="0.2">
      <c r="Q684" s="26">
        <f t="shared" si="418"/>
        <v>1E-3</v>
      </c>
      <c r="R684" s="4">
        <f t="shared" si="419"/>
        <v>5.2849630000000036E-2</v>
      </c>
      <c r="S684" s="4">
        <f t="shared" si="420"/>
        <v>2.022823799642031E-2</v>
      </c>
      <c r="T684" s="3">
        <f t="shared" si="421"/>
        <v>1.581999999999994E-4</v>
      </c>
      <c r="U684" s="17">
        <f t="shared" si="433"/>
        <v>568.43799999999999</v>
      </c>
      <c r="V684" s="24">
        <f t="shared" si="422"/>
        <v>601.22336766032083</v>
      </c>
      <c r="W684" s="4">
        <f t="shared" si="434"/>
        <v>2.0049666962834365E-2</v>
      </c>
      <c r="X684">
        <f t="shared" si="435"/>
        <v>3.2799963037165515E-2</v>
      </c>
      <c r="Y684" s="4">
        <f t="shared" si="436"/>
        <v>5.2849629999999884E-2</v>
      </c>
      <c r="AA684" s="4">
        <f t="shared" si="423"/>
        <v>6.168203000000004E-2</v>
      </c>
      <c r="AB684" s="4">
        <f t="shared" si="424"/>
        <v>2.1902814179588739E-2</v>
      </c>
      <c r="AC684" s="3">
        <f t="shared" si="425"/>
        <v>3.1667500000000074E-4</v>
      </c>
      <c r="AD684" s="17">
        <f t="shared" si="437"/>
        <v>587.40800000000002</v>
      </c>
      <c r="AE684" s="23">
        <f t="shared" si="438"/>
        <v>604.12258783570599</v>
      </c>
      <c r="AF684" s="4">
        <f t="shared" si="439"/>
        <v>2.1628789435965579E-2</v>
      </c>
      <c r="AG684">
        <f t="shared" si="440"/>
        <v>4.0040355535578845E-2</v>
      </c>
      <c r="AH684" s="4">
        <f t="shared" si="441"/>
        <v>6.1669144971544423E-2</v>
      </c>
      <c r="AJ684" s="4">
        <f t="shared" si="426"/>
        <v>5.1930000000000039E-2</v>
      </c>
      <c r="AK684" s="21">
        <f t="shared" si="427"/>
        <v>476.68400000000003</v>
      </c>
      <c r="AL684" s="4">
        <f t="shared" si="428"/>
        <v>7.1800000000000044E-2</v>
      </c>
      <c r="AM684" s="18">
        <f t="shared" si="429"/>
        <v>548.173</v>
      </c>
      <c r="AO684" s="4">
        <f t="shared" si="442"/>
        <v>5.6000000000000043E-2</v>
      </c>
      <c r="AP684" s="4">
        <f t="shared" si="443"/>
        <v>2.0785546297101068E-2</v>
      </c>
      <c r="AQ684" s="3">
        <f t="shared" si="444"/>
        <v>1.5757499999999997E-4</v>
      </c>
      <c r="AR684" s="17">
        <f t="shared" si="445"/>
        <v>574.74099999999999</v>
      </c>
      <c r="AS684" s="35">
        <f t="shared" si="446"/>
        <v>600.80154862446739</v>
      </c>
      <c r="AT684" s="4">
        <f t="shared" si="447"/>
        <v>2.0606418582249899E-2</v>
      </c>
      <c r="AU684">
        <f t="shared" si="448"/>
        <v>3.5380721363090693E-2</v>
      </c>
      <c r="AV684" s="4">
        <f t="shared" si="449"/>
        <v>5.5987139945340589E-2</v>
      </c>
      <c r="AX684" s="4">
        <f t="shared" si="450"/>
        <v>5.6000000000000043E-2</v>
      </c>
      <c r="AY684" s="41">
        <f t="shared" si="451"/>
        <v>491.44400000000002</v>
      </c>
      <c r="AZ684">
        <f t="shared" si="430"/>
        <v>4.9113114538436038E-2</v>
      </c>
      <c r="BA684">
        <f t="shared" si="431"/>
        <v>9.3820094601411823E-3</v>
      </c>
      <c r="BB684" s="22">
        <f t="shared" si="432"/>
        <v>5.6000000000000043E-2</v>
      </c>
      <c r="BC684" s="22">
        <f t="shared" si="453"/>
        <v>532.21276211535746</v>
      </c>
      <c r="BD684" t="str">
        <f t="shared" si="452"/>
        <v/>
      </c>
    </row>
    <row r="685" spans="17:56" x14ac:dyDescent="0.2">
      <c r="Q685" s="26">
        <f t="shared" si="418"/>
        <v>1E-3</v>
      </c>
      <c r="R685" s="4">
        <f t="shared" si="419"/>
        <v>5.3849630000000037E-2</v>
      </c>
      <c r="S685" s="4">
        <f t="shared" si="420"/>
        <v>2.1049666962834366E-2</v>
      </c>
      <c r="T685" s="3">
        <f t="shared" si="421"/>
        <v>1.5757499999999997E-4</v>
      </c>
      <c r="U685" s="17">
        <f t="shared" si="433"/>
        <v>574.74099999999999</v>
      </c>
      <c r="V685" s="24">
        <f t="shared" si="422"/>
        <v>607.66154382327034</v>
      </c>
      <c r="W685" s="4">
        <f t="shared" si="434"/>
        <v>2.0888712558760625E-2</v>
      </c>
      <c r="X685">
        <f t="shared" si="435"/>
        <v>3.2960917441239253E-2</v>
      </c>
      <c r="Y685" s="4">
        <f t="shared" si="436"/>
        <v>5.3849629999999878E-2</v>
      </c>
      <c r="AA685" s="4">
        <f t="shared" si="423"/>
        <v>6.2682030000000041E-2</v>
      </c>
      <c r="AB685" s="4">
        <f t="shared" si="424"/>
        <v>2.2628789435965579E-2</v>
      </c>
      <c r="AC685" s="3">
        <f t="shared" si="425"/>
        <v>1.5442500000000057E-4</v>
      </c>
      <c r="AD685" s="17">
        <f t="shared" si="437"/>
        <v>593.58500000000004</v>
      </c>
      <c r="AE685" s="23">
        <f t="shared" si="438"/>
        <v>611.13863513326964</v>
      </c>
      <c r="AF685" s="4">
        <f t="shared" si="439"/>
        <v>2.2453363546082104E-2</v>
      </c>
      <c r="AG685">
        <f t="shared" si="440"/>
        <v>4.0215756715178352E-2</v>
      </c>
      <c r="AH685" s="4">
        <f t="shared" si="441"/>
        <v>6.2669120261260453E-2</v>
      </c>
      <c r="AJ685" s="4">
        <f t="shared" si="426"/>
        <v>5.293000000000004E-2</v>
      </c>
      <c r="AK685" s="21">
        <f t="shared" si="427"/>
        <v>478.92599999999999</v>
      </c>
      <c r="AL685" s="4">
        <f t="shared" si="428"/>
        <v>7.2800000000000045E-2</v>
      </c>
      <c r="AM685" s="18">
        <f t="shared" si="429"/>
        <v>551.76099999999997</v>
      </c>
      <c r="AO685" s="4">
        <f t="shared" si="442"/>
        <v>5.7000000000000044E-2</v>
      </c>
      <c r="AP685" s="4">
        <f t="shared" si="443"/>
        <v>2.16064185822499E-2</v>
      </c>
      <c r="AQ685" s="3">
        <f t="shared" si="444"/>
        <v>1.6252499999999941E-4</v>
      </c>
      <c r="AR685" s="17">
        <f t="shared" si="445"/>
        <v>581.24199999999996</v>
      </c>
      <c r="AS685" s="35">
        <f t="shared" si="446"/>
        <v>607.4122379066971</v>
      </c>
      <c r="AT685" s="4">
        <f t="shared" si="447"/>
        <v>2.1441128341754108E-2</v>
      </c>
      <c r="AU685">
        <f t="shared" si="448"/>
        <v>3.5545988592604258E-2</v>
      </c>
      <c r="AV685" s="4">
        <f t="shared" si="449"/>
        <v>5.6987116934358366E-2</v>
      </c>
      <c r="AX685" s="4">
        <f t="shared" si="450"/>
        <v>5.7000000000000044E-2</v>
      </c>
      <c r="AY685" s="41">
        <f t="shared" si="451"/>
        <v>495.17899999999997</v>
      </c>
      <c r="AZ685">
        <f t="shared" si="430"/>
        <v>5.0068128503025278E-2</v>
      </c>
      <c r="BA685">
        <f t="shared" si="431"/>
        <v>9.4269942600377493E-3</v>
      </c>
      <c r="BB685" s="22">
        <f t="shared" si="432"/>
        <v>5.7000000000000044E-2</v>
      </c>
      <c r="BC685" s="22">
        <f t="shared" si="453"/>
        <v>536.1570541168993</v>
      </c>
      <c r="BD685" t="str">
        <f t="shared" si="452"/>
        <v/>
      </c>
    </row>
    <row r="686" spans="17:56" x14ac:dyDescent="0.2">
      <c r="Q686" s="26">
        <f t="shared" si="418"/>
        <v>1E-3</v>
      </c>
      <c r="R686" s="4">
        <f t="shared" si="419"/>
        <v>5.4849630000000038E-2</v>
      </c>
      <c r="S686" s="4">
        <f t="shared" si="420"/>
        <v>2.1888712558760626E-2</v>
      </c>
      <c r="T686" s="3">
        <f t="shared" si="421"/>
        <v>3.1667500000000074E-4</v>
      </c>
      <c r="U686" s="17">
        <f t="shared" si="433"/>
        <v>587.40800000000002</v>
      </c>
      <c r="V686" s="24">
        <f t="shared" si="422"/>
        <v>618.62180536455401</v>
      </c>
      <c r="W686" s="4">
        <f t="shared" si="434"/>
        <v>2.1614706020228535E-2</v>
      </c>
      <c r="X686">
        <f t="shared" si="435"/>
        <v>3.3234923979771347E-2</v>
      </c>
      <c r="Y686" s="4">
        <f t="shared" si="436"/>
        <v>5.4849629999999885E-2</v>
      </c>
      <c r="AA686" s="4">
        <f t="shared" si="423"/>
        <v>6.3682030000000042E-2</v>
      </c>
      <c r="AB686" s="4">
        <f t="shared" si="424"/>
        <v>2.3453363546082105E-2</v>
      </c>
      <c r="AC686" s="3">
        <f t="shared" si="425"/>
        <v>1.6059999999999946E-4</v>
      </c>
      <c r="AD686" s="17">
        <f t="shared" si="437"/>
        <v>600.00900000000001</v>
      </c>
      <c r="AE686" s="23">
        <f t="shared" si="438"/>
        <v>617.6592437525461</v>
      </c>
      <c r="AF686" s="4">
        <f t="shared" si="439"/>
        <v>2.32903251515456E-2</v>
      </c>
      <c r="AG686">
        <f t="shared" si="440"/>
        <v>4.037877192812267E-2</v>
      </c>
      <c r="AH686" s="4">
        <f t="shared" si="441"/>
        <v>6.3669097079668266E-2</v>
      </c>
      <c r="AJ686" s="4">
        <f t="shared" si="426"/>
        <v>5.393000000000004E-2</v>
      </c>
      <c r="AK686" s="21">
        <f t="shared" si="427"/>
        <v>484.51400000000001</v>
      </c>
      <c r="AL686" s="4">
        <f t="shared" si="428"/>
        <v>7.3800000000000046E-2</v>
      </c>
      <c r="AM686" s="18">
        <f t="shared" si="429"/>
        <v>555.77</v>
      </c>
      <c r="AO686" s="4">
        <f t="shared" si="442"/>
        <v>5.8000000000000045E-2</v>
      </c>
      <c r="AP686" s="4">
        <f t="shared" si="443"/>
        <v>2.2441128341754109E-2</v>
      </c>
      <c r="AQ686" s="3">
        <f t="shared" si="444"/>
        <v>3.085750000000019E-4</v>
      </c>
      <c r="AR686" s="17">
        <f t="shared" si="445"/>
        <v>593.58500000000004</v>
      </c>
      <c r="AS686" s="35">
        <f t="shared" si="446"/>
        <v>618.20822896446475</v>
      </c>
      <c r="AT686" s="4">
        <f t="shared" si="447"/>
        <v>2.2171213903682534E-2</v>
      </c>
      <c r="AU686">
        <f t="shared" si="448"/>
        <v>3.5815888366861788E-2</v>
      </c>
      <c r="AV686" s="4">
        <f t="shared" si="449"/>
        <v>5.7987102270544322E-2</v>
      </c>
      <c r="AX686" s="4">
        <f t="shared" si="450"/>
        <v>5.8000000000000045E-2</v>
      </c>
      <c r="AY686" s="41">
        <f t="shared" si="451"/>
        <v>498.45800000000003</v>
      </c>
      <c r="AZ686">
        <f t="shared" si="430"/>
        <v>5.0998325112128734E-2</v>
      </c>
      <c r="BA686">
        <f t="shared" si="431"/>
        <v>9.4967964918546872E-3</v>
      </c>
      <c r="BB686" s="22">
        <f t="shared" si="432"/>
        <v>5.8000000000000045E-2</v>
      </c>
      <c r="BC686" s="22">
        <f t="shared" si="453"/>
        <v>542.33531839465195</v>
      </c>
      <c r="BD686" t="str">
        <f t="shared" si="452"/>
        <v/>
      </c>
    </row>
    <row r="687" spans="17:56" x14ac:dyDescent="0.2">
      <c r="Q687" s="26">
        <f t="shared" si="418"/>
        <v>1E-3</v>
      </c>
      <c r="R687" s="4">
        <f t="shared" si="419"/>
        <v>5.5849630000000039E-2</v>
      </c>
      <c r="S687" s="4">
        <f t="shared" si="420"/>
        <v>2.2614706020228536E-2</v>
      </c>
      <c r="T687" s="3">
        <f t="shared" si="421"/>
        <v>1.5442500000000057E-4</v>
      </c>
      <c r="U687" s="17">
        <f t="shared" si="433"/>
        <v>593.58500000000004</v>
      </c>
      <c r="V687" s="24">
        <f t="shared" si="422"/>
        <v>625.63778727581609</v>
      </c>
      <c r="W687" s="4">
        <f t="shared" si="434"/>
        <v>2.243930647244699E-2</v>
      </c>
      <c r="X687">
        <f t="shared" si="435"/>
        <v>3.3410323527552896E-2</v>
      </c>
      <c r="Y687" s="4">
        <f t="shared" si="436"/>
        <v>5.5849629999999886E-2</v>
      </c>
      <c r="AA687" s="4">
        <f t="shared" si="423"/>
        <v>6.4682030000000043E-2</v>
      </c>
      <c r="AB687" s="4">
        <f t="shared" si="424"/>
        <v>2.42903251515456E-2</v>
      </c>
      <c r="AC687" s="3">
        <f t="shared" si="425"/>
        <v>3.2444999999999881E-4</v>
      </c>
      <c r="AD687" s="17">
        <f t="shared" si="437"/>
        <v>612.98699999999997</v>
      </c>
      <c r="AE687" s="23">
        <f t="shared" si="438"/>
        <v>628.83348051458802</v>
      </c>
      <c r="AF687" s="4">
        <f t="shared" si="439"/>
        <v>2.401095506965286E-2</v>
      </c>
      <c r="AG687">
        <f t="shared" si="440"/>
        <v>4.065812784502118E-2</v>
      </c>
      <c r="AH687" s="4">
        <f t="shared" si="441"/>
        <v>6.4669082914674048E-2</v>
      </c>
      <c r="AJ687" s="4">
        <f t="shared" si="426"/>
        <v>5.4930000000000041E-2</v>
      </c>
      <c r="AK687" s="21">
        <f t="shared" si="427"/>
        <v>487.31299999999999</v>
      </c>
      <c r="AL687" s="4">
        <f t="shared" si="428"/>
        <v>7.4800000000000047E-2</v>
      </c>
      <c r="AM687" s="18">
        <f t="shared" si="429"/>
        <v>566.38199999999995</v>
      </c>
      <c r="AO687" s="4">
        <f t="shared" si="442"/>
        <v>5.9000000000000045E-2</v>
      </c>
      <c r="AP687" s="4">
        <f t="shared" si="443"/>
        <v>2.3171213903682535E-2</v>
      </c>
      <c r="AQ687" s="3">
        <f t="shared" si="444"/>
        <v>1.6059999999999946E-4</v>
      </c>
      <c r="AR687" s="17">
        <f t="shared" si="445"/>
        <v>600.00900000000001</v>
      </c>
      <c r="AS687" s="35">
        <f t="shared" si="446"/>
        <v>625.42056982994688</v>
      </c>
      <c r="AT687" s="4">
        <f t="shared" si="447"/>
        <v>2.2990881395408207E-2</v>
      </c>
      <c r="AU687">
        <f t="shared" si="448"/>
        <v>3.5996196885692049E-2</v>
      </c>
      <c r="AV687" s="4">
        <f t="shared" si="449"/>
        <v>5.8987078281100253E-2</v>
      </c>
      <c r="AX687" s="4">
        <f t="shared" si="450"/>
        <v>5.9000000000000045E-2</v>
      </c>
      <c r="AY687" s="41">
        <f t="shared" si="451"/>
        <v>502.58699999999999</v>
      </c>
      <c r="AZ687">
        <f t="shared" si="430"/>
        <v>5.1944891709783253E-2</v>
      </c>
      <c r="BA687">
        <f t="shared" si="431"/>
        <v>9.5502291859504602E-3</v>
      </c>
      <c r="BB687" s="22">
        <f t="shared" si="432"/>
        <v>5.9000000000000045E-2</v>
      </c>
      <c r="BC687" s="22">
        <f t="shared" si="453"/>
        <v>548.78347616278802</v>
      </c>
      <c r="BD687" t="str">
        <f t="shared" si="452"/>
        <v/>
      </c>
    </row>
    <row r="688" spans="17:56" x14ac:dyDescent="0.2">
      <c r="Q688" s="26">
        <f t="shared" si="418"/>
        <v>1E-3</v>
      </c>
      <c r="R688" s="4">
        <f t="shared" si="419"/>
        <v>5.684963000000004E-2</v>
      </c>
      <c r="S688" s="4">
        <f t="shared" si="420"/>
        <v>2.3439306472446991E-2</v>
      </c>
      <c r="T688" s="3">
        <f t="shared" si="421"/>
        <v>1.6059999999999946E-4</v>
      </c>
      <c r="U688" s="17">
        <f t="shared" si="433"/>
        <v>600.00900000000001</v>
      </c>
      <c r="V688" s="24">
        <f t="shared" si="422"/>
        <v>632.15828773390513</v>
      </c>
      <c r="W688" s="4">
        <f t="shared" si="434"/>
        <v>2.3276293960994759E-2</v>
      </c>
      <c r="X688">
        <f t="shared" si="435"/>
        <v>3.3573336039005121E-2</v>
      </c>
      <c r="Y688" s="4">
        <f t="shared" si="436"/>
        <v>5.684962999999988E-2</v>
      </c>
      <c r="AA688" s="4">
        <f t="shared" si="423"/>
        <v>6.5682030000000044E-2</v>
      </c>
      <c r="AB688" s="4">
        <f t="shared" si="424"/>
        <v>2.5010955069652861E-2</v>
      </c>
      <c r="AC688" s="3">
        <f t="shared" si="425"/>
        <v>1.5587500000000036E-4</v>
      </c>
      <c r="AD688" s="17">
        <f t="shared" si="437"/>
        <v>619.22199999999998</v>
      </c>
      <c r="AE688" s="23">
        <f t="shared" si="438"/>
        <v>635.94687912446432</v>
      </c>
      <c r="AF688" s="4">
        <f t="shared" si="439"/>
        <v>2.4833095509693828E-2</v>
      </c>
      <c r="AG688">
        <f t="shared" si="440"/>
        <v>4.0835962807415881E-2</v>
      </c>
      <c r="AH688" s="4">
        <f t="shared" si="441"/>
        <v>6.5669058317109702E-2</v>
      </c>
      <c r="AJ688" s="4">
        <f t="shared" si="426"/>
        <v>5.5930000000000042E-2</v>
      </c>
      <c r="AK688" s="21">
        <f t="shared" si="427"/>
        <v>491.44400000000002</v>
      </c>
      <c r="AL688" s="4">
        <f t="shared" si="428"/>
        <v>7.5800000000000048E-2</v>
      </c>
      <c r="AM688" s="18">
        <f t="shared" si="429"/>
        <v>611.78200000000004</v>
      </c>
      <c r="AO688" s="4">
        <f t="shared" si="442"/>
        <v>6.0000000000000046E-2</v>
      </c>
      <c r="AP688" s="4">
        <f t="shared" si="443"/>
        <v>2.3990881395408208E-2</v>
      </c>
      <c r="AQ688" s="3">
        <f t="shared" si="444"/>
        <v>1.5995000000000061E-4</v>
      </c>
      <c r="AR688" s="17">
        <f t="shared" si="445"/>
        <v>606.40700000000004</v>
      </c>
      <c r="AS688" s="35">
        <f t="shared" si="446"/>
        <v>631.95162378059661</v>
      </c>
      <c r="AT688" s="4">
        <f t="shared" si="447"/>
        <v>2.3827581761150237E-2</v>
      </c>
      <c r="AU688">
        <f t="shared" si="448"/>
        <v>3.6159473231906304E-2</v>
      </c>
      <c r="AV688" s="4">
        <f t="shared" si="449"/>
        <v>5.9987054993056538E-2</v>
      </c>
      <c r="AX688" s="4">
        <f t="shared" si="450"/>
        <v>6.0000000000000046E-2</v>
      </c>
      <c r="AY688" s="41">
        <f t="shared" si="451"/>
        <v>506.53</v>
      </c>
      <c r="AZ688">
        <f t="shared" si="430"/>
        <v>5.2899320916708542E-2</v>
      </c>
      <c r="BA688">
        <f t="shared" si="431"/>
        <v>9.5957987491469467E-3</v>
      </c>
      <c r="BB688" s="22">
        <f t="shared" si="432"/>
        <v>6.0000000000000046E-2</v>
      </c>
      <c r="BC688" s="22">
        <f t="shared" si="453"/>
        <v>564.93140869635192</v>
      </c>
      <c r="BD688" t="str">
        <f t="shared" si="452"/>
        <v/>
      </c>
    </row>
    <row r="689" spans="17:56" x14ac:dyDescent="0.2">
      <c r="Q689" s="26">
        <f t="shared" si="418"/>
        <v>1E-3</v>
      </c>
      <c r="R689" s="4">
        <f t="shared" si="419"/>
        <v>5.7849630000000041E-2</v>
      </c>
      <c r="S689" s="4">
        <f t="shared" si="420"/>
        <v>2.427629396099476E-2</v>
      </c>
      <c r="T689" s="3">
        <f t="shared" si="421"/>
        <v>3.2444999999999881E-4</v>
      </c>
      <c r="U689" s="17">
        <f t="shared" si="433"/>
        <v>612.98699999999997</v>
      </c>
      <c r="V689" s="24">
        <f t="shared" si="422"/>
        <v>643.33237168415485</v>
      </c>
      <c r="W689" s="4">
        <f t="shared" si="434"/>
        <v>2.3996941862238517E-2</v>
      </c>
      <c r="X689">
        <f t="shared" si="435"/>
        <v>3.3852688137761364E-2</v>
      </c>
      <c r="Y689" s="4">
        <f t="shared" si="436"/>
        <v>5.7849629999999881E-2</v>
      </c>
      <c r="AA689" s="4">
        <f t="shared" si="423"/>
        <v>6.6682030000000045E-2</v>
      </c>
      <c r="AB689" s="4">
        <f t="shared" si="424"/>
        <v>2.5833095509693829E-2</v>
      </c>
      <c r="AC689" s="3">
        <f t="shared" si="425"/>
        <v>1.5805000000000007E-4</v>
      </c>
      <c r="AD689" s="17">
        <f t="shared" si="437"/>
        <v>625.54399999999998</v>
      </c>
      <c r="AE689" s="23">
        <f t="shared" si="438"/>
        <v>642.39658037101321</v>
      </c>
      <c r="AF689" s="4">
        <f t="shared" si="439"/>
        <v>2.567182950962589E-2</v>
      </c>
      <c r="AG689">
        <f t="shared" si="440"/>
        <v>4.0997205336029102E-2</v>
      </c>
      <c r="AH689" s="4">
        <f t="shared" si="441"/>
        <v>6.6669034845654992E-2</v>
      </c>
      <c r="AJ689" s="4">
        <f t="shared" si="426"/>
        <v>5.6930000000000043E-2</v>
      </c>
      <c r="AK689" s="21">
        <f t="shared" si="427"/>
        <v>495.17899999999997</v>
      </c>
      <c r="AL689" s="4">
        <f t="shared" si="428"/>
        <v>7.6800000000000049E-2</v>
      </c>
      <c r="AM689" s="18">
        <f t="shared" si="429"/>
        <v>657.18200000000013</v>
      </c>
      <c r="AO689" s="4">
        <f t="shared" si="442"/>
        <v>6.1000000000000047E-2</v>
      </c>
      <c r="AP689" s="4">
        <f t="shared" si="443"/>
        <v>2.4827581761150238E-2</v>
      </c>
      <c r="AQ689" s="3">
        <f t="shared" si="444"/>
        <v>1.644999999999982E-4</v>
      </c>
      <c r="AR689" s="17">
        <f t="shared" si="445"/>
        <v>612.98699999999997</v>
      </c>
      <c r="AS689" s="35">
        <f t="shared" si="446"/>
        <v>638.52366920196346</v>
      </c>
      <c r="AT689" s="4">
        <f t="shared" si="447"/>
        <v>2.466325793745925E-2</v>
      </c>
      <c r="AU689">
        <f t="shared" si="448"/>
        <v>3.6323774364943495E-2</v>
      </c>
      <c r="AV689" s="4">
        <f t="shared" si="449"/>
        <v>6.0987032302402745E-2</v>
      </c>
      <c r="AX689" s="4">
        <f t="shared" si="450"/>
        <v>6.1000000000000047E-2</v>
      </c>
      <c r="AY689" s="41">
        <f t="shared" si="451"/>
        <v>509.54300000000001</v>
      </c>
      <c r="AZ689">
        <f t="shared" si="430"/>
        <v>5.382840339448499E-2</v>
      </c>
      <c r="BA689">
        <f t="shared" si="431"/>
        <v>9.6667150977977623E-3</v>
      </c>
      <c r="BB689" s="22">
        <f t="shared" si="432"/>
        <v>6.1000000000000047E-2</v>
      </c>
      <c r="BC689" s="22">
        <f t="shared" si="453"/>
        <v>581.86161264748557</v>
      </c>
      <c r="BD689" t="str">
        <f t="shared" si="452"/>
        <v/>
      </c>
    </row>
    <row r="690" spans="17:56" x14ac:dyDescent="0.2">
      <c r="Q690" s="26">
        <f t="shared" si="418"/>
        <v>1E-3</v>
      </c>
      <c r="R690" s="4">
        <f t="shared" si="419"/>
        <v>5.8849630000000042E-2</v>
      </c>
      <c r="S690" s="4">
        <f t="shared" si="420"/>
        <v>2.4996941862238518E-2</v>
      </c>
      <c r="T690" s="3">
        <f t="shared" si="421"/>
        <v>1.5587500000000036E-4</v>
      </c>
      <c r="U690" s="17">
        <f t="shared" si="433"/>
        <v>619.22199999999998</v>
      </c>
      <c r="V690" s="24">
        <f t="shared" si="422"/>
        <v>650.44570550709636</v>
      </c>
      <c r="W690" s="4">
        <f t="shared" si="434"/>
        <v>2.4819108516664985E-2</v>
      </c>
      <c r="X690">
        <f t="shared" si="435"/>
        <v>3.4030521483334901E-2</v>
      </c>
      <c r="Y690" s="4">
        <f t="shared" si="436"/>
        <v>5.8849629999999889E-2</v>
      </c>
      <c r="AA690" s="4">
        <f t="shared" si="423"/>
        <v>6.7682030000000046E-2</v>
      </c>
      <c r="AB690" s="4">
        <f t="shared" si="424"/>
        <v>2.6671829509625891E-2</v>
      </c>
      <c r="AC690" s="3">
        <f t="shared" si="425"/>
        <v>1.5622500000000061E-4</v>
      </c>
      <c r="AD690" s="17">
        <f t="shared" si="437"/>
        <v>631.79300000000001</v>
      </c>
      <c r="AE690" s="23">
        <f t="shared" si="438"/>
        <v>648.67717805840516</v>
      </c>
      <c r="AF690" s="4">
        <f t="shared" si="439"/>
        <v>2.6514791027334086E-2</v>
      </c>
      <c r="AG690">
        <f t="shared" si="440"/>
        <v>4.1154220275701259E-2</v>
      </c>
      <c r="AH690" s="4">
        <f t="shared" si="441"/>
        <v>6.7669011303035348E-2</v>
      </c>
      <c r="AJ690" s="4">
        <f t="shared" si="426"/>
        <v>5.7930000000000044E-2</v>
      </c>
      <c r="AK690" s="21">
        <f t="shared" si="427"/>
        <v>498.45800000000003</v>
      </c>
      <c r="AL690" s="4">
        <f t="shared" si="428"/>
        <v>7.780000000000005E-2</v>
      </c>
      <c r="AM690" s="18">
        <f t="shared" si="429"/>
        <v>702.58200000000022</v>
      </c>
      <c r="AO690" s="4">
        <f t="shared" si="442"/>
        <v>6.2000000000000048E-2</v>
      </c>
      <c r="AP690" s="4">
        <f t="shared" si="443"/>
        <v>2.5663257937459251E-2</v>
      </c>
      <c r="AQ690" s="3">
        <f t="shared" si="444"/>
        <v>3.1392500000000043E-4</v>
      </c>
      <c r="AR690" s="17">
        <f t="shared" si="445"/>
        <v>625.54399999999998</v>
      </c>
      <c r="AS690" s="35">
        <f t="shared" si="446"/>
        <v>649.44649272592744</v>
      </c>
      <c r="AT690" s="4">
        <f t="shared" si="447"/>
        <v>2.5390172861845004E-2</v>
      </c>
      <c r="AU690">
        <f t="shared" si="448"/>
        <v>3.6596844950867943E-2</v>
      </c>
      <c r="AV690" s="4">
        <f t="shared" si="449"/>
        <v>6.1987017812712944E-2</v>
      </c>
      <c r="AX690" s="4">
        <f t="shared" si="450"/>
        <v>6.2000000000000048E-2</v>
      </c>
      <c r="AY690" s="41">
        <f t="shared" si="451"/>
        <v>513.33000000000004</v>
      </c>
      <c r="AZ690">
        <f t="shared" si="430"/>
        <v>5.4780538967616359E-2</v>
      </c>
      <c r="BA690">
        <f t="shared" si="431"/>
        <v>9.7145783475354169E-3</v>
      </c>
      <c r="BB690" s="22">
        <f t="shared" si="432"/>
        <v>6.2000000000000048E-2</v>
      </c>
      <c r="BC690" s="22">
        <f t="shared" si="453"/>
        <v>597.78749264201701</v>
      </c>
      <c r="BD690" t="str">
        <f t="shared" si="452"/>
        <v/>
      </c>
    </row>
    <row r="691" spans="17:56" x14ac:dyDescent="0.2">
      <c r="Q691" s="26">
        <f t="shared" si="418"/>
        <v>1E-3</v>
      </c>
      <c r="R691" s="4">
        <f t="shared" si="419"/>
        <v>5.9849630000000043E-2</v>
      </c>
      <c r="S691" s="4">
        <f t="shared" si="420"/>
        <v>2.5819108516664985E-2</v>
      </c>
      <c r="T691" s="3">
        <f t="shared" si="421"/>
        <v>1.5805000000000007E-4</v>
      </c>
      <c r="U691" s="17">
        <f t="shared" si="433"/>
        <v>625.54399999999998</v>
      </c>
      <c r="V691" s="24">
        <f t="shared" si="422"/>
        <v>656.89530006504549</v>
      </c>
      <c r="W691" s="4">
        <f t="shared" si="434"/>
        <v>2.5657868652716263E-2</v>
      </c>
      <c r="X691">
        <f t="shared" si="435"/>
        <v>3.4191761347283627E-2</v>
      </c>
      <c r="Y691" s="4">
        <f t="shared" si="436"/>
        <v>5.984962999999989E-2</v>
      </c>
      <c r="AA691" s="4">
        <f t="shared" si="423"/>
        <v>6.8682030000000047E-2</v>
      </c>
      <c r="AB691" s="4">
        <f t="shared" si="424"/>
        <v>2.7514791027334087E-2</v>
      </c>
      <c r="AC691" s="3">
        <f t="shared" si="425"/>
        <v>3.2162500000000024E-4</v>
      </c>
      <c r="AD691" s="17">
        <f t="shared" si="437"/>
        <v>644.65800000000002</v>
      </c>
      <c r="AE691" s="23">
        <f t="shared" si="438"/>
        <v>659.72392240666841</v>
      </c>
      <c r="AF691" s="4">
        <f t="shared" si="439"/>
        <v>2.7238608205711744E-2</v>
      </c>
      <c r="AG691">
        <f t="shared" si="440"/>
        <v>4.1430388882261172E-2</v>
      </c>
      <c r="AH691" s="4">
        <f t="shared" si="441"/>
        <v>6.8668997087972916E-2</v>
      </c>
      <c r="AJ691" s="4">
        <f t="shared" si="426"/>
        <v>5.8930000000000045E-2</v>
      </c>
      <c r="AK691" s="21">
        <f t="shared" si="427"/>
        <v>502.58699999999999</v>
      </c>
      <c r="AL691" s="4">
        <f t="shared" si="428"/>
        <v>7.8800000000000051E-2</v>
      </c>
      <c r="AM691" s="18">
        <f t="shared" si="429"/>
        <v>747.98200000000031</v>
      </c>
      <c r="AO691" s="4">
        <f t="shared" si="442"/>
        <v>6.3000000000000042E-2</v>
      </c>
      <c r="AP691" s="4">
        <f t="shared" si="443"/>
        <v>2.6390172861845005E-2</v>
      </c>
      <c r="AQ691" s="3">
        <f t="shared" si="444"/>
        <v>1.5622500000000056E-4</v>
      </c>
      <c r="AR691" s="17">
        <f t="shared" si="445"/>
        <v>631.79300000000001</v>
      </c>
      <c r="AS691" s="35">
        <f t="shared" si="446"/>
        <v>656.52230151835454</v>
      </c>
      <c r="AT691" s="4">
        <f t="shared" si="447"/>
        <v>2.6213253147536572E-2</v>
      </c>
      <c r="AU691">
        <f t="shared" si="448"/>
        <v>3.6773740167847846E-2</v>
      </c>
      <c r="AV691" s="4">
        <f t="shared" si="449"/>
        <v>6.2986993315384418E-2</v>
      </c>
      <c r="AX691" s="4">
        <f t="shared" si="450"/>
        <v>6.3000000000000042E-2</v>
      </c>
      <c r="AY691" s="41">
        <f t="shared" si="451"/>
        <v>516.29499999999996</v>
      </c>
      <c r="AZ691">
        <f t="shared" si="430"/>
        <v>5.5730450857146785E-2</v>
      </c>
      <c r="BA691">
        <f t="shared" si="431"/>
        <v>9.7646657472518737E-3</v>
      </c>
      <c r="BB691" s="22">
        <f t="shared" si="432"/>
        <v>6.3000000000000042E-2</v>
      </c>
      <c r="BC691" s="22">
        <f t="shared" si="453"/>
        <v>614.01763863496876</v>
      </c>
      <c r="BD691" t="str">
        <f t="shared" si="452"/>
        <v/>
      </c>
    </row>
    <row r="692" spans="17:56" x14ac:dyDescent="0.2">
      <c r="Q692" s="26">
        <f t="shared" si="418"/>
        <v>-1E-3</v>
      </c>
      <c r="R692" s="4">
        <f t="shared" si="419"/>
        <v>5.8849630000000042E-2</v>
      </c>
      <c r="S692" s="4">
        <f t="shared" si="420"/>
        <v>2.4657868652716262E-2</v>
      </c>
      <c r="T692" s="3">
        <f t="shared" si="421"/>
        <v>0</v>
      </c>
      <c r="U692" s="17">
        <f t="shared" si="433"/>
        <v>558.24533196983612</v>
      </c>
      <c r="V692" s="24">
        <f t="shared" si="422"/>
        <v>598.94115112520547</v>
      </c>
      <c r="W692" s="4">
        <f t="shared" si="434"/>
        <v>2.4657868652716262E-2</v>
      </c>
      <c r="X692">
        <f t="shared" si="435"/>
        <v>3.4191761347283627E-2</v>
      </c>
      <c r="Y692" s="4">
        <f t="shared" si="436"/>
        <v>5.8849629999999889E-2</v>
      </c>
      <c r="AA692" s="4">
        <f t="shared" si="423"/>
        <v>6.7682030000000046E-2</v>
      </c>
      <c r="AB692" s="4">
        <f t="shared" si="424"/>
        <v>2.6238608205711743E-2</v>
      </c>
      <c r="AC692" s="3">
        <f t="shared" si="425"/>
        <v>0</v>
      </c>
      <c r="AD692" s="17">
        <f t="shared" si="437"/>
        <v>570.69791068123345</v>
      </c>
      <c r="AE692" s="23">
        <f t="shared" si="438"/>
        <v>601.76931934221489</v>
      </c>
      <c r="AF692" s="4">
        <f t="shared" si="439"/>
        <v>2.6238599017689452E-2</v>
      </c>
      <c r="AG692">
        <f t="shared" si="440"/>
        <v>4.1430388882261172E-2</v>
      </c>
      <c r="AH692" s="4">
        <f t="shared" si="441"/>
        <v>6.7668987899950628E-2</v>
      </c>
      <c r="AJ692" s="4">
        <f t="shared" si="426"/>
        <v>5.7930000000000044E-2</v>
      </c>
      <c r="AK692" s="21">
        <f t="shared" si="427"/>
        <v>457.18699999999995</v>
      </c>
      <c r="AL692" s="4">
        <f t="shared" si="428"/>
        <v>7.780000000000005E-2</v>
      </c>
      <c r="AM692" s="18">
        <f t="shared" si="429"/>
        <v>716.38200000000097</v>
      </c>
      <c r="AO692" s="4">
        <f t="shared" si="442"/>
        <v>6.2000000000000041E-2</v>
      </c>
      <c r="AP692" s="4">
        <f t="shared" si="443"/>
        <v>2.5213253147536571E-2</v>
      </c>
      <c r="AQ692" s="3">
        <f t="shared" si="444"/>
        <v>0</v>
      </c>
      <c r="AR692" s="17">
        <f t="shared" si="445"/>
        <v>563.58561958673511</v>
      </c>
      <c r="AS692" s="35">
        <f t="shared" si="446"/>
        <v>598.56766015205028</v>
      </c>
      <c r="AT692" s="4">
        <f t="shared" si="447"/>
        <v>2.5213243184576468E-2</v>
      </c>
      <c r="AU692">
        <f t="shared" si="448"/>
        <v>3.6773740167847846E-2</v>
      </c>
      <c r="AV692" s="4">
        <f t="shared" si="449"/>
        <v>6.1986983352424314E-2</v>
      </c>
      <c r="AX692" s="4">
        <f t="shared" si="450"/>
        <v>6.2000000000000041E-2</v>
      </c>
      <c r="AY692" s="41">
        <f t="shared" si="451"/>
        <v>470.89499999999992</v>
      </c>
      <c r="AZ692">
        <f t="shared" si="430"/>
        <v>5.4730450397745663E-2</v>
      </c>
      <c r="BA692">
        <f t="shared" si="431"/>
        <v>9.7646657472518737E-3</v>
      </c>
      <c r="BB692" s="22">
        <f t="shared" si="432"/>
        <v>6.2000000000000041E-2</v>
      </c>
      <c r="BC692" s="22">
        <f t="shared" si="453"/>
        <v>568.9602249702823</v>
      </c>
      <c r="BD692" t="str">
        <f t="shared" si="452"/>
        <v/>
      </c>
    </row>
    <row r="693" spans="17:56" x14ac:dyDescent="0.2">
      <c r="Q693" s="26">
        <f t="shared" si="418"/>
        <v>-1E-3</v>
      </c>
      <c r="R693" s="4">
        <f t="shared" si="419"/>
        <v>5.7849630000000041E-2</v>
      </c>
      <c r="S693" s="4">
        <f t="shared" si="420"/>
        <v>2.3657868652716262E-2</v>
      </c>
      <c r="T693" s="3">
        <f t="shared" si="421"/>
        <v>0</v>
      </c>
      <c r="U693" s="17">
        <f t="shared" si="433"/>
        <v>500.29118302999609</v>
      </c>
      <c r="V693" s="24">
        <f t="shared" si="422"/>
        <v>540.98700218536555</v>
      </c>
      <c r="W693" s="4">
        <f t="shared" si="434"/>
        <v>2.3657868652716265E-2</v>
      </c>
      <c r="X693">
        <f t="shared" si="435"/>
        <v>3.4191761347283627E-2</v>
      </c>
      <c r="Y693" s="4">
        <f t="shared" si="436"/>
        <v>5.7849629999999888E-2</v>
      </c>
      <c r="AA693" s="4">
        <f t="shared" si="423"/>
        <v>6.6682030000000045E-2</v>
      </c>
      <c r="AB693" s="4">
        <f t="shared" si="424"/>
        <v>2.5238599017689451E-2</v>
      </c>
      <c r="AC693" s="3">
        <f t="shared" si="425"/>
        <v>0</v>
      </c>
      <c r="AD693" s="17">
        <f t="shared" si="437"/>
        <v>512.74322925738113</v>
      </c>
      <c r="AE693" s="23">
        <f t="shared" si="438"/>
        <v>543.81459086041491</v>
      </c>
      <c r="AF693" s="4">
        <f t="shared" si="439"/>
        <v>2.5238587292174951E-2</v>
      </c>
      <c r="AG693">
        <f t="shared" si="440"/>
        <v>4.1430388882261172E-2</v>
      </c>
      <c r="AH693" s="4">
        <f t="shared" si="441"/>
        <v>6.6668976174436123E-2</v>
      </c>
      <c r="AJ693" s="4">
        <f t="shared" si="426"/>
        <v>5.6930000000000043E-2</v>
      </c>
      <c r="AK693" s="21">
        <f t="shared" si="427"/>
        <v>411.78699999999992</v>
      </c>
      <c r="AL693" s="4">
        <f t="shared" si="428"/>
        <v>7.6800000000000049E-2</v>
      </c>
      <c r="AM693" s="18">
        <f t="shared" si="429"/>
        <v>675.88200000000086</v>
      </c>
      <c r="AO693" s="4">
        <f t="shared" si="442"/>
        <v>6.100000000000004E-2</v>
      </c>
      <c r="AP693" s="4">
        <f t="shared" si="443"/>
        <v>2.4213243184576468E-2</v>
      </c>
      <c r="AQ693" s="3">
        <f t="shared" si="444"/>
        <v>0</v>
      </c>
      <c r="AR693" s="17">
        <f t="shared" si="445"/>
        <v>505.63089325202139</v>
      </c>
      <c r="AS693" s="35">
        <f t="shared" si="446"/>
        <v>540.61293167069948</v>
      </c>
      <c r="AT693" s="4">
        <f t="shared" si="447"/>
        <v>2.4213231459071057E-2</v>
      </c>
      <c r="AU693">
        <f t="shared" si="448"/>
        <v>3.6773740167847846E-2</v>
      </c>
      <c r="AV693" s="4">
        <f t="shared" si="449"/>
        <v>6.0986971626918907E-2</v>
      </c>
      <c r="AX693" s="4">
        <f t="shared" si="450"/>
        <v>6.100000000000004E-2</v>
      </c>
      <c r="AY693" s="41">
        <f t="shared" si="451"/>
        <v>425.49499999999989</v>
      </c>
      <c r="AZ693">
        <f t="shared" si="430"/>
        <v>5.3730449811469939E-2</v>
      </c>
      <c r="BA693">
        <f t="shared" si="431"/>
        <v>9.7646657472518737E-3</v>
      </c>
      <c r="BB693" s="22">
        <f t="shared" si="432"/>
        <v>6.100000000000004E-2</v>
      </c>
      <c r="BC693" s="22">
        <f t="shared" si="453"/>
        <v>521.45530503472821</v>
      </c>
      <c r="BD693" t="str">
        <f t="shared" si="452"/>
        <v/>
      </c>
    </row>
    <row r="694" spans="17:56" x14ac:dyDescent="0.2">
      <c r="Q694" s="26">
        <f t="shared" si="418"/>
        <v>-1E-3</v>
      </c>
      <c r="R694" s="4">
        <f t="shared" si="419"/>
        <v>5.684963000000004E-2</v>
      </c>
      <c r="S694" s="4">
        <f t="shared" si="420"/>
        <v>2.2657868652716264E-2</v>
      </c>
      <c r="T694" s="3">
        <f t="shared" si="421"/>
        <v>0</v>
      </c>
      <c r="U694" s="17">
        <f t="shared" si="433"/>
        <v>442.33703409015624</v>
      </c>
      <c r="V694" s="24">
        <f t="shared" si="422"/>
        <v>483.03285324552553</v>
      </c>
      <c r="W694" s="4">
        <f t="shared" si="434"/>
        <v>2.2657868652716264E-2</v>
      </c>
      <c r="X694">
        <f t="shared" si="435"/>
        <v>3.4191761347283627E-2</v>
      </c>
      <c r="Y694" s="4">
        <f t="shared" si="436"/>
        <v>5.6849629999999887E-2</v>
      </c>
      <c r="AA694" s="4">
        <f t="shared" si="423"/>
        <v>6.5682030000000044E-2</v>
      </c>
      <c r="AB694" s="4">
        <f t="shared" si="424"/>
        <v>2.423858729217495E-2</v>
      </c>
      <c r="AC694" s="3">
        <f t="shared" si="425"/>
        <v>0</v>
      </c>
      <c r="AD694" s="17">
        <f t="shared" si="437"/>
        <v>454.78840077532737</v>
      </c>
      <c r="AE694" s="23">
        <f t="shared" si="438"/>
        <v>485.85986238008559</v>
      </c>
      <c r="AF694" s="4">
        <f t="shared" si="439"/>
        <v>2.4238575566690203E-2</v>
      </c>
      <c r="AG694">
        <f t="shared" si="440"/>
        <v>4.1430388882261172E-2</v>
      </c>
      <c r="AH694" s="4">
        <f t="shared" si="441"/>
        <v>6.5668964448951372E-2</v>
      </c>
      <c r="AJ694" s="4">
        <f t="shared" si="426"/>
        <v>5.5930000000000042E-2</v>
      </c>
      <c r="AK694" s="21">
        <f t="shared" si="427"/>
        <v>366.38699999999989</v>
      </c>
      <c r="AL694" s="4">
        <f t="shared" si="428"/>
        <v>7.5800000000000048E-2</v>
      </c>
      <c r="AM694" s="18">
        <f t="shared" si="429"/>
        <v>630.48200000000077</v>
      </c>
      <c r="AO694" s="4">
        <f t="shared" si="442"/>
        <v>6.0000000000000039E-2</v>
      </c>
      <c r="AP694" s="4">
        <f t="shared" si="443"/>
        <v>2.3213231459071056E-2</v>
      </c>
      <c r="AQ694" s="3">
        <f t="shared" si="444"/>
        <v>0</v>
      </c>
      <c r="AR694" s="17">
        <f t="shared" si="445"/>
        <v>447.67606477049441</v>
      </c>
      <c r="AS694" s="35">
        <f t="shared" si="446"/>
        <v>482.6582031903701</v>
      </c>
      <c r="AT694" s="4">
        <f t="shared" si="447"/>
        <v>2.321321973358631E-2</v>
      </c>
      <c r="AU694">
        <f t="shared" si="448"/>
        <v>3.6773740167847846E-2</v>
      </c>
      <c r="AV694" s="4">
        <f t="shared" si="449"/>
        <v>5.9986959901434156E-2</v>
      </c>
      <c r="AX694" s="4">
        <f t="shared" si="450"/>
        <v>6.0000000000000039E-2</v>
      </c>
      <c r="AY694" s="41">
        <f t="shared" si="451"/>
        <v>380.09499999999986</v>
      </c>
      <c r="AZ694">
        <f t="shared" si="430"/>
        <v>5.2730449225195708E-2</v>
      </c>
      <c r="BA694">
        <f t="shared" si="431"/>
        <v>9.7646657472518737E-3</v>
      </c>
      <c r="BB694" s="22">
        <f t="shared" si="432"/>
        <v>6.0000000000000039E-2</v>
      </c>
      <c r="BC694" s="22">
        <f t="shared" si="453"/>
        <v>472.60288509924771</v>
      </c>
      <c r="BD694" t="str">
        <f t="shared" si="452"/>
        <v/>
      </c>
    </row>
    <row r="695" spans="17:56" x14ac:dyDescent="0.2">
      <c r="Q695" s="26">
        <f t="shared" si="418"/>
        <v>-1E-3</v>
      </c>
      <c r="R695" s="4">
        <f t="shared" si="419"/>
        <v>5.5849630000000039E-2</v>
      </c>
      <c r="S695" s="4">
        <f t="shared" si="420"/>
        <v>2.1657868652716263E-2</v>
      </c>
      <c r="T695" s="3">
        <f t="shared" si="421"/>
        <v>0</v>
      </c>
      <c r="U695" s="17">
        <f t="shared" si="433"/>
        <v>384.38288515031621</v>
      </c>
      <c r="V695" s="24">
        <f t="shared" si="422"/>
        <v>425.07870430568556</v>
      </c>
      <c r="W695" s="4">
        <f t="shared" si="434"/>
        <v>2.1657868652716263E-2</v>
      </c>
      <c r="X695">
        <f t="shared" si="435"/>
        <v>3.4191761347283627E-2</v>
      </c>
      <c r="Y695" s="4">
        <f t="shared" si="436"/>
        <v>5.5849629999999886E-2</v>
      </c>
      <c r="AA695" s="4">
        <f t="shared" si="423"/>
        <v>6.4682030000000043E-2</v>
      </c>
      <c r="AB695" s="4">
        <f t="shared" si="424"/>
        <v>2.3238575566690203E-2</v>
      </c>
      <c r="AC695" s="3">
        <f t="shared" si="425"/>
        <v>0</v>
      </c>
      <c r="AD695" s="17">
        <f t="shared" si="437"/>
        <v>396.83357229499796</v>
      </c>
      <c r="AE695" s="23">
        <f t="shared" si="438"/>
        <v>427.90513389975621</v>
      </c>
      <c r="AF695" s="4">
        <f t="shared" si="439"/>
        <v>2.3238563841205456E-2</v>
      </c>
      <c r="AG695">
        <f t="shared" si="440"/>
        <v>4.1430388882261172E-2</v>
      </c>
      <c r="AH695" s="4">
        <f t="shared" si="441"/>
        <v>6.4668952723466622E-2</v>
      </c>
      <c r="AJ695" s="4">
        <f t="shared" si="426"/>
        <v>5.4930000000000041E-2</v>
      </c>
      <c r="AK695" s="21">
        <f t="shared" si="427"/>
        <v>320.98699999999985</v>
      </c>
      <c r="AL695" s="4">
        <f t="shared" si="428"/>
        <v>7.4800000000000047E-2</v>
      </c>
      <c r="AM695" s="18">
        <f t="shared" si="429"/>
        <v>586.78200000000061</v>
      </c>
      <c r="AO695" s="4">
        <f t="shared" si="442"/>
        <v>5.9000000000000039E-2</v>
      </c>
      <c r="AP695" s="4">
        <f t="shared" si="443"/>
        <v>2.2213219733586309E-2</v>
      </c>
      <c r="AQ695" s="3">
        <f t="shared" si="444"/>
        <v>0</v>
      </c>
      <c r="AR695" s="17">
        <f t="shared" si="445"/>
        <v>389.721236290165</v>
      </c>
      <c r="AS695" s="35">
        <f t="shared" si="446"/>
        <v>424.70347471004072</v>
      </c>
      <c r="AT695" s="4">
        <f t="shared" si="447"/>
        <v>2.2213208008101563E-2</v>
      </c>
      <c r="AU695">
        <f t="shared" si="448"/>
        <v>3.6773740167847846E-2</v>
      </c>
      <c r="AV695" s="4">
        <f t="shared" si="449"/>
        <v>5.8986948175949405E-2</v>
      </c>
      <c r="AX695" s="4">
        <f t="shared" si="450"/>
        <v>5.9000000000000039E-2</v>
      </c>
      <c r="AY695" s="41">
        <f t="shared" si="451"/>
        <v>334.69499999999982</v>
      </c>
      <c r="AZ695">
        <f t="shared" si="430"/>
        <v>5.173044863892147E-2</v>
      </c>
      <c r="BA695">
        <f t="shared" si="431"/>
        <v>9.7646657472518737E-3</v>
      </c>
      <c r="BB695" s="22">
        <f t="shared" si="432"/>
        <v>5.9000000000000039E-2</v>
      </c>
      <c r="BC695" s="22">
        <f t="shared" si="453"/>
        <v>424.21796516376719</v>
      </c>
      <c r="BD695" t="str">
        <f t="shared" si="452"/>
        <v/>
      </c>
    </row>
    <row r="696" spans="17:56" x14ac:dyDescent="0.2">
      <c r="Q696" s="26">
        <f t="shared" si="418"/>
        <v>-1E-3</v>
      </c>
      <c r="R696" s="4">
        <f t="shared" si="419"/>
        <v>5.4849630000000038E-2</v>
      </c>
      <c r="S696" s="4">
        <f t="shared" si="420"/>
        <v>2.0657868652716262E-2</v>
      </c>
      <c r="T696" s="3">
        <f t="shared" si="421"/>
        <v>0</v>
      </c>
      <c r="U696" s="17">
        <f t="shared" si="433"/>
        <v>326.42873621047619</v>
      </c>
      <c r="V696" s="24">
        <f t="shared" si="422"/>
        <v>367.12455536584559</v>
      </c>
      <c r="W696" s="4">
        <f t="shared" si="434"/>
        <v>2.0657868652716262E-2</v>
      </c>
      <c r="X696">
        <f t="shared" si="435"/>
        <v>3.4191761347283627E-2</v>
      </c>
      <c r="Y696" s="4">
        <f t="shared" si="436"/>
        <v>5.4849629999999885E-2</v>
      </c>
      <c r="AA696" s="4">
        <f t="shared" si="423"/>
        <v>6.3682030000000042E-2</v>
      </c>
      <c r="AB696" s="4">
        <f t="shared" si="424"/>
        <v>2.2238563841205455E-2</v>
      </c>
      <c r="AC696" s="3">
        <f t="shared" si="425"/>
        <v>0</v>
      </c>
      <c r="AD696" s="17">
        <f t="shared" si="437"/>
        <v>338.87874381466855</v>
      </c>
      <c r="AE696" s="23">
        <f t="shared" si="438"/>
        <v>369.95040541942683</v>
      </c>
      <c r="AF696" s="4">
        <f t="shared" si="439"/>
        <v>2.2238552115720709E-2</v>
      </c>
      <c r="AG696">
        <f t="shared" si="440"/>
        <v>4.1430388882261172E-2</v>
      </c>
      <c r="AH696" s="4">
        <f t="shared" si="441"/>
        <v>6.3668940997981885E-2</v>
      </c>
      <c r="AJ696" s="4">
        <f t="shared" si="426"/>
        <v>5.393000000000004E-2</v>
      </c>
      <c r="AK696" s="21">
        <f t="shared" si="427"/>
        <v>275.58699999999982</v>
      </c>
      <c r="AL696" s="4">
        <f t="shared" si="428"/>
        <v>7.3800000000000046E-2</v>
      </c>
      <c r="AM696" s="18">
        <f t="shared" si="429"/>
        <v>541.38200000000052</v>
      </c>
      <c r="AO696" s="4">
        <f t="shared" si="442"/>
        <v>5.8000000000000038E-2</v>
      </c>
      <c r="AP696" s="4">
        <f t="shared" si="443"/>
        <v>2.1213208008101562E-2</v>
      </c>
      <c r="AQ696" s="3">
        <f t="shared" si="444"/>
        <v>0</v>
      </c>
      <c r="AR696" s="17">
        <f t="shared" si="445"/>
        <v>331.76640780983558</v>
      </c>
      <c r="AS696" s="35">
        <f t="shared" si="446"/>
        <v>366.74874622971134</v>
      </c>
      <c r="AT696" s="4">
        <f t="shared" si="447"/>
        <v>2.1213196282616816E-2</v>
      </c>
      <c r="AU696">
        <f t="shared" si="448"/>
        <v>3.6773740167847846E-2</v>
      </c>
      <c r="AV696" s="4">
        <f t="shared" si="449"/>
        <v>5.7986936450464661E-2</v>
      </c>
      <c r="AX696" s="4">
        <f t="shared" si="450"/>
        <v>5.8000000000000038E-2</v>
      </c>
      <c r="AY696" s="41">
        <f t="shared" si="451"/>
        <v>289.29499999999979</v>
      </c>
      <c r="AZ696">
        <f t="shared" si="430"/>
        <v>5.0730448052647231E-2</v>
      </c>
      <c r="BA696">
        <f t="shared" si="431"/>
        <v>9.7646657472518737E-3</v>
      </c>
      <c r="BB696" s="22">
        <f t="shared" si="432"/>
        <v>5.8000000000000038E-2</v>
      </c>
      <c r="BC696" s="22">
        <f t="shared" si="453"/>
        <v>375.36554522828669</v>
      </c>
      <c r="BD696" t="str">
        <f t="shared" si="452"/>
        <v/>
      </c>
    </row>
    <row r="697" spans="17:56" x14ac:dyDescent="0.2">
      <c r="Q697" s="26">
        <f t="shared" si="418"/>
        <v>-1E-3</v>
      </c>
      <c r="R697" s="4">
        <f t="shared" si="419"/>
        <v>5.3849630000000037E-2</v>
      </c>
      <c r="S697" s="4">
        <f t="shared" si="420"/>
        <v>1.9657868652716261E-2</v>
      </c>
      <c r="T697" s="3">
        <f t="shared" si="421"/>
        <v>0</v>
      </c>
      <c r="U697" s="17">
        <f t="shared" si="433"/>
        <v>268.47458727063616</v>
      </c>
      <c r="V697" s="24">
        <f t="shared" si="422"/>
        <v>309.17040642600563</v>
      </c>
      <c r="W697" s="4">
        <f t="shared" si="434"/>
        <v>1.9657868652716261E-2</v>
      </c>
      <c r="X697">
        <f t="shared" si="435"/>
        <v>3.4191761347283627E-2</v>
      </c>
      <c r="Y697" s="4">
        <f t="shared" si="436"/>
        <v>5.3849629999999885E-2</v>
      </c>
      <c r="AA697" s="4">
        <f t="shared" si="423"/>
        <v>6.2682030000000041E-2</v>
      </c>
      <c r="AB697" s="4">
        <f t="shared" si="424"/>
        <v>2.1238552115720708E-2</v>
      </c>
      <c r="AC697" s="3">
        <f t="shared" si="425"/>
        <v>0</v>
      </c>
      <c r="AD697" s="17">
        <f t="shared" si="437"/>
        <v>280.92391533433914</v>
      </c>
      <c r="AE697" s="23">
        <f t="shared" si="438"/>
        <v>311.99567693909745</v>
      </c>
      <c r="AF697" s="4">
        <f t="shared" si="439"/>
        <v>2.1238540390235962E-2</v>
      </c>
      <c r="AG697">
        <f t="shared" si="440"/>
        <v>4.1430388882261172E-2</v>
      </c>
      <c r="AH697" s="4">
        <f t="shared" si="441"/>
        <v>6.2668929272497134E-2</v>
      </c>
      <c r="AJ697" s="4">
        <f t="shared" si="426"/>
        <v>5.293000000000004E-2</v>
      </c>
      <c r="AK697" s="21">
        <f t="shared" si="427"/>
        <v>243.49100000000001</v>
      </c>
      <c r="AL697" s="4">
        <f t="shared" si="428"/>
        <v>7.2800000000000045E-2</v>
      </c>
      <c r="AM697" s="18">
        <f t="shared" si="429"/>
        <v>518.88900000000001</v>
      </c>
      <c r="AO697" s="4">
        <f t="shared" si="442"/>
        <v>5.7000000000000037E-2</v>
      </c>
      <c r="AP697" s="4">
        <f t="shared" si="443"/>
        <v>2.0213196282616815E-2</v>
      </c>
      <c r="AQ697" s="3">
        <f t="shared" si="444"/>
        <v>0</v>
      </c>
      <c r="AR697" s="17">
        <f t="shared" si="445"/>
        <v>273.81157932950617</v>
      </c>
      <c r="AS697" s="35">
        <f t="shared" si="446"/>
        <v>308.79401774938196</v>
      </c>
      <c r="AT697" s="4">
        <f t="shared" si="447"/>
        <v>2.0213184557132068E-2</v>
      </c>
      <c r="AU697">
        <f t="shared" si="448"/>
        <v>3.6773740167847846E-2</v>
      </c>
      <c r="AV697" s="4">
        <f t="shared" si="449"/>
        <v>5.6986924724979918E-2</v>
      </c>
      <c r="AX697" s="4">
        <f t="shared" si="450"/>
        <v>5.7000000000000037E-2</v>
      </c>
      <c r="AY697" s="41">
        <f t="shared" si="451"/>
        <v>265.53300000000002</v>
      </c>
      <c r="AZ697">
        <f t="shared" si="430"/>
        <v>4.9730447466372993E-2</v>
      </c>
      <c r="BA697">
        <f t="shared" si="431"/>
        <v>9.7646657472518737E-3</v>
      </c>
      <c r="BB697" s="22">
        <f t="shared" si="432"/>
        <v>5.7000000000000037E-2</v>
      </c>
      <c r="BC697" s="22">
        <f t="shared" si="453"/>
        <v>339.63275029280618</v>
      </c>
      <c r="BD697" t="str">
        <f t="shared" si="452"/>
        <v/>
      </c>
    </row>
    <row r="698" spans="17:56" x14ac:dyDescent="0.2">
      <c r="Q698" s="26">
        <f t="shared" si="418"/>
        <v>-1E-3</v>
      </c>
      <c r="R698" s="4">
        <f t="shared" si="419"/>
        <v>5.2849630000000036E-2</v>
      </c>
      <c r="S698" s="4">
        <f t="shared" si="420"/>
        <v>1.8657868652716261E-2</v>
      </c>
      <c r="T698" s="3">
        <f t="shared" si="421"/>
        <v>0</v>
      </c>
      <c r="U698" s="17">
        <f t="shared" si="433"/>
        <v>210.52043833079614</v>
      </c>
      <c r="V698" s="24">
        <f t="shared" si="422"/>
        <v>251.21625748616566</v>
      </c>
      <c r="W698" s="4">
        <f t="shared" si="434"/>
        <v>1.8657868652716261E-2</v>
      </c>
      <c r="X698">
        <f t="shared" si="435"/>
        <v>3.4191761347283627E-2</v>
      </c>
      <c r="Y698" s="4">
        <f t="shared" si="436"/>
        <v>5.2849629999999884E-2</v>
      </c>
      <c r="AA698" s="4">
        <f t="shared" si="423"/>
        <v>6.168203000000004E-2</v>
      </c>
      <c r="AB698" s="4">
        <f t="shared" si="424"/>
        <v>2.0238540390235961E-2</v>
      </c>
      <c r="AC698" s="3">
        <f t="shared" si="425"/>
        <v>0</v>
      </c>
      <c r="AD698" s="17">
        <f t="shared" si="437"/>
        <v>229.59399999999999</v>
      </c>
      <c r="AE698" s="23">
        <f t="shared" si="438"/>
        <v>260.66585017359148</v>
      </c>
      <c r="AF698" s="4">
        <f t="shared" si="439"/>
        <v>2.0238528442048272E-2</v>
      </c>
      <c r="AG698">
        <f t="shared" si="440"/>
        <v>4.1430388882261172E-2</v>
      </c>
      <c r="AH698" s="4">
        <f t="shared" si="441"/>
        <v>6.1668917324309444E-2</v>
      </c>
      <c r="AJ698" s="4">
        <f t="shared" si="426"/>
        <v>5.1930000000000039E-2</v>
      </c>
      <c r="AK698" s="21">
        <f t="shared" si="427"/>
        <v>239.24299999999999</v>
      </c>
      <c r="AL698" s="4">
        <f t="shared" si="428"/>
        <v>7.1800000000000044E-2</v>
      </c>
      <c r="AM698" s="18">
        <f t="shared" si="429"/>
        <v>498.45600000000002</v>
      </c>
      <c r="AO698" s="4">
        <f t="shared" si="442"/>
        <v>5.6000000000000036E-2</v>
      </c>
      <c r="AP698" s="4">
        <f t="shared" si="443"/>
        <v>1.9213184557132067E-2</v>
      </c>
      <c r="AQ698" s="3">
        <f t="shared" si="444"/>
        <v>0</v>
      </c>
      <c r="AR698" s="17">
        <f t="shared" si="445"/>
        <v>216.405</v>
      </c>
      <c r="AS698" s="35">
        <f t="shared" si="446"/>
        <v>251.38753747388191</v>
      </c>
      <c r="AT698" s="4">
        <f t="shared" si="447"/>
        <v>1.921317281516826E-2</v>
      </c>
      <c r="AU698">
        <f t="shared" si="448"/>
        <v>3.6773740167847846E-2</v>
      </c>
      <c r="AV698" s="4">
        <f t="shared" si="449"/>
        <v>5.5986912983016106E-2</v>
      </c>
      <c r="AX698" s="4">
        <f t="shared" si="450"/>
        <v>5.6000000000000036E-2</v>
      </c>
      <c r="AY698" s="41">
        <f t="shared" si="451"/>
        <v>259.63900000000001</v>
      </c>
      <c r="AZ698">
        <f t="shared" si="430"/>
        <v>4.8730446868963606E-2</v>
      </c>
      <c r="BA698">
        <f t="shared" si="431"/>
        <v>9.7646657472518737E-3</v>
      </c>
      <c r="BB698" s="22">
        <f t="shared" si="432"/>
        <v>5.6000000000000036E-2</v>
      </c>
      <c r="BC698" s="22">
        <f t="shared" si="453"/>
        <v>316.33130044306682</v>
      </c>
      <c r="BD698" t="str">
        <f t="shared" si="452"/>
        <v/>
      </c>
    </row>
    <row r="699" spans="17:56" x14ac:dyDescent="0.2">
      <c r="Q699" s="26">
        <f t="shared" si="418"/>
        <v>-1E-3</v>
      </c>
      <c r="R699" s="4">
        <f t="shared" si="419"/>
        <v>5.1849630000000035E-2</v>
      </c>
      <c r="S699" s="4">
        <f t="shared" si="420"/>
        <v>1.765786865271626E-2</v>
      </c>
      <c r="T699" s="3">
        <f t="shared" si="421"/>
        <v>0</v>
      </c>
      <c r="U699" s="17">
        <f t="shared" si="433"/>
        <v>203.46</v>
      </c>
      <c r="V699" s="24">
        <f t="shared" si="422"/>
        <v>244.15581915536953</v>
      </c>
      <c r="W699" s="4">
        <f t="shared" si="434"/>
        <v>1.765786865271626E-2</v>
      </c>
      <c r="X699">
        <f t="shared" si="435"/>
        <v>3.4191761347283627E-2</v>
      </c>
      <c r="Y699" s="4">
        <f t="shared" si="436"/>
        <v>5.1849629999999883E-2</v>
      </c>
      <c r="AA699" s="4">
        <f t="shared" si="423"/>
        <v>6.068203000000004E-2</v>
      </c>
      <c r="AB699" s="4">
        <f t="shared" si="424"/>
        <v>1.9238528442048271E-2</v>
      </c>
      <c r="AC699" s="3">
        <f t="shared" si="425"/>
        <v>0</v>
      </c>
      <c r="AD699" s="17">
        <f t="shared" si="437"/>
        <v>216.405</v>
      </c>
      <c r="AE699" s="23">
        <f t="shared" si="438"/>
        <v>247.47687586818887</v>
      </c>
      <c r="AF699" s="4">
        <f t="shared" si="439"/>
        <v>1.9238510859858469E-2</v>
      </c>
      <c r="AG699">
        <f t="shared" si="440"/>
        <v>4.1430388882261172E-2</v>
      </c>
      <c r="AH699" s="4">
        <f t="shared" si="441"/>
        <v>6.0668899742119642E-2</v>
      </c>
      <c r="AJ699" s="4">
        <f t="shared" si="426"/>
        <v>5.0930000000000038E-2</v>
      </c>
      <c r="AK699" s="21">
        <f t="shared" si="427"/>
        <v>235.85400000000001</v>
      </c>
      <c r="AL699" s="4">
        <f t="shared" si="428"/>
        <v>7.0800000000000043E-2</v>
      </c>
      <c r="AM699" s="18">
        <f t="shared" si="429"/>
        <v>480.077</v>
      </c>
      <c r="AO699" s="4">
        <f t="shared" si="442"/>
        <v>5.5000000000000035E-2</v>
      </c>
      <c r="AP699" s="4">
        <f t="shared" si="443"/>
        <v>1.8213172815168259E-2</v>
      </c>
      <c r="AQ699" s="3">
        <f t="shared" si="444"/>
        <v>0</v>
      </c>
      <c r="AR699" s="17">
        <f t="shared" si="445"/>
        <v>209.989</v>
      </c>
      <c r="AS699" s="35">
        <f t="shared" si="446"/>
        <v>244.97154865030222</v>
      </c>
      <c r="AT699" s="4">
        <f t="shared" si="447"/>
        <v>1.8213147228751975E-2</v>
      </c>
      <c r="AU699">
        <f t="shared" si="448"/>
        <v>3.6773740167847846E-2</v>
      </c>
      <c r="AV699" s="4">
        <f t="shared" si="449"/>
        <v>5.4986887396599821E-2</v>
      </c>
      <c r="AX699" s="4">
        <f t="shared" si="450"/>
        <v>5.5000000000000035E-2</v>
      </c>
      <c r="AY699" s="41">
        <f t="shared" si="451"/>
        <v>255.02500000000001</v>
      </c>
      <c r="AZ699">
        <f t="shared" si="430"/>
        <v>4.7730445989854112E-2</v>
      </c>
      <c r="BA699">
        <f t="shared" si="431"/>
        <v>9.7646657472518737E-3</v>
      </c>
      <c r="BB699" s="22">
        <f t="shared" si="432"/>
        <v>5.5000000000000035E-2</v>
      </c>
      <c r="BC699" s="22">
        <f t="shared" si="453"/>
        <v>307.38147810336761</v>
      </c>
      <c r="BD699" t="str">
        <f t="shared" si="452"/>
        <v/>
      </c>
    </row>
    <row r="700" spans="17:56" x14ac:dyDescent="0.2">
      <c r="Q700" s="26">
        <f t="shared" si="418"/>
        <v>-1E-3</v>
      </c>
      <c r="R700" s="4">
        <f t="shared" si="419"/>
        <v>5.0849630000000035E-2</v>
      </c>
      <c r="S700" s="4">
        <f t="shared" si="420"/>
        <v>1.6657868652716259E-2</v>
      </c>
      <c r="T700" s="3">
        <f t="shared" si="421"/>
        <v>0</v>
      </c>
      <c r="U700" s="17">
        <f t="shared" si="433"/>
        <v>190.03700000000001</v>
      </c>
      <c r="V700" s="24">
        <f t="shared" si="422"/>
        <v>230.73281915536953</v>
      </c>
      <c r="W700" s="4">
        <f t="shared" si="434"/>
        <v>1.6657868652716259E-2</v>
      </c>
      <c r="X700">
        <f t="shared" si="435"/>
        <v>3.4191761347283627E-2</v>
      </c>
      <c r="Y700" s="4">
        <f t="shared" si="436"/>
        <v>5.0849629999999882E-2</v>
      </c>
      <c r="AA700" s="4">
        <f t="shared" si="423"/>
        <v>5.9682030000000039E-2</v>
      </c>
      <c r="AB700" s="4">
        <f t="shared" si="424"/>
        <v>1.8238510859858469E-2</v>
      </c>
      <c r="AC700" s="3">
        <f t="shared" si="425"/>
        <v>0</v>
      </c>
      <c r="AD700" s="17">
        <f t="shared" si="437"/>
        <v>209.989</v>
      </c>
      <c r="AE700" s="23">
        <f t="shared" si="438"/>
        <v>241.06092451514979</v>
      </c>
      <c r="AF700" s="4">
        <f t="shared" si="439"/>
        <v>1.8238485273500589E-2</v>
      </c>
      <c r="AG700">
        <f t="shared" si="440"/>
        <v>4.1430388882261172E-2</v>
      </c>
      <c r="AH700" s="4">
        <f t="shared" si="441"/>
        <v>5.9668874155761761E-2</v>
      </c>
      <c r="AJ700" s="4">
        <f t="shared" si="426"/>
        <v>4.9930000000000037E-2</v>
      </c>
      <c r="AK700" s="21">
        <f t="shared" si="427"/>
        <v>231.245</v>
      </c>
      <c r="AL700" s="4">
        <f t="shared" si="428"/>
        <v>6.9800000000000043E-2</v>
      </c>
      <c r="AM700" s="18">
        <f t="shared" si="429"/>
        <v>459.09199999999998</v>
      </c>
      <c r="AO700" s="4">
        <f t="shared" si="442"/>
        <v>5.4000000000000034E-2</v>
      </c>
      <c r="AP700" s="4">
        <f t="shared" si="443"/>
        <v>1.7213147228751974E-2</v>
      </c>
      <c r="AQ700" s="3">
        <f t="shared" si="444"/>
        <v>0</v>
      </c>
      <c r="AR700" s="17">
        <f t="shared" si="445"/>
        <v>196.78899999999999</v>
      </c>
      <c r="AS700" s="35">
        <f t="shared" si="446"/>
        <v>231.77175438779045</v>
      </c>
      <c r="AT700" s="4">
        <f t="shared" si="447"/>
        <v>1.721312965301711E-2</v>
      </c>
      <c r="AU700">
        <f t="shared" si="448"/>
        <v>3.6773740167847846E-2</v>
      </c>
      <c r="AV700" s="4">
        <f t="shared" si="449"/>
        <v>5.3986869820864952E-2</v>
      </c>
      <c r="AX700" s="4">
        <f t="shared" si="450"/>
        <v>5.4000000000000034E-2</v>
      </c>
      <c r="AY700" s="41">
        <f t="shared" si="451"/>
        <v>248.90199999999999</v>
      </c>
      <c r="AZ700">
        <f t="shared" si="430"/>
        <v>4.6730444710536216E-2</v>
      </c>
      <c r="BA700">
        <f t="shared" si="431"/>
        <v>9.7646657472518737E-3</v>
      </c>
      <c r="BB700" s="22">
        <f t="shared" si="432"/>
        <v>5.4000000000000034E-2</v>
      </c>
      <c r="BC700" s="22">
        <f t="shared" si="453"/>
        <v>296.04418053571567</v>
      </c>
      <c r="BD700" t="str">
        <f t="shared" si="452"/>
        <v/>
      </c>
    </row>
    <row r="701" spans="17:56" x14ac:dyDescent="0.2">
      <c r="Q701" s="26">
        <f t="shared" si="418"/>
        <v>-1E-3</v>
      </c>
      <c r="R701" s="4">
        <f t="shared" si="419"/>
        <v>4.9849630000000034E-2</v>
      </c>
      <c r="S701" s="4">
        <f t="shared" si="420"/>
        <v>1.5657868652716258E-2</v>
      </c>
      <c r="T701" s="3">
        <f t="shared" si="421"/>
        <v>0</v>
      </c>
      <c r="U701" s="17">
        <f t="shared" si="433"/>
        <v>176.80099999999999</v>
      </c>
      <c r="V701" s="24">
        <f t="shared" si="422"/>
        <v>217.49681915536951</v>
      </c>
      <c r="W701" s="4">
        <f t="shared" si="434"/>
        <v>1.5657868652716258E-2</v>
      </c>
      <c r="X701">
        <f t="shared" si="435"/>
        <v>3.4191761347283627E-2</v>
      </c>
      <c r="Y701" s="4">
        <f t="shared" si="436"/>
        <v>4.9849629999999881E-2</v>
      </c>
      <c r="AA701" s="4">
        <f t="shared" si="423"/>
        <v>5.8682030000000038E-2</v>
      </c>
      <c r="AB701" s="4">
        <f t="shared" si="424"/>
        <v>1.7238485273500588E-2</v>
      </c>
      <c r="AC701" s="3">
        <f t="shared" si="425"/>
        <v>0</v>
      </c>
      <c r="AD701" s="17">
        <f t="shared" si="437"/>
        <v>196.78899999999999</v>
      </c>
      <c r="AE701" s="23">
        <f t="shared" si="438"/>
        <v>227.86113025186711</v>
      </c>
      <c r="AF701" s="4">
        <f t="shared" si="439"/>
        <v>1.7238467697765724E-2</v>
      </c>
      <c r="AG701">
        <f t="shared" si="440"/>
        <v>4.1430388882261172E-2</v>
      </c>
      <c r="AH701" s="4">
        <f t="shared" si="441"/>
        <v>5.8668856580026893E-2</v>
      </c>
      <c r="AJ701" s="4">
        <f t="shared" si="426"/>
        <v>4.8930000000000036E-2</v>
      </c>
      <c r="AK701" s="21">
        <f t="shared" si="427"/>
        <v>226.59800000000001</v>
      </c>
      <c r="AL701" s="4">
        <f t="shared" si="428"/>
        <v>6.8800000000000042E-2</v>
      </c>
      <c r="AM701" s="18">
        <f t="shared" si="429"/>
        <v>439.18200000000002</v>
      </c>
      <c r="AO701" s="4">
        <f t="shared" si="442"/>
        <v>5.3000000000000033E-2</v>
      </c>
      <c r="AP701" s="4">
        <f t="shared" si="443"/>
        <v>1.6213129653017109E-2</v>
      </c>
      <c r="AQ701" s="3">
        <f t="shared" si="444"/>
        <v>0</v>
      </c>
      <c r="AR701" s="17">
        <f t="shared" si="445"/>
        <v>183.40600000000001</v>
      </c>
      <c r="AS701" s="35">
        <f t="shared" si="446"/>
        <v>218.3888557730821</v>
      </c>
      <c r="AT701" s="4">
        <f t="shared" si="447"/>
        <v>1.621311218079613E-2</v>
      </c>
      <c r="AU701">
        <f t="shared" si="448"/>
        <v>3.6773740167847846E-2</v>
      </c>
      <c r="AV701" s="4">
        <f t="shared" si="449"/>
        <v>5.2986852348643976E-2</v>
      </c>
      <c r="AX701" s="4">
        <f t="shared" si="450"/>
        <v>5.3000000000000033E-2</v>
      </c>
      <c r="AY701" s="41">
        <f t="shared" si="451"/>
        <v>244.65600000000001</v>
      </c>
      <c r="AZ701">
        <f t="shared" si="430"/>
        <v>4.573044383174947E-2</v>
      </c>
      <c r="BA701">
        <f t="shared" si="431"/>
        <v>9.7646657472518737E-3</v>
      </c>
      <c r="BB701" s="22">
        <f t="shared" si="432"/>
        <v>5.3000000000000033E-2</v>
      </c>
      <c r="BC701" s="22">
        <f t="shared" si="453"/>
        <v>284.87979082255151</v>
      </c>
      <c r="BD701" t="str">
        <f t="shared" si="452"/>
        <v/>
      </c>
    </row>
    <row r="702" spans="17:56" x14ac:dyDescent="0.2">
      <c r="Q702" s="26">
        <f t="shared" si="418"/>
        <v>-1E-3</v>
      </c>
      <c r="R702" s="4">
        <f t="shared" si="419"/>
        <v>4.8849630000000033E-2</v>
      </c>
      <c r="S702" s="4">
        <f t="shared" si="420"/>
        <v>1.4657868652716257E-2</v>
      </c>
      <c r="T702" s="3">
        <f t="shared" si="421"/>
        <v>0</v>
      </c>
      <c r="U702" s="17">
        <f t="shared" si="433"/>
        <v>170.346</v>
      </c>
      <c r="V702" s="24">
        <f t="shared" si="422"/>
        <v>211.04181915536952</v>
      </c>
      <c r="W702" s="4">
        <f t="shared" si="434"/>
        <v>1.4657868652716257E-2</v>
      </c>
      <c r="X702">
        <f t="shared" si="435"/>
        <v>3.4191761347283627E-2</v>
      </c>
      <c r="Y702" s="4">
        <f t="shared" si="436"/>
        <v>4.884962999999988E-2</v>
      </c>
      <c r="AA702" s="4">
        <f t="shared" si="423"/>
        <v>5.7682030000000037E-2</v>
      </c>
      <c r="AB702" s="4">
        <f t="shared" si="424"/>
        <v>1.6238467697765723E-2</v>
      </c>
      <c r="AC702" s="3">
        <f t="shared" si="425"/>
        <v>0</v>
      </c>
      <c r="AD702" s="17">
        <f t="shared" si="437"/>
        <v>183.40600000000001</v>
      </c>
      <c r="AE702" s="23">
        <f t="shared" si="438"/>
        <v>214.47823163715876</v>
      </c>
      <c r="AF702" s="4">
        <f t="shared" si="439"/>
        <v>1.6238450225544744E-2</v>
      </c>
      <c r="AG702">
        <f t="shared" si="440"/>
        <v>4.1430388882261172E-2</v>
      </c>
      <c r="AH702" s="4">
        <f t="shared" si="441"/>
        <v>5.7668839107805916E-2</v>
      </c>
      <c r="AJ702" s="4">
        <f t="shared" si="426"/>
        <v>4.7930000000000035E-2</v>
      </c>
      <c r="AK702" s="21">
        <f t="shared" si="427"/>
        <v>221.88</v>
      </c>
      <c r="AL702" s="4">
        <f t="shared" si="428"/>
        <v>6.7800000000000041E-2</v>
      </c>
      <c r="AM702" s="18">
        <f t="shared" si="429"/>
        <v>418.255</v>
      </c>
      <c r="AO702" s="4">
        <f t="shared" si="442"/>
        <v>5.2000000000000032E-2</v>
      </c>
      <c r="AP702" s="4">
        <f t="shared" si="443"/>
        <v>1.5213112180796129E-2</v>
      </c>
      <c r="AQ702" s="3">
        <f t="shared" si="444"/>
        <v>0</v>
      </c>
      <c r="AR702" s="17">
        <f t="shared" si="445"/>
        <v>176.80099999999999</v>
      </c>
      <c r="AS702" s="35">
        <f t="shared" si="446"/>
        <v>211.78390512673286</v>
      </c>
      <c r="AT702" s="4">
        <f t="shared" si="447"/>
        <v>1.5213087040444804E-2</v>
      </c>
      <c r="AU702">
        <f t="shared" si="448"/>
        <v>3.6773740167847846E-2</v>
      </c>
      <c r="AV702" s="4">
        <f t="shared" si="449"/>
        <v>5.1986827208292646E-2</v>
      </c>
      <c r="AX702" s="4">
        <f t="shared" si="450"/>
        <v>5.2000000000000032E-2</v>
      </c>
      <c r="AY702" s="41">
        <f t="shared" si="451"/>
        <v>240.39099999999999</v>
      </c>
      <c r="AZ702">
        <f t="shared" si="430"/>
        <v>4.4730442958138425E-2</v>
      </c>
      <c r="BA702">
        <f t="shared" si="431"/>
        <v>9.7646657472518737E-3</v>
      </c>
      <c r="BB702" s="22">
        <f t="shared" si="432"/>
        <v>5.2000000000000032E-2</v>
      </c>
      <c r="BC702" s="22">
        <f t="shared" si="453"/>
        <v>274.92554589181611</v>
      </c>
      <c r="BD702" t="str">
        <f t="shared" si="452"/>
        <v/>
      </c>
    </row>
    <row r="703" spans="17:56" x14ac:dyDescent="0.2">
      <c r="Q703" s="26">
        <f t="shared" si="418"/>
        <v>-1E-3</v>
      </c>
      <c r="R703" s="4">
        <f t="shared" si="419"/>
        <v>4.7849630000000032E-2</v>
      </c>
      <c r="S703" s="4">
        <f t="shared" si="420"/>
        <v>1.3657868652716256E-2</v>
      </c>
      <c r="T703" s="3">
        <f t="shared" si="421"/>
        <v>0</v>
      </c>
      <c r="U703" s="17">
        <f t="shared" si="433"/>
        <v>156.982</v>
      </c>
      <c r="V703" s="24">
        <f t="shared" si="422"/>
        <v>197.67781915536952</v>
      </c>
      <c r="W703" s="4">
        <f t="shared" si="434"/>
        <v>1.3657868652716256E-2</v>
      </c>
      <c r="X703">
        <f t="shared" si="435"/>
        <v>3.4191761347283627E-2</v>
      </c>
      <c r="Y703" s="4">
        <f t="shared" si="436"/>
        <v>4.7849629999999879E-2</v>
      </c>
      <c r="AA703" s="4">
        <f t="shared" si="423"/>
        <v>5.6682030000000036E-2</v>
      </c>
      <c r="AB703" s="4">
        <f t="shared" si="424"/>
        <v>1.5238450225544743E-2</v>
      </c>
      <c r="AC703" s="3">
        <f t="shared" si="425"/>
        <v>0</v>
      </c>
      <c r="AD703" s="17">
        <f t="shared" si="437"/>
        <v>176.80099999999999</v>
      </c>
      <c r="AE703" s="23">
        <f t="shared" si="438"/>
        <v>207.87328099080952</v>
      </c>
      <c r="AF703" s="4">
        <f t="shared" si="439"/>
        <v>1.5238425085193418E-2</v>
      </c>
      <c r="AG703">
        <f t="shared" si="440"/>
        <v>4.1430388882261172E-2</v>
      </c>
      <c r="AH703" s="4">
        <f t="shared" si="441"/>
        <v>5.6668813967454587E-2</v>
      </c>
      <c r="AJ703" s="4">
        <f t="shared" si="426"/>
        <v>4.6930000000000034E-2</v>
      </c>
      <c r="AK703" s="21">
        <f t="shared" si="427"/>
        <v>217.96600000000001</v>
      </c>
      <c r="AL703" s="4">
        <f t="shared" si="428"/>
        <v>6.680000000000004E-2</v>
      </c>
      <c r="AM703" s="18">
        <f t="shared" si="429"/>
        <v>397.96800000000002</v>
      </c>
      <c r="AO703" s="4">
        <f t="shared" si="442"/>
        <v>5.1000000000000031E-2</v>
      </c>
      <c r="AP703" s="4">
        <f t="shared" si="443"/>
        <v>1.4213087040444803E-2</v>
      </c>
      <c r="AQ703" s="3">
        <f t="shared" si="444"/>
        <v>0</v>
      </c>
      <c r="AR703" s="17">
        <f t="shared" si="445"/>
        <v>163.66300000000001</v>
      </c>
      <c r="AS703" s="35">
        <f t="shared" si="446"/>
        <v>198.64610403765701</v>
      </c>
      <c r="AT703" s="4">
        <f t="shared" si="447"/>
        <v>1.4213069428953553E-2</v>
      </c>
      <c r="AU703">
        <f t="shared" si="448"/>
        <v>3.6773740167847846E-2</v>
      </c>
      <c r="AV703" s="4">
        <f t="shared" si="449"/>
        <v>5.0986809596801401E-2</v>
      </c>
      <c r="AX703" s="4">
        <f t="shared" si="450"/>
        <v>5.1000000000000031E-2</v>
      </c>
      <c r="AY703" s="41">
        <f t="shared" si="451"/>
        <v>235.85400000000001</v>
      </c>
      <c r="AZ703">
        <f t="shared" si="430"/>
        <v>4.3730441701120851E-2</v>
      </c>
      <c r="BA703">
        <f t="shared" si="431"/>
        <v>9.7646657472518737E-3</v>
      </c>
      <c r="BB703" s="22">
        <f t="shared" si="432"/>
        <v>5.1000000000000031E-2</v>
      </c>
      <c r="BC703" s="22">
        <f t="shared" si="453"/>
        <v>264.18587335949866</v>
      </c>
      <c r="BD703" t="str">
        <f t="shared" si="452"/>
        <v/>
      </c>
    </row>
    <row r="704" spans="17:56" x14ac:dyDescent="0.2">
      <c r="Q704" s="26">
        <f t="shared" si="418"/>
        <v>-1E-3</v>
      </c>
      <c r="R704" s="4">
        <f t="shared" si="419"/>
        <v>4.6849630000000031E-2</v>
      </c>
      <c r="S704" s="4">
        <f t="shared" si="420"/>
        <v>1.2657868652716255E-2</v>
      </c>
      <c r="T704" s="3">
        <f t="shared" si="421"/>
        <v>0</v>
      </c>
      <c r="U704" s="17">
        <f t="shared" si="433"/>
        <v>143.83799999999999</v>
      </c>
      <c r="V704" s="24">
        <f t="shared" si="422"/>
        <v>184.53381915536951</v>
      </c>
      <c r="W704" s="4">
        <f t="shared" si="434"/>
        <v>1.2657868652716255E-2</v>
      </c>
      <c r="X704">
        <f t="shared" si="435"/>
        <v>3.4191761347283627E-2</v>
      </c>
      <c r="Y704" s="4">
        <f t="shared" si="436"/>
        <v>4.6849629999999878E-2</v>
      </c>
      <c r="AA704" s="4">
        <f t="shared" si="423"/>
        <v>5.5682030000000035E-2</v>
      </c>
      <c r="AB704" s="4">
        <f t="shared" si="424"/>
        <v>1.4238425085193417E-2</v>
      </c>
      <c r="AC704" s="3">
        <f t="shared" si="425"/>
        <v>0</v>
      </c>
      <c r="AD704" s="17">
        <f t="shared" si="437"/>
        <v>163.66300000000001</v>
      </c>
      <c r="AE704" s="23">
        <f t="shared" si="438"/>
        <v>194.73547990173367</v>
      </c>
      <c r="AF704" s="4">
        <f t="shared" si="439"/>
        <v>1.4238407473702168E-2</v>
      </c>
      <c r="AG704">
        <f t="shared" si="440"/>
        <v>4.1430388882261172E-2</v>
      </c>
      <c r="AH704" s="4">
        <f t="shared" si="441"/>
        <v>5.5668796355963342E-2</v>
      </c>
      <c r="AJ704" s="4">
        <f t="shared" si="426"/>
        <v>4.5930000000000033E-2</v>
      </c>
      <c r="AK704" s="21">
        <f t="shared" si="427"/>
        <v>213.084</v>
      </c>
      <c r="AL704" s="4">
        <f t="shared" si="428"/>
        <v>6.5800000000000039E-2</v>
      </c>
      <c r="AM704" s="18">
        <f t="shared" si="429"/>
        <v>381.85500000000002</v>
      </c>
      <c r="AO704" s="4">
        <f t="shared" si="442"/>
        <v>5.0000000000000031E-2</v>
      </c>
      <c r="AP704" s="4">
        <f t="shared" si="443"/>
        <v>1.3213069428953554E-2</v>
      </c>
      <c r="AQ704" s="3">
        <f t="shared" si="444"/>
        <v>0</v>
      </c>
      <c r="AR704" s="17">
        <f t="shared" si="445"/>
        <v>150.363</v>
      </c>
      <c r="AS704" s="35">
        <f t="shared" si="446"/>
        <v>185.34620526972009</v>
      </c>
      <c r="AT704" s="4">
        <f t="shared" si="447"/>
        <v>1.3213051910100955E-2</v>
      </c>
      <c r="AU704">
        <f t="shared" si="448"/>
        <v>3.6773740167847846E-2</v>
      </c>
      <c r="AV704" s="4">
        <f t="shared" si="449"/>
        <v>4.9986792077948802E-2</v>
      </c>
      <c r="AX704" s="4">
        <f t="shared" si="450"/>
        <v>5.0000000000000031E-2</v>
      </c>
      <c r="AY704" s="41">
        <f t="shared" si="451"/>
        <v>231.245</v>
      </c>
      <c r="AZ704">
        <f t="shared" si="430"/>
        <v>4.2730440820546292E-2</v>
      </c>
      <c r="BA704">
        <f t="shared" si="431"/>
        <v>9.7646657472518737E-3</v>
      </c>
      <c r="BB704" s="22">
        <f t="shared" si="432"/>
        <v>5.0000000000000031E-2</v>
      </c>
      <c r="BC704" s="22">
        <f t="shared" si="453"/>
        <v>253.97090830504484</v>
      </c>
      <c r="BD704" t="str">
        <f t="shared" si="452"/>
        <v/>
      </c>
    </row>
    <row r="705" spans="17:56" x14ac:dyDescent="0.2">
      <c r="Q705" s="26">
        <f t="shared" si="418"/>
        <v>-1E-3</v>
      </c>
      <c r="R705" s="4">
        <f t="shared" si="419"/>
        <v>4.584963000000003E-2</v>
      </c>
      <c r="S705" s="4">
        <f t="shared" si="420"/>
        <v>1.1657868652716254E-2</v>
      </c>
      <c r="T705" s="3">
        <f t="shared" si="421"/>
        <v>0</v>
      </c>
      <c r="U705" s="17">
        <f t="shared" si="433"/>
        <v>130.74299999999999</v>
      </c>
      <c r="V705" s="24">
        <f t="shared" si="422"/>
        <v>171.43881915536952</v>
      </c>
      <c r="W705" s="4">
        <f t="shared" si="434"/>
        <v>1.1657868652716254E-2</v>
      </c>
      <c r="X705">
        <f t="shared" si="435"/>
        <v>3.4191761347283627E-2</v>
      </c>
      <c r="Y705" s="4">
        <f t="shared" si="436"/>
        <v>4.5849629999999877E-2</v>
      </c>
      <c r="AA705" s="4">
        <f t="shared" si="423"/>
        <v>5.4682030000000034E-2</v>
      </c>
      <c r="AB705" s="4">
        <f t="shared" si="424"/>
        <v>1.3238407473702168E-2</v>
      </c>
      <c r="AC705" s="3">
        <f t="shared" si="425"/>
        <v>0</v>
      </c>
      <c r="AD705" s="17">
        <f t="shared" si="437"/>
        <v>150.363</v>
      </c>
      <c r="AE705" s="23">
        <f t="shared" si="438"/>
        <v>181.43558113379675</v>
      </c>
      <c r="AF705" s="4">
        <f t="shared" si="439"/>
        <v>1.3238389954849569E-2</v>
      </c>
      <c r="AG705">
        <f t="shared" si="440"/>
        <v>4.1430388882261172E-2</v>
      </c>
      <c r="AH705" s="4">
        <f t="shared" si="441"/>
        <v>5.4668778837110743E-2</v>
      </c>
      <c r="AJ705" s="4">
        <f t="shared" si="426"/>
        <v>4.4930000000000032E-2</v>
      </c>
      <c r="AK705" s="21">
        <f t="shared" si="427"/>
        <v>208.83600000000001</v>
      </c>
      <c r="AL705" s="4">
        <f t="shared" si="428"/>
        <v>6.4800000000000038E-2</v>
      </c>
      <c r="AM705" s="18">
        <f t="shared" si="429"/>
        <v>363.12299999999999</v>
      </c>
      <c r="AO705" s="4">
        <f t="shared" si="442"/>
        <v>4.900000000000003E-2</v>
      </c>
      <c r="AP705" s="4">
        <f t="shared" si="443"/>
        <v>1.2213051910100955E-2</v>
      </c>
      <c r="AQ705" s="3">
        <f t="shared" si="444"/>
        <v>0</v>
      </c>
      <c r="AR705" s="17">
        <f t="shared" si="445"/>
        <v>137.30699999999999</v>
      </c>
      <c r="AS705" s="35">
        <f t="shared" si="446"/>
        <v>172.2903034351215</v>
      </c>
      <c r="AT705" s="4">
        <f t="shared" si="447"/>
        <v>1.2213034250727157E-2</v>
      </c>
      <c r="AU705">
        <f t="shared" si="448"/>
        <v>3.6773740167847846E-2</v>
      </c>
      <c r="AV705" s="4">
        <f t="shared" si="449"/>
        <v>4.8986774418575005E-2</v>
      </c>
      <c r="AX705" s="4">
        <f t="shared" si="450"/>
        <v>4.900000000000003E-2</v>
      </c>
      <c r="AY705" s="41">
        <f t="shared" si="451"/>
        <v>226.59800000000001</v>
      </c>
      <c r="AZ705">
        <f t="shared" si="430"/>
        <v>4.1730439944603667E-2</v>
      </c>
      <c r="BA705">
        <f t="shared" si="431"/>
        <v>9.7646657472518737E-3</v>
      </c>
      <c r="BB705" s="22">
        <f t="shared" si="432"/>
        <v>4.900000000000003E-2</v>
      </c>
      <c r="BC705" s="22">
        <f t="shared" si="453"/>
        <v>243.25673836664799</v>
      </c>
      <c r="BD705" t="str">
        <f t="shared" si="452"/>
        <v/>
      </c>
    </row>
    <row r="706" spans="17:56" x14ac:dyDescent="0.2">
      <c r="Q706" s="26">
        <f t="shared" si="418"/>
        <v>-1E-3</v>
      </c>
      <c r="R706" s="4">
        <f t="shared" si="419"/>
        <v>4.4849630000000029E-2</v>
      </c>
      <c r="S706" s="4">
        <f t="shared" si="420"/>
        <v>1.0657868652716253E-2</v>
      </c>
      <c r="T706" s="3">
        <f t="shared" si="421"/>
        <v>0</v>
      </c>
      <c r="U706" s="17">
        <f t="shared" si="433"/>
        <v>124.154</v>
      </c>
      <c r="V706" s="24">
        <f t="shared" si="422"/>
        <v>164.84981915536952</v>
      </c>
      <c r="W706" s="4">
        <f t="shared" si="434"/>
        <v>1.0657868652716253E-2</v>
      </c>
      <c r="X706">
        <f t="shared" si="435"/>
        <v>3.4191761347283627E-2</v>
      </c>
      <c r="Y706" s="4">
        <f t="shared" si="436"/>
        <v>4.4849629999999877E-2</v>
      </c>
      <c r="AA706" s="4">
        <f t="shared" si="423"/>
        <v>5.3682030000000033E-2</v>
      </c>
      <c r="AB706" s="4">
        <f t="shared" si="424"/>
        <v>1.223838995484957E-2</v>
      </c>
      <c r="AC706" s="3">
        <f t="shared" si="425"/>
        <v>0</v>
      </c>
      <c r="AD706" s="17">
        <f t="shared" si="437"/>
        <v>137.30699999999999</v>
      </c>
      <c r="AE706" s="23">
        <f t="shared" si="438"/>
        <v>168.37967929919816</v>
      </c>
      <c r="AF706" s="4">
        <f t="shared" si="439"/>
        <v>1.2238372295475771E-2</v>
      </c>
      <c r="AG706">
        <f t="shared" si="440"/>
        <v>4.1430388882261172E-2</v>
      </c>
      <c r="AH706" s="4">
        <f t="shared" si="441"/>
        <v>5.3668761177736946E-2</v>
      </c>
      <c r="AJ706" s="4">
        <f t="shared" si="426"/>
        <v>4.3930000000000032E-2</v>
      </c>
      <c r="AK706" s="21">
        <f t="shared" si="427"/>
        <v>204.12100000000001</v>
      </c>
      <c r="AL706" s="4">
        <f t="shared" si="428"/>
        <v>6.3800000000000037E-2</v>
      </c>
      <c r="AM706" s="18">
        <f t="shared" si="429"/>
        <v>341.72199999999998</v>
      </c>
      <c r="AO706" s="4">
        <f t="shared" si="442"/>
        <v>4.8000000000000029E-2</v>
      </c>
      <c r="AP706" s="4">
        <f t="shared" si="443"/>
        <v>1.1213034250727158E-2</v>
      </c>
      <c r="AQ706" s="3">
        <f t="shared" si="444"/>
        <v>0</v>
      </c>
      <c r="AR706" s="17">
        <f t="shared" si="445"/>
        <v>130.74299999999999</v>
      </c>
      <c r="AS706" s="35">
        <f t="shared" si="446"/>
        <v>165.72635371086602</v>
      </c>
      <c r="AT706" s="4">
        <f t="shared" si="447"/>
        <v>1.1213009015806264E-2</v>
      </c>
      <c r="AU706">
        <f t="shared" si="448"/>
        <v>3.6773740167847846E-2</v>
      </c>
      <c r="AV706" s="4">
        <f t="shared" si="449"/>
        <v>4.7986749183654108E-2</v>
      </c>
      <c r="AX706" s="4">
        <f t="shared" si="450"/>
        <v>4.8000000000000029E-2</v>
      </c>
      <c r="AY706" s="41">
        <f t="shared" si="451"/>
        <v>223.131</v>
      </c>
      <c r="AZ706">
        <f t="shared" si="430"/>
        <v>4.0730439061634968E-2</v>
      </c>
      <c r="BA706">
        <f t="shared" si="431"/>
        <v>9.7646657472518737E-3</v>
      </c>
      <c r="BB706" s="22">
        <f t="shared" si="432"/>
        <v>4.8000000000000029E-2</v>
      </c>
      <c r="BC706" s="22">
        <f t="shared" si="453"/>
        <v>233.23919327491805</v>
      </c>
      <c r="BD706" t="str">
        <f t="shared" si="452"/>
        <v/>
      </c>
    </row>
    <row r="707" spans="17:56" x14ac:dyDescent="0.2">
      <c r="Q707" s="26">
        <f t="shared" ref="Q707:Q770" si="454">IF(Q706&gt;=0,
IF(BC706&lt;=$N$6, $N$8, -$N$8),
IF(BC706&lt;$N$7, $N$8, -$N$8))</f>
        <v>-1E-3</v>
      </c>
      <c r="R707" s="4">
        <f t="shared" ref="R707:R770" si="455">R706+Q707</f>
        <v>4.3849630000000028E-2</v>
      </c>
      <c r="S707" s="4">
        <f t="shared" ref="S707:S770" si="456">W706+Q707</f>
        <v>9.6578686527162526E-3</v>
      </c>
      <c r="T707" s="3">
        <f t="shared" ref="T707:T770" si="457">IF(Q707&gt;0,IF(Q707&gt;0,IF(U707&gt;$N$20, IF(U706&gt;$N$20, ((1/$N$21)*(U707-U706)+T706)-T706, ((1/$N$21)*(U707-$N$20)+T706)-T706), 0),0),0)</f>
        <v>0</v>
      </c>
      <c r="U707" s="17">
        <f t="shared" si="433"/>
        <v>110.73</v>
      </c>
      <c r="V707" s="24">
        <f t="shared" ref="V707:V770" si="458">V706+(U707-U706)*Q707/(S707-S706+T707)</f>
        <v>151.42581915536954</v>
      </c>
      <c r="W707" s="4">
        <f t="shared" si="434"/>
        <v>9.6578686527162543E-3</v>
      </c>
      <c r="X707">
        <f t="shared" si="435"/>
        <v>3.4191761347283627E-2</v>
      </c>
      <c r="Y707" s="4">
        <f t="shared" si="436"/>
        <v>4.3849629999999883E-2</v>
      </c>
      <c r="AA707" s="4">
        <f t="shared" ref="AA707:AA770" si="459">AA706+Q707</f>
        <v>5.2682030000000032E-2</v>
      </c>
      <c r="AB707" s="4">
        <f t="shared" ref="AB707:AB770" si="460">AF706+Q707</f>
        <v>1.1238372295475772E-2</v>
      </c>
      <c r="AC707" s="3">
        <f t="shared" ref="AC707:AC770" si="461">IF(Q707&gt;0,IF(Q707&gt;0,IF(AD707&gt;$N$20, IF(AD706&gt;$N$20, ((1/$N$21)*(AD707-AD706)+AC706)-AC706, ((1/$N$21)*(AD707-$N$20)+AC706)-AC706), 0),0),0)</f>
        <v>0</v>
      </c>
      <c r="AD707" s="17">
        <f t="shared" si="437"/>
        <v>130.74299999999999</v>
      </c>
      <c r="AE707" s="23">
        <f t="shared" si="438"/>
        <v>161.81572957494268</v>
      </c>
      <c r="AF707" s="4">
        <f t="shared" si="439"/>
        <v>1.1238347060554878E-2</v>
      </c>
      <c r="AG707">
        <f t="shared" si="440"/>
        <v>4.1430388882261172E-2</v>
      </c>
      <c r="AH707" s="4">
        <f t="shared" si="441"/>
        <v>5.2668735942816049E-2</v>
      </c>
      <c r="AJ707" s="4">
        <f t="shared" ref="AJ707:AJ770" si="462">AJ706+Q707</f>
        <v>4.2930000000000031E-2</v>
      </c>
      <c r="AK707" s="21">
        <f t="shared" ref="AK707:AK770" si="463">IF(AJ707&lt;0,INDEX($B$3:$B$244,MATCH(AJ707,$A$3:$A$244,-1)),
    IF(Q707&gt;0, IF(INDEX($E$3:$E$319,MATCH(AJ707,$D$3:$D$319,2))&gt;($M$11*(AJ707-AJ706)+AK706),
      $M$11*(AJ707-AJ706)+AK706, INDEX($E$3:$E$319,MATCH(AJ707,$D$3:$D$319,2))),
    IF(INDEX($E$319:$E$637,MATCH(AJ707,$D$319:$D$637,-1))&lt;($M$11*(AJ707-AJ706)+AK706),
       $M$11*(AJ707-AJ706)+AK706,INDEX($E$319:$E$637,MATCH(AJ707,$D$319:$D$637,-1)))))</f>
        <v>200.26</v>
      </c>
      <c r="AL707" s="4">
        <f t="shared" ref="AL707:AL770" si="464">AL706+Q707</f>
        <v>6.2800000000000036E-2</v>
      </c>
      <c r="AM707" s="18">
        <f t="shared" ref="AM707:AM770" si="465">IF(AL707&lt;0,INDEX($B$3:$B$244,MATCH(AL707,$A$3:$A$244,-1)),
      IF(Q707&gt;0, IF(INDEX($E$3:$E$319,MATCH(AL707,$D$3:$D$319,2))&gt;($M$11*(AL707-AL706)+AM706),
           $M$11*(AL707-AL706)+AM706, INDEX($E$3:$E$319,MATCH(AL707,$D$3:$D$319,2))),
      IF(INDEX($E$319:$E$637,MATCH(AL707,$D$319:$D$637,-1))&lt;($M$11*(AL707-AL706)+AM706),
           $M$11*(AL707-AL706)+AM706, INDEX($E$319:$E$637,MATCH(AL707,$D$319:$D$637,-1)))))</f>
        <v>322.00700000000001</v>
      </c>
      <c r="AO707" s="4">
        <f t="shared" si="442"/>
        <v>4.7000000000000028E-2</v>
      </c>
      <c r="AP707" s="4">
        <f t="shared" si="443"/>
        <v>1.0213009015806265E-2</v>
      </c>
      <c r="AQ707" s="3">
        <f t="shared" si="444"/>
        <v>0</v>
      </c>
      <c r="AR707" s="17">
        <f t="shared" si="445"/>
        <v>117.41200000000001</v>
      </c>
      <c r="AS707" s="35">
        <f t="shared" si="446"/>
        <v>152.39555680450235</v>
      </c>
      <c r="AT707" s="4">
        <f t="shared" si="447"/>
        <v>1.0212991514514599E-2</v>
      </c>
      <c r="AU707">
        <f t="shared" si="448"/>
        <v>3.6773740167847846E-2</v>
      </c>
      <c r="AV707" s="4">
        <f t="shared" si="449"/>
        <v>4.6986731682362448E-2</v>
      </c>
      <c r="AX707" s="4">
        <f t="shared" si="450"/>
        <v>4.7000000000000028E-2</v>
      </c>
      <c r="AY707" s="41">
        <f t="shared" si="451"/>
        <v>217.96600000000001</v>
      </c>
      <c r="AZ707">
        <f t="shared" ref="AZ707:AZ770" si="466">AX707*$BM$6+AT707*$BM$7+AL707*$BM$8+AF707*$BM$9+W707*$BM$10+AJ707*$BM$11</f>
        <v>3.9730437799888926E-2</v>
      </c>
      <c r="BA707">
        <f t="shared" ref="BA707:BA770" si="467">AU707*$BM$7+AG707*$BM$9+X707*$BM$10</f>
        <v>9.7646657472518737E-3</v>
      </c>
      <c r="BB707" s="22">
        <f t="shared" ref="BB707:BB770" si="468">BB706+Q707</f>
        <v>4.7000000000000028E-2</v>
      </c>
      <c r="BC707" s="22">
        <f t="shared" si="453"/>
        <v>222.60112078870532</v>
      </c>
      <c r="BD707" t="str">
        <f t="shared" si="452"/>
        <v/>
      </c>
    </row>
    <row r="708" spans="17:56" x14ac:dyDescent="0.2">
      <c r="Q708" s="26">
        <f t="shared" si="454"/>
        <v>-1E-3</v>
      </c>
      <c r="R708" s="4">
        <f t="shared" si="455"/>
        <v>4.2849630000000027E-2</v>
      </c>
      <c r="S708" s="4">
        <f t="shared" si="456"/>
        <v>8.6578686527162552E-3</v>
      </c>
      <c r="T708" s="3">
        <f t="shared" si="457"/>
        <v>0</v>
      </c>
      <c r="U708" s="17">
        <f t="shared" ref="U708:U771" si="469">IF(S708&lt;0, IF(Q708&gt;0, IF(INDEX($H$245:$H$485, MATCH(S708, $G$245:$G$485, 1))&gt;($M$12*(S708-S707)+U707),
        $M$12*(S708-S707)+U707, INDEX($H$245:$H$485, MATCH(S708, $G$245:$G$485, 1))),
     IF(INDEX($H$3:$H$244, MATCH(S708, $G$3:$G$244, -1))&lt;($M$12*(S708-S707)+U707),
         $M$12*(S708-S707)+U707, INDEX($H$3:$H$244, MATCH(S708, $G$3:$G$244, -1)))),
     IF(Q708&gt;0, IF(INDEX($K$3:$K$244, MATCH(S708, $J$3:$J$244, 1))&gt;($M$12*(S708-S707)+U707),
        $M$12*(S708-S707)+U707, INDEX($K$3:$K$244, MATCH(S708, $J$3:$J$244, 1))),
     IF(INDEX($K$245:$K$485, MATCH(S708, $J$245:$J$485, -1))&lt;($M$12*(S708-S707)+U707),
         $M$12*(S708-S707)+U707, INDEX($K$245:$K$485, MATCH(S708, $J$245:$J$485, -1)))))</f>
        <v>97.683599999999998</v>
      </c>
      <c r="V708" s="24">
        <f t="shared" si="458"/>
        <v>138.3794191553695</v>
      </c>
      <c r="W708" s="4">
        <f t="shared" ref="W708:W771" si="470">W707+(V708-V707)*(S708-S707)/(U708-U707)</f>
        <v>8.6578686527162552E-3</v>
      </c>
      <c r="X708">
        <f t="shared" ref="X708:X771" si="471">X707+(V708-V707)*T708/(U708-U707)</f>
        <v>3.4191761347283627E-2</v>
      </c>
      <c r="Y708" s="4">
        <f t="shared" ref="Y708:Y771" si="472">W708+X708</f>
        <v>4.2849629999999882E-2</v>
      </c>
      <c r="AA708" s="4">
        <f t="shared" si="459"/>
        <v>5.1682030000000032E-2</v>
      </c>
      <c r="AB708" s="4">
        <f t="shared" si="460"/>
        <v>1.0238347060554879E-2</v>
      </c>
      <c r="AC708" s="3">
        <f t="shared" si="461"/>
        <v>0</v>
      </c>
      <c r="AD708" s="17">
        <f t="shared" ref="AD708:AD771" si="473">IF(AB708&lt;0, IF(Q708&gt;0, IF(INDEX($H$245:$H$485, MATCH(AB708, $G$245:$G$485, 1))&gt;($M$12*(AB708-AB707)+AD707),
        $M$12*(AB708-AB707)+AD707, INDEX($H$245:$H$485, MATCH(AB708, $G$245:$G$485, 1))),
     IF(INDEX($H$3:$H$244, MATCH(AB708, $G$3:$G$244, -1))&lt;($M$12*(AB708-AB707)+AD707),
         $M$12*(AB708-AB707)+AD707, INDEX($H$3:$H$244, MATCH(AB708, $G$3:$G$244, -1)))),
     IF(Q708&gt;0, IF(INDEX($K$3:$K$244, MATCH(AB708, $J$3:$J$244, 1))&gt;($M$12*(AB708-AB707)+AD707),
        $M$12*(AB708-AB707)+AD707, INDEX($K$3:$K$244, MATCH(AB708, $J$3:$J$244, 1))),
     IF(INDEX($K$245:$K$485, MATCH(AB708, $J$245:$J$485, -1))&lt;($M$12*(AB708-AB707)+AD707),
         $M$12*(AB708-AB707)+AD707, INDEX($K$245:$K$485, MATCH(AB708, $J$245:$J$485, -1)))))</f>
        <v>117.41200000000001</v>
      </c>
      <c r="AE708" s="23">
        <f t="shared" ref="AE708:AE771" si="474">AE707+(AD708-AD707)*Q708/(AB708-AB707+AC708+0.00000001)</f>
        <v>148.48493266857901</v>
      </c>
      <c r="AF708" s="4">
        <f t="shared" ref="AF708:AF771" si="475">AF707+(AE708-AE707)*(AB708-AB707)/(AD708-AD707+0.0001)</f>
        <v>1.0238329559263213E-2</v>
      </c>
      <c r="AG708">
        <f t="shared" ref="AG708:AG771" si="476">AG707+(AE708-AE707)*AC708/(AD708-AD707+0.0000001)</f>
        <v>4.1430388882261172E-2</v>
      </c>
      <c r="AH708" s="4">
        <f t="shared" ref="AH708:AH771" si="477">AF708+AG708</f>
        <v>5.1668718441524389E-2</v>
      </c>
      <c r="AJ708" s="4">
        <f t="shared" si="462"/>
        <v>4.193000000000003E-2</v>
      </c>
      <c r="AK708" s="21">
        <f t="shared" si="463"/>
        <v>196.01</v>
      </c>
      <c r="AL708" s="4">
        <f t="shared" si="464"/>
        <v>6.1800000000000035E-2</v>
      </c>
      <c r="AM708" s="18">
        <f t="shared" si="465"/>
        <v>300.74900000000002</v>
      </c>
      <c r="AO708" s="4">
        <f t="shared" ref="AO708:AO771" si="478">AO707+Q708</f>
        <v>4.6000000000000027E-2</v>
      </c>
      <c r="AP708" s="4">
        <f t="shared" ref="AP708:AP771" si="479">AT707+Q708</f>
        <v>9.2129915145145978E-3</v>
      </c>
      <c r="AQ708" s="3">
        <f t="shared" ref="AQ708:AQ771" si="480">IF(Q708&gt;0,IF(Q708&gt;0,IF(AR708&gt;$N$20, IF(AR707&gt;$N$20, ((1/$N$21)*(AR708-AR707)+AQ707)-AQ707, ((1/$N$21)*(AR708-$N$20)+AQ707)-AQ707), 0),0),0)</f>
        <v>0</v>
      </c>
      <c r="AR708" s="17">
        <f t="shared" ref="AR708:AR771" si="481">IF(AP708&lt;0, IF(Q708&gt;0, IF(INDEX($H$245:$H$485, MATCH(AP708, $G$245:$G$485, 1))&gt;($M$12*(AP708-AP707)+AR707),
        $M$12*(AP708-AP707)+AR707, INDEX($H$245:$H$485, MATCH(AP708, $G$245:$G$485, 1))),
     IF(INDEX($H$3:$H$244, MATCH(AP708, $G$3:$G$244, -1))&lt;($M$12*(AP708-AP707)+AR707),
         $M$12*(AP708-AP707)+AR707, INDEX($H$3:$H$244, MATCH(AP708, $G$3:$G$244, -1)))),
     IF(Q708&gt;0, IF(INDEX($K$3:$K$244, MATCH(AP708, $J$3:$J$244, 1))&gt;($M$12*(AP708-AP707)+AR707),
        $M$12*(AP708-AP707)+AR707, INDEX($K$3:$K$244, MATCH(AP708, $J$3:$J$244, 1))),
     IF(INDEX($K$245:$K$485, MATCH(AP708, $J$245:$J$485, -1))&lt;($M$12*(AP708-AP707)+AR707),
         $M$12*(AP708-AP707)+AR707, INDEX($K$245:$K$485, MATCH(AP708, $J$245:$J$485, -1)))))</f>
        <v>104.30200000000001</v>
      </c>
      <c r="AS708" s="35">
        <f t="shared" ref="AS708:AS771" si="482">AS707+(AR708-AR707)*Q708/(AP708-AP707+AQ708+0.00000001)</f>
        <v>139.2856551456984</v>
      </c>
      <c r="AT708" s="4">
        <f t="shared" ref="AT708:AT771" si="483">AT707+(AS708-AS707)*(AP708-AP707)/(AR708-AR707+0.0001)</f>
        <v>9.2129738866900835E-3</v>
      </c>
      <c r="AU708">
        <f t="shared" ref="AU708:AU771" si="484">AU707+(AS708-AS707)*AQ708/(AR708-AR707+0.0000001)</f>
        <v>3.6773740167847846E-2</v>
      </c>
      <c r="AV708" s="4">
        <f t="shared" ref="AV708:AV771" si="485">AT708+AU708</f>
        <v>4.5986714054537928E-2</v>
      </c>
      <c r="AX708" s="4">
        <f t="shared" ref="AX708:AX771" si="486">AX707+Q708</f>
        <v>4.6000000000000027E-2</v>
      </c>
      <c r="AY708" s="41">
        <f t="shared" ref="AY708:AY771" si="487">IF(AX708&lt;0,INDEX($B$3:$B$244,MATCH(AX708,$A$3:$A$244,-1)),
    IF(Q708&gt;0, IF(INDEX($E$3:$E$319,MATCH(AX708,$D$3:$D$319,2))&gt;($M$11*(AX708-AX707)+AY707),
      $M$11*(AX708-AX707)+AY707, INDEX($E$3:$E$319,MATCH(AX708,$D$3:$D$319,2))),
    IF(INDEX($E$319:$E$637,MATCH(AX708,$D$319:$D$637,-1))&lt;($M$11*(AX708-AX707)+AY707),
       $M$11*(AX708-AX707)+AY707,INDEX($E$319:$E$637,MATCH(AX708,$D$319:$D$637,-1)))))</f>
        <v>213.084</v>
      </c>
      <c r="AZ708">
        <f t="shared" si="466"/>
        <v>3.8730436924824342E-2</v>
      </c>
      <c r="BA708">
        <f t="shared" si="467"/>
        <v>9.7646657472518737E-3</v>
      </c>
      <c r="BB708" s="22">
        <f t="shared" si="468"/>
        <v>4.6000000000000027E-2</v>
      </c>
      <c r="BC708" s="22">
        <f t="shared" si="453"/>
        <v>211.17749094338711</v>
      </c>
      <c r="BD708" t="str">
        <f t="shared" ref="BD708:BD771" si="488">IF(BC708&lt;10, 1, "")</f>
        <v/>
      </c>
    </row>
    <row r="709" spans="17:56" x14ac:dyDescent="0.2">
      <c r="Q709" s="26">
        <f t="shared" si="454"/>
        <v>-1E-3</v>
      </c>
      <c r="R709" s="4">
        <f t="shared" si="455"/>
        <v>4.1849630000000027E-2</v>
      </c>
      <c r="S709" s="4">
        <f t="shared" si="456"/>
        <v>7.6578686527162551E-3</v>
      </c>
      <c r="T709" s="3">
        <f t="shared" si="457"/>
        <v>0</v>
      </c>
      <c r="U709" s="17">
        <f t="shared" si="469"/>
        <v>91.010400000000004</v>
      </c>
      <c r="V709" s="24">
        <f t="shared" si="458"/>
        <v>131.70621915536952</v>
      </c>
      <c r="W709" s="4">
        <f t="shared" si="470"/>
        <v>7.6578686527162577E-3</v>
      </c>
      <c r="X709">
        <f t="shared" si="471"/>
        <v>3.4191761347283627E-2</v>
      </c>
      <c r="Y709" s="4">
        <f t="shared" si="472"/>
        <v>4.1849629999999888E-2</v>
      </c>
      <c r="AA709" s="4">
        <f t="shared" si="459"/>
        <v>5.0682030000000031E-2</v>
      </c>
      <c r="AB709" s="4">
        <f t="shared" si="460"/>
        <v>9.2383295592632121E-3</v>
      </c>
      <c r="AC709" s="3">
        <f t="shared" si="461"/>
        <v>0</v>
      </c>
      <c r="AD709" s="17">
        <f t="shared" si="473"/>
        <v>104.30200000000001</v>
      </c>
      <c r="AE709" s="23">
        <f t="shared" si="474"/>
        <v>135.37503100977506</v>
      </c>
      <c r="AF709" s="4">
        <f t="shared" si="475"/>
        <v>9.2383119314386978E-3</v>
      </c>
      <c r="AG709">
        <f t="shared" si="476"/>
        <v>4.1430388882261172E-2</v>
      </c>
      <c r="AH709" s="4">
        <f t="shared" si="477"/>
        <v>5.0668700813699868E-2</v>
      </c>
      <c r="AJ709" s="4">
        <f t="shared" si="462"/>
        <v>4.0930000000000029E-2</v>
      </c>
      <c r="AK709" s="21">
        <f t="shared" si="463"/>
        <v>190.54900000000001</v>
      </c>
      <c r="AL709" s="4">
        <f t="shared" si="464"/>
        <v>6.0800000000000035E-2</v>
      </c>
      <c r="AM709" s="18">
        <f t="shared" si="465"/>
        <v>287.12400000000002</v>
      </c>
      <c r="AO709" s="4">
        <f t="shared" si="478"/>
        <v>4.5000000000000026E-2</v>
      </c>
      <c r="AP709" s="4">
        <f t="shared" si="479"/>
        <v>8.2129738866900844E-3</v>
      </c>
      <c r="AQ709" s="3">
        <f t="shared" si="480"/>
        <v>0</v>
      </c>
      <c r="AR709" s="17">
        <f t="shared" si="481"/>
        <v>91.010400000000004</v>
      </c>
      <c r="AS709" s="35">
        <f t="shared" si="482"/>
        <v>125.99415653091735</v>
      </c>
      <c r="AT709" s="4">
        <f t="shared" si="483"/>
        <v>8.2129563630858136E-3</v>
      </c>
      <c r="AU709">
        <f t="shared" si="484"/>
        <v>3.6773740167847846E-2</v>
      </c>
      <c r="AV709" s="4">
        <f t="shared" si="485"/>
        <v>4.4986696530933658E-2</v>
      </c>
      <c r="AX709" s="4">
        <f t="shared" si="486"/>
        <v>4.5000000000000026E-2</v>
      </c>
      <c r="AY709" s="41">
        <f t="shared" si="487"/>
        <v>208.83600000000001</v>
      </c>
      <c r="AZ709">
        <f t="shared" si="466"/>
        <v>3.773043604343311E-2</v>
      </c>
      <c r="BA709">
        <f t="shared" si="467"/>
        <v>9.7646657472518737E-3</v>
      </c>
      <c r="BB709" s="22">
        <f t="shared" si="468"/>
        <v>4.5000000000000026E-2</v>
      </c>
      <c r="BC709" s="22">
        <f t="shared" ref="BC709:BC772" si="489">$BM$6*AY709+$BM$7*AS709+$BM$8*AM709+$BM$9*AE709+$BM$10*V709+$BM$11*AK709</f>
        <v>202.9375008604469</v>
      </c>
      <c r="BD709" t="str">
        <f t="shared" si="488"/>
        <v/>
      </c>
    </row>
    <row r="710" spans="17:56" x14ac:dyDescent="0.2">
      <c r="Q710" s="26">
        <f t="shared" si="454"/>
        <v>-1E-3</v>
      </c>
      <c r="R710" s="4">
        <f t="shared" si="455"/>
        <v>4.0849630000000026E-2</v>
      </c>
      <c r="S710" s="4">
        <f t="shared" si="456"/>
        <v>6.6578686527162577E-3</v>
      </c>
      <c r="T710" s="3">
        <f t="shared" si="457"/>
        <v>0</v>
      </c>
      <c r="U710" s="17">
        <f t="shared" si="469"/>
        <v>77.619</v>
      </c>
      <c r="V710" s="24">
        <f t="shared" si="458"/>
        <v>118.31481915536949</v>
      </c>
      <c r="W710" s="4">
        <f t="shared" si="470"/>
        <v>6.6578686527162586E-3</v>
      </c>
      <c r="X710">
        <f t="shared" si="471"/>
        <v>3.4191761347283627E-2</v>
      </c>
      <c r="Y710" s="4">
        <f t="shared" si="472"/>
        <v>4.0849629999999887E-2</v>
      </c>
      <c r="AA710" s="4">
        <f t="shared" si="459"/>
        <v>4.968203000000003E-2</v>
      </c>
      <c r="AB710" s="4">
        <f t="shared" si="460"/>
        <v>8.2383119314386986E-3</v>
      </c>
      <c r="AC710" s="3">
        <f t="shared" si="461"/>
        <v>0</v>
      </c>
      <c r="AD710" s="17">
        <f t="shared" si="473"/>
        <v>97.683599999999998</v>
      </c>
      <c r="AE710" s="23">
        <f t="shared" si="474"/>
        <v>128.75668149338372</v>
      </c>
      <c r="AF710" s="4">
        <f t="shared" si="475"/>
        <v>8.2382868217435838E-3</v>
      </c>
      <c r="AG710">
        <f t="shared" si="476"/>
        <v>4.1430388882261172E-2</v>
      </c>
      <c r="AH710" s="4">
        <f t="shared" si="477"/>
        <v>4.9668675704004753E-2</v>
      </c>
      <c r="AJ710" s="4">
        <f t="shared" si="462"/>
        <v>3.9930000000000028E-2</v>
      </c>
      <c r="AK710" s="21">
        <f t="shared" si="463"/>
        <v>187.75299999999999</v>
      </c>
      <c r="AL710" s="4">
        <f t="shared" si="464"/>
        <v>5.9800000000000034E-2</v>
      </c>
      <c r="AM710" s="18">
        <f t="shared" si="465"/>
        <v>279.80099999999999</v>
      </c>
      <c r="AO710" s="4">
        <f t="shared" si="478"/>
        <v>4.4000000000000025E-2</v>
      </c>
      <c r="AP710" s="4">
        <f t="shared" si="479"/>
        <v>7.2129563630858136E-3</v>
      </c>
      <c r="AQ710" s="3">
        <f t="shared" si="480"/>
        <v>0</v>
      </c>
      <c r="AR710" s="17">
        <f t="shared" si="481"/>
        <v>84.222999999999999</v>
      </c>
      <c r="AS710" s="35">
        <f t="shared" si="482"/>
        <v>119.20680759624477</v>
      </c>
      <c r="AT710" s="4">
        <f t="shared" si="483"/>
        <v>7.2129316296145728E-3</v>
      </c>
      <c r="AU710">
        <f t="shared" si="484"/>
        <v>3.6773740167847846E-2</v>
      </c>
      <c r="AV710" s="4">
        <f t="shared" si="485"/>
        <v>4.3986671797462421E-2</v>
      </c>
      <c r="AX710" s="4">
        <f t="shared" si="486"/>
        <v>4.4000000000000025E-2</v>
      </c>
      <c r="AY710" s="41">
        <f t="shared" si="487"/>
        <v>205.60900000000001</v>
      </c>
      <c r="AZ710">
        <f t="shared" si="466"/>
        <v>3.6730434787948366E-2</v>
      </c>
      <c r="BA710">
        <f t="shared" si="467"/>
        <v>9.7646657472518737E-3</v>
      </c>
      <c r="BB710" s="22">
        <f t="shared" si="468"/>
        <v>4.4000000000000025E-2</v>
      </c>
      <c r="BC710" s="22">
        <f t="shared" si="489"/>
        <v>196.27839338462732</v>
      </c>
      <c r="BD710" t="str">
        <f t="shared" si="488"/>
        <v/>
      </c>
    </row>
    <row r="711" spans="17:56" x14ac:dyDescent="0.2">
      <c r="Q711" s="26">
        <f t="shared" si="454"/>
        <v>-1E-3</v>
      </c>
      <c r="R711" s="4">
        <f t="shared" si="455"/>
        <v>3.9849630000000025E-2</v>
      </c>
      <c r="S711" s="4">
        <f t="shared" si="456"/>
        <v>5.6578686527162586E-3</v>
      </c>
      <c r="T711" s="3">
        <f t="shared" si="457"/>
        <v>0</v>
      </c>
      <c r="U711" s="17">
        <f t="shared" si="469"/>
        <v>64.485399999999998</v>
      </c>
      <c r="V711" s="24">
        <f t="shared" si="458"/>
        <v>105.18121915536948</v>
      </c>
      <c r="W711" s="4">
        <f t="shared" si="470"/>
        <v>5.6578686527162586E-3</v>
      </c>
      <c r="X711">
        <f t="shared" si="471"/>
        <v>3.4191761347283627E-2</v>
      </c>
      <c r="Y711" s="4">
        <f t="shared" si="472"/>
        <v>3.9849629999999886E-2</v>
      </c>
      <c r="AA711" s="4">
        <f t="shared" si="459"/>
        <v>4.8682030000000029E-2</v>
      </c>
      <c r="AB711" s="4">
        <f t="shared" si="460"/>
        <v>7.2382868217435838E-3</v>
      </c>
      <c r="AC711" s="3">
        <f t="shared" si="461"/>
        <v>0</v>
      </c>
      <c r="AD711" s="17">
        <f t="shared" si="473"/>
        <v>84.222999999999999</v>
      </c>
      <c r="AE711" s="23">
        <f t="shared" si="474"/>
        <v>115.29628487587274</v>
      </c>
      <c r="AF711" s="4">
        <f t="shared" si="475"/>
        <v>7.2382693926758539E-3</v>
      </c>
      <c r="AG711">
        <f t="shared" si="476"/>
        <v>4.1430388882261172E-2</v>
      </c>
      <c r="AH711" s="4">
        <f t="shared" si="477"/>
        <v>4.8668658274937028E-2</v>
      </c>
      <c r="AJ711" s="4">
        <f t="shared" si="462"/>
        <v>3.8930000000000027E-2</v>
      </c>
      <c r="AK711" s="21">
        <f t="shared" si="463"/>
        <v>182.19499999999999</v>
      </c>
      <c r="AL711" s="4">
        <f t="shared" si="464"/>
        <v>5.8800000000000033E-2</v>
      </c>
      <c r="AM711" s="18">
        <f t="shared" si="465"/>
        <v>275.33600000000001</v>
      </c>
      <c r="AO711" s="4">
        <f t="shared" si="478"/>
        <v>4.3000000000000024E-2</v>
      </c>
      <c r="AP711" s="4">
        <f t="shared" si="479"/>
        <v>6.2129316296145728E-3</v>
      </c>
      <c r="AQ711" s="3">
        <f t="shared" si="480"/>
        <v>0</v>
      </c>
      <c r="AR711" s="17">
        <f t="shared" si="481"/>
        <v>71.022599999999997</v>
      </c>
      <c r="AS711" s="35">
        <f t="shared" si="482"/>
        <v>106.00660208109309</v>
      </c>
      <c r="AT711" s="4">
        <f t="shared" si="483"/>
        <v>6.2129140541007464E-3</v>
      </c>
      <c r="AU711">
        <f t="shared" si="484"/>
        <v>3.6773740167847846E-2</v>
      </c>
      <c r="AV711" s="4">
        <f t="shared" si="485"/>
        <v>4.2986654221948591E-2</v>
      </c>
      <c r="AX711" s="4">
        <f t="shared" si="486"/>
        <v>4.3000000000000024E-2</v>
      </c>
      <c r="AY711" s="41">
        <f t="shared" si="487"/>
        <v>200.26</v>
      </c>
      <c r="AZ711">
        <f t="shared" si="466"/>
        <v>3.5730433916494969E-2</v>
      </c>
      <c r="BA711">
        <f t="shared" si="467"/>
        <v>9.7646657472518737E-3</v>
      </c>
      <c r="BB711" s="22">
        <f t="shared" si="468"/>
        <v>4.3000000000000024E-2</v>
      </c>
      <c r="BC711" s="22">
        <f t="shared" si="489"/>
        <v>188.94223855375176</v>
      </c>
      <c r="BD711" t="str">
        <f t="shared" si="488"/>
        <v/>
      </c>
    </row>
    <row r="712" spans="17:56" x14ac:dyDescent="0.2">
      <c r="Q712" s="26">
        <f t="shared" si="454"/>
        <v>-1E-3</v>
      </c>
      <c r="R712" s="4">
        <f t="shared" si="455"/>
        <v>3.8849630000000024E-2</v>
      </c>
      <c r="S712" s="4">
        <f t="shared" si="456"/>
        <v>4.6578686527162586E-3</v>
      </c>
      <c r="T712" s="3">
        <f t="shared" si="457"/>
        <v>0</v>
      </c>
      <c r="U712" s="17">
        <f t="shared" si="469"/>
        <v>51.3459</v>
      </c>
      <c r="V712" s="24">
        <f t="shared" si="458"/>
        <v>92.041719155369478</v>
      </c>
      <c r="W712" s="4">
        <f t="shared" si="470"/>
        <v>4.6578686527162586E-3</v>
      </c>
      <c r="X712">
        <f t="shared" si="471"/>
        <v>3.4191761347283627E-2</v>
      </c>
      <c r="Y712" s="4">
        <f t="shared" si="472"/>
        <v>3.8849629999999885E-2</v>
      </c>
      <c r="AA712" s="4">
        <f t="shared" si="459"/>
        <v>4.7682030000000028E-2</v>
      </c>
      <c r="AB712" s="4">
        <f t="shared" si="460"/>
        <v>6.2382693926758539E-3</v>
      </c>
      <c r="AC712" s="3">
        <f t="shared" si="461"/>
        <v>0</v>
      </c>
      <c r="AD712" s="17">
        <f t="shared" si="473"/>
        <v>71.022599999999997</v>
      </c>
      <c r="AE712" s="23">
        <f t="shared" si="474"/>
        <v>102.09598294180986</v>
      </c>
      <c r="AF712" s="4">
        <f t="shared" si="475"/>
        <v>6.2382518170889852E-3</v>
      </c>
      <c r="AG712">
        <f t="shared" si="476"/>
        <v>4.1430388882261172E-2</v>
      </c>
      <c r="AH712" s="4">
        <f t="shared" si="477"/>
        <v>4.7668640699350159E-2</v>
      </c>
      <c r="AJ712" s="4">
        <f t="shared" si="462"/>
        <v>3.7930000000000026E-2</v>
      </c>
      <c r="AK712" s="21">
        <f t="shared" si="463"/>
        <v>179.53299999999999</v>
      </c>
      <c r="AL712" s="4">
        <f t="shared" si="464"/>
        <v>5.7800000000000032E-2</v>
      </c>
      <c r="AM712" s="18">
        <f t="shared" si="465"/>
        <v>270.14999999999998</v>
      </c>
      <c r="AO712" s="4">
        <f t="shared" si="478"/>
        <v>4.2000000000000023E-2</v>
      </c>
      <c r="AP712" s="4">
        <f t="shared" si="479"/>
        <v>5.2129140541007464E-3</v>
      </c>
      <c r="AQ712" s="3">
        <f t="shared" si="480"/>
        <v>0</v>
      </c>
      <c r="AR712" s="17">
        <f t="shared" si="481"/>
        <v>57.923999999999999</v>
      </c>
      <c r="AS712" s="35">
        <f t="shared" si="482"/>
        <v>92.908101308966792</v>
      </c>
      <c r="AT712" s="4">
        <f t="shared" si="483"/>
        <v>5.2128964196381956E-3</v>
      </c>
      <c r="AU712">
        <f t="shared" si="484"/>
        <v>3.6773740167847846E-2</v>
      </c>
      <c r="AV712" s="4">
        <f t="shared" si="485"/>
        <v>4.198663658748604E-2</v>
      </c>
      <c r="AX712" s="4">
        <f t="shared" si="486"/>
        <v>4.2000000000000023E-2</v>
      </c>
      <c r="AY712" s="41">
        <f t="shared" si="487"/>
        <v>196.01</v>
      </c>
      <c r="AZ712">
        <f t="shared" si="466"/>
        <v>3.4730433037715627E-2</v>
      </c>
      <c r="BA712">
        <f t="shared" si="467"/>
        <v>9.7646657472518737E-3</v>
      </c>
      <c r="BB712" s="22">
        <f t="shared" si="468"/>
        <v>4.2000000000000023E-2</v>
      </c>
      <c r="BC712" s="22">
        <f t="shared" si="489"/>
        <v>182.54298595704861</v>
      </c>
      <c r="BD712" t="str">
        <f t="shared" si="488"/>
        <v/>
      </c>
    </row>
    <row r="713" spans="17:56" x14ac:dyDescent="0.2">
      <c r="Q713" s="26">
        <f t="shared" si="454"/>
        <v>-1E-3</v>
      </c>
      <c r="R713" s="4">
        <f t="shared" si="455"/>
        <v>3.7849630000000023E-2</v>
      </c>
      <c r="S713" s="4">
        <f t="shared" si="456"/>
        <v>3.6578686527162585E-3</v>
      </c>
      <c r="T713" s="3">
        <f t="shared" si="457"/>
        <v>0</v>
      </c>
      <c r="U713" s="17">
        <f t="shared" si="469"/>
        <v>38.291899999999998</v>
      </c>
      <c r="V713" s="24">
        <f t="shared" si="458"/>
        <v>78.987719155369476</v>
      </c>
      <c r="W713" s="4">
        <f t="shared" si="470"/>
        <v>3.6578686527162585E-3</v>
      </c>
      <c r="X713">
        <f t="shared" si="471"/>
        <v>3.4191761347283627E-2</v>
      </c>
      <c r="Y713" s="4">
        <f t="shared" si="472"/>
        <v>3.7849629999999884E-2</v>
      </c>
      <c r="AA713" s="4">
        <f t="shared" si="459"/>
        <v>4.6682030000000027E-2</v>
      </c>
      <c r="AB713" s="4">
        <f t="shared" si="460"/>
        <v>5.2382518170889852E-3</v>
      </c>
      <c r="AC713" s="3">
        <f t="shared" si="461"/>
        <v>0</v>
      </c>
      <c r="AD713" s="17">
        <f t="shared" si="473"/>
        <v>57.923999999999999</v>
      </c>
      <c r="AE713" s="23">
        <f t="shared" si="474"/>
        <v>88.997482170640311</v>
      </c>
      <c r="AF713" s="4">
        <f t="shared" si="475"/>
        <v>5.2382341826264353E-3</v>
      </c>
      <c r="AG713">
        <f t="shared" si="476"/>
        <v>4.1430388882261172E-2</v>
      </c>
      <c r="AH713" s="4">
        <f t="shared" si="477"/>
        <v>4.6668623064887609E-2</v>
      </c>
      <c r="AJ713" s="4">
        <f t="shared" si="462"/>
        <v>3.6930000000000025E-2</v>
      </c>
      <c r="AK713" s="21">
        <f t="shared" si="463"/>
        <v>173.90700000000001</v>
      </c>
      <c r="AL713" s="4">
        <f t="shared" si="464"/>
        <v>5.6800000000000031E-2</v>
      </c>
      <c r="AM713" s="18">
        <f t="shared" si="465"/>
        <v>263.64800000000002</v>
      </c>
      <c r="AO713" s="4">
        <f t="shared" si="478"/>
        <v>4.1000000000000023E-2</v>
      </c>
      <c r="AP713" s="4">
        <f t="shared" si="479"/>
        <v>4.2128964196381955E-3</v>
      </c>
      <c r="AQ713" s="3">
        <f t="shared" si="480"/>
        <v>0</v>
      </c>
      <c r="AR713" s="17">
        <f t="shared" si="481"/>
        <v>44.993499999999997</v>
      </c>
      <c r="AS713" s="35">
        <f t="shared" si="482"/>
        <v>79.977700025631151</v>
      </c>
      <c r="AT713" s="4">
        <f t="shared" si="483"/>
        <v>4.2128786859244021E-3</v>
      </c>
      <c r="AU713">
        <f t="shared" si="484"/>
        <v>3.6773740167847846E-2</v>
      </c>
      <c r="AV713" s="4">
        <f t="shared" si="485"/>
        <v>4.098661885377225E-2</v>
      </c>
      <c r="AX713" s="4">
        <f t="shared" si="486"/>
        <v>4.1000000000000023E-2</v>
      </c>
      <c r="AY713" s="41">
        <f t="shared" si="487"/>
        <v>193.428</v>
      </c>
      <c r="AZ713">
        <f t="shared" si="466"/>
        <v>3.3730432155992501E-2</v>
      </c>
      <c r="BA713">
        <f t="shared" si="467"/>
        <v>9.7646657472518737E-3</v>
      </c>
      <c r="BB713" s="22">
        <f t="shared" si="468"/>
        <v>4.1000000000000023E-2</v>
      </c>
      <c r="BC713" s="22">
        <f t="shared" si="489"/>
        <v>174.93556091849015</v>
      </c>
      <c r="BD713" t="str">
        <f t="shared" si="488"/>
        <v/>
      </c>
    </row>
    <row r="714" spans="17:56" x14ac:dyDescent="0.2">
      <c r="Q714" s="26">
        <f t="shared" si="454"/>
        <v>-1E-3</v>
      </c>
      <c r="R714" s="4">
        <f t="shared" si="455"/>
        <v>3.6849630000000022E-2</v>
      </c>
      <c r="S714" s="4">
        <f t="shared" si="456"/>
        <v>2.6578686527162585E-3</v>
      </c>
      <c r="T714" s="3">
        <f t="shared" si="457"/>
        <v>0</v>
      </c>
      <c r="U714" s="17">
        <f t="shared" si="469"/>
        <v>31.6936</v>
      </c>
      <c r="V714" s="24">
        <f t="shared" si="458"/>
        <v>72.389419155369481</v>
      </c>
      <c r="W714" s="4">
        <f t="shared" si="470"/>
        <v>2.6578686527162594E-3</v>
      </c>
      <c r="X714">
        <f t="shared" si="471"/>
        <v>3.4191761347283627E-2</v>
      </c>
      <c r="Y714" s="4">
        <f t="shared" si="472"/>
        <v>3.6849629999999883E-2</v>
      </c>
      <c r="AA714" s="4">
        <f t="shared" si="459"/>
        <v>4.5682030000000026E-2</v>
      </c>
      <c r="AB714" s="4">
        <f t="shared" si="460"/>
        <v>4.2382341826264353E-3</v>
      </c>
      <c r="AC714" s="3">
        <f t="shared" si="461"/>
        <v>0</v>
      </c>
      <c r="AD714" s="17">
        <f t="shared" si="473"/>
        <v>44.993499999999997</v>
      </c>
      <c r="AE714" s="23">
        <f t="shared" si="474"/>
        <v>76.067080887304655</v>
      </c>
      <c r="AF714" s="4">
        <f t="shared" si="475"/>
        <v>4.2382164489126409E-3</v>
      </c>
      <c r="AG714">
        <f t="shared" si="476"/>
        <v>4.1430388882261172E-2</v>
      </c>
      <c r="AH714" s="4">
        <f t="shared" si="477"/>
        <v>4.5668605331173812E-2</v>
      </c>
      <c r="AJ714" s="4">
        <f t="shared" si="462"/>
        <v>3.5930000000000024E-2</v>
      </c>
      <c r="AK714" s="21">
        <f t="shared" si="463"/>
        <v>168.59899999999999</v>
      </c>
      <c r="AL714" s="4">
        <f t="shared" si="464"/>
        <v>5.580000000000003E-2</v>
      </c>
      <c r="AM714" s="18">
        <f t="shared" si="465"/>
        <v>258.40800000000002</v>
      </c>
      <c r="AO714" s="4">
        <f t="shared" si="478"/>
        <v>4.0000000000000022E-2</v>
      </c>
      <c r="AP714" s="4">
        <f t="shared" si="479"/>
        <v>3.2128786859244021E-3</v>
      </c>
      <c r="AQ714" s="3">
        <f t="shared" si="480"/>
        <v>0</v>
      </c>
      <c r="AR714" s="17">
        <f t="shared" si="481"/>
        <v>38.291899999999998</v>
      </c>
      <c r="AS714" s="35">
        <f t="shared" si="482"/>
        <v>73.276151853486681</v>
      </c>
      <c r="AT714" s="4">
        <f t="shared" si="483"/>
        <v>3.2128537638201377E-3</v>
      </c>
      <c r="AU714">
        <f t="shared" si="484"/>
        <v>3.6773740167847846E-2</v>
      </c>
      <c r="AV714" s="4">
        <f t="shared" si="485"/>
        <v>3.9986593931667987E-2</v>
      </c>
      <c r="AX714" s="4">
        <f t="shared" si="486"/>
        <v>4.0000000000000022E-2</v>
      </c>
      <c r="AY714" s="41">
        <f t="shared" si="487"/>
        <v>187.75299999999999</v>
      </c>
      <c r="AZ714">
        <f t="shared" si="466"/>
        <v>3.273043126930681E-2</v>
      </c>
      <c r="BA714">
        <f t="shared" si="467"/>
        <v>9.7646657472518737E-3</v>
      </c>
      <c r="BB714" s="22">
        <f t="shared" si="468"/>
        <v>4.0000000000000022E-2</v>
      </c>
      <c r="BC714" s="22">
        <f t="shared" si="489"/>
        <v>168.93812335432335</v>
      </c>
      <c r="BD714" t="str">
        <f t="shared" si="488"/>
        <v/>
      </c>
    </row>
    <row r="715" spans="17:56" x14ac:dyDescent="0.2">
      <c r="Q715" s="26">
        <f t="shared" si="454"/>
        <v>-1E-3</v>
      </c>
      <c r="R715" s="4">
        <f t="shared" si="455"/>
        <v>3.5849630000000021E-2</v>
      </c>
      <c r="S715" s="4">
        <f t="shared" si="456"/>
        <v>1.6578686527162594E-3</v>
      </c>
      <c r="T715" s="3">
        <f t="shared" si="457"/>
        <v>0</v>
      </c>
      <c r="U715" s="17">
        <f t="shared" si="469"/>
        <v>18.865400000000001</v>
      </c>
      <c r="V715" s="24">
        <f t="shared" si="458"/>
        <v>59.561219155369471</v>
      </c>
      <c r="W715" s="4">
        <f t="shared" si="470"/>
        <v>1.6578686527162594E-3</v>
      </c>
      <c r="X715">
        <f t="shared" si="471"/>
        <v>3.4191761347283627E-2</v>
      </c>
      <c r="Y715" s="4">
        <f t="shared" si="472"/>
        <v>3.5849629999999882E-2</v>
      </c>
      <c r="AA715" s="4">
        <f t="shared" si="459"/>
        <v>4.4682030000000025E-2</v>
      </c>
      <c r="AB715" s="4">
        <f t="shared" si="460"/>
        <v>3.2382164489126409E-3</v>
      </c>
      <c r="AC715" s="3">
        <f t="shared" si="461"/>
        <v>0</v>
      </c>
      <c r="AD715" s="17">
        <f t="shared" si="473"/>
        <v>38.291899999999998</v>
      </c>
      <c r="AE715" s="23">
        <f t="shared" si="474"/>
        <v>69.365532715160199</v>
      </c>
      <c r="AF715" s="4">
        <f t="shared" si="475"/>
        <v>3.2381915268083778E-3</v>
      </c>
      <c r="AG715">
        <f t="shared" si="476"/>
        <v>4.1430388882261172E-2</v>
      </c>
      <c r="AH715" s="4">
        <f t="shared" si="477"/>
        <v>4.4668580409069548E-2</v>
      </c>
      <c r="AJ715" s="4">
        <f t="shared" si="462"/>
        <v>3.4930000000000024E-2</v>
      </c>
      <c r="AK715" s="21">
        <f t="shared" si="463"/>
        <v>165.89</v>
      </c>
      <c r="AL715" s="4">
        <f t="shared" si="464"/>
        <v>5.4800000000000029E-2</v>
      </c>
      <c r="AM715" s="18">
        <f t="shared" si="465"/>
        <v>255.02500000000001</v>
      </c>
      <c r="AO715" s="4">
        <f t="shared" si="478"/>
        <v>3.9000000000000021E-2</v>
      </c>
      <c r="AP715" s="4">
        <f t="shared" si="479"/>
        <v>2.2128537638201377E-3</v>
      </c>
      <c r="AQ715" s="3">
        <f t="shared" si="480"/>
        <v>0</v>
      </c>
      <c r="AR715" s="17">
        <f t="shared" si="481"/>
        <v>25.2438</v>
      </c>
      <c r="AS715" s="35">
        <f t="shared" si="482"/>
        <v>60.228246555689971</v>
      </c>
      <c r="AT715" s="4">
        <f t="shared" si="483"/>
        <v>2.2128360998829076E-3</v>
      </c>
      <c r="AU715">
        <f t="shared" si="484"/>
        <v>3.6773740167847846E-2</v>
      </c>
      <c r="AV715" s="4">
        <f t="shared" si="485"/>
        <v>3.8986576267730756E-2</v>
      </c>
      <c r="AX715" s="4">
        <f t="shared" si="486"/>
        <v>3.9000000000000021E-2</v>
      </c>
      <c r="AY715" s="41">
        <f t="shared" si="487"/>
        <v>182.19499999999999</v>
      </c>
      <c r="AZ715">
        <f t="shared" si="466"/>
        <v>3.1730430023201597E-2</v>
      </c>
      <c r="BA715">
        <f t="shared" si="467"/>
        <v>9.7646657472518737E-3</v>
      </c>
      <c r="BB715" s="22">
        <f t="shared" si="468"/>
        <v>3.9000000000000021E-2</v>
      </c>
      <c r="BC715" s="22">
        <f t="shared" si="489"/>
        <v>163.28242594571614</v>
      </c>
      <c r="BD715" t="str">
        <f t="shared" si="488"/>
        <v/>
      </c>
    </row>
    <row r="716" spans="17:56" x14ac:dyDescent="0.2">
      <c r="Q716" s="26">
        <f t="shared" si="454"/>
        <v>-1E-3</v>
      </c>
      <c r="R716" s="4">
        <f t="shared" si="455"/>
        <v>3.484963000000002E-2</v>
      </c>
      <c r="S716" s="4">
        <f t="shared" si="456"/>
        <v>6.5786865271625933E-4</v>
      </c>
      <c r="T716" s="3">
        <f t="shared" si="457"/>
        <v>0</v>
      </c>
      <c r="U716" s="17">
        <f t="shared" si="469"/>
        <v>4.1572100000000001</v>
      </c>
      <c r="V716" s="24">
        <f t="shared" si="458"/>
        <v>44.85302915536947</v>
      </c>
      <c r="W716" s="4">
        <f t="shared" si="470"/>
        <v>6.5786865271625933E-4</v>
      </c>
      <c r="X716">
        <f t="shared" si="471"/>
        <v>3.4191761347283627E-2</v>
      </c>
      <c r="Y716" s="4">
        <f t="shared" si="472"/>
        <v>3.4849629999999888E-2</v>
      </c>
      <c r="AA716" s="4">
        <f t="shared" si="459"/>
        <v>4.3682030000000024E-2</v>
      </c>
      <c r="AB716" s="4">
        <f t="shared" si="460"/>
        <v>2.2381915268083778E-3</v>
      </c>
      <c r="AC716" s="3">
        <f t="shared" si="461"/>
        <v>0</v>
      </c>
      <c r="AD716" s="17">
        <f t="shared" si="473"/>
        <v>25.2438</v>
      </c>
      <c r="AE716" s="23">
        <f t="shared" si="474"/>
        <v>56.317627417363468</v>
      </c>
      <c r="AF716" s="4">
        <f t="shared" si="475"/>
        <v>2.2381738628711473E-3</v>
      </c>
      <c r="AG716">
        <f t="shared" si="476"/>
        <v>4.1430388882261172E-2</v>
      </c>
      <c r="AH716" s="4">
        <f t="shared" si="477"/>
        <v>4.3668562745132318E-2</v>
      </c>
      <c r="AJ716" s="4">
        <f t="shared" si="462"/>
        <v>3.3930000000000023E-2</v>
      </c>
      <c r="AK716" s="21">
        <f t="shared" si="463"/>
        <v>160.565</v>
      </c>
      <c r="AL716" s="4">
        <f t="shared" si="464"/>
        <v>5.3800000000000028E-2</v>
      </c>
      <c r="AM716" s="18">
        <f t="shared" si="465"/>
        <v>248.90199999999999</v>
      </c>
      <c r="AO716" s="4">
        <f t="shared" si="478"/>
        <v>3.800000000000002E-2</v>
      </c>
      <c r="AP716" s="4">
        <f t="shared" si="479"/>
        <v>1.2128360998829076E-3</v>
      </c>
      <c r="AQ716" s="3">
        <f t="shared" si="480"/>
        <v>0</v>
      </c>
      <c r="AR716" s="17">
        <f t="shared" si="481"/>
        <v>12.4643</v>
      </c>
      <c r="AS716" s="35">
        <f t="shared" si="482"/>
        <v>47.448844496225192</v>
      </c>
      <c r="AT716" s="4">
        <f t="shared" si="483"/>
        <v>1.2128182747877863E-3</v>
      </c>
      <c r="AU716">
        <f t="shared" si="484"/>
        <v>3.6773740167847846E-2</v>
      </c>
      <c r="AV716" s="4">
        <f t="shared" si="485"/>
        <v>3.7986558442635633E-2</v>
      </c>
      <c r="AX716" s="4">
        <f t="shared" si="486"/>
        <v>3.800000000000002E-2</v>
      </c>
      <c r="AY716" s="41">
        <f t="shared" si="487"/>
        <v>179.53299999999999</v>
      </c>
      <c r="AZ716">
        <f t="shared" si="466"/>
        <v>3.0730429140004734E-2</v>
      </c>
      <c r="BA716">
        <f t="shared" si="467"/>
        <v>9.7646657472518737E-3</v>
      </c>
      <c r="BB716" s="22">
        <f t="shared" si="468"/>
        <v>3.800000000000002E-2</v>
      </c>
      <c r="BC716" s="22">
        <f t="shared" si="489"/>
        <v>155.50691293082627</v>
      </c>
      <c r="BD716" t="str">
        <f t="shared" si="488"/>
        <v/>
      </c>
    </row>
    <row r="717" spans="17:56" x14ac:dyDescent="0.2">
      <c r="Q717" s="26">
        <f t="shared" si="454"/>
        <v>-1E-3</v>
      </c>
      <c r="R717" s="4">
        <f t="shared" si="455"/>
        <v>3.3849630000000019E-2</v>
      </c>
      <c r="S717" s="4">
        <f t="shared" si="456"/>
        <v>-3.4213134728374069E-4</v>
      </c>
      <c r="T717" s="3">
        <f t="shared" si="457"/>
        <v>0</v>
      </c>
      <c r="U717" s="17">
        <f t="shared" si="469"/>
        <v>-15.820414136</v>
      </c>
      <c r="V717" s="24">
        <f t="shared" si="458"/>
        <v>24.87540501936947</v>
      </c>
      <c r="W717" s="4">
        <f t="shared" si="470"/>
        <v>-3.4213134728374069E-4</v>
      </c>
      <c r="X717">
        <f t="shared" si="471"/>
        <v>3.4191761347283627E-2</v>
      </c>
      <c r="Y717" s="4">
        <f t="shared" si="472"/>
        <v>3.3849629999999888E-2</v>
      </c>
      <c r="AA717" s="4">
        <f t="shared" si="459"/>
        <v>4.2682030000000024E-2</v>
      </c>
      <c r="AB717" s="4">
        <f t="shared" si="460"/>
        <v>1.2381738628711473E-3</v>
      </c>
      <c r="AC717" s="3">
        <f t="shared" si="461"/>
        <v>0</v>
      </c>
      <c r="AD717" s="17">
        <f t="shared" si="473"/>
        <v>12.4643</v>
      </c>
      <c r="AE717" s="23">
        <f t="shared" si="474"/>
        <v>43.538225357898696</v>
      </c>
      <c r="AF717" s="4">
        <f t="shared" si="475"/>
        <v>1.2381560377760263E-3</v>
      </c>
      <c r="AG717">
        <f t="shared" si="476"/>
        <v>4.1430388882261172E-2</v>
      </c>
      <c r="AH717" s="4">
        <f t="shared" si="477"/>
        <v>4.2668544920037202E-2</v>
      </c>
      <c r="AJ717" s="4">
        <f t="shared" si="462"/>
        <v>3.2930000000000022E-2</v>
      </c>
      <c r="AK717" s="21">
        <f t="shared" si="463"/>
        <v>154.989</v>
      </c>
      <c r="AL717" s="4">
        <f t="shared" si="464"/>
        <v>5.2800000000000027E-2</v>
      </c>
      <c r="AM717" s="18">
        <f t="shared" si="465"/>
        <v>243.49100000000001</v>
      </c>
      <c r="AO717" s="4">
        <f t="shared" si="478"/>
        <v>3.7000000000000019E-2</v>
      </c>
      <c r="AP717" s="4">
        <f t="shared" si="479"/>
        <v>2.1281827478778631E-4</v>
      </c>
      <c r="AQ717" s="3">
        <f t="shared" si="480"/>
        <v>0</v>
      </c>
      <c r="AR717" s="17">
        <f t="shared" si="481"/>
        <v>4.1572100000000001</v>
      </c>
      <c r="AS717" s="35">
        <f t="shared" si="482"/>
        <v>39.141819499485969</v>
      </c>
      <c r="AT717" s="4">
        <f t="shared" si="483"/>
        <v>2.1279623669095884E-4</v>
      </c>
      <c r="AU717">
        <f t="shared" si="484"/>
        <v>3.6773740167847846E-2</v>
      </c>
      <c r="AV717" s="4">
        <f t="shared" si="485"/>
        <v>3.6986536404538806E-2</v>
      </c>
      <c r="AX717" s="4">
        <f t="shared" si="486"/>
        <v>3.7000000000000019E-2</v>
      </c>
      <c r="AY717" s="41">
        <f t="shared" si="487"/>
        <v>173.90700000000001</v>
      </c>
      <c r="AZ717">
        <f t="shared" si="466"/>
        <v>2.9730428248749975E-2</v>
      </c>
      <c r="BA717">
        <f t="shared" si="467"/>
        <v>9.7646657472518737E-3</v>
      </c>
      <c r="BB717" s="22">
        <f t="shared" si="468"/>
        <v>3.7000000000000019E-2</v>
      </c>
      <c r="BC717" s="22">
        <f t="shared" si="489"/>
        <v>146.37075239725309</v>
      </c>
      <c r="BD717" t="str">
        <f t="shared" si="488"/>
        <v/>
      </c>
    </row>
    <row r="718" spans="17:56" x14ac:dyDescent="0.2">
      <c r="Q718" s="26">
        <f t="shared" si="454"/>
        <v>-1E-3</v>
      </c>
      <c r="R718" s="4">
        <f t="shared" si="455"/>
        <v>3.2849630000000019E-2</v>
      </c>
      <c r="S718" s="4">
        <f t="shared" si="456"/>
        <v>-1.3421313472837407E-3</v>
      </c>
      <c r="T718" s="3">
        <f t="shared" si="457"/>
        <v>0</v>
      </c>
      <c r="U718" s="17">
        <f t="shared" si="469"/>
        <v>-73.774563075839978</v>
      </c>
      <c r="V718" s="24">
        <f t="shared" si="458"/>
        <v>-33.078743920470515</v>
      </c>
      <c r="W718" s="4">
        <f t="shared" si="470"/>
        <v>-1.3421313472837407E-3</v>
      </c>
      <c r="X718">
        <f t="shared" si="471"/>
        <v>3.4191761347283627E-2</v>
      </c>
      <c r="Y718" s="4">
        <f t="shared" si="472"/>
        <v>3.2849629999999887E-2</v>
      </c>
      <c r="AA718" s="4">
        <f t="shared" si="459"/>
        <v>4.1682030000000023E-2</v>
      </c>
      <c r="AB718" s="4">
        <f t="shared" si="460"/>
        <v>2.3815603777602623E-4</v>
      </c>
      <c r="AC718" s="3">
        <f t="shared" si="461"/>
        <v>0</v>
      </c>
      <c r="AD718" s="17">
        <f t="shared" si="473"/>
        <v>4.1572100000000001</v>
      </c>
      <c r="AE718" s="23">
        <f t="shared" si="474"/>
        <v>35.231200361159466</v>
      </c>
      <c r="AF718" s="4">
        <f t="shared" si="475"/>
        <v>2.3813399967919811E-4</v>
      </c>
      <c r="AG718">
        <f t="shared" si="476"/>
        <v>4.1430388882261172E-2</v>
      </c>
      <c r="AH718" s="4">
        <f t="shared" si="477"/>
        <v>4.1668522881940367E-2</v>
      </c>
      <c r="AJ718" s="4">
        <f t="shared" si="462"/>
        <v>3.1930000000000021E-2</v>
      </c>
      <c r="AK718" s="21">
        <f t="shared" si="463"/>
        <v>152.34200000000001</v>
      </c>
      <c r="AL718" s="4">
        <f t="shared" si="464"/>
        <v>5.1800000000000027E-2</v>
      </c>
      <c r="AM718" s="18">
        <f t="shared" si="465"/>
        <v>239.24299999999999</v>
      </c>
      <c r="AO718" s="4">
        <f t="shared" si="478"/>
        <v>3.6000000000000018E-2</v>
      </c>
      <c r="AP718" s="4">
        <f t="shared" si="479"/>
        <v>-7.8720376330904118E-4</v>
      </c>
      <c r="AQ718" s="3">
        <f t="shared" si="480"/>
        <v>0</v>
      </c>
      <c r="AR718" s="17">
        <f t="shared" si="481"/>
        <v>-42.210890738000003</v>
      </c>
      <c r="AS718" s="35">
        <f t="shared" si="482"/>
        <v>-7.2257230615470291</v>
      </c>
      <c r="AT718" s="4">
        <f t="shared" si="483"/>
        <v>-7.8721591986995903E-4</v>
      </c>
      <c r="AU718">
        <f t="shared" si="484"/>
        <v>3.6773740167847846E-2</v>
      </c>
      <c r="AV718" s="4">
        <f t="shared" si="485"/>
        <v>3.5986524247977887E-2</v>
      </c>
      <c r="AX718" s="4">
        <f t="shared" si="486"/>
        <v>3.6000000000000018E-2</v>
      </c>
      <c r="AY718" s="41">
        <f t="shared" si="487"/>
        <v>171.285</v>
      </c>
      <c r="AZ718">
        <f t="shared" si="466"/>
        <v>2.8730427146845136E-2</v>
      </c>
      <c r="BA718">
        <f t="shared" si="467"/>
        <v>9.7646657472518737E-3</v>
      </c>
      <c r="BB718" s="22">
        <f t="shared" si="468"/>
        <v>3.6000000000000018E-2</v>
      </c>
      <c r="BC718" s="22">
        <f t="shared" si="489"/>
        <v>130.55886763595211</v>
      </c>
      <c r="BD718" t="str">
        <f t="shared" si="488"/>
        <v/>
      </c>
    </row>
    <row r="719" spans="17:56" x14ac:dyDescent="0.2">
      <c r="Q719" s="26">
        <f t="shared" si="454"/>
        <v>-1E-3</v>
      </c>
      <c r="R719" s="4">
        <f t="shared" si="455"/>
        <v>3.1849630000000018E-2</v>
      </c>
      <c r="S719" s="4">
        <f t="shared" si="456"/>
        <v>-2.3421313472837407E-3</v>
      </c>
      <c r="T719" s="3">
        <f t="shared" si="457"/>
        <v>0</v>
      </c>
      <c r="U719" s="17">
        <f t="shared" si="469"/>
        <v>-131.72871201567995</v>
      </c>
      <c r="V719" s="24">
        <f t="shared" si="458"/>
        <v>-91.032892860310483</v>
      </c>
      <c r="W719" s="4">
        <f t="shared" si="470"/>
        <v>-2.3421313472837407E-3</v>
      </c>
      <c r="X719">
        <f t="shared" si="471"/>
        <v>3.4191761347283627E-2</v>
      </c>
      <c r="Y719" s="4">
        <f t="shared" si="472"/>
        <v>3.1849629999999886E-2</v>
      </c>
      <c r="AA719" s="4">
        <f t="shared" si="459"/>
        <v>4.0682030000000022E-2</v>
      </c>
      <c r="AB719" s="4">
        <f t="shared" si="460"/>
        <v>-7.6186600032080191E-4</v>
      </c>
      <c r="AC719" s="3">
        <f t="shared" si="461"/>
        <v>0</v>
      </c>
      <c r="AD719" s="17">
        <f t="shared" si="473"/>
        <v>-42.210890738000003</v>
      </c>
      <c r="AE719" s="23">
        <f t="shared" si="474"/>
        <v>-11.136342199873503</v>
      </c>
      <c r="AF719" s="4">
        <f t="shared" si="475"/>
        <v>-7.6187815688171976E-4</v>
      </c>
      <c r="AG719">
        <f t="shared" si="476"/>
        <v>4.1430388882261172E-2</v>
      </c>
      <c r="AH719" s="4">
        <f t="shared" si="477"/>
        <v>4.0668510725379456E-2</v>
      </c>
      <c r="AJ719" s="4">
        <f t="shared" si="462"/>
        <v>3.093000000000002E-2</v>
      </c>
      <c r="AK719" s="21">
        <f t="shared" si="463"/>
        <v>146.935</v>
      </c>
      <c r="AL719" s="4">
        <f t="shared" si="464"/>
        <v>5.0800000000000026E-2</v>
      </c>
      <c r="AM719" s="18">
        <f t="shared" si="465"/>
        <v>234.72800000000001</v>
      </c>
      <c r="AO719" s="4">
        <f t="shared" si="478"/>
        <v>3.5000000000000017E-2</v>
      </c>
      <c r="AP719" s="4">
        <f t="shared" si="479"/>
        <v>-1.7872159198699591E-3</v>
      </c>
      <c r="AQ719" s="3">
        <f t="shared" si="480"/>
        <v>0</v>
      </c>
      <c r="AR719" s="17">
        <f t="shared" si="481"/>
        <v>-100.165744200982</v>
      </c>
      <c r="AS719" s="35">
        <f t="shared" si="482"/>
        <v>-65.180451541626582</v>
      </c>
      <c r="AT719" s="4">
        <f t="shared" si="483"/>
        <v>-1.7872276453496513E-3</v>
      </c>
      <c r="AU719">
        <f t="shared" si="484"/>
        <v>3.6773740167847846E-2</v>
      </c>
      <c r="AV719" s="4">
        <f t="shared" si="485"/>
        <v>3.4986512522498195E-2</v>
      </c>
      <c r="AX719" s="4">
        <f t="shared" si="486"/>
        <v>3.5000000000000017E-2</v>
      </c>
      <c r="AY719" s="41">
        <f t="shared" si="487"/>
        <v>165.89</v>
      </c>
      <c r="AZ719">
        <f t="shared" si="466"/>
        <v>2.773042653901709E-2</v>
      </c>
      <c r="BA719">
        <f t="shared" si="467"/>
        <v>9.7646657472518737E-3</v>
      </c>
      <c r="BB719" s="22">
        <f t="shared" si="468"/>
        <v>3.5000000000000017E-2</v>
      </c>
      <c r="BC719" s="22">
        <f t="shared" si="489"/>
        <v>111.52723199643647</v>
      </c>
      <c r="BD719" t="str">
        <f t="shared" si="488"/>
        <v/>
      </c>
    </row>
    <row r="720" spans="17:56" x14ac:dyDescent="0.2">
      <c r="Q720" s="26">
        <f t="shared" si="454"/>
        <v>-1E-3</v>
      </c>
      <c r="R720" s="4">
        <f t="shared" si="455"/>
        <v>3.0849630000000017E-2</v>
      </c>
      <c r="S720" s="4">
        <f t="shared" si="456"/>
        <v>-3.3421313472837407E-3</v>
      </c>
      <c r="T720" s="3">
        <f t="shared" si="457"/>
        <v>0</v>
      </c>
      <c r="U720" s="17">
        <f t="shared" si="469"/>
        <v>-189.68286095551991</v>
      </c>
      <c r="V720" s="24">
        <f t="shared" si="458"/>
        <v>-148.98704180015045</v>
      </c>
      <c r="W720" s="4">
        <f t="shared" si="470"/>
        <v>-3.3421313472837407E-3</v>
      </c>
      <c r="X720">
        <f t="shared" si="471"/>
        <v>3.4191761347283627E-2</v>
      </c>
      <c r="Y720" s="4">
        <f t="shared" si="472"/>
        <v>3.0849629999999885E-2</v>
      </c>
      <c r="AA720" s="4">
        <f t="shared" si="459"/>
        <v>3.9682030000000021E-2</v>
      </c>
      <c r="AB720" s="4">
        <f t="shared" si="460"/>
        <v>-1.7618781568817198E-3</v>
      </c>
      <c r="AC720" s="3">
        <f t="shared" si="461"/>
        <v>0</v>
      </c>
      <c r="AD720" s="17">
        <f t="shared" si="473"/>
        <v>-99.554554420000002</v>
      </c>
      <c r="AE720" s="23">
        <f t="shared" si="474"/>
        <v>-68.479882217036206</v>
      </c>
      <c r="AF720" s="4">
        <f t="shared" si="475"/>
        <v>-1.7618899007524687E-3</v>
      </c>
      <c r="AG720">
        <f t="shared" si="476"/>
        <v>4.1430388882261172E-2</v>
      </c>
      <c r="AH720" s="4">
        <f t="shared" si="477"/>
        <v>3.9668498981508704E-2</v>
      </c>
      <c r="AJ720" s="4">
        <f t="shared" si="462"/>
        <v>2.9930000000000019E-2</v>
      </c>
      <c r="AK720" s="21">
        <f t="shared" si="463"/>
        <v>144.178</v>
      </c>
      <c r="AL720" s="4">
        <f t="shared" si="464"/>
        <v>4.9800000000000025E-2</v>
      </c>
      <c r="AM720" s="18">
        <f t="shared" si="465"/>
        <v>230.16499999999999</v>
      </c>
      <c r="AO720" s="4">
        <f t="shared" si="478"/>
        <v>3.4000000000000016E-2</v>
      </c>
      <c r="AP720" s="4">
        <f t="shared" si="479"/>
        <v>-2.7872276453496511E-3</v>
      </c>
      <c r="AQ720" s="3">
        <f t="shared" si="480"/>
        <v>0</v>
      </c>
      <c r="AR720" s="17">
        <f t="shared" si="481"/>
        <v>-158.12057268101844</v>
      </c>
      <c r="AS720" s="35">
        <f t="shared" si="482"/>
        <v>-123.13518002195596</v>
      </c>
      <c r="AT720" s="4">
        <f t="shared" si="483"/>
        <v>-2.7872393708343983E-3</v>
      </c>
      <c r="AU720">
        <f t="shared" si="484"/>
        <v>3.6773740167847846E-2</v>
      </c>
      <c r="AV720" s="4">
        <f t="shared" si="485"/>
        <v>3.3986500797013444E-2</v>
      </c>
      <c r="AX720" s="4">
        <f t="shared" si="486"/>
        <v>3.4000000000000016E-2</v>
      </c>
      <c r="AY720" s="41">
        <f t="shared" si="487"/>
        <v>160.565</v>
      </c>
      <c r="AZ720">
        <f t="shared" si="466"/>
        <v>2.6730425951823553E-2</v>
      </c>
      <c r="BA720">
        <f t="shared" si="467"/>
        <v>9.7646657472518737E-3</v>
      </c>
      <c r="BB720" s="22">
        <f t="shared" si="468"/>
        <v>3.4000000000000016E-2</v>
      </c>
      <c r="BC720" s="22">
        <f t="shared" si="489"/>
        <v>92.868096484114346</v>
      </c>
      <c r="BD720" t="str">
        <f t="shared" si="488"/>
        <v/>
      </c>
    </row>
    <row r="721" spans="17:56" x14ac:dyDescent="0.2">
      <c r="Q721" s="26">
        <f t="shared" si="454"/>
        <v>-1E-3</v>
      </c>
      <c r="R721" s="4">
        <f t="shared" si="455"/>
        <v>2.9849630000000016E-2</v>
      </c>
      <c r="S721" s="4">
        <f t="shared" si="456"/>
        <v>-4.3421313472837408E-3</v>
      </c>
      <c r="T721" s="3">
        <f t="shared" si="457"/>
        <v>0</v>
      </c>
      <c r="U721" s="17">
        <f t="shared" si="469"/>
        <v>-247.63700989535988</v>
      </c>
      <c r="V721" s="24">
        <f t="shared" si="458"/>
        <v>-206.94119073999042</v>
      </c>
      <c r="W721" s="4">
        <f t="shared" si="470"/>
        <v>-4.3421313472837408E-3</v>
      </c>
      <c r="X721">
        <f t="shared" si="471"/>
        <v>3.4191761347283627E-2</v>
      </c>
      <c r="Y721" s="4">
        <f t="shared" si="472"/>
        <v>2.9849629999999884E-2</v>
      </c>
      <c r="AA721" s="4">
        <f t="shared" si="459"/>
        <v>3.868203000000002E-2</v>
      </c>
      <c r="AB721" s="4">
        <f t="shared" si="460"/>
        <v>-2.7618899007524687E-3</v>
      </c>
      <c r="AC721" s="3">
        <f t="shared" si="461"/>
        <v>0</v>
      </c>
      <c r="AD721" s="17">
        <f t="shared" si="473"/>
        <v>-157.1255457</v>
      </c>
      <c r="AE721" s="23">
        <f t="shared" si="474"/>
        <v>-126.0507731008436</v>
      </c>
      <c r="AF721" s="4">
        <f t="shared" si="475"/>
        <v>-2.7619016377413153E-3</v>
      </c>
      <c r="AG721">
        <f t="shared" si="476"/>
        <v>4.1430388882261172E-2</v>
      </c>
      <c r="AH721" s="4">
        <f t="shared" si="477"/>
        <v>3.8668487244519857E-2</v>
      </c>
      <c r="AJ721" s="4">
        <f t="shared" si="462"/>
        <v>2.8930000000000018E-2</v>
      </c>
      <c r="AK721" s="21">
        <f t="shared" si="463"/>
        <v>138.566</v>
      </c>
      <c r="AL721" s="4">
        <f t="shared" si="464"/>
        <v>4.8800000000000024E-2</v>
      </c>
      <c r="AM721" s="18">
        <f t="shared" si="465"/>
        <v>226.59800000000001</v>
      </c>
      <c r="AO721" s="4">
        <f t="shared" si="478"/>
        <v>3.3000000000000015E-2</v>
      </c>
      <c r="AP721" s="4">
        <f t="shared" si="479"/>
        <v>-3.7872393708343983E-3</v>
      </c>
      <c r="AQ721" s="3">
        <f t="shared" si="480"/>
        <v>0</v>
      </c>
      <c r="AR721" s="17">
        <f t="shared" si="481"/>
        <v>-216.07540116134786</v>
      </c>
      <c r="AS721" s="35">
        <f t="shared" si="482"/>
        <v>-181.08990850228534</v>
      </c>
      <c r="AT721" s="4">
        <f t="shared" si="483"/>
        <v>-3.7872510963191451E-3</v>
      </c>
      <c r="AU721">
        <f t="shared" si="484"/>
        <v>3.6773740167847846E-2</v>
      </c>
      <c r="AV721" s="4">
        <f t="shared" si="485"/>
        <v>3.29864890715287E-2</v>
      </c>
      <c r="AX721" s="4">
        <f t="shared" si="486"/>
        <v>3.3000000000000015E-2</v>
      </c>
      <c r="AY721" s="41">
        <f t="shared" si="487"/>
        <v>157.804</v>
      </c>
      <c r="AZ721">
        <f t="shared" si="466"/>
        <v>2.5730425364974108E-2</v>
      </c>
      <c r="BA721">
        <f t="shared" si="467"/>
        <v>9.7646657472518737E-3</v>
      </c>
      <c r="BB721" s="22">
        <f t="shared" si="468"/>
        <v>3.3000000000000015E-2</v>
      </c>
      <c r="BC721" s="22">
        <f t="shared" si="489"/>
        <v>73.728643428459975</v>
      </c>
      <c r="BD721" t="str">
        <f t="shared" si="488"/>
        <v/>
      </c>
    </row>
    <row r="722" spans="17:56" x14ac:dyDescent="0.2">
      <c r="Q722" s="26">
        <f t="shared" si="454"/>
        <v>-1E-3</v>
      </c>
      <c r="R722" s="4">
        <f t="shared" si="455"/>
        <v>2.8849630000000015E-2</v>
      </c>
      <c r="S722" s="4">
        <f t="shared" si="456"/>
        <v>-5.3421313472837408E-3</v>
      </c>
      <c r="T722" s="3">
        <f t="shared" si="457"/>
        <v>0</v>
      </c>
      <c r="U722" s="17">
        <f t="shared" si="469"/>
        <v>-297.46719300000001</v>
      </c>
      <c r="V722" s="24">
        <f t="shared" si="458"/>
        <v>-256.77137384463055</v>
      </c>
      <c r="W722" s="4">
        <f t="shared" si="470"/>
        <v>-5.3421313472837408E-3</v>
      </c>
      <c r="X722">
        <f t="shared" si="471"/>
        <v>3.4191761347283627E-2</v>
      </c>
      <c r="Y722" s="4">
        <f t="shared" si="472"/>
        <v>2.8849629999999887E-2</v>
      </c>
      <c r="AA722" s="4">
        <f t="shared" si="459"/>
        <v>3.7682030000000019E-2</v>
      </c>
      <c r="AB722" s="4">
        <f t="shared" si="460"/>
        <v>-3.7619016377413153E-3</v>
      </c>
      <c r="AC722" s="3">
        <f t="shared" si="461"/>
        <v>0</v>
      </c>
      <c r="AD722" s="17">
        <f t="shared" si="473"/>
        <v>-215.08037484703971</v>
      </c>
      <c r="AE722" s="23">
        <f t="shared" si="474"/>
        <v>-184.00550158116633</v>
      </c>
      <c r="AF722" s="4">
        <f t="shared" si="475"/>
        <v>-3.7619133632259272E-3</v>
      </c>
      <c r="AG722">
        <f t="shared" si="476"/>
        <v>4.1430388882261172E-2</v>
      </c>
      <c r="AH722" s="4">
        <f t="shared" si="477"/>
        <v>3.7668475519035245E-2</v>
      </c>
      <c r="AJ722" s="4">
        <f t="shared" si="462"/>
        <v>2.7930000000000017E-2</v>
      </c>
      <c r="AK722" s="21">
        <f t="shared" si="463"/>
        <v>133.15199999999999</v>
      </c>
      <c r="AL722" s="4">
        <f t="shared" si="464"/>
        <v>4.7800000000000023E-2</v>
      </c>
      <c r="AM722" s="18">
        <f t="shared" si="465"/>
        <v>221.88</v>
      </c>
      <c r="AO722" s="4">
        <f t="shared" si="478"/>
        <v>3.2000000000000015E-2</v>
      </c>
      <c r="AP722" s="4">
        <f t="shared" si="479"/>
        <v>-4.7872510963191447E-3</v>
      </c>
      <c r="AQ722" s="3">
        <f t="shared" si="480"/>
        <v>0</v>
      </c>
      <c r="AR722" s="17">
        <f t="shared" si="481"/>
        <v>-274.03022964167724</v>
      </c>
      <c r="AS722" s="35">
        <f t="shared" si="482"/>
        <v>-239.04463698261475</v>
      </c>
      <c r="AT722" s="4">
        <f t="shared" si="483"/>
        <v>-4.7872628218038919E-3</v>
      </c>
      <c r="AU722">
        <f t="shared" si="484"/>
        <v>3.6773740167847846E-2</v>
      </c>
      <c r="AV722" s="4">
        <f t="shared" si="485"/>
        <v>3.1986477346043957E-2</v>
      </c>
      <c r="AX722" s="4">
        <f t="shared" si="486"/>
        <v>3.2000000000000015E-2</v>
      </c>
      <c r="AY722" s="41">
        <f t="shared" si="487"/>
        <v>152.34200000000001</v>
      </c>
      <c r="AZ722">
        <f t="shared" si="466"/>
        <v>2.4730424778699876E-2</v>
      </c>
      <c r="BA722">
        <f t="shared" si="467"/>
        <v>9.7646657472518737E-3</v>
      </c>
      <c r="BB722" s="22">
        <f t="shared" si="468"/>
        <v>3.2000000000000015E-2</v>
      </c>
      <c r="BC722" s="22">
        <f t="shared" si="489"/>
        <v>55.880565805899813</v>
      </c>
      <c r="BD722" t="str">
        <f t="shared" si="488"/>
        <v/>
      </c>
    </row>
    <row r="723" spans="17:56" x14ac:dyDescent="0.2">
      <c r="Q723" s="26">
        <f t="shared" si="454"/>
        <v>-1E-3</v>
      </c>
      <c r="R723" s="4">
        <f t="shared" si="455"/>
        <v>2.7849630000000014E-2</v>
      </c>
      <c r="S723" s="4">
        <f t="shared" si="456"/>
        <v>-6.3421313472837408E-3</v>
      </c>
      <c r="T723" s="3">
        <f t="shared" si="457"/>
        <v>0</v>
      </c>
      <c r="U723" s="17">
        <f t="shared" si="469"/>
        <v>-302.5151889</v>
      </c>
      <c r="V723" s="24">
        <f t="shared" si="458"/>
        <v>-261.81936974463054</v>
      </c>
      <c r="W723" s="4">
        <f t="shared" si="470"/>
        <v>-6.3421313472837408E-3</v>
      </c>
      <c r="X723">
        <f t="shared" si="471"/>
        <v>3.4191761347283627E-2</v>
      </c>
      <c r="Y723" s="4">
        <f t="shared" si="472"/>
        <v>2.7849629999999886E-2</v>
      </c>
      <c r="AA723" s="4">
        <f t="shared" si="459"/>
        <v>3.6682030000000018E-2</v>
      </c>
      <c r="AB723" s="4">
        <f t="shared" si="460"/>
        <v>-4.7619133632259272E-3</v>
      </c>
      <c r="AC723" s="3">
        <f t="shared" si="461"/>
        <v>0</v>
      </c>
      <c r="AD723" s="17">
        <f t="shared" si="473"/>
        <v>-273.03520332736127</v>
      </c>
      <c r="AE723" s="23">
        <f t="shared" si="474"/>
        <v>-241.96023006149571</v>
      </c>
      <c r="AF723" s="4">
        <f t="shared" si="475"/>
        <v>-4.7619250887106744E-3</v>
      </c>
      <c r="AG723">
        <f t="shared" si="476"/>
        <v>4.1430388882261172E-2</v>
      </c>
      <c r="AH723" s="4">
        <f t="shared" si="477"/>
        <v>3.6668463793550501E-2</v>
      </c>
      <c r="AJ723" s="4">
        <f t="shared" si="462"/>
        <v>2.6930000000000016E-2</v>
      </c>
      <c r="AK723" s="21">
        <f t="shared" si="463"/>
        <v>130.42500000000001</v>
      </c>
      <c r="AL723" s="4">
        <f t="shared" si="464"/>
        <v>4.6800000000000022E-2</v>
      </c>
      <c r="AM723" s="18">
        <f t="shared" si="465"/>
        <v>216.40700000000001</v>
      </c>
      <c r="AO723" s="4">
        <f t="shared" si="478"/>
        <v>3.1000000000000014E-2</v>
      </c>
      <c r="AP723" s="4">
        <f t="shared" si="479"/>
        <v>-5.7872628218038919E-3</v>
      </c>
      <c r="AQ723" s="3">
        <f t="shared" si="480"/>
        <v>0</v>
      </c>
      <c r="AR723" s="17">
        <f t="shared" si="481"/>
        <v>-299.94412469999997</v>
      </c>
      <c r="AS723" s="35">
        <f t="shared" si="482"/>
        <v>-264.95848732698397</v>
      </c>
      <c r="AT723" s="4">
        <f t="shared" si="483"/>
        <v>-5.787276680773704E-3</v>
      </c>
      <c r="AU723">
        <f t="shared" si="484"/>
        <v>3.6773740167847846E-2</v>
      </c>
      <c r="AV723" s="4">
        <f t="shared" si="485"/>
        <v>3.0986463487074144E-2</v>
      </c>
      <c r="AX723" s="4">
        <f t="shared" si="486"/>
        <v>3.1000000000000014E-2</v>
      </c>
      <c r="AY723" s="41">
        <f t="shared" si="487"/>
        <v>146.935</v>
      </c>
      <c r="AZ723">
        <f t="shared" si="466"/>
        <v>2.3730424192425638E-2</v>
      </c>
      <c r="BA723">
        <f t="shared" si="467"/>
        <v>9.7646657472518737E-3</v>
      </c>
      <c r="BB723" s="22">
        <f t="shared" si="468"/>
        <v>3.1000000000000014E-2</v>
      </c>
      <c r="BC723" s="22">
        <f t="shared" si="489"/>
        <v>48.846805304383345</v>
      </c>
      <c r="BD723" t="str">
        <f t="shared" si="488"/>
        <v/>
      </c>
    </row>
    <row r="724" spans="17:56" x14ac:dyDescent="0.2">
      <c r="Q724" s="26">
        <f t="shared" si="454"/>
        <v>-1E-3</v>
      </c>
      <c r="R724" s="4">
        <f t="shared" si="455"/>
        <v>2.6849630000000013E-2</v>
      </c>
      <c r="S724" s="4">
        <f t="shared" si="456"/>
        <v>-7.3421313472837408E-3</v>
      </c>
      <c r="T724" s="3">
        <f t="shared" si="457"/>
        <v>0</v>
      </c>
      <c r="U724" s="17">
        <f t="shared" si="469"/>
        <v>-307.44245069999999</v>
      </c>
      <c r="V724" s="24">
        <f t="shared" si="458"/>
        <v>-266.74663154463053</v>
      </c>
      <c r="W724" s="4">
        <f t="shared" si="470"/>
        <v>-7.3421313472837408E-3</v>
      </c>
      <c r="X724">
        <f t="shared" si="471"/>
        <v>3.4191761347283627E-2</v>
      </c>
      <c r="Y724" s="4">
        <f t="shared" si="472"/>
        <v>2.6849629999999885E-2</v>
      </c>
      <c r="AA724" s="4">
        <f t="shared" si="459"/>
        <v>3.5682030000000017E-2</v>
      </c>
      <c r="AB724" s="4">
        <f t="shared" si="460"/>
        <v>-5.7619250887106744E-3</v>
      </c>
      <c r="AC724" s="3">
        <f t="shared" si="461"/>
        <v>0</v>
      </c>
      <c r="AD724" s="17">
        <f t="shared" si="473"/>
        <v>-299.44788749999998</v>
      </c>
      <c r="AE724" s="23">
        <f t="shared" si="474"/>
        <v>-268.37286865952939</v>
      </c>
      <c r="AF724" s="4">
        <f t="shared" si="475"/>
        <v>-5.7619388748053483E-3</v>
      </c>
      <c r="AG724">
        <f t="shared" si="476"/>
        <v>4.1430388882261172E-2</v>
      </c>
      <c r="AH724" s="4">
        <f t="shared" si="477"/>
        <v>3.5668450007455825E-2</v>
      </c>
      <c r="AJ724" s="4">
        <f t="shared" si="462"/>
        <v>2.5930000000000016E-2</v>
      </c>
      <c r="AK724" s="21">
        <f t="shared" si="463"/>
        <v>124.714</v>
      </c>
      <c r="AL724" s="4">
        <f t="shared" si="464"/>
        <v>4.5800000000000021E-2</v>
      </c>
      <c r="AM724" s="18">
        <f t="shared" si="465"/>
        <v>211.82900000000001</v>
      </c>
      <c r="AO724" s="4">
        <f t="shared" si="478"/>
        <v>3.0000000000000013E-2</v>
      </c>
      <c r="AP724" s="4">
        <f t="shared" si="479"/>
        <v>-6.787276680773704E-3</v>
      </c>
      <c r="AQ724" s="3">
        <f t="shared" si="480"/>
        <v>0</v>
      </c>
      <c r="AR724" s="17">
        <f t="shared" si="481"/>
        <v>-304.36556489999998</v>
      </c>
      <c r="AS724" s="35">
        <f t="shared" si="482"/>
        <v>-269.37991046484558</v>
      </c>
      <c r="AT724" s="4">
        <f t="shared" si="483"/>
        <v>-6.7873092985377467E-3</v>
      </c>
      <c r="AU724">
        <f t="shared" si="484"/>
        <v>3.6773740167847846E-2</v>
      </c>
      <c r="AV724" s="4">
        <f t="shared" si="485"/>
        <v>2.9986430869310098E-2</v>
      </c>
      <c r="AX724" s="4">
        <f t="shared" si="486"/>
        <v>3.0000000000000013E-2</v>
      </c>
      <c r="AY724" s="41">
        <f t="shared" si="487"/>
        <v>144.178</v>
      </c>
      <c r="AZ724">
        <f t="shared" si="466"/>
        <v>2.2730423503120906E-2</v>
      </c>
      <c r="BA724">
        <f t="shared" si="467"/>
        <v>9.7646657472518737E-3</v>
      </c>
      <c r="BB724" s="22">
        <f t="shared" si="468"/>
        <v>3.0000000000000013E-2</v>
      </c>
      <c r="BC724" s="22">
        <f t="shared" si="489"/>
        <v>42.884039469481664</v>
      </c>
      <c r="BD724" t="str">
        <f t="shared" si="488"/>
        <v/>
      </c>
    </row>
    <row r="725" spans="17:56" x14ac:dyDescent="0.2">
      <c r="Q725" s="26">
        <f t="shared" si="454"/>
        <v>-1E-3</v>
      </c>
      <c r="R725" s="4">
        <f t="shared" si="455"/>
        <v>2.5849630000000012E-2</v>
      </c>
      <c r="S725" s="4">
        <f t="shared" si="456"/>
        <v>-8.3421313472837409E-3</v>
      </c>
      <c r="T725" s="3">
        <f t="shared" si="457"/>
        <v>0</v>
      </c>
      <c r="U725" s="17">
        <f t="shared" si="469"/>
        <v>-311.32584420000001</v>
      </c>
      <c r="V725" s="24">
        <f t="shared" si="458"/>
        <v>-270.63002504463054</v>
      </c>
      <c r="W725" s="4">
        <f t="shared" si="470"/>
        <v>-8.3421313472837409E-3</v>
      </c>
      <c r="X725">
        <f t="shared" si="471"/>
        <v>3.4191761347283627E-2</v>
      </c>
      <c r="Y725" s="4">
        <f t="shared" si="472"/>
        <v>2.5849629999999887E-2</v>
      </c>
      <c r="AA725" s="4">
        <f t="shared" si="459"/>
        <v>3.4682030000000016E-2</v>
      </c>
      <c r="AB725" s="4">
        <f t="shared" si="460"/>
        <v>-6.7619388748053483E-3</v>
      </c>
      <c r="AC725" s="3">
        <f t="shared" si="461"/>
        <v>0</v>
      </c>
      <c r="AD725" s="17">
        <f t="shared" si="473"/>
        <v>-304.36556489999998</v>
      </c>
      <c r="AE725" s="23">
        <f t="shared" si="474"/>
        <v>-273.29052744080769</v>
      </c>
      <c r="AF725" s="4">
        <f t="shared" si="475"/>
        <v>-6.7619692101871225E-3</v>
      </c>
      <c r="AG725">
        <f t="shared" si="476"/>
        <v>4.1430388882261172E-2</v>
      </c>
      <c r="AH725" s="4">
        <f t="shared" si="477"/>
        <v>3.4668419672074048E-2</v>
      </c>
      <c r="AJ725" s="4">
        <f t="shared" si="462"/>
        <v>2.4930000000000015E-2</v>
      </c>
      <c r="AK725" s="21">
        <f t="shared" si="463"/>
        <v>119.23</v>
      </c>
      <c r="AL725" s="4">
        <f t="shared" si="464"/>
        <v>4.480000000000002E-2</v>
      </c>
      <c r="AM725" s="18">
        <f t="shared" si="465"/>
        <v>208.83600000000001</v>
      </c>
      <c r="AO725" s="4">
        <f t="shared" si="478"/>
        <v>2.9000000000000012E-2</v>
      </c>
      <c r="AP725" s="4">
        <f t="shared" si="479"/>
        <v>-7.7873092985377467E-3</v>
      </c>
      <c r="AQ725" s="3">
        <f t="shared" si="480"/>
        <v>0</v>
      </c>
      <c r="AR725" s="17">
        <f t="shared" si="481"/>
        <v>-308.68304369999998</v>
      </c>
      <c r="AS725" s="35">
        <f t="shared" si="482"/>
        <v>-273.69729161533746</v>
      </c>
      <c r="AT725" s="4">
        <f t="shared" si="483"/>
        <v>-7.787342460745225E-3</v>
      </c>
      <c r="AU725">
        <f t="shared" si="484"/>
        <v>3.6773740167847846E-2</v>
      </c>
      <c r="AV725" s="4">
        <f t="shared" si="485"/>
        <v>2.898639770710262E-2</v>
      </c>
      <c r="AX725" s="4">
        <f t="shared" si="486"/>
        <v>2.9000000000000012E-2</v>
      </c>
      <c r="AY725" s="41">
        <f t="shared" si="487"/>
        <v>138.566</v>
      </c>
      <c r="AZ725">
        <f t="shared" si="466"/>
        <v>2.1730421986351812E-2</v>
      </c>
      <c r="BA725">
        <f t="shared" si="467"/>
        <v>9.7646657472518737E-3</v>
      </c>
      <c r="BB725" s="22">
        <f t="shared" si="468"/>
        <v>2.9000000000000012E-2</v>
      </c>
      <c r="BC725" s="22">
        <f t="shared" si="489"/>
        <v>38.460717992917758</v>
      </c>
      <c r="BD725" t="str">
        <f t="shared" si="488"/>
        <v/>
      </c>
    </row>
    <row r="726" spans="17:56" x14ac:dyDescent="0.2">
      <c r="Q726" s="26">
        <f t="shared" si="454"/>
        <v>-1E-3</v>
      </c>
      <c r="R726" s="4">
        <f t="shared" si="455"/>
        <v>2.4849630000000011E-2</v>
      </c>
      <c r="S726" s="4">
        <f t="shared" si="456"/>
        <v>-9.34213134728374E-3</v>
      </c>
      <c r="T726" s="3">
        <f t="shared" si="457"/>
        <v>0</v>
      </c>
      <c r="U726" s="17">
        <f t="shared" si="469"/>
        <v>-314.50292609999997</v>
      </c>
      <c r="V726" s="24">
        <f t="shared" si="458"/>
        <v>-273.8071069446305</v>
      </c>
      <c r="W726" s="4">
        <f t="shared" si="470"/>
        <v>-9.34213134728374E-3</v>
      </c>
      <c r="X726">
        <f t="shared" si="471"/>
        <v>3.4191761347283627E-2</v>
      </c>
      <c r="Y726" s="4">
        <f t="shared" si="472"/>
        <v>2.4849629999999887E-2</v>
      </c>
      <c r="AA726" s="4">
        <f t="shared" si="459"/>
        <v>3.3682030000000016E-2</v>
      </c>
      <c r="AB726" s="4">
        <f t="shared" si="460"/>
        <v>-7.7619692101871226E-3</v>
      </c>
      <c r="AC726" s="3">
        <f t="shared" si="461"/>
        <v>0</v>
      </c>
      <c r="AD726" s="17">
        <f t="shared" si="473"/>
        <v>-308.68304369999998</v>
      </c>
      <c r="AE726" s="23">
        <f t="shared" si="474"/>
        <v>-277.60791844501335</v>
      </c>
      <c r="AF726" s="4">
        <f t="shared" si="475"/>
        <v>-7.7620023724174177E-3</v>
      </c>
      <c r="AG726">
        <f t="shared" si="476"/>
        <v>4.1430388882261172E-2</v>
      </c>
      <c r="AH726" s="4">
        <f t="shared" si="477"/>
        <v>3.3668386509843752E-2</v>
      </c>
      <c r="AJ726" s="4">
        <f t="shared" si="462"/>
        <v>2.3930000000000014E-2</v>
      </c>
      <c r="AK726" s="21">
        <f t="shared" si="463"/>
        <v>116.32</v>
      </c>
      <c r="AL726" s="4">
        <f t="shared" si="464"/>
        <v>4.3800000000000019E-2</v>
      </c>
      <c r="AM726" s="18">
        <f t="shared" si="465"/>
        <v>204.12100000000001</v>
      </c>
      <c r="AO726" s="4">
        <f t="shared" si="478"/>
        <v>2.8000000000000011E-2</v>
      </c>
      <c r="AP726" s="4">
        <f t="shared" si="479"/>
        <v>-8.787342460745225E-3</v>
      </c>
      <c r="AQ726" s="3">
        <f t="shared" si="480"/>
        <v>0</v>
      </c>
      <c r="AR726" s="17">
        <f t="shared" si="481"/>
        <v>-314.50292609999997</v>
      </c>
      <c r="AS726" s="35">
        <f t="shared" si="482"/>
        <v>-279.51703921713602</v>
      </c>
      <c r="AT726" s="4">
        <f t="shared" si="483"/>
        <v>-8.7873696434584495E-3</v>
      </c>
      <c r="AU726">
        <f t="shared" si="484"/>
        <v>3.6773740167847846E-2</v>
      </c>
      <c r="AV726" s="4">
        <f t="shared" si="485"/>
        <v>2.7986370524389396E-2</v>
      </c>
      <c r="AX726" s="4">
        <f t="shared" si="486"/>
        <v>2.8000000000000011E-2</v>
      </c>
      <c r="AY726" s="41">
        <f t="shared" si="487"/>
        <v>133.15199999999999</v>
      </c>
      <c r="AZ726">
        <f t="shared" si="466"/>
        <v>2.0730420328240299E-2</v>
      </c>
      <c r="BA726">
        <f t="shared" si="467"/>
        <v>9.7646657472518737E-3</v>
      </c>
      <c r="BB726" s="22">
        <f t="shared" si="468"/>
        <v>2.8000000000000011E-2</v>
      </c>
      <c r="BC726" s="22">
        <f t="shared" si="489"/>
        <v>34.67348001520746</v>
      </c>
      <c r="BD726" t="str">
        <f t="shared" si="488"/>
        <v/>
      </c>
    </row>
    <row r="727" spans="17:56" x14ac:dyDescent="0.2">
      <c r="Q727" s="26">
        <f t="shared" si="454"/>
        <v>-1E-3</v>
      </c>
      <c r="R727" s="4">
        <f t="shared" si="455"/>
        <v>2.3849630000000011E-2</v>
      </c>
      <c r="S727" s="4">
        <f t="shared" si="456"/>
        <v>-1.0342131347283741E-2</v>
      </c>
      <c r="T727" s="3">
        <f t="shared" si="457"/>
        <v>0</v>
      </c>
      <c r="U727" s="17">
        <f t="shared" si="469"/>
        <v>-320.47087769999996</v>
      </c>
      <c r="V727" s="24">
        <f t="shared" si="458"/>
        <v>-279.7750585446305</v>
      </c>
      <c r="W727" s="4">
        <f t="shared" si="470"/>
        <v>-1.0342131347283741E-2</v>
      </c>
      <c r="X727">
        <f t="shared" si="471"/>
        <v>3.4191761347283627E-2</v>
      </c>
      <c r="Y727" s="4">
        <f t="shared" si="472"/>
        <v>2.3849629999999886E-2</v>
      </c>
      <c r="AA727" s="4">
        <f t="shared" si="459"/>
        <v>3.2682030000000015E-2</v>
      </c>
      <c r="AB727" s="4">
        <f t="shared" si="460"/>
        <v>-8.7620023724174177E-3</v>
      </c>
      <c r="AC727" s="3">
        <f t="shared" si="461"/>
        <v>0</v>
      </c>
      <c r="AD727" s="17">
        <f t="shared" si="473"/>
        <v>-314.50292609999997</v>
      </c>
      <c r="AE727" s="23">
        <f t="shared" si="474"/>
        <v>-283.42766604667912</v>
      </c>
      <c r="AF727" s="4">
        <f t="shared" si="475"/>
        <v>-8.7620295551306421E-3</v>
      </c>
      <c r="AG727">
        <f t="shared" si="476"/>
        <v>4.1430388882261172E-2</v>
      </c>
      <c r="AH727" s="4">
        <f t="shared" si="477"/>
        <v>3.2668359327130532E-2</v>
      </c>
      <c r="AJ727" s="4">
        <f t="shared" si="462"/>
        <v>2.2930000000000013E-2</v>
      </c>
      <c r="AK727" s="21">
        <f t="shared" si="463"/>
        <v>110.58</v>
      </c>
      <c r="AL727" s="4">
        <f t="shared" si="464"/>
        <v>4.2800000000000019E-2</v>
      </c>
      <c r="AM727" s="18">
        <f t="shared" si="465"/>
        <v>200.26</v>
      </c>
      <c r="AO727" s="4">
        <f t="shared" si="478"/>
        <v>2.700000000000001E-2</v>
      </c>
      <c r="AP727" s="4">
        <f t="shared" si="479"/>
        <v>-9.7873696434584503E-3</v>
      </c>
      <c r="AQ727" s="3">
        <f t="shared" si="480"/>
        <v>0</v>
      </c>
      <c r="AR727" s="17">
        <f t="shared" si="481"/>
        <v>-317.65453109999999</v>
      </c>
      <c r="AS727" s="35">
        <f t="shared" si="482"/>
        <v>-282.66859006494161</v>
      </c>
      <c r="AT727" s="4">
        <f t="shared" si="483"/>
        <v>-9.7874113744753719E-3</v>
      </c>
      <c r="AU727">
        <f t="shared" si="484"/>
        <v>3.6773740167847846E-2</v>
      </c>
      <c r="AV727" s="4">
        <f t="shared" si="485"/>
        <v>2.6986328793372476E-2</v>
      </c>
      <c r="AX727" s="4">
        <f t="shared" si="486"/>
        <v>2.700000000000001E-2</v>
      </c>
      <c r="AY727" s="41">
        <f t="shared" si="487"/>
        <v>130.42500000000001</v>
      </c>
      <c r="AZ727">
        <f t="shared" si="466"/>
        <v>1.9730418969104636E-2</v>
      </c>
      <c r="BA727">
        <f t="shared" si="467"/>
        <v>9.7646657472518737E-3</v>
      </c>
      <c r="BB727" s="22">
        <f t="shared" si="468"/>
        <v>2.700000000000001E-2</v>
      </c>
      <c r="BC727" s="22">
        <f t="shared" si="489"/>
        <v>29.696228525124177</v>
      </c>
      <c r="BD727" t="str">
        <f t="shared" si="488"/>
        <v/>
      </c>
    </row>
    <row r="728" spans="17:56" x14ac:dyDescent="0.2">
      <c r="Q728" s="26">
        <f t="shared" si="454"/>
        <v>-1E-3</v>
      </c>
      <c r="R728" s="4">
        <f t="shared" si="455"/>
        <v>2.284963000000001E-2</v>
      </c>
      <c r="S728" s="4">
        <f t="shared" si="456"/>
        <v>-1.1342131347283742E-2</v>
      </c>
      <c r="T728" s="3">
        <f t="shared" si="457"/>
        <v>0</v>
      </c>
      <c r="U728" s="17">
        <f t="shared" si="469"/>
        <v>-325.7657208</v>
      </c>
      <c r="V728" s="24">
        <f t="shared" si="458"/>
        <v>-285.06990164463053</v>
      </c>
      <c r="W728" s="4">
        <f t="shared" si="470"/>
        <v>-1.1342131347283742E-2</v>
      </c>
      <c r="X728">
        <f t="shared" si="471"/>
        <v>3.4191761347283627E-2</v>
      </c>
      <c r="Y728" s="4">
        <f t="shared" si="472"/>
        <v>2.2849629999999885E-2</v>
      </c>
      <c r="AA728" s="4">
        <f t="shared" si="459"/>
        <v>3.1682030000000014E-2</v>
      </c>
      <c r="AB728" s="4">
        <f t="shared" si="460"/>
        <v>-9.7620295551306413E-3</v>
      </c>
      <c r="AC728" s="3">
        <f t="shared" si="461"/>
        <v>0</v>
      </c>
      <c r="AD728" s="17">
        <f t="shared" si="473"/>
        <v>-317.65453109999999</v>
      </c>
      <c r="AE728" s="23">
        <f t="shared" si="474"/>
        <v>-286.57921689448472</v>
      </c>
      <c r="AF728" s="4">
        <f t="shared" si="475"/>
        <v>-9.7620712861475629E-3</v>
      </c>
      <c r="AG728">
        <f t="shared" si="476"/>
        <v>4.1430388882261172E-2</v>
      </c>
      <c r="AH728" s="4">
        <f t="shared" si="477"/>
        <v>3.1668317596113611E-2</v>
      </c>
      <c r="AJ728" s="4">
        <f t="shared" si="462"/>
        <v>2.1930000000000012E-2</v>
      </c>
      <c r="AK728" s="21">
        <f t="shared" si="463"/>
        <v>104.845</v>
      </c>
      <c r="AL728" s="4">
        <f t="shared" si="464"/>
        <v>4.1800000000000018E-2</v>
      </c>
      <c r="AM728" s="18">
        <f t="shared" si="465"/>
        <v>196.01</v>
      </c>
      <c r="AO728" s="4">
        <f t="shared" si="478"/>
        <v>2.6000000000000009E-2</v>
      </c>
      <c r="AP728" s="4">
        <f t="shared" si="479"/>
        <v>-1.0787411374475371E-2</v>
      </c>
      <c r="AQ728" s="3">
        <f t="shared" si="480"/>
        <v>0</v>
      </c>
      <c r="AR728" s="17">
        <f t="shared" si="481"/>
        <v>-323.10898379999998</v>
      </c>
      <c r="AS728" s="35">
        <f t="shared" si="482"/>
        <v>-288.12286969510239</v>
      </c>
      <c r="AT728" s="4">
        <f t="shared" si="483"/>
        <v>-1.0787439708322636E-2</v>
      </c>
      <c r="AU728">
        <f t="shared" si="484"/>
        <v>3.6773740167847846E-2</v>
      </c>
      <c r="AV728" s="4">
        <f t="shared" si="485"/>
        <v>2.598630045952521E-2</v>
      </c>
      <c r="AX728" s="4">
        <f t="shared" si="486"/>
        <v>2.6000000000000009E-2</v>
      </c>
      <c r="AY728" s="41">
        <f t="shared" si="487"/>
        <v>124.714</v>
      </c>
      <c r="AZ728">
        <f t="shared" si="466"/>
        <v>1.873041688255379E-2</v>
      </c>
      <c r="BA728">
        <f t="shared" si="467"/>
        <v>9.7646657472518737E-3</v>
      </c>
      <c r="BB728" s="22">
        <f t="shared" si="468"/>
        <v>2.6000000000000009E-2</v>
      </c>
      <c r="BC728" s="22">
        <f t="shared" si="489"/>
        <v>24.60021128523389</v>
      </c>
      <c r="BD728" t="str">
        <f t="shared" si="488"/>
        <v/>
      </c>
    </row>
    <row r="729" spans="17:56" x14ac:dyDescent="0.2">
      <c r="Q729" s="26">
        <f t="shared" si="454"/>
        <v>-1E-3</v>
      </c>
      <c r="R729" s="4">
        <f t="shared" si="455"/>
        <v>2.1849630000000009E-2</v>
      </c>
      <c r="S729" s="4">
        <f t="shared" si="456"/>
        <v>-1.2342131347283743E-2</v>
      </c>
      <c r="T729" s="3">
        <f t="shared" si="457"/>
        <v>0</v>
      </c>
      <c r="U729" s="17">
        <f t="shared" si="469"/>
        <v>-331.44496679999997</v>
      </c>
      <c r="V729" s="24">
        <f t="shared" si="458"/>
        <v>-290.74914764463051</v>
      </c>
      <c r="W729" s="4">
        <f t="shared" si="470"/>
        <v>-1.2342131347283743E-2</v>
      </c>
      <c r="X729">
        <f t="shared" si="471"/>
        <v>3.4191761347283627E-2</v>
      </c>
      <c r="Y729" s="4">
        <f t="shared" si="472"/>
        <v>2.1849629999999884E-2</v>
      </c>
      <c r="AA729" s="4">
        <f t="shared" si="459"/>
        <v>3.0682030000000013E-2</v>
      </c>
      <c r="AB729" s="4">
        <f t="shared" si="460"/>
        <v>-1.0762071286147562E-2</v>
      </c>
      <c r="AC729" s="3">
        <f t="shared" si="461"/>
        <v>0</v>
      </c>
      <c r="AD729" s="17">
        <f t="shared" si="473"/>
        <v>-323.10898379999998</v>
      </c>
      <c r="AE729" s="23">
        <f t="shared" si="474"/>
        <v>-292.03349652464544</v>
      </c>
      <c r="AF729" s="4">
        <f t="shared" si="475"/>
        <v>-1.0762099619994817E-2</v>
      </c>
      <c r="AG729">
        <f t="shared" si="476"/>
        <v>4.1430388882261172E-2</v>
      </c>
      <c r="AH729" s="4">
        <f t="shared" si="477"/>
        <v>3.0668289262266356E-2</v>
      </c>
      <c r="AJ729" s="4">
        <f t="shared" si="462"/>
        <v>2.0930000000000011E-2</v>
      </c>
      <c r="AK729" s="21">
        <f t="shared" si="463"/>
        <v>99.122699999999995</v>
      </c>
      <c r="AL729" s="4">
        <f t="shared" si="464"/>
        <v>4.0800000000000017E-2</v>
      </c>
      <c r="AM729" s="18">
        <f t="shared" si="465"/>
        <v>190.54900000000001</v>
      </c>
      <c r="AO729" s="4">
        <f t="shared" si="478"/>
        <v>2.5000000000000008E-2</v>
      </c>
      <c r="AP729" s="4">
        <f t="shared" si="479"/>
        <v>-1.1787439708322637E-2</v>
      </c>
      <c r="AQ729" s="3">
        <f t="shared" si="480"/>
        <v>0</v>
      </c>
      <c r="AR729" s="17">
        <f t="shared" si="481"/>
        <v>-328.56866879999995</v>
      </c>
      <c r="AS729" s="35">
        <f t="shared" si="482"/>
        <v>-293.58245459990661</v>
      </c>
      <c r="AT729" s="4">
        <f t="shared" si="483"/>
        <v>-1.1787468024732961E-2</v>
      </c>
      <c r="AU729">
        <f t="shared" si="484"/>
        <v>3.6773740167847846E-2</v>
      </c>
      <c r="AV729" s="4">
        <f t="shared" si="485"/>
        <v>2.4986272143114885E-2</v>
      </c>
      <c r="AX729" s="4">
        <f t="shared" si="486"/>
        <v>2.5000000000000008E-2</v>
      </c>
      <c r="AY729" s="41">
        <f t="shared" si="487"/>
        <v>119.23</v>
      </c>
      <c r="AZ729">
        <f t="shared" si="466"/>
        <v>1.7730415465861425E-2</v>
      </c>
      <c r="BA729">
        <f t="shared" si="467"/>
        <v>9.7646657472518737E-3</v>
      </c>
      <c r="BB729" s="22">
        <f t="shared" si="468"/>
        <v>2.5000000000000008E-2</v>
      </c>
      <c r="BC729" s="22">
        <f t="shared" si="489"/>
        <v>18.996686953725856</v>
      </c>
      <c r="BD729" t="str">
        <f t="shared" si="488"/>
        <v/>
      </c>
    </row>
    <row r="730" spans="17:56" x14ac:dyDescent="0.2">
      <c r="Q730" s="26">
        <f t="shared" si="454"/>
        <v>-1E-3</v>
      </c>
      <c r="R730" s="4">
        <f t="shared" si="455"/>
        <v>2.0849630000000008E-2</v>
      </c>
      <c r="S730" s="4">
        <f t="shared" si="456"/>
        <v>-1.3342131347283744E-2</v>
      </c>
      <c r="T730" s="3">
        <f t="shared" si="457"/>
        <v>0</v>
      </c>
      <c r="U730" s="17">
        <f t="shared" si="469"/>
        <v>-334.37114279999997</v>
      </c>
      <c r="V730" s="24">
        <f t="shared" si="458"/>
        <v>-293.67532364463051</v>
      </c>
      <c r="W730" s="4">
        <f t="shared" si="470"/>
        <v>-1.3342131347283744E-2</v>
      </c>
      <c r="X730">
        <f t="shared" si="471"/>
        <v>3.4191761347283627E-2</v>
      </c>
      <c r="Y730" s="4">
        <f t="shared" si="472"/>
        <v>2.0849629999999883E-2</v>
      </c>
      <c r="AA730" s="4">
        <f t="shared" si="459"/>
        <v>2.9682030000000012E-2</v>
      </c>
      <c r="AB730" s="4">
        <f t="shared" si="460"/>
        <v>-1.1762099619994817E-2</v>
      </c>
      <c r="AC730" s="3">
        <f t="shared" si="461"/>
        <v>0</v>
      </c>
      <c r="AD730" s="17">
        <f t="shared" si="473"/>
        <v>-328.56866879999995</v>
      </c>
      <c r="AE730" s="23">
        <f t="shared" si="474"/>
        <v>-297.49308142944972</v>
      </c>
      <c r="AF730" s="4">
        <f t="shared" si="475"/>
        <v>-1.1762127936405142E-2</v>
      </c>
      <c r="AG730">
        <f t="shared" si="476"/>
        <v>4.1430388882261172E-2</v>
      </c>
      <c r="AH730" s="4">
        <f t="shared" si="477"/>
        <v>2.9668260945856031E-2</v>
      </c>
      <c r="AJ730" s="4">
        <f t="shared" si="462"/>
        <v>1.993000000000001E-2</v>
      </c>
      <c r="AK730" s="21">
        <f t="shared" si="463"/>
        <v>96.350200000000001</v>
      </c>
      <c r="AL730" s="4">
        <f t="shared" si="464"/>
        <v>3.9800000000000016E-2</v>
      </c>
      <c r="AM730" s="18">
        <f t="shared" si="465"/>
        <v>187.75299999999999</v>
      </c>
      <c r="AO730" s="4">
        <f t="shared" si="478"/>
        <v>2.4000000000000007E-2</v>
      </c>
      <c r="AP730" s="4">
        <f t="shared" si="479"/>
        <v>-1.2787468024732962E-2</v>
      </c>
      <c r="AQ730" s="3">
        <f t="shared" si="480"/>
        <v>0</v>
      </c>
      <c r="AR730" s="17">
        <f t="shared" si="481"/>
        <v>-331.44496679999997</v>
      </c>
      <c r="AS730" s="35">
        <f t="shared" si="482"/>
        <v>-296.45869991741722</v>
      </c>
      <c r="AT730" s="4">
        <f t="shared" si="483"/>
        <v>-1.2787512793018454E-2</v>
      </c>
      <c r="AU730">
        <f t="shared" si="484"/>
        <v>3.6773740167847846E-2</v>
      </c>
      <c r="AV730" s="4">
        <f t="shared" si="485"/>
        <v>2.3986227374829392E-2</v>
      </c>
      <c r="AX730" s="4">
        <f t="shared" si="486"/>
        <v>2.4000000000000007E-2</v>
      </c>
      <c r="AY730" s="41">
        <f t="shared" si="487"/>
        <v>116.32</v>
      </c>
      <c r="AZ730">
        <f t="shared" si="466"/>
        <v>1.6730414050040911E-2</v>
      </c>
      <c r="BA730">
        <f t="shared" si="467"/>
        <v>9.7646657472518737E-3</v>
      </c>
      <c r="BB730" s="22">
        <f t="shared" si="468"/>
        <v>2.4000000000000007E-2</v>
      </c>
      <c r="BC730" s="22">
        <f t="shared" si="489"/>
        <v>16.035043108485645</v>
      </c>
      <c r="BD730" t="str">
        <f t="shared" si="488"/>
        <v/>
      </c>
    </row>
    <row r="731" spans="17:56" x14ac:dyDescent="0.2">
      <c r="Q731" s="26">
        <f t="shared" si="454"/>
        <v>-1E-3</v>
      </c>
      <c r="R731" s="4">
        <f t="shared" si="455"/>
        <v>1.9849630000000007E-2</v>
      </c>
      <c r="S731" s="4">
        <f t="shared" si="456"/>
        <v>-1.4342131347283744E-2</v>
      </c>
      <c r="T731" s="3">
        <f t="shared" si="457"/>
        <v>0</v>
      </c>
      <c r="U731" s="17">
        <f t="shared" si="469"/>
        <v>-340.18046279999999</v>
      </c>
      <c r="V731" s="24">
        <f t="shared" si="458"/>
        <v>-299.48464364463052</v>
      </c>
      <c r="W731" s="4">
        <f t="shared" si="470"/>
        <v>-1.4342131347283744E-2</v>
      </c>
      <c r="X731">
        <f t="shared" si="471"/>
        <v>3.4191761347283627E-2</v>
      </c>
      <c r="Y731" s="4">
        <f t="shared" si="472"/>
        <v>1.9849629999999882E-2</v>
      </c>
      <c r="AA731" s="4">
        <f t="shared" si="459"/>
        <v>2.8682030000000011E-2</v>
      </c>
      <c r="AB731" s="4">
        <f t="shared" si="460"/>
        <v>-1.2762127936405143E-2</v>
      </c>
      <c r="AC731" s="3">
        <f t="shared" si="461"/>
        <v>0</v>
      </c>
      <c r="AD731" s="17">
        <f t="shared" si="473"/>
        <v>-331.44496679999997</v>
      </c>
      <c r="AE731" s="23">
        <f t="shared" si="474"/>
        <v>-300.36932674696033</v>
      </c>
      <c r="AF731" s="4">
        <f t="shared" si="475"/>
        <v>-1.2762172704690634E-2</v>
      </c>
      <c r="AG731">
        <f t="shared" si="476"/>
        <v>4.1430388882261172E-2</v>
      </c>
      <c r="AH731" s="4">
        <f t="shared" si="477"/>
        <v>2.8668216177570538E-2</v>
      </c>
      <c r="AJ731" s="4">
        <f t="shared" si="462"/>
        <v>1.8930000000000009E-2</v>
      </c>
      <c r="AK731" s="21">
        <f t="shared" si="463"/>
        <v>90.485200000000006</v>
      </c>
      <c r="AL731" s="4">
        <f t="shared" si="464"/>
        <v>3.8800000000000015E-2</v>
      </c>
      <c r="AM731" s="18">
        <f t="shared" si="465"/>
        <v>182.19499999999999</v>
      </c>
      <c r="AO731" s="4">
        <f t="shared" si="478"/>
        <v>2.3000000000000007E-2</v>
      </c>
      <c r="AP731" s="4">
        <f t="shared" si="479"/>
        <v>-1.3787512793018455E-2</v>
      </c>
      <c r="AQ731" s="3">
        <f t="shared" si="480"/>
        <v>0</v>
      </c>
      <c r="AR731" s="17">
        <f t="shared" si="481"/>
        <v>-337.2929178</v>
      </c>
      <c r="AS731" s="35">
        <f t="shared" si="482"/>
        <v>-302.30644760125631</v>
      </c>
      <c r="AT731" s="4">
        <f t="shared" si="483"/>
        <v>-1.3787539893140681E-2</v>
      </c>
      <c r="AU731">
        <f t="shared" si="484"/>
        <v>3.6773740167847846E-2</v>
      </c>
      <c r="AV731" s="4">
        <f t="shared" si="485"/>
        <v>2.2986200274707165E-2</v>
      </c>
      <c r="AX731" s="4">
        <f t="shared" si="486"/>
        <v>2.3000000000000007E-2</v>
      </c>
      <c r="AY731" s="41">
        <f t="shared" si="487"/>
        <v>110.58</v>
      </c>
      <c r="AZ731">
        <f t="shared" si="466"/>
        <v>1.5730411811626634E-2</v>
      </c>
      <c r="BA731">
        <f t="shared" si="467"/>
        <v>9.7646657472518737E-3</v>
      </c>
      <c r="BB731" s="22">
        <f t="shared" si="468"/>
        <v>2.3000000000000007E-2</v>
      </c>
      <c r="BC731" s="22">
        <f t="shared" si="489"/>
        <v>10.428933842610121</v>
      </c>
      <c r="BD731" t="str">
        <f t="shared" si="488"/>
        <v/>
      </c>
    </row>
    <row r="732" spans="17:56" x14ac:dyDescent="0.2">
      <c r="Q732" s="26">
        <f t="shared" si="454"/>
        <v>-1E-3</v>
      </c>
      <c r="R732" s="4">
        <f t="shared" si="455"/>
        <v>1.8849630000000006E-2</v>
      </c>
      <c r="S732" s="4">
        <f t="shared" si="456"/>
        <v>-1.5342131347283745E-2</v>
      </c>
      <c r="T732" s="3">
        <f t="shared" si="457"/>
        <v>0</v>
      </c>
      <c r="U732" s="17">
        <f t="shared" si="469"/>
        <v>-346.06508879999996</v>
      </c>
      <c r="V732" s="24">
        <f t="shared" si="458"/>
        <v>-305.36926964463049</v>
      </c>
      <c r="W732" s="4">
        <f t="shared" si="470"/>
        <v>-1.5342131347283745E-2</v>
      </c>
      <c r="X732">
        <f t="shared" si="471"/>
        <v>3.4191761347283627E-2</v>
      </c>
      <c r="Y732" s="4">
        <f t="shared" si="472"/>
        <v>1.8849629999999881E-2</v>
      </c>
      <c r="AA732" s="4">
        <f t="shared" si="459"/>
        <v>2.768203000000001E-2</v>
      </c>
      <c r="AB732" s="4">
        <f t="shared" si="460"/>
        <v>-1.3762172704690635E-2</v>
      </c>
      <c r="AC732" s="3">
        <f t="shared" si="461"/>
        <v>0</v>
      </c>
      <c r="AD732" s="17">
        <f t="shared" si="473"/>
        <v>-337.2929178</v>
      </c>
      <c r="AE732" s="23">
        <f t="shared" si="474"/>
        <v>-306.21707443079941</v>
      </c>
      <c r="AF732" s="4">
        <f t="shared" si="475"/>
        <v>-1.3762199804812861E-2</v>
      </c>
      <c r="AG732">
        <f t="shared" si="476"/>
        <v>4.1430388882261172E-2</v>
      </c>
      <c r="AH732" s="4">
        <f t="shared" si="477"/>
        <v>2.7668189077448311E-2</v>
      </c>
      <c r="AJ732" s="4">
        <f t="shared" si="462"/>
        <v>1.7930000000000008E-2</v>
      </c>
      <c r="AK732" s="21">
        <f t="shared" si="463"/>
        <v>84.752300000000005</v>
      </c>
      <c r="AL732" s="4">
        <f t="shared" si="464"/>
        <v>3.7800000000000014E-2</v>
      </c>
      <c r="AM732" s="18">
        <f t="shared" si="465"/>
        <v>176.81200000000001</v>
      </c>
      <c r="AO732" s="4">
        <f t="shared" si="478"/>
        <v>2.2000000000000006E-2</v>
      </c>
      <c r="AP732" s="4">
        <f t="shared" si="479"/>
        <v>-1.4787539893140682E-2</v>
      </c>
      <c r="AQ732" s="3">
        <f t="shared" si="480"/>
        <v>0</v>
      </c>
      <c r="AR732" s="17">
        <f t="shared" si="481"/>
        <v>-343.09734779999997</v>
      </c>
      <c r="AS732" s="35">
        <f t="shared" si="482"/>
        <v>-308.11077834649109</v>
      </c>
      <c r="AT732" s="4">
        <f t="shared" si="483"/>
        <v>-1.4787567121659295E-2</v>
      </c>
      <c r="AU732">
        <f t="shared" si="484"/>
        <v>3.6773740167847846E-2</v>
      </c>
      <c r="AV732" s="4">
        <f t="shared" si="485"/>
        <v>2.1986173046188551E-2</v>
      </c>
      <c r="AX732" s="4">
        <f t="shared" si="486"/>
        <v>2.2000000000000006E-2</v>
      </c>
      <c r="AY732" s="41">
        <f t="shared" si="487"/>
        <v>104.845</v>
      </c>
      <c r="AZ732">
        <f t="shared" si="466"/>
        <v>1.4730410456620522E-2</v>
      </c>
      <c r="BA732">
        <f t="shared" si="467"/>
        <v>9.7646657472518737E-3</v>
      </c>
      <c r="BB732" s="22">
        <f t="shared" si="468"/>
        <v>2.2000000000000006E-2</v>
      </c>
      <c r="BC732" s="22">
        <f t="shared" si="489"/>
        <v>4.7521656084181743</v>
      </c>
      <c r="BD732">
        <f t="shared" si="488"/>
        <v>1</v>
      </c>
    </row>
    <row r="733" spans="17:56" x14ac:dyDescent="0.2">
      <c r="Q733" s="26">
        <f t="shared" si="454"/>
        <v>-1E-3</v>
      </c>
      <c r="R733" s="4">
        <f t="shared" si="455"/>
        <v>1.7849630000000005E-2</v>
      </c>
      <c r="S733" s="4">
        <f t="shared" si="456"/>
        <v>-1.6342131347283746E-2</v>
      </c>
      <c r="T733" s="3">
        <f t="shared" si="457"/>
        <v>0</v>
      </c>
      <c r="U733" s="17">
        <f t="shared" si="469"/>
        <v>-349.02353879999998</v>
      </c>
      <c r="V733" s="24">
        <f t="shared" si="458"/>
        <v>-308.32771964463052</v>
      </c>
      <c r="W733" s="4">
        <f t="shared" si="470"/>
        <v>-1.6342131347283746E-2</v>
      </c>
      <c r="X733">
        <f t="shared" si="471"/>
        <v>3.4191761347283627E-2</v>
      </c>
      <c r="Y733" s="4">
        <f t="shared" si="472"/>
        <v>1.784962999999988E-2</v>
      </c>
      <c r="AA733" s="4">
        <f t="shared" si="459"/>
        <v>2.6682030000000009E-2</v>
      </c>
      <c r="AB733" s="4">
        <f t="shared" si="460"/>
        <v>-1.4762199804812862E-2</v>
      </c>
      <c r="AC733" s="3">
        <f t="shared" si="461"/>
        <v>0</v>
      </c>
      <c r="AD733" s="17">
        <f t="shared" si="473"/>
        <v>-343.09734779999997</v>
      </c>
      <c r="AE733" s="23">
        <f t="shared" si="474"/>
        <v>-312.02140517603419</v>
      </c>
      <c r="AF733" s="4">
        <f t="shared" si="475"/>
        <v>-1.4762227033331476E-2</v>
      </c>
      <c r="AG733">
        <f t="shared" si="476"/>
        <v>4.1430388882261172E-2</v>
      </c>
      <c r="AH733" s="4">
        <f t="shared" si="477"/>
        <v>2.6668161848929697E-2</v>
      </c>
      <c r="AJ733" s="4">
        <f t="shared" si="462"/>
        <v>1.6930000000000008E-2</v>
      </c>
      <c r="AK733" s="21">
        <f t="shared" si="463"/>
        <v>82.025899999999993</v>
      </c>
      <c r="AL733" s="4">
        <f t="shared" si="464"/>
        <v>3.6800000000000013E-2</v>
      </c>
      <c r="AM733" s="18">
        <f t="shared" si="465"/>
        <v>173.90700000000001</v>
      </c>
      <c r="AO733" s="4">
        <f t="shared" si="478"/>
        <v>2.1000000000000005E-2</v>
      </c>
      <c r="AP733" s="4">
        <f t="shared" si="479"/>
        <v>-1.5787567121659296E-2</v>
      </c>
      <c r="AQ733" s="3">
        <f t="shared" si="480"/>
        <v>0</v>
      </c>
      <c r="AR733" s="17">
        <f t="shared" si="481"/>
        <v>-346.06508879999996</v>
      </c>
      <c r="AS733" s="35">
        <f t="shared" si="482"/>
        <v>-311.07846821759091</v>
      </c>
      <c r="AT733" s="4">
        <f t="shared" si="483"/>
        <v>-1.5787610818622212E-2</v>
      </c>
      <c r="AU733">
        <f t="shared" si="484"/>
        <v>3.6773740167847846E-2</v>
      </c>
      <c r="AV733" s="4">
        <f t="shared" si="485"/>
        <v>2.0986129349225634E-2</v>
      </c>
      <c r="AX733" s="4">
        <f t="shared" si="486"/>
        <v>2.1000000000000005E-2</v>
      </c>
      <c r="AY733" s="41">
        <f t="shared" si="487"/>
        <v>101.982</v>
      </c>
      <c r="AZ733">
        <f t="shared" si="466"/>
        <v>1.3730409095194591E-2</v>
      </c>
      <c r="BA733">
        <f t="shared" si="467"/>
        <v>9.7646657472518737E-3</v>
      </c>
      <c r="BB733" s="22">
        <f t="shared" si="468"/>
        <v>2.1000000000000005E-2</v>
      </c>
      <c r="BC733" s="22">
        <f t="shared" si="489"/>
        <v>1.7568828211564238</v>
      </c>
      <c r="BD733">
        <f t="shared" si="488"/>
        <v>1</v>
      </c>
    </row>
    <row r="734" spans="17:56" x14ac:dyDescent="0.2">
      <c r="Q734" s="26">
        <f t="shared" si="454"/>
        <v>-1E-3</v>
      </c>
      <c r="R734" s="4">
        <f t="shared" si="455"/>
        <v>1.6849630000000004E-2</v>
      </c>
      <c r="S734" s="4">
        <f t="shared" si="456"/>
        <v>-1.7342131347283747E-2</v>
      </c>
      <c r="T734" s="3">
        <f t="shared" si="457"/>
        <v>0</v>
      </c>
      <c r="U734" s="17">
        <f t="shared" si="469"/>
        <v>-354.83579279999998</v>
      </c>
      <c r="V734" s="24">
        <f t="shared" si="458"/>
        <v>-314.13997364463052</v>
      </c>
      <c r="W734" s="4">
        <f t="shared" si="470"/>
        <v>-1.7342131347283747E-2</v>
      </c>
      <c r="X734">
        <f t="shared" si="471"/>
        <v>3.4191761347283627E-2</v>
      </c>
      <c r="Y734" s="4">
        <f t="shared" si="472"/>
        <v>1.6849629999999879E-2</v>
      </c>
      <c r="AA734" s="4">
        <f t="shared" si="459"/>
        <v>2.5682030000000008E-2</v>
      </c>
      <c r="AB734" s="4">
        <f t="shared" si="460"/>
        <v>-1.5762227033331477E-2</v>
      </c>
      <c r="AC734" s="3">
        <f t="shared" si="461"/>
        <v>0</v>
      </c>
      <c r="AD734" s="17">
        <f t="shared" si="473"/>
        <v>-346.06508879999996</v>
      </c>
      <c r="AE734" s="23">
        <f t="shared" si="474"/>
        <v>-314.98909504713401</v>
      </c>
      <c r="AF734" s="4">
        <f t="shared" si="475"/>
        <v>-1.5762270730294393E-2</v>
      </c>
      <c r="AG734">
        <f t="shared" si="476"/>
        <v>4.1430388882261172E-2</v>
      </c>
      <c r="AH734" s="4">
        <f t="shared" si="477"/>
        <v>2.566811815196678E-2</v>
      </c>
      <c r="AJ734" s="4">
        <f t="shared" si="462"/>
        <v>1.5930000000000007E-2</v>
      </c>
      <c r="AK734" s="21">
        <f t="shared" si="463"/>
        <v>76.342299999999994</v>
      </c>
      <c r="AL734" s="4">
        <f t="shared" si="464"/>
        <v>3.5800000000000012E-2</v>
      </c>
      <c r="AM734" s="18">
        <f t="shared" si="465"/>
        <v>168.59899999999999</v>
      </c>
      <c r="AO734" s="4">
        <f t="shared" si="478"/>
        <v>2.0000000000000004E-2</v>
      </c>
      <c r="AP734" s="4">
        <f t="shared" si="479"/>
        <v>-1.6787610818622213E-2</v>
      </c>
      <c r="AQ734" s="3">
        <f t="shared" si="480"/>
        <v>0</v>
      </c>
      <c r="AR734" s="17">
        <f t="shared" si="481"/>
        <v>-351.94726980000002</v>
      </c>
      <c r="AS734" s="35">
        <f t="shared" si="482"/>
        <v>-316.96045101263485</v>
      </c>
      <c r="AT734" s="4">
        <f t="shared" si="483"/>
        <v>-1.6787637819241204E-2</v>
      </c>
      <c r="AU734">
        <f t="shared" si="484"/>
        <v>3.6773740167847846E-2</v>
      </c>
      <c r="AV734" s="4">
        <f t="shared" si="485"/>
        <v>1.9986102348606642E-2</v>
      </c>
      <c r="AX734" s="4">
        <f t="shared" si="486"/>
        <v>2.0000000000000004E-2</v>
      </c>
      <c r="AY734" s="41">
        <f t="shared" si="487"/>
        <v>96.350200000000001</v>
      </c>
      <c r="AZ734">
        <f t="shared" si="466"/>
        <v>1.2730406910346444E-2</v>
      </c>
      <c r="BA734">
        <f t="shared" si="467"/>
        <v>9.7646657472518737E-3</v>
      </c>
      <c r="BB734" s="22">
        <f t="shared" si="468"/>
        <v>2.0000000000000004E-2</v>
      </c>
      <c r="BC734" s="22">
        <f t="shared" si="489"/>
        <v>-3.7113988223985608</v>
      </c>
      <c r="BD734">
        <f t="shared" si="488"/>
        <v>1</v>
      </c>
    </row>
    <row r="735" spans="17:56" x14ac:dyDescent="0.2">
      <c r="Q735" s="26">
        <f t="shared" si="454"/>
        <v>1E-3</v>
      </c>
      <c r="R735" s="4">
        <f t="shared" si="455"/>
        <v>1.7849630000000005E-2</v>
      </c>
      <c r="S735" s="4">
        <f t="shared" si="456"/>
        <v>-1.6342131347283746E-2</v>
      </c>
      <c r="T735" s="3">
        <f t="shared" si="457"/>
        <v>0</v>
      </c>
      <c r="U735" s="17">
        <f t="shared" si="469"/>
        <v>-296.88164386015995</v>
      </c>
      <c r="V735" s="24">
        <f t="shared" si="458"/>
        <v>-256.18582470479055</v>
      </c>
      <c r="W735" s="4">
        <f t="shared" si="470"/>
        <v>-1.6342131347283746E-2</v>
      </c>
      <c r="X735">
        <f t="shared" si="471"/>
        <v>3.4191761347283627E-2</v>
      </c>
      <c r="Y735" s="4">
        <f t="shared" si="472"/>
        <v>1.784962999999988E-2</v>
      </c>
      <c r="AA735" s="4">
        <f t="shared" si="459"/>
        <v>2.6682030000000009E-2</v>
      </c>
      <c r="AB735" s="4">
        <f t="shared" si="460"/>
        <v>-1.4762270730294392E-2</v>
      </c>
      <c r="AC735" s="3">
        <f t="shared" si="461"/>
        <v>0</v>
      </c>
      <c r="AD735" s="17">
        <f t="shared" si="473"/>
        <v>-288.11347228045696</v>
      </c>
      <c r="AE735" s="23">
        <f t="shared" si="474"/>
        <v>-257.03552566831286</v>
      </c>
      <c r="AF735" s="4">
        <f t="shared" si="475"/>
        <v>-1.4762282456188543E-2</v>
      </c>
      <c r="AG735">
        <f t="shared" si="476"/>
        <v>4.1430388882261172E-2</v>
      </c>
      <c r="AH735" s="4">
        <f t="shared" si="477"/>
        <v>2.6668106426072629E-2</v>
      </c>
      <c r="AJ735" s="4">
        <f t="shared" si="462"/>
        <v>1.6930000000000008E-2</v>
      </c>
      <c r="AK735" s="21">
        <f t="shared" si="463"/>
        <v>121.74230000000003</v>
      </c>
      <c r="AL735" s="4">
        <f t="shared" si="464"/>
        <v>3.6800000000000013E-2</v>
      </c>
      <c r="AM735" s="18">
        <f t="shared" si="465"/>
        <v>213.99900000000002</v>
      </c>
      <c r="AO735" s="4">
        <f t="shared" si="478"/>
        <v>2.1000000000000005E-2</v>
      </c>
      <c r="AP735" s="4">
        <f t="shared" si="479"/>
        <v>-1.5787637819241203E-2</v>
      </c>
      <c r="AQ735" s="3">
        <f t="shared" si="480"/>
        <v>0</v>
      </c>
      <c r="AR735" s="17">
        <f t="shared" si="481"/>
        <v>-293.99468565805444</v>
      </c>
      <c r="AS735" s="35">
        <f t="shared" si="482"/>
        <v>-259.00688162413701</v>
      </c>
      <c r="AT735" s="4">
        <f t="shared" si="483"/>
        <v>-1.5787649544939573E-2</v>
      </c>
      <c r="AU735">
        <f t="shared" si="484"/>
        <v>3.6773740167847846E-2</v>
      </c>
      <c r="AV735" s="4">
        <f t="shared" si="485"/>
        <v>2.0986090622908272E-2</v>
      </c>
      <c r="AX735" s="4">
        <f t="shared" si="486"/>
        <v>2.1000000000000005E-2</v>
      </c>
      <c r="AY735" s="41">
        <f t="shared" si="487"/>
        <v>141.75020000000004</v>
      </c>
      <c r="AZ735">
        <f t="shared" si="466"/>
        <v>1.3730406324051737E-2</v>
      </c>
      <c r="BA735">
        <f t="shared" si="467"/>
        <v>9.7646657472518737E-3</v>
      </c>
      <c r="BB735" s="22">
        <f t="shared" si="468"/>
        <v>2.1000000000000005E-2</v>
      </c>
      <c r="BC735" s="22">
        <f t="shared" si="489"/>
        <v>45.140963158006514</v>
      </c>
      <c r="BD735" t="str">
        <f t="shared" si="488"/>
        <v/>
      </c>
    </row>
    <row r="736" spans="17:56" x14ac:dyDescent="0.2">
      <c r="Q736" s="26">
        <f t="shared" si="454"/>
        <v>1E-3</v>
      </c>
      <c r="R736" s="4">
        <f t="shared" si="455"/>
        <v>1.8849630000000006E-2</v>
      </c>
      <c r="S736" s="4">
        <f t="shared" si="456"/>
        <v>-1.5342131347283745E-2</v>
      </c>
      <c r="T736" s="3">
        <f t="shared" si="457"/>
        <v>0</v>
      </c>
      <c r="U736" s="17">
        <f t="shared" si="469"/>
        <v>-238.92749492031993</v>
      </c>
      <c r="V736" s="24">
        <f t="shared" si="458"/>
        <v>-198.23167576495058</v>
      </c>
      <c r="W736" s="4">
        <f t="shared" si="470"/>
        <v>-1.5342131347283745E-2</v>
      </c>
      <c r="X736">
        <f t="shared" si="471"/>
        <v>3.4191761347283627E-2</v>
      </c>
      <c r="Y736" s="4">
        <f t="shared" si="472"/>
        <v>1.8849629999999881E-2</v>
      </c>
      <c r="AA736" s="4">
        <f t="shared" si="459"/>
        <v>2.768203000000001E-2</v>
      </c>
      <c r="AB736" s="4">
        <f t="shared" si="460"/>
        <v>-1.3762282456188542E-2</v>
      </c>
      <c r="AC736" s="3">
        <f t="shared" si="461"/>
        <v>0</v>
      </c>
      <c r="AD736" s="17">
        <f t="shared" si="473"/>
        <v>-230.16000290483305</v>
      </c>
      <c r="AE736" s="23">
        <f t="shared" si="474"/>
        <v>-199.08195627096251</v>
      </c>
      <c r="AF736" s="4">
        <f t="shared" si="475"/>
        <v>-1.3762294181707805E-2</v>
      </c>
      <c r="AG736">
        <f t="shared" si="476"/>
        <v>4.1430388882261172E-2</v>
      </c>
      <c r="AH736" s="4">
        <f t="shared" si="477"/>
        <v>2.766809470055337E-2</v>
      </c>
      <c r="AJ736" s="4">
        <f t="shared" si="462"/>
        <v>1.7930000000000008E-2</v>
      </c>
      <c r="AK736" s="21">
        <f t="shared" si="463"/>
        <v>167.14230000000006</v>
      </c>
      <c r="AL736" s="4">
        <f t="shared" si="464"/>
        <v>3.7800000000000014E-2</v>
      </c>
      <c r="AM736" s="18">
        <f t="shared" si="465"/>
        <v>259.39900000000006</v>
      </c>
      <c r="AO736" s="4">
        <f t="shared" si="478"/>
        <v>2.2000000000000006E-2</v>
      </c>
      <c r="AP736" s="4">
        <f t="shared" si="479"/>
        <v>-1.4787649544939573E-2</v>
      </c>
      <c r="AQ736" s="3">
        <f t="shared" si="480"/>
        <v>0</v>
      </c>
      <c r="AR736" s="17">
        <f t="shared" si="481"/>
        <v>-236.04121627108421</v>
      </c>
      <c r="AS736" s="35">
        <f t="shared" si="482"/>
        <v>-201.05331222678655</v>
      </c>
      <c r="AT736" s="4">
        <f t="shared" si="483"/>
        <v>-1.4787661270458833E-2</v>
      </c>
      <c r="AU736">
        <f t="shared" si="484"/>
        <v>3.6773740167847846E-2</v>
      </c>
      <c r="AV736" s="4">
        <f t="shared" si="485"/>
        <v>2.1986078897389013E-2</v>
      </c>
      <c r="AX736" s="4">
        <f t="shared" si="486"/>
        <v>2.2000000000000006E-2</v>
      </c>
      <c r="AY736" s="41">
        <f t="shared" si="487"/>
        <v>187.15020000000007</v>
      </c>
      <c r="AZ736">
        <f t="shared" si="466"/>
        <v>1.4730405737775773E-2</v>
      </c>
      <c r="BA736">
        <f t="shared" si="467"/>
        <v>9.7646657472518737E-3</v>
      </c>
      <c r="BB736" s="22">
        <f t="shared" si="468"/>
        <v>2.2000000000000006E-2</v>
      </c>
      <c r="BC736" s="22">
        <f t="shared" si="489"/>
        <v>93.993325139338026</v>
      </c>
      <c r="BD736" t="str">
        <f t="shared" si="488"/>
        <v/>
      </c>
    </row>
    <row r="737" spans="17:56" x14ac:dyDescent="0.2">
      <c r="Q737" s="26">
        <f t="shared" si="454"/>
        <v>1E-3</v>
      </c>
      <c r="R737" s="4">
        <f t="shared" si="455"/>
        <v>1.9849630000000007E-2</v>
      </c>
      <c r="S737" s="4">
        <f t="shared" si="456"/>
        <v>-1.4342131347283744E-2</v>
      </c>
      <c r="T737" s="3">
        <f t="shared" si="457"/>
        <v>0</v>
      </c>
      <c r="U737" s="17">
        <f t="shared" si="469"/>
        <v>-180.97334598047991</v>
      </c>
      <c r="V737" s="24">
        <f t="shared" si="458"/>
        <v>-140.27752682511061</v>
      </c>
      <c r="W737" s="4">
        <f t="shared" si="470"/>
        <v>-1.4342131347283744E-2</v>
      </c>
      <c r="X737">
        <f t="shared" si="471"/>
        <v>3.4191761347283627E-2</v>
      </c>
      <c r="Y737" s="4">
        <f t="shared" si="472"/>
        <v>1.9849629999999882E-2</v>
      </c>
      <c r="AA737" s="4">
        <f t="shared" si="459"/>
        <v>2.8682030000000011E-2</v>
      </c>
      <c r="AB737" s="4">
        <f t="shared" si="460"/>
        <v>-1.2762294181707805E-2</v>
      </c>
      <c r="AC737" s="3">
        <f t="shared" si="461"/>
        <v>0</v>
      </c>
      <c r="AD737" s="17">
        <f t="shared" si="473"/>
        <v>-172.20653350748285</v>
      </c>
      <c r="AE737" s="23">
        <f t="shared" si="474"/>
        <v>-141.12838687361193</v>
      </c>
      <c r="AF737" s="4">
        <f t="shared" si="475"/>
        <v>-1.2762305907227061E-2</v>
      </c>
      <c r="AG737">
        <f t="shared" si="476"/>
        <v>4.1430388882261172E-2</v>
      </c>
      <c r="AH737" s="4">
        <f t="shared" si="477"/>
        <v>2.8668082975034113E-2</v>
      </c>
      <c r="AJ737" s="4">
        <f t="shared" si="462"/>
        <v>1.8930000000000009E-2</v>
      </c>
      <c r="AK737" s="21">
        <f t="shared" si="463"/>
        <v>212.5423000000001</v>
      </c>
      <c r="AL737" s="4">
        <f t="shared" si="464"/>
        <v>3.8800000000000015E-2</v>
      </c>
      <c r="AM737" s="18">
        <f t="shared" si="465"/>
        <v>304.79900000000009</v>
      </c>
      <c r="AO737" s="4">
        <f t="shared" si="478"/>
        <v>2.3000000000000007E-2</v>
      </c>
      <c r="AP737" s="4">
        <f t="shared" si="479"/>
        <v>-1.3787661270458832E-2</v>
      </c>
      <c r="AQ737" s="3">
        <f t="shared" si="480"/>
        <v>0</v>
      </c>
      <c r="AR737" s="17">
        <f t="shared" si="481"/>
        <v>-178.08774687373381</v>
      </c>
      <c r="AS737" s="35">
        <f t="shared" si="482"/>
        <v>-143.099742829436</v>
      </c>
      <c r="AT737" s="4">
        <f t="shared" si="483"/>
        <v>-1.3787672995978091E-2</v>
      </c>
      <c r="AU737">
        <f t="shared" si="484"/>
        <v>3.6773740167847846E-2</v>
      </c>
      <c r="AV737" s="4">
        <f t="shared" si="485"/>
        <v>2.2986067171869753E-2</v>
      </c>
      <c r="AX737" s="4">
        <f t="shared" si="486"/>
        <v>2.3000000000000007E-2</v>
      </c>
      <c r="AY737" s="41">
        <f t="shared" si="487"/>
        <v>232.5502000000001</v>
      </c>
      <c r="AZ737">
        <f t="shared" si="466"/>
        <v>1.5730405151499812E-2</v>
      </c>
      <c r="BA737">
        <f t="shared" si="467"/>
        <v>9.7646657472518737E-3</v>
      </c>
      <c r="BB737" s="22">
        <f t="shared" si="468"/>
        <v>2.3000000000000007E-2</v>
      </c>
      <c r="BC737" s="22">
        <f t="shared" si="489"/>
        <v>142.8456871206696</v>
      </c>
      <c r="BD737" t="str">
        <f t="shared" si="488"/>
        <v/>
      </c>
    </row>
    <row r="738" spans="17:56" x14ac:dyDescent="0.2">
      <c r="Q738" s="26">
        <f t="shared" si="454"/>
        <v>1E-3</v>
      </c>
      <c r="R738" s="4">
        <f t="shared" si="455"/>
        <v>2.0849630000000008E-2</v>
      </c>
      <c r="S738" s="4">
        <f t="shared" si="456"/>
        <v>-1.3342131347283744E-2</v>
      </c>
      <c r="T738" s="3">
        <f t="shared" si="457"/>
        <v>0</v>
      </c>
      <c r="U738" s="17">
        <f t="shared" si="469"/>
        <v>-123.01919704063988</v>
      </c>
      <c r="V738" s="24">
        <f t="shared" si="458"/>
        <v>-82.323377885270645</v>
      </c>
      <c r="W738" s="4">
        <f t="shared" si="470"/>
        <v>-1.3342131347283744E-2</v>
      </c>
      <c r="X738">
        <f t="shared" si="471"/>
        <v>3.4191761347283627E-2</v>
      </c>
      <c r="Y738" s="4">
        <f t="shared" si="472"/>
        <v>2.0849629999999883E-2</v>
      </c>
      <c r="AA738" s="4">
        <f t="shared" si="459"/>
        <v>2.9682030000000012E-2</v>
      </c>
      <c r="AB738" s="4">
        <f t="shared" si="460"/>
        <v>-1.1762305907227062E-2</v>
      </c>
      <c r="AC738" s="3">
        <f t="shared" si="461"/>
        <v>0</v>
      </c>
      <c r="AD738" s="17">
        <f t="shared" si="473"/>
        <v>-114.25306411013223</v>
      </c>
      <c r="AE738" s="23">
        <f t="shared" si="474"/>
        <v>-83.174817476261353</v>
      </c>
      <c r="AF738" s="4">
        <f t="shared" si="475"/>
        <v>-1.1762317632746318E-2</v>
      </c>
      <c r="AG738">
        <f t="shared" si="476"/>
        <v>4.1430388882261172E-2</v>
      </c>
      <c r="AH738" s="4">
        <f t="shared" si="477"/>
        <v>2.9668071249514854E-2</v>
      </c>
      <c r="AJ738" s="4">
        <f t="shared" si="462"/>
        <v>1.993000000000001E-2</v>
      </c>
      <c r="AK738" s="21">
        <f t="shared" si="463"/>
        <v>257.94230000000016</v>
      </c>
      <c r="AL738" s="4">
        <f t="shared" si="464"/>
        <v>3.9800000000000016E-2</v>
      </c>
      <c r="AM738" s="18">
        <f t="shared" si="465"/>
        <v>350.19900000000013</v>
      </c>
      <c r="AO738" s="4">
        <f t="shared" si="478"/>
        <v>2.4000000000000007E-2</v>
      </c>
      <c r="AP738" s="4">
        <f t="shared" si="479"/>
        <v>-1.2787672995978092E-2</v>
      </c>
      <c r="AQ738" s="3">
        <f t="shared" si="480"/>
        <v>0</v>
      </c>
      <c r="AR738" s="17">
        <f t="shared" si="481"/>
        <v>-120.13427747638339</v>
      </c>
      <c r="AS738" s="35">
        <f t="shared" si="482"/>
        <v>-85.146173432085419</v>
      </c>
      <c r="AT738" s="4">
        <f t="shared" si="483"/>
        <v>-1.2787684721497349E-2</v>
      </c>
      <c r="AU738">
        <f t="shared" si="484"/>
        <v>3.6773740167847846E-2</v>
      </c>
      <c r="AV738" s="4">
        <f t="shared" si="485"/>
        <v>2.3986055446350497E-2</v>
      </c>
      <c r="AX738" s="4">
        <f t="shared" si="486"/>
        <v>2.4000000000000007E-2</v>
      </c>
      <c r="AY738" s="41">
        <f t="shared" si="487"/>
        <v>277.95020000000017</v>
      </c>
      <c r="AZ738">
        <f t="shared" si="466"/>
        <v>1.6730404565223851E-2</v>
      </c>
      <c r="BA738">
        <f t="shared" si="467"/>
        <v>9.7646657472518737E-3</v>
      </c>
      <c r="BB738" s="22">
        <f t="shared" si="468"/>
        <v>2.4000000000000007E-2</v>
      </c>
      <c r="BC738" s="22">
        <f t="shared" si="489"/>
        <v>191.69804910200116</v>
      </c>
      <c r="BD738" t="str">
        <f t="shared" si="488"/>
        <v/>
      </c>
    </row>
    <row r="739" spans="17:56" x14ac:dyDescent="0.2">
      <c r="Q739" s="26">
        <f t="shared" si="454"/>
        <v>1E-3</v>
      </c>
      <c r="R739" s="4">
        <f t="shared" si="455"/>
        <v>2.1849630000000009E-2</v>
      </c>
      <c r="S739" s="4">
        <f t="shared" si="456"/>
        <v>-1.2342131347283743E-2</v>
      </c>
      <c r="T739" s="3">
        <f t="shared" si="457"/>
        <v>0</v>
      </c>
      <c r="U739" s="17">
        <f t="shared" si="469"/>
        <v>-65.065048100799856</v>
      </c>
      <c r="V739" s="24">
        <f t="shared" si="458"/>
        <v>-24.369228945430677</v>
      </c>
      <c r="W739" s="4">
        <f t="shared" si="470"/>
        <v>-1.2342131347283743E-2</v>
      </c>
      <c r="X739">
        <f t="shared" si="471"/>
        <v>3.4191761347283627E-2</v>
      </c>
      <c r="Y739" s="4">
        <f t="shared" si="472"/>
        <v>2.1849629999999884E-2</v>
      </c>
      <c r="AA739" s="4">
        <f t="shared" si="459"/>
        <v>3.0682030000000013E-2</v>
      </c>
      <c r="AB739" s="4">
        <f t="shared" si="460"/>
        <v>-1.0762317632746318E-2</v>
      </c>
      <c r="AC739" s="3">
        <f t="shared" si="461"/>
        <v>0</v>
      </c>
      <c r="AD739" s="17">
        <f t="shared" si="473"/>
        <v>-56.299594712781612</v>
      </c>
      <c r="AE739" s="23">
        <f t="shared" si="474"/>
        <v>-25.221248078910783</v>
      </c>
      <c r="AF739" s="4">
        <f t="shared" si="475"/>
        <v>-1.0762329358265574E-2</v>
      </c>
      <c r="AG739">
        <f t="shared" si="476"/>
        <v>4.1430388882261172E-2</v>
      </c>
      <c r="AH739" s="4">
        <f t="shared" si="477"/>
        <v>3.0668059523995598E-2</v>
      </c>
      <c r="AJ739" s="4">
        <f t="shared" si="462"/>
        <v>2.0930000000000011E-2</v>
      </c>
      <c r="AK739" s="21">
        <f t="shared" si="463"/>
        <v>303.34230000000019</v>
      </c>
      <c r="AL739" s="4">
        <f t="shared" si="464"/>
        <v>4.0800000000000017E-2</v>
      </c>
      <c r="AM739" s="18">
        <f t="shared" si="465"/>
        <v>395.59900000000016</v>
      </c>
      <c r="AO739" s="4">
        <f t="shared" si="478"/>
        <v>2.5000000000000008E-2</v>
      </c>
      <c r="AP739" s="4">
        <f t="shared" si="479"/>
        <v>-1.1787684721497348E-2</v>
      </c>
      <c r="AQ739" s="3">
        <f t="shared" si="480"/>
        <v>0</v>
      </c>
      <c r="AR739" s="17">
        <f t="shared" si="481"/>
        <v>-62.180808079032772</v>
      </c>
      <c r="AS739" s="35">
        <f t="shared" si="482"/>
        <v>-27.192604034734849</v>
      </c>
      <c r="AT739" s="4">
        <f t="shared" si="483"/>
        <v>-1.1787696447016605E-2</v>
      </c>
      <c r="AU739">
        <f t="shared" si="484"/>
        <v>3.6773740167847846E-2</v>
      </c>
      <c r="AV739" s="4">
        <f t="shared" si="485"/>
        <v>2.4986043720831241E-2</v>
      </c>
      <c r="AX739" s="4">
        <f t="shared" si="486"/>
        <v>2.5000000000000008E-2</v>
      </c>
      <c r="AY739" s="41">
        <f t="shared" si="487"/>
        <v>323.3502000000002</v>
      </c>
      <c r="AZ739">
        <f t="shared" si="466"/>
        <v>1.7730403978947887E-2</v>
      </c>
      <c r="BA739">
        <f t="shared" si="467"/>
        <v>9.7646657472518737E-3</v>
      </c>
      <c r="BB739" s="22">
        <f t="shared" si="468"/>
        <v>2.5000000000000008E-2</v>
      </c>
      <c r="BC739" s="22">
        <f t="shared" si="489"/>
        <v>240.55041108333268</v>
      </c>
      <c r="BD739" t="str">
        <f t="shared" si="488"/>
        <v/>
      </c>
    </row>
    <row r="740" spans="17:56" x14ac:dyDescent="0.2">
      <c r="Q740" s="26">
        <f t="shared" si="454"/>
        <v>1E-3</v>
      </c>
      <c r="R740" s="4">
        <f t="shared" si="455"/>
        <v>2.284963000000001E-2</v>
      </c>
      <c r="S740" s="4">
        <f t="shared" si="456"/>
        <v>-1.1342131347283742E-2</v>
      </c>
      <c r="T740" s="3">
        <f t="shared" si="457"/>
        <v>0</v>
      </c>
      <c r="U740" s="17">
        <f t="shared" si="469"/>
        <v>-56.443863</v>
      </c>
      <c r="V740" s="24">
        <f t="shared" si="458"/>
        <v>-15.748043844630828</v>
      </c>
      <c r="W740" s="4">
        <f t="shared" si="470"/>
        <v>-1.1342131347283742E-2</v>
      </c>
      <c r="X740">
        <f t="shared" si="471"/>
        <v>3.4191761347283627E-2</v>
      </c>
      <c r="Y740" s="4">
        <f t="shared" si="472"/>
        <v>2.2849629999999885E-2</v>
      </c>
      <c r="AA740" s="4">
        <f t="shared" si="459"/>
        <v>3.1682030000000014E-2</v>
      </c>
      <c r="AB740" s="4">
        <f t="shared" si="460"/>
        <v>-9.7623293582655736E-3</v>
      </c>
      <c r="AC740" s="3">
        <f t="shared" si="461"/>
        <v>0</v>
      </c>
      <c r="AD740" s="17">
        <f t="shared" si="473"/>
        <v>-48.024834900000002</v>
      </c>
      <c r="AE740" s="23">
        <f t="shared" si="474"/>
        <v>-16.946473987847138</v>
      </c>
      <c r="AF740" s="4">
        <f t="shared" si="475"/>
        <v>-9.7623514429588561E-3</v>
      </c>
      <c r="AG740">
        <f t="shared" si="476"/>
        <v>4.1430388882261172E-2</v>
      </c>
      <c r="AH740" s="4">
        <f t="shared" si="477"/>
        <v>3.1668037439302313E-2</v>
      </c>
      <c r="AJ740" s="4">
        <f t="shared" si="462"/>
        <v>2.1930000000000012E-2</v>
      </c>
      <c r="AK740" s="21">
        <f t="shared" si="463"/>
        <v>348.74230000000023</v>
      </c>
      <c r="AL740" s="4">
        <f t="shared" si="464"/>
        <v>4.1800000000000018E-2</v>
      </c>
      <c r="AM740" s="18">
        <f t="shared" si="465"/>
        <v>439.25200000000001</v>
      </c>
      <c r="AO740" s="4">
        <f t="shared" si="478"/>
        <v>2.6000000000000009E-2</v>
      </c>
      <c r="AP740" s="4">
        <f t="shared" si="479"/>
        <v>-1.0787696447016604E-2</v>
      </c>
      <c r="AQ740" s="3">
        <f t="shared" si="480"/>
        <v>0</v>
      </c>
      <c r="AR740" s="17">
        <f t="shared" si="481"/>
        <v>-53.684483999999998</v>
      </c>
      <c r="AS740" s="35">
        <f t="shared" si="482"/>
        <v>-18.696265295105974</v>
      </c>
      <c r="AT740" s="4">
        <f t="shared" si="483"/>
        <v>-1.07877182165735E-2</v>
      </c>
      <c r="AU740">
        <f t="shared" si="484"/>
        <v>3.6773740167847846E-2</v>
      </c>
      <c r="AV740" s="4">
        <f t="shared" si="485"/>
        <v>2.5986021951274346E-2</v>
      </c>
      <c r="AX740" s="4">
        <f t="shared" si="486"/>
        <v>2.6000000000000009E-2</v>
      </c>
      <c r="AY740" s="41">
        <f t="shared" si="487"/>
        <v>368.75020000000023</v>
      </c>
      <c r="AZ740">
        <f t="shared" si="466"/>
        <v>1.8730402874713226E-2</v>
      </c>
      <c r="BA740">
        <f t="shared" si="467"/>
        <v>9.7646657472518737E-3</v>
      </c>
      <c r="BB740" s="22">
        <f t="shared" si="468"/>
        <v>2.6000000000000009E-2</v>
      </c>
      <c r="BC740" s="22">
        <f t="shared" si="489"/>
        <v>275.3384914355658</v>
      </c>
      <c r="BD740" t="str">
        <f t="shared" si="488"/>
        <v/>
      </c>
    </row>
    <row r="741" spans="17:56" x14ac:dyDescent="0.2">
      <c r="Q741" s="26">
        <f t="shared" si="454"/>
        <v>1E-3</v>
      </c>
      <c r="R741" s="4">
        <f t="shared" si="455"/>
        <v>2.3849630000000011E-2</v>
      </c>
      <c r="S741" s="4">
        <f t="shared" si="456"/>
        <v>-1.0342131347283741E-2</v>
      </c>
      <c r="T741" s="3">
        <f t="shared" si="457"/>
        <v>0</v>
      </c>
      <c r="U741" s="17">
        <f t="shared" si="469"/>
        <v>-50.861832</v>
      </c>
      <c r="V741" s="24">
        <f t="shared" si="458"/>
        <v>-10.166012844630833</v>
      </c>
      <c r="W741" s="4">
        <f t="shared" si="470"/>
        <v>-1.0342131347283741E-2</v>
      </c>
      <c r="X741">
        <f t="shared" si="471"/>
        <v>3.4191761347283627E-2</v>
      </c>
      <c r="Y741" s="4">
        <f t="shared" si="472"/>
        <v>2.3849629999999886E-2</v>
      </c>
      <c r="AA741" s="4">
        <f t="shared" si="459"/>
        <v>3.2682030000000015E-2</v>
      </c>
      <c r="AB741" s="4">
        <f t="shared" si="460"/>
        <v>-8.7623514429588552E-3</v>
      </c>
      <c r="AC741" s="3">
        <f t="shared" si="461"/>
        <v>0</v>
      </c>
      <c r="AD741" s="17">
        <f t="shared" si="473"/>
        <v>-42.510472199999995</v>
      </c>
      <c r="AE741" s="23">
        <f t="shared" si="474"/>
        <v>-11.432044647659932</v>
      </c>
      <c r="AF741" s="4">
        <f t="shared" si="475"/>
        <v>-8.7623795770313557E-3</v>
      </c>
      <c r="AG741">
        <f t="shared" si="476"/>
        <v>4.1430388882261172E-2</v>
      </c>
      <c r="AH741" s="4">
        <f t="shared" si="477"/>
        <v>3.2668009305229818E-2</v>
      </c>
      <c r="AJ741" s="4">
        <f t="shared" si="462"/>
        <v>2.2930000000000013E-2</v>
      </c>
      <c r="AK741" s="21">
        <f t="shared" si="463"/>
        <v>362.971</v>
      </c>
      <c r="AL741" s="4">
        <f t="shared" si="464"/>
        <v>4.2800000000000019E-2</v>
      </c>
      <c r="AM741" s="18">
        <f t="shared" si="465"/>
        <v>441.82400000000001</v>
      </c>
      <c r="AO741" s="4">
        <f t="shared" si="478"/>
        <v>2.700000000000001E-2</v>
      </c>
      <c r="AP741" s="4">
        <f t="shared" si="479"/>
        <v>-9.7877182165734995E-3</v>
      </c>
      <c r="AQ741" s="3">
        <f t="shared" si="480"/>
        <v>0</v>
      </c>
      <c r="AR741" s="17">
        <f t="shared" si="481"/>
        <v>-48.024834900000002</v>
      </c>
      <c r="AS741" s="35">
        <f t="shared" si="482"/>
        <v>-13.036549582759886</v>
      </c>
      <c r="AT741" s="4">
        <f t="shared" si="483"/>
        <v>-9.7877458851422568E-3</v>
      </c>
      <c r="AU741">
        <f t="shared" si="484"/>
        <v>3.6773740167847846E-2</v>
      </c>
      <c r="AV741" s="4">
        <f t="shared" si="485"/>
        <v>2.6985994282705587E-2</v>
      </c>
      <c r="AX741" s="4">
        <f t="shared" si="486"/>
        <v>2.700000000000001E-2</v>
      </c>
      <c r="AY741" s="41">
        <f t="shared" si="487"/>
        <v>377.84</v>
      </c>
      <c r="AZ741">
        <f t="shared" si="466"/>
        <v>1.9730401468009605E-2</v>
      </c>
      <c r="BA741">
        <f t="shared" si="467"/>
        <v>9.7646657472518737E-3</v>
      </c>
      <c r="BB741" s="22">
        <f t="shared" si="468"/>
        <v>2.700000000000001E-2</v>
      </c>
      <c r="BC741" s="22">
        <f t="shared" si="489"/>
        <v>283.46649487757509</v>
      </c>
      <c r="BD741" t="str">
        <f t="shared" si="488"/>
        <v/>
      </c>
    </row>
    <row r="742" spans="17:56" x14ac:dyDescent="0.2">
      <c r="Q742" s="26">
        <f t="shared" si="454"/>
        <v>1E-3</v>
      </c>
      <c r="R742" s="4">
        <f t="shared" si="455"/>
        <v>2.4849630000000011E-2</v>
      </c>
      <c r="S742" s="4">
        <f t="shared" si="456"/>
        <v>-9.34213134728374E-3</v>
      </c>
      <c r="T742" s="3">
        <f t="shared" si="457"/>
        <v>0</v>
      </c>
      <c r="U742" s="17">
        <f t="shared" si="469"/>
        <v>-45.2475849</v>
      </c>
      <c r="V742" s="24">
        <f t="shared" si="458"/>
        <v>-4.5517657446308384</v>
      </c>
      <c r="W742" s="4">
        <f t="shared" si="470"/>
        <v>-9.34213134728374E-3</v>
      </c>
      <c r="X742">
        <f t="shared" si="471"/>
        <v>3.4191761347283627E-2</v>
      </c>
      <c r="Y742" s="4">
        <f t="shared" si="472"/>
        <v>2.4849629999999887E-2</v>
      </c>
      <c r="AA742" s="4">
        <f t="shared" si="459"/>
        <v>3.3682030000000016E-2</v>
      </c>
      <c r="AB742" s="4">
        <f t="shared" si="460"/>
        <v>-7.7623795770313557E-3</v>
      </c>
      <c r="AC742" s="3">
        <f t="shared" si="461"/>
        <v>0</v>
      </c>
      <c r="AD742" s="17">
        <f t="shared" si="473"/>
        <v>-39.724190099999994</v>
      </c>
      <c r="AE742" s="23">
        <f t="shared" si="474"/>
        <v>-8.645712020102053</v>
      </c>
      <c r="AF742" s="4">
        <f t="shared" si="475"/>
        <v>-7.7624254656861371E-3</v>
      </c>
      <c r="AG742">
        <f t="shared" si="476"/>
        <v>4.1430388882261172E-2</v>
      </c>
      <c r="AH742" s="4">
        <f t="shared" si="477"/>
        <v>3.3667963416575034E-2</v>
      </c>
      <c r="AJ742" s="4">
        <f t="shared" si="462"/>
        <v>2.3930000000000014E-2</v>
      </c>
      <c r="AK742" s="21">
        <f t="shared" si="463"/>
        <v>365.435</v>
      </c>
      <c r="AL742" s="4">
        <f t="shared" si="464"/>
        <v>4.3800000000000019E-2</v>
      </c>
      <c r="AM742" s="18">
        <f t="shared" si="465"/>
        <v>447.05599999999998</v>
      </c>
      <c r="AO742" s="4">
        <f t="shared" si="478"/>
        <v>2.8000000000000011E-2</v>
      </c>
      <c r="AP742" s="4">
        <f t="shared" si="479"/>
        <v>-8.7877458851422577E-3</v>
      </c>
      <c r="AQ742" s="3">
        <f t="shared" si="480"/>
        <v>0</v>
      </c>
      <c r="AR742" s="17">
        <f t="shared" si="481"/>
        <v>-42.510472199999995</v>
      </c>
      <c r="AS742" s="35">
        <f t="shared" si="482"/>
        <v>-7.5220894501418609</v>
      </c>
      <c r="AT742" s="4">
        <f t="shared" si="483"/>
        <v>-8.7877740192705972E-3</v>
      </c>
      <c r="AU742">
        <f t="shared" si="484"/>
        <v>3.6773740167847846E-2</v>
      </c>
      <c r="AV742" s="4">
        <f t="shared" si="485"/>
        <v>2.7985966148577249E-2</v>
      </c>
      <c r="AX742" s="4">
        <f t="shared" si="486"/>
        <v>2.8000000000000011E-2</v>
      </c>
      <c r="AY742" s="41">
        <f t="shared" si="487"/>
        <v>383.202</v>
      </c>
      <c r="AZ742">
        <f t="shared" si="466"/>
        <v>2.0730399173576865E-2</v>
      </c>
      <c r="BA742">
        <f t="shared" si="467"/>
        <v>9.7646657472518737E-3</v>
      </c>
      <c r="BB742" s="22">
        <f t="shared" si="468"/>
        <v>2.8000000000000011E-2</v>
      </c>
      <c r="BC742" s="22">
        <f t="shared" si="489"/>
        <v>287.70641710645299</v>
      </c>
      <c r="BD742" t="str">
        <f t="shared" si="488"/>
        <v/>
      </c>
    </row>
    <row r="743" spans="17:56" x14ac:dyDescent="0.2">
      <c r="Q743" s="26">
        <f t="shared" si="454"/>
        <v>1E-3</v>
      </c>
      <c r="R743" s="4">
        <f t="shared" si="455"/>
        <v>2.5849630000000012E-2</v>
      </c>
      <c r="S743" s="4">
        <f t="shared" si="456"/>
        <v>-8.3421313472837391E-3</v>
      </c>
      <c r="T743" s="3">
        <f t="shared" si="457"/>
        <v>0</v>
      </c>
      <c r="U743" s="17">
        <f t="shared" si="469"/>
        <v>-42.510472199999995</v>
      </c>
      <c r="V743" s="24">
        <f t="shared" si="458"/>
        <v>-1.8146530446308362</v>
      </c>
      <c r="W743" s="4">
        <f t="shared" si="470"/>
        <v>-8.3421313472837391E-3</v>
      </c>
      <c r="X743">
        <f t="shared" si="471"/>
        <v>3.4191761347283627E-2</v>
      </c>
      <c r="Y743" s="4">
        <f t="shared" si="472"/>
        <v>2.5849629999999887E-2</v>
      </c>
      <c r="AA743" s="4">
        <f t="shared" si="459"/>
        <v>3.4682030000000016E-2</v>
      </c>
      <c r="AB743" s="4">
        <f t="shared" si="460"/>
        <v>-6.7624254656861371E-3</v>
      </c>
      <c r="AC743" s="3">
        <f t="shared" si="461"/>
        <v>0</v>
      </c>
      <c r="AD743" s="17">
        <f t="shared" si="473"/>
        <v>-34.0473462</v>
      </c>
      <c r="AE743" s="23">
        <f t="shared" si="474"/>
        <v>-2.9686643784990707</v>
      </c>
      <c r="AF743" s="4">
        <f t="shared" si="475"/>
        <v>-6.7624530809804184E-3</v>
      </c>
      <c r="AG743">
        <f t="shared" si="476"/>
        <v>4.1430388882261172E-2</v>
      </c>
      <c r="AH743" s="4">
        <f t="shared" si="477"/>
        <v>3.4667935801280754E-2</v>
      </c>
      <c r="AJ743" s="4">
        <f t="shared" si="462"/>
        <v>2.4930000000000015E-2</v>
      </c>
      <c r="AK743" s="21">
        <f t="shared" si="463"/>
        <v>370.54199999999997</v>
      </c>
      <c r="AL743" s="4">
        <f t="shared" si="464"/>
        <v>4.480000000000002E-2</v>
      </c>
      <c r="AM743" s="18">
        <f t="shared" si="465"/>
        <v>449.51400000000001</v>
      </c>
      <c r="AO743" s="4">
        <f t="shared" si="478"/>
        <v>2.9000000000000012E-2</v>
      </c>
      <c r="AP743" s="4">
        <f t="shared" si="479"/>
        <v>-7.7877740192705972E-3</v>
      </c>
      <c r="AQ743" s="3">
        <f t="shared" si="480"/>
        <v>0</v>
      </c>
      <c r="AR743" s="17">
        <f t="shared" si="481"/>
        <v>-39.724190099999994</v>
      </c>
      <c r="AS743" s="35">
        <f t="shared" si="482"/>
        <v>-4.7357568224283924</v>
      </c>
      <c r="AT743" s="4">
        <f t="shared" si="483"/>
        <v>-7.7878199079253795E-3</v>
      </c>
      <c r="AU743">
        <f t="shared" si="484"/>
        <v>3.6773740167847846E-2</v>
      </c>
      <c r="AV743" s="4">
        <f t="shared" si="485"/>
        <v>2.8985920259922467E-2</v>
      </c>
      <c r="AX743" s="4">
        <f t="shared" si="486"/>
        <v>2.9000000000000012E-2</v>
      </c>
      <c r="AY743" s="41">
        <f t="shared" si="487"/>
        <v>385.64100000000002</v>
      </c>
      <c r="AZ743">
        <f t="shared" si="466"/>
        <v>2.1730397792812148E-2</v>
      </c>
      <c r="BA743">
        <f t="shared" si="467"/>
        <v>9.7646657472518737E-3</v>
      </c>
      <c r="BB743" s="22">
        <f t="shared" si="468"/>
        <v>2.9000000000000012E-2</v>
      </c>
      <c r="BC743" s="22">
        <f t="shared" si="489"/>
        <v>291.31341984603307</v>
      </c>
      <c r="BD743" t="str">
        <f t="shared" si="488"/>
        <v/>
      </c>
    </row>
    <row r="744" spans="17:56" x14ac:dyDescent="0.2">
      <c r="Q744" s="26">
        <f t="shared" si="454"/>
        <v>1E-3</v>
      </c>
      <c r="R744" s="4">
        <f t="shared" si="455"/>
        <v>2.6849630000000013E-2</v>
      </c>
      <c r="S744" s="4">
        <f t="shared" si="456"/>
        <v>-7.3421313472837391E-3</v>
      </c>
      <c r="T744" s="3">
        <f t="shared" si="457"/>
        <v>0</v>
      </c>
      <c r="U744" s="17">
        <f t="shared" si="469"/>
        <v>-36.874490100000003</v>
      </c>
      <c r="V744" s="24">
        <f t="shared" si="458"/>
        <v>3.8213290553691563</v>
      </c>
      <c r="W744" s="4">
        <f t="shared" si="470"/>
        <v>-7.3421313472837391E-3</v>
      </c>
      <c r="X744">
        <f t="shared" si="471"/>
        <v>3.4191761347283627E-2</v>
      </c>
      <c r="Y744" s="4">
        <f t="shared" si="472"/>
        <v>2.6849629999999888E-2</v>
      </c>
      <c r="AA744" s="4">
        <f t="shared" si="459"/>
        <v>3.5682030000000017E-2</v>
      </c>
      <c r="AB744" s="4">
        <f t="shared" si="460"/>
        <v>-5.7624530809804184E-3</v>
      </c>
      <c r="AC744" s="3">
        <f t="shared" si="461"/>
        <v>0</v>
      </c>
      <c r="AD744" s="17">
        <f t="shared" si="473"/>
        <v>-28.569981300000002</v>
      </c>
      <c r="AE744" s="23">
        <f t="shared" si="474"/>
        <v>2.5087970085951756</v>
      </c>
      <c r="AF744" s="4">
        <f t="shared" si="475"/>
        <v>-5.7624813375948738E-3</v>
      </c>
      <c r="AG744">
        <f t="shared" si="476"/>
        <v>4.1430388882261172E-2</v>
      </c>
      <c r="AH744" s="4">
        <f t="shared" si="477"/>
        <v>3.5667907544666297E-2</v>
      </c>
      <c r="AJ744" s="4">
        <f t="shared" si="462"/>
        <v>2.5930000000000016E-2</v>
      </c>
      <c r="AK744" s="21">
        <f t="shared" si="463"/>
        <v>373.09699999999998</v>
      </c>
      <c r="AL744" s="4">
        <f t="shared" si="464"/>
        <v>4.5800000000000021E-2</v>
      </c>
      <c r="AM744" s="18">
        <f t="shared" si="465"/>
        <v>454.65499999999997</v>
      </c>
      <c r="AO744" s="4">
        <f t="shared" si="478"/>
        <v>3.0000000000000013E-2</v>
      </c>
      <c r="AP744" s="4">
        <f t="shared" si="479"/>
        <v>-6.7878199079253795E-3</v>
      </c>
      <c r="AQ744" s="3">
        <f t="shared" si="480"/>
        <v>0</v>
      </c>
      <c r="AR744" s="17">
        <f t="shared" si="481"/>
        <v>-34.0473462</v>
      </c>
      <c r="AS744" s="35">
        <f t="shared" si="482"/>
        <v>0.94129081917459434</v>
      </c>
      <c r="AT744" s="4">
        <f t="shared" si="483"/>
        <v>-6.7878475232196608E-3</v>
      </c>
      <c r="AU744">
        <f t="shared" si="484"/>
        <v>3.6773740167847846E-2</v>
      </c>
      <c r="AV744" s="4">
        <f t="shared" si="485"/>
        <v>2.9985892644628184E-2</v>
      </c>
      <c r="AX744" s="4">
        <f t="shared" si="486"/>
        <v>3.0000000000000013E-2</v>
      </c>
      <c r="AY744" s="41">
        <f t="shared" si="487"/>
        <v>390.98200000000003</v>
      </c>
      <c r="AZ744">
        <f t="shared" si="466"/>
        <v>2.2730396379981428E-2</v>
      </c>
      <c r="BA744">
        <f t="shared" si="467"/>
        <v>9.7646657472518737E-3</v>
      </c>
      <c r="BB744" s="22">
        <f t="shared" si="468"/>
        <v>3.0000000000000013E-2</v>
      </c>
      <c r="BC744" s="22">
        <f t="shared" si="489"/>
        <v>295.69751388788779</v>
      </c>
      <c r="BD744" t="str">
        <f t="shared" si="488"/>
        <v/>
      </c>
    </row>
    <row r="745" spans="17:56" x14ac:dyDescent="0.2">
      <c r="Q745" s="26">
        <f t="shared" si="454"/>
        <v>1E-3</v>
      </c>
      <c r="R745" s="4">
        <f t="shared" si="455"/>
        <v>2.7849630000000014E-2</v>
      </c>
      <c r="S745" s="4">
        <f t="shared" si="456"/>
        <v>-6.3421313472837391E-3</v>
      </c>
      <c r="T745" s="3">
        <f t="shared" si="457"/>
        <v>0</v>
      </c>
      <c r="U745" s="17">
        <f t="shared" si="469"/>
        <v>-31.288643400000002</v>
      </c>
      <c r="V745" s="24">
        <f t="shared" si="458"/>
        <v>9.407175755369158</v>
      </c>
      <c r="W745" s="4">
        <f t="shared" si="470"/>
        <v>-6.3421313472837391E-3</v>
      </c>
      <c r="X745">
        <f t="shared" si="471"/>
        <v>3.4191761347283627E-2</v>
      </c>
      <c r="Y745" s="4">
        <f t="shared" si="472"/>
        <v>2.7849629999999889E-2</v>
      </c>
      <c r="AA745" s="4">
        <f t="shared" si="459"/>
        <v>3.6682030000000018E-2</v>
      </c>
      <c r="AB745" s="4">
        <f t="shared" si="460"/>
        <v>-4.7624813375948738E-3</v>
      </c>
      <c r="AC745" s="3">
        <f t="shared" si="461"/>
        <v>0</v>
      </c>
      <c r="AD745" s="17">
        <f t="shared" si="473"/>
        <v>-23.194819200000001</v>
      </c>
      <c r="AE745" s="23">
        <f t="shared" si="474"/>
        <v>7.8840572426488666</v>
      </c>
      <c r="AF745" s="4">
        <f t="shared" si="475"/>
        <v>-4.7625099413353949E-3</v>
      </c>
      <c r="AG745">
        <f t="shared" si="476"/>
        <v>4.1430388882261172E-2</v>
      </c>
      <c r="AH745" s="4">
        <f t="shared" si="477"/>
        <v>3.6667878940925776E-2</v>
      </c>
      <c r="AJ745" s="4">
        <f t="shared" si="462"/>
        <v>2.6930000000000016E-2</v>
      </c>
      <c r="AK745" s="21">
        <f t="shared" si="463"/>
        <v>377.84</v>
      </c>
      <c r="AL745" s="4">
        <f t="shared" si="464"/>
        <v>4.6800000000000022E-2</v>
      </c>
      <c r="AM745" s="18">
        <f t="shared" si="465"/>
        <v>457.15100000000001</v>
      </c>
      <c r="AO745" s="4">
        <f t="shared" si="478"/>
        <v>3.1000000000000014E-2</v>
      </c>
      <c r="AP745" s="4">
        <f t="shared" si="479"/>
        <v>-5.7878475232196608E-3</v>
      </c>
      <c r="AQ745" s="3">
        <f t="shared" si="480"/>
        <v>0</v>
      </c>
      <c r="AR745" s="17">
        <f t="shared" si="481"/>
        <v>-28.569981300000002</v>
      </c>
      <c r="AS745" s="35">
        <f t="shared" si="482"/>
        <v>6.4187522062688407</v>
      </c>
      <c r="AT745" s="4">
        <f t="shared" si="483"/>
        <v>-5.7878757798341162E-3</v>
      </c>
      <c r="AU745">
        <f t="shared" si="484"/>
        <v>3.6773740167847846E-2</v>
      </c>
      <c r="AV745" s="4">
        <f t="shared" si="485"/>
        <v>3.0985864388013731E-2</v>
      </c>
      <c r="AX745" s="4">
        <f t="shared" si="486"/>
        <v>3.1000000000000014E-2</v>
      </c>
      <c r="AY745" s="41">
        <f t="shared" si="487"/>
        <v>396.29300000000001</v>
      </c>
      <c r="AZ745">
        <f t="shared" si="466"/>
        <v>2.3730394949794405E-2</v>
      </c>
      <c r="BA745">
        <f t="shared" si="467"/>
        <v>9.7646657472518737E-3</v>
      </c>
      <c r="BB745" s="22">
        <f t="shared" si="468"/>
        <v>3.1000000000000014E-2</v>
      </c>
      <c r="BC745" s="22">
        <f t="shared" si="489"/>
        <v>300.1006424070905</v>
      </c>
      <c r="BD745" t="str">
        <f t="shared" si="488"/>
        <v/>
      </c>
    </row>
    <row r="746" spans="17:56" x14ac:dyDescent="0.2">
      <c r="Q746" s="26">
        <f t="shared" si="454"/>
        <v>1E-3</v>
      </c>
      <c r="R746" s="4">
        <f t="shared" si="455"/>
        <v>2.8849630000000015E-2</v>
      </c>
      <c r="S746" s="4">
        <f t="shared" si="456"/>
        <v>-5.3421313472837391E-3</v>
      </c>
      <c r="T746" s="3">
        <f t="shared" si="457"/>
        <v>0</v>
      </c>
      <c r="U746" s="17">
        <f t="shared" si="469"/>
        <v>-25.8697698</v>
      </c>
      <c r="V746" s="24">
        <f t="shared" si="458"/>
        <v>14.826049355369159</v>
      </c>
      <c r="W746" s="4">
        <f t="shared" si="470"/>
        <v>-5.3421313472837391E-3</v>
      </c>
      <c r="X746">
        <f t="shared" si="471"/>
        <v>3.4191761347283627E-2</v>
      </c>
      <c r="Y746" s="4">
        <f t="shared" si="472"/>
        <v>2.8849629999999887E-2</v>
      </c>
      <c r="AA746" s="4">
        <f t="shared" si="459"/>
        <v>3.7682030000000019E-2</v>
      </c>
      <c r="AB746" s="4">
        <f t="shared" si="460"/>
        <v>-3.7625099413353949E-3</v>
      </c>
      <c r="AC746" s="3">
        <f t="shared" si="461"/>
        <v>0</v>
      </c>
      <c r="AD746" s="17">
        <f t="shared" si="473"/>
        <v>-20.546723400000001</v>
      </c>
      <c r="AE746" s="23">
        <f t="shared" si="474"/>
        <v>10.532202308052526</v>
      </c>
      <c r="AF746" s="4">
        <f t="shared" si="475"/>
        <v>-3.7625577027020785E-3</v>
      </c>
      <c r="AG746">
        <f t="shared" si="476"/>
        <v>4.1430388882261172E-2</v>
      </c>
      <c r="AH746" s="4">
        <f t="shared" si="477"/>
        <v>3.7667831179559096E-2</v>
      </c>
      <c r="AJ746" s="4">
        <f t="shared" si="462"/>
        <v>2.7930000000000017E-2</v>
      </c>
      <c r="AK746" s="21">
        <f t="shared" si="463"/>
        <v>383.202</v>
      </c>
      <c r="AL746" s="4">
        <f t="shared" si="464"/>
        <v>4.7800000000000023E-2</v>
      </c>
      <c r="AM746" s="18">
        <f t="shared" si="465"/>
        <v>462.22800000000001</v>
      </c>
      <c r="AO746" s="4">
        <f t="shared" si="478"/>
        <v>3.2000000000000015E-2</v>
      </c>
      <c r="AP746" s="4">
        <f t="shared" si="479"/>
        <v>-4.7878757798341161E-3</v>
      </c>
      <c r="AQ746" s="3">
        <f t="shared" si="480"/>
        <v>0</v>
      </c>
      <c r="AR746" s="17">
        <f t="shared" si="481"/>
        <v>-23.194819200000001</v>
      </c>
      <c r="AS746" s="35">
        <f t="shared" si="482"/>
        <v>11.794012440322533</v>
      </c>
      <c r="AT746" s="4">
        <f t="shared" si="483"/>
        <v>-4.7879043835746364E-3</v>
      </c>
      <c r="AU746">
        <f t="shared" si="484"/>
        <v>3.6773740167847846E-2</v>
      </c>
      <c r="AV746" s="4">
        <f t="shared" si="485"/>
        <v>3.1985835784273206E-2</v>
      </c>
      <c r="AX746" s="4">
        <f t="shared" si="486"/>
        <v>3.2000000000000015E-2</v>
      </c>
      <c r="AY746" s="41">
        <f t="shared" si="487"/>
        <v>398.81200000000001</v>
      </c>
      <c r="AZ746">
        <f t="shared" si="466"/>
        <v>2.4730392561726069E-2</v>
      </c>
      <c r="BA746">
        <f t="shared" si="467"/>
        <v>9.7646657472518737E-3</v>
      </c>
      <c r="BB746" s="22">
        <f t="shared" si="468"/>
        <v>3.2000000000000015E-2</v>
      </c>
      <c r="BC746" s="22">
        <f t="shared" si="489"/>
        <v>304.9770712203607</v>
      </c>
      <c r="BD746" t="str">
        <f t="shared" si="488"/>
        <v/>
      </c>
    </row>
    <row r="747" spans="17:56" x14ac:dyDescent="0.2">
      <c r="Q747" s="26">
        <f t="shared" si="454"/>
        <v>1E-3</v>
      </c>
      <c r="R747" s="4">
        <f t="shared" si="455"/>
        <v>2.9849630000000016E-2</v>
      </c>
      <c r="S747" s="4">
        <f t="shared" si="456"/>
        <v>-4.342131347283739E-3</v>
      </c>
      <c r="T747" s="3">
        <f t="shared" si="457"/>
        <v>0</v>
      </c>
      <c r="U747" s="17">
        <f t="shared" si="469"/>
        <v>-23.194819200000001</v>
      </c>
      <c r="V747" s="24">
        <f t="shared" si="458"/>
        <v>17.50099995536916</v>
      </c>
      <c r="W747" s="4">
        <f t="shared" si="470"/>
        <v>-4.3421313472837382E-3</v>
      </c>
      <c r="X747">
        <f t="shared" si="471"/>
        <v>3.4191761347283627E-2</v>
      </c>
      <c r="Y747" s="4">
        <f t="shared" si="472"/>
        <v>2.9849629999999888E-2</v>
      </c>
      <c r="AA747" s="4">
        <f t="shared" si="459"/>
        <v>3.868203000000002E-2</v>
      </c>
      <c r="AB747" s="4">
        <f t="shared" si="460"/>
        <v>-2.7625577027020785E-3</v>
      </c>
      <c r="AC747" s="3">
        <f t="shared" si="461"/>
        <v>0</v>
      </c>
      <c r="AD747" s="17">
        <f t="shared" si="473"/>
        <v>-15.063465900000001</v>
      </c>
      <c r="AE747" s="23">
        <f t="shared" si="474"/>
        <v>16.015666871168591</v>
      </c>
      <c r="AF747" s="4">
        <f t="shared" si="475"/>
        <v>-2.7625859398990203E-3</v>
      </c>
      <c r="AG747">
        <f t="shared" si="476"/>
        <v>4.1430388882261172E-2</v>
      </c>
      <c r="AH747" s="4">
        <f t="shared" si="477"/>
        <v>3.8667802942362155E-2</v>
      </c>
      <c r="AJ747" s="4">
        <f t="shared" si="462"/>
        <v>2.8930000000000018E-2</v>
      </c>
      <c r="AK747" s="21">
        <f t="shared" si="463"/>
        <v>385.64100000000002</v>
      </c>
      <c r="AL747" s="4">
        <f t="shared" si="464"/>
        <v>4.8800000000000024E-2</v>
      </c>
      <c r="AM747" s="18">
        <f t="shared" si="465"/>
        <v>464.40100000000001</v>
      </c>
      <c r="AO747" s="4">
        <f t="shared" si="478"/>
        <v>3.3000000000000015E-2</v>
      </c>
      <c r="AP747" s="4">
        <f t="shared" si="479"/>
        <v>-3.7879043835746364E-3</v>
      </c>
      <c r="AQ747" s="3">
        <f t="shared" si="480"/>
        <v>0</v>
      </c>
      <c r="AR747" s="17">
        <f t="shared" si="481"/>
        <v>-20.546723400000001</v>
      </c>
      <c r="AS747" s="35">
        <f t="shared" si="482"/>
        <v>14.44215750572619</v>
      </c>
      <c r="AT747" s="4">
        <f t="shared" si="483"/>
        <v>-3.78795214494132E-3</v>
      </c>
      <c r="AU747">
        <f t="shared" si="484"/>
        <v>3.6773740167847846E-2</v>
      </c>
      <c r="AV747" s="4">
        <f t="shared" si="485"/>
        <v>3.2985788022906526E-2</v>
      </c>
      <c r="AX747" s="4">
        <f t="shared" si="486"/>
        <v>3.3000000000000015E-2</v>
      </c>
      <c r="AY747" s="41">
        <f t="shared" si="487"/>
        <v>403.92</v>
      </c>
      <c r="AZ747">
        <f t="shared" si="466"/>
        <v>2.5730391149866222E-2</v>
      </c>
      <c r="BA747">
        <f t="shared" si="467"/>
        <v>9.7646657472518737E-3</v>
      </c>
      <c r="BB747" s="22">
        <f t="shared" si="468"/>
        <v>3.3000000000000015E-2</v>
      </c>
      <c r="BC747" s="22">
        <f t="shared" si="489"/>
        <v>307.81513333351654</v>
      </c>
      <c r="BD747" t="str">
        <f t="shared" si="488"/>
        <v/>
      </c>
    </row>
    <row r="748" spans="17:56" x14ac:dyDescent="0.2">
      <c r="Q748" s="26">
        <f t="shared" si="454"/>
        <v>1E-3</v>
      </c>
      <c r="R748" s="4">
        <f t="shared" si="455"/>
        <v>3.0849630000000017E-2</v>
      </c>
      <c r="S748" s="4">
        <f t="shared" si="456"/>
        <v>-3.3421313472837381E-3</v>
      </c>
      <c r="T748" s="3">
        <f t="shared" si="457"/>
        <v>0</v>
      </c>
      <c r="U748" s="17">
        <f t="shared" si="469"/>
        <v>-17.842503000000001</v>
      </c>
      <c r="V748" s="24">
        <f t="shared" si="458"/>
        <v>22.853316155369157</v>
      </c>
      <c r="W748" s="4">
        <f t="shared" si="470"/>
        <v>-3.3421313472837381E-3</v>
      </c>
      <c r="X748">
        <f t="shared" si="471"/>
        <v>3.4191761347283627E-2</v>
      </c>
      <c r="Y748" s="4">
        <f t="shared" si="472"/>
        <v>3.0849629999999888E-2</v>
      </c>
      <c r="AA748" s="4">
        <f t="shared" si="459"/>
        <v>3.9682030000000021E-2</v>
      </c>
      <c r="AB748" s="4">
        <f t="shared" si="460"/>
        <v>-1.7625859398990203E-3</v>
      </c>
      <c r="AC748" s="3">
        <f t="shared" si="461"/>
        <v>0</v>
      </c>
      <c r="AD748" s="17">
        <f t="shared" si="473"/>
        <v>-9.5664429000000002</v>
      </c>
      <c r="AE748" s="23">
        <f t="shared" si="474"/>
        <v>21.512790123287953</v>
      </c>
      <c r="AF748" s="4">
        <f t="shared" si="475"/>
        <v>-1.7626141312333823E-3</v>
      </c>
      <c r="AG748">
        <f t="shared" si="476"/>
        <v>4.1430388882261172E-2</v>
      </c>
      <c r="AH748" s="4">
        <f t="shared" si="477"/>
        <v>3.9667774751027791E-2</v>
      </c>
      <c r="AJ748" s="4">
        <f t="shared" si="462"/>
        <v>2.9930000000000019E-2</v>
      </c>
      <c r="AK748" s="21">
        <f t="shared" si="463"/>
        <v>390.98200000000003</v>
      </c>
      <c r="AL748" s="4">
        <f t="shared" si="464"/>
        <v>4.9800000000000025E-2</v>
      </c>
      <c r="AM748" s="18">
        <f t="shared" si="465"/>
        <v>469.279</v>
      </c>
      <c r="AO748" s="4">
        <f t="shared" si="478"/>
        <v>3.4000000000000016E-2</v>
      </c>
      <c r="AP748" s="4">
        <f t="shared" si="479"/>
        <v>-2.78795214494132E-3</v>
      </c>
      <c r="AQ748" s="3">
        <f t="shared" si="480"/>
        <v>0</v>
      </c>
      <c r="AR748" s="17">
        <f t="shared" si="481"/>
        <v>-15.063465900000001</v>
      </c>
      <c r="AS748" s="35">
        <f t="shared" si="482"/>
        <v>19.925622068842255</v>
      </c>
      <c r="AT748" s="4">
        <f t="shared" si="483"/>
        <v>-2.7879803821382618E-3</v>
      </c>
      <c r="AU748">
        <f t="shared" si="484"/>
        <v>3.6773740167847846E-2</v>
      </c>
      <c r="AV748" s="4">
        <f t="shared" si="485"/>
        <v>3.3985759785709585E-2</v>
      </c>
      <c r="AX748" s="4">
        <f t="shared" si="486"/>
        <v>3.4000000000000016E-2</v>
      </c>
      <c r="AY748" s="41">
        <f t="shared" si="487"/>
        <v>406.31599999999997</v>
      </c>
      <c r="AZ748">
        <f t="shared" si="466"/>
        <v>2.6730389740299506E-2</v>
      </c>
      <c r="BA748">
        <f t="shared" si="467"/>
        <v>9.7646657472518737E-3</v>
      </c>
      <c r="BB748" s="22">
        <f t="shared" si="468"/>
        <v>3.4000000000000016E-2</v>
      </c>
      <c r="BC748" s="22">
        <f t="shared" si="489"/>
        <v>312.74466064112244</v>
      </c>
      <c r="BD748" t="str">
        <f t="shared" si="488"/>
        <v/>
      </c>
    </row>
    <row r="749" spans="17:56" x14ac:dyDescent="0.2">
      <c r="Q749" s="26">
        <f t="shared" si="454"/>
        <v>1E-3</v>
      </c>
      <c r="R749" s="4">
        <f t="shared" si="455"/>
        <v>3.1849630000000018E-2</v>
      </c>
      <c r="S749" s="4">
        <f t="shared" si="456"/>
        <v>-2.3421313472837381E-3</v>
      </c>
      <c r="T749" s="3">
        <f t="shared" si="457"/>
        <v>0</v>
      </c>
      <c r="U749" s="17">
        <f t="shared" si="469"/>
        <v>-12.273174900000001</v>
      </c>
      <c r="V749" s="24">
        <f t="shared" si="458"/>
        <v>28.422644255369157</v>
      </c>
      <c r="W749" s="4">
        <f t="shared" si="470"/>
        <v>-2.3421313472837381E-3</v>
      </c>
      <c r="X749">
        <f t="shared" si="471"/>
        <v>3.4191761347283627E-2</v>
      </c>
      <c r="Y749" s="4">
        <f t="shared" si="472"/>
        <v>3.1849629999999886E-2</v>
      </c>
      <c r="AA749" s="4">
        <f t="shared" si="459"/>
        <v>4.0682030000000022E-2</v>
      </c>
      <c r="AB749" s="4">
        <f t="shared" si="460"/>
        <v>-7.6261413123338223E-4</v>
      </c>
      <c r="AC749" s="3">
        <f t="shared" si="461"/>
        <v>0</v>
      </c>
      <c r="AD749" s="17">
        <f t="shared" si="473"/>
        <v>-4.5235316699999997</v>
      </c>
      <c r="AE749" s="23">
        <f t="shared" si="474"/>
        <v>26.555793092241149</v>
      </c>
      <c r="AF749" s="4">
        <f t="shared" si="475"/>
        <v>-7.6264396063943142E-4</v>
      </c>
      <c r="AG749">
        <f t="shared" si="476"/>
        <v>4.1430388882261172E-2</v>
      </c>
      <c r="AH749" s="4">
        <f t="shared" si="477"/>
        <v>4.0667744921621743E-2</v>
      </c>
      <c r="AJ749" s="4">
        <f t="shared" si="462"/>
        <v>3.093000000000002E-2</v>
      </c>
      <c r="AK749" s="21">
        <f t="shared" si="463"/>
        <v>396.29300000000001</v>
      </c>
      <c r="AL749" s="4">
        <f t="shared" si="464"/>
        <v>5.0800000000000026E-2</v>
      </c>
      <c r="AM749" s="18">
        <f t="shared" si="465"/>
        <v>471.81599999999997</v>
      </c>
      <c r="AO749" s="4">
        <f t="shared" si="478"/>
        <v>3.5000000000000017E-2</v>
      </c>
      <c r="AP749" s="4">
        <f t="shared" si="479"/>
        <v>-1.7879803821382618E-3</v>
      </c>
      <c r="AQ749" s="3">
        <f t="shared" si="480"/>
        <v>0</v>
      </c>
      <c r="AR749" s="17">
        <f t="shared" si="481"/>
        <v>-9.5664429000000002</v>
      </c>
      <c r="AS749" s="35">
        <f t="shared" si="482"/>
        <v>25.422745320961617</v>
      </c>
      <c r="AT749" s="4">
        <f t="shared" si="483"/>
        <v>-1.7880085734726238E-3</v>
      </c>
      <c r="AU749">
        <f t="shared" si="484"/>
        <v>3.6773740167847846E-2</v>
      </c>
      <c r="AV749" s="4">
        <f t="shared" si="485"/>
        <v>3.4985731594375222E-2</v>
      </c>
      <c r="AX749" s="4">
        <f t="shared" si="486"/>
        <v>3.5000000000000017E-2</v>
      </c>
      <c r="AY749" s="41">
        <f t="shared" si="487"/>
        <v>411.63099999999997</v>
      </c>
      <c r="AZ749">
        <f t="shared" si="466"/>
        <v>2.7730388248829202E-2</v>
      </c>
      <c r="BA749">
        <f t="shared" si="467"/>
        <v>9.7646657472518737E-3</v>
      </c>
      <c r="BB749" s="22">
        <f t="shared" si="468"/>
        <v>3.5000000000000017E-2</v>
      </c>
      <c r="BC749" s="22">
        <f t="shared" si="489"/>
        <v>317.33793461207017</v>
      </c>
      <c r="BD749" t="str">
        <f t="shared" si="488"/>
        <v/>
      </c>
    </row>
    <row r="750" spans="17:56" x14ac:dyDescent="0.2">
      <c r="Q750" s="26">
        <f t="shared" si="454"/>
        <v>1E-3</v>
      </c>
      <c r="R750" s="4">
        <f t="shared" si="455"/>
        <v>3.2849630000000019E-2</v>
      </c>
      <c r="S750" s="4">
        <f t="shared" si="456"/>
        <v>-1.3421313472837381E-3</v>
      </c>
      <c r="T750" s="3">
        <f t="shared" si="457"/>
        <v>0</v>
      </c>
      <c r="U750" s="17">
        <f t="shared" si="469"/>
        <v>-6.9857738999999999</v>
      </c>
      <c r="V750" s="24">
        <f t="shared" si="458"/>
        <v>33.71004525536916</v>
      </c>
      <c r="W750" s="4">
        <f t="shared" si="470"/>
        <v>-1.3421313472837377E-3</v>
      </c>
      <c r="X750">
        <f t="shared" si="471"/>
        <v>3.4191761347283627E-2</v>
      </c>
      <c r="Y750" s="4">
        <f t="shared" si="472"/>
        <v>3.2849629999999887E-2</v>
      </c>
      <c r="AA750" s="4">
        <f t="shared" si="459"/>
        <v>4.1682030000000023E-2</v>
      </c>
      <c r="AB750" s="4">
        <f t="shared" si="460"/>
        <v>2.3735603936056861E-4</v>
      </c>
      <c r="AC750" s="3">
        <f t="shared" si="461"/>
        <v>0</v>
      </c>
      <c r="AD750" s="17">
        <f t="shared" si="473"/>
        <v>11.426638922</v>
      </c>
      <c r="AE750" s="23">
        <f t="shared" si="474"/>
        <v>42.506279972922187</v>
      </c>
      <c r="AF750" s="4">
        <f t="shared" si="475"/>
        <v>2.3733976973885212E-4</v>
      </c>
      <c r="AG750">
        <f t="shared" si="476"/>
        <v>4.1430388882261172E-2</v>
      </c>
      <c r="AH750" s="4">
        <f t="shared" si="477"/>
        <v>4.1667728652000025E-2</v>
      </c>
      <c r="AJ750" s="4">
        <f t="shared" si="462"/>
        <v>3.1930000000000021E-2</v>
      </c>
      <c r="AK750" s="21">
        <f t="shared" si="463"/>
        <v>398.81200000000001</v>
      </c>
      <c r="AL750" s="4">
        <f t="shared" si="464"/>
        <v>5.1800000000000027E-2</v>
      </c>
      <c r="AM750" s="18">
        <f t="shared" si="465"/>
        <v>476.68400000000003</v>
      </c>
      <c r="AO750" s="4">
        <f t="shared" si="478"/>
        <v>3.6000000000000018E-2</v>
      </c>
      <c r="AP750" s="4">
        <f t="shared" si="479"/>
        <v>-7.8800857347262375E-4</v>
      </c>
      <c r="AQ750" s="3">
        <f t="shared" si="480"/>
        <v>0</v>
      </c>
      <c r="AR750" s="17">
        <f t="shared" si="481"/>
        <v>-4.5235316699999997</v>
      </c>
      <c r="AS750" s="35">
        <f t="shared" si="482"/>
        <v>30.465748289914814</v>
      </c>
      <c r="AT750" s="4">
        <f t="shared" si="483"/>
        <v>-7.8803840287867293E-4</v>
      </c>
      <c r="AU750">
        <f t="shared" si="484"/>
        <v>3.6773740167847846E-2</v>
      </c>
      <c r="AV750" s="4">
        <f t="shared" si="485"/>
        <v>3.5985701764969173E-2</v>
      </c>
      <c r="AX750" s="4">
        <f t="shared" si="486"/>
        <v>3.6000000000000018E-2</v>
      </c>
      <c r="AY750" s="41">
        <f t="shared" si="487"/>
        <v>416.25200000000001</v>
      </c>
      <c r="AZ750">
        <f t="shared" si="466"/>
        <v>2.8730387435348115E-2</v>
      </c>
      <c r="BA750">
        <f t="shared" si="467"/>
        <v>9.7646657472518737E-3</v>
      </c>
      <c r="BB750" s="22">
        <f t="shared" si="468"/>
        <v>3.6000000000000018E-2</v>
      </c>
      <c r="BC750" s="22">
        <f t="shared" si="489"/>
        <v>322.00757418110419</v>
      </c>
      <c r="BD750" t="str">
        <f t="shared" si="488"/>
        <v/>
      </c>
    </row>
    <row r="751" spans="17:56" x14ac:dyDescent="0.2">
      <c r="Q751" s="26">
        <f t="shared" si="454"/>
        <v>1E-3</v>
      </c>
      <c r="R751" s="4">
        <f t="shared" si="455"/>
        <v>3.3849630000000019E-2</v>
      </c>
      <c r="S751" s="4">
        <f t="shared" si="456"/>
        <v>-3.4213134728373765E-4</v>
      </c>
      <c r="T751" s="3">
        <f t="shared" si="457"/>
        <v>0</v>
      </c>
      <c r="U751" s="17">
        <f t="shared" si="469"/>
        <v>-3.6005331599999999</v>
      </c>
      <c r="V751" s="24">
        <f t="shared" si="458"/>
        <v>37.09528599536916</v>
      </c>
      <c r="W751" s="4">
        <f t="shared" si="470"/>
        <v>-3.42131347283737E-4</v>
      </c>
      <c r="X751">
        <f t="shared" si="471"/>
        <v>3.4191761347283627E-2</v>
      </c>
      <c r="Y751" s="4">
        <f t="shared" si="472"/>
        <v>3.3849629999999888E-2</v>
      </c>
      <c r="AA751" s="4">
        <f t="shared" si="459"/>
        <v>4.2682030000000024E-2</v>
      </c>
      <c r="AB751" s="4">
        <f t="shared" si="460"/>
        <v>1.2373397697388521E-3</v>
      </c>
      <c r="AC751" s="3">
        <f t="shared" si="461"/>
        <v>0</v>
      </c>
      <c r="AD751" s="17">
        <f t="shared" si="473"/>
        <v>68.649201219999995</v>
      </c>
      <c r="AE751" s="23">
        <f t="shared" si="474"/>
        <v>99.729201036990759</v>
      </c>
      <c r="AF751" s="4">
        <f t="shared" si="475"/>
        <v>1.2373280221342554E-3</v>
      </c>
      <c r="AG751">
        <f t="shared" si="476"/>
        <v>4.1430388882261172E-2</v>
      </c>
      <c r="AH751" s="4">
        <f t="shared" si="477"/>
        <v>4.2667716904395428E-2</v>
      </c>
      <c r="AJ751" s="4">
        <f t="shared" si="462"/>
        <v>3.2930000000000022E-2</v>
      </c>
      <c r="AK751" s="21">
        <f t="shared" si="463"/>
        <v>403.92</v>
      </c>
      <c r="AL751" s="4">
        <f t="shared" si="464"/>
        <v>5.2800000000000027E-2</v>
      </c>
      <c r="AM751" s="18">
        <f t="shared" si="465"/>
        <v>478.92599999999999</v>
      </c>
      <c r="AO751" s="4">
        <f t="shared" si="478"/>
        <v>3.7000000000000019E-2</v>
      </c>
      <c r="AP751" s="4">
        <f t="shared" si="479"/>
        <v>2.1196159712132709E-4</v>
      </c>
      <c r="AQ751" s="3">
        <f t="shared" si="480"/>
        <v>0</v>
      </c>
      <c r="AR751" s="17">
        <f t="shared" si="481"/>
        <v>11.426638922</v>
      </c>
      <c r="AS751" s="35">
        <f t="shared" si="482"/>
        <v>46.416235170595854</v>
      </c>
      <c r="AT751" s="4">
        <f t="shared" si="483"/>
        <v>2.1194532749961082E-4</v>
      </c>
      <c r="AU751">
        <f t="shared" si="484"/>
        <v>3.6773740167847846E-2</v>
      </c>
      <c r="AV751" s="4">
        <f t="shared" si="485"/>
        <v>3.6985685495347455E-2</v>
      </c>
      <c r="AX751" s="4">
        <f t="shared" si="486"/>
        <v>3.7000000000000019E-2</v>
      </c>
      <c r="AY751" s="41">
        <f t="shared" si="487"/>
        <v>418.99799999999999</v>
      </c>
      <c r="AZ751">
        <f t="shared" si="466"/>
        <v>2.9730386847967888E-2</v>
      </c>
      <c r="BA751">
        <f t="shared" si="467"/>
        <v>9.7646657472518737E-3</v>
      </c>
      <c r="BB751" s="22">
        <f t="shared" si="468"/>
        <v>3.7000000000000019E-2</v>
      </c>
      <c r="BC751" s="22">
        <f t="shared" si="489"/>
        <v>328.3093494008076</v>
      </c>
      <c r="BD751" t="str">
        <f t="shared" si="488"/>
        <v/>
      </c>
    </row>
    <row r="752" spans="17:56" x14ac:dyDescent="0.2">
      <c r="Q752" s="26">
        <f t="shared" si="454"/>
        <v>1E-3</v>
      </c>
      <c r="R752" s="4">
        <f t="shared" si="455"/>
        <v>3.484963000000002E-2</v>
      </c>
      <c r="S752" s="4">
        <f t="shared" si="456"/>
        <v>6.5786865271626302E-4</v>
      </c>
      <c r="T752" s="3">
        <f t="shared" si="457"/>
        <v>0</v>
      </c>
      <c r="U752" s="17">
        <f t="shared" si="469"/>
        <v>37.809182100000001</v>
      </c>
      <c r="V752" s="24">
        <f t="shared" si="458"/>
        <v>78.505001255369137</v>
      </c>
      <c r="W752" s="4">
        <f t="shared" si="470"/>
        <v>6.5786865271626324E-4</v>
      </c>
      <c r="X752">
        <f t="shared" si="471"/>
        <v>3.4191761347283627E-2</v>
      </c>
      <c r="Y752" s="4">
        <f t="shared" si="472"/>
        <v>3.4849629999999888E-2</v>
      </c>
      <c r="AA752" s="4">
        <f t="shared" si="459"/>
        <v>4.3682030000000024E-2</v>
      </c>
      <c r="AB752" s="4">
        <f t="shared" si="460"/>
        <v>2.2373280221342556E-3</v>
      </c>
      <c r="AC752" s="3">
        <f t="shared" si="461"/>
        <v>0</v>
      </c>
      <c r="AD752" s="17">
        <f t="shared" si="473"/>
        <v>126.09769110000001</v>
      </c>
      <c r="AE752" s="23">
        <f t="shared" si="474"/>
        <v>157.17779131441119</v>
      </c>
      <c r="AF752" s="4">
        <f t="shared" si="475"/>
        <v>2.2373162814474223E-3</v>
      </c>
      <c r="AG752">
        <f t="shared" si="476"/>
        <v>4.1430388882261172E-2</v>
      </c>
      <c r="AH752" s="4">
        <f t="shared" si="477"/>
        <v>4.3667705163708596E-2</v>
      </c>
      <c r="AJ752" s="4">
        <f t="shared" si="462"/>
        <v>3.3930000000000023E-2</v>
      </c>
      <c r="AK752" s="21">
        <f t="shared" si="463"/>
        <v>406.31599999999997</v>
      </c>
      <c r="AL752" s="4">
        <f t="shared" si="464"/>
        <v>5.3800000000000028E-2</v>
      </c>
      <c r="AM752" s="18">
        <f t="shared" si="465"/>
        <v>482.68799999999999</v>
      </c>
      <c r="AO752" s="4">
        <f t="shared" si="478"/>
        <v>3.800000000000002E-2</v>
      </c>
      <c r="AP752" s="4">
        <f t="shared" si="479"/>
        <v>1.2119453274996108E-3</v>
      </c>
      <c r="AQ752" s="3">
        <f t="shared" si="480"/>
        <v>0</v>
      </c>
      <c r="AR752" s="17">
        <f t="shared" si="481"/>
        <v>68.649201219999995</v>
      </c>
      <c r="AS752" s="35">
        <f t="shared" si="482"/>
        <v>103.63915623466443</v>
      </c>
      <c r="AT752" s="4">
        <f t="shared" si="483"/>
        <v>1.2119335798950143E-3</v>
      </c>
      <c r="AU752">
        <f t="shared" si="484"/>
        <v>3.6773740167847846E-2</v>
      </c>
      <c r="AV752" s="4">
        <f t="shared" si="485"/>
        <v>3.7985673747742858E-2</v>
      </c>
      <c r="AX752" s="4">
        <f t="shared" si="486"/>
        <v>3.800000000000002E-2</v>
      </c>
      <c r="AY752" s="41">
        <f t="shared" si="487"/>
        <v>424.03300000000002</v>
      </c>
      <c r="AZ752">
        <f t="shared" si="466"/>
        <v>3.0730386260933547E-2</v>
      </c>
      <c r="BA752">
        <f t="shared" si="467"/>
        <v>9.7646657472518737E-3</v>
      </c>
      <c r="BB752" s="22">
        <f t="shared" si="468"/>
        <v>3.800000000000002E-2</v>
      </c>
      <c r="BC752" s="22">
        <f t="shared" si="489"/>
        <v>342.87561484817854</v>
      </c>
      <c r="BD752" t="str">
        <f t="shared" si="488"/>
        <v/>
      </c>
    </row>
    <row r="753" spans="17:56" x14ac:dyDescent="0.2">
      <c r="Q753" s="26">
        <f t="shared" si="454"/>
        <v>1E-3</v>
      </c>
      <c r="R753" s="4">
        <f t="shared" si="455"/>
        <v>3.5849630000000021E-2</v>
      </c>
      <c r="S753" s="4">
        <f t="shared" si="456"/>
        <v>1.6578686527162633E-3</v>
      </c>
      <c r="T753" s="3">
        <f t="shared" si="457"/>
        <v>0</v>
      </c>
      <c r="U753" s="17">
        <f t="shared" si="469"/>
        <v>95.135753919999999</v>
      </c>
      <c r="V753" s="24">
        <f t="shared" si="458"/>
        <v>135.83157307536914</v>
      </c>
      <c r="W753" s="4">
        <f t="shared" si="470"/>
        <v>1.6578686527162635E-3</v>
      </c>
      <c r="X753">
        <f t="shared" si="471"/>
        <v>3.4191761347283627E-2</v>
      </c>
      <c r="Y753" s="4">
        <f t="shared" si="472"/>
        <v>3.5849629999999889E-2</v>
      </c>
      <c r="AA753" s="4">
        <f t="shared" si="459"/>
        <v>4.4682030000000025E-2</v>
      </c>
      <c r="AB753" s="4">
        <f t="shared" si="460"/>
        <v>3.2373162814474223E-3</v>
      </c>
      <c r="AC753" s="3">
        <f t="shared" si="461"/>
        <v>0</v>
      </c>
      <c r="AD753" s="17">
        <f t="shared" si="473"/>
        <v>184.05115961832661</v>
      </c>
      <c r="AE753" s="23">
        <f t="shared" si="474"/>
        <v>215.13136071175299</v>
      </c>
      <c r="AF753" s="4">
        <f t="shared" si="475"/>
        <v>3.2373045559279875E-3</v>
      </c>
      <c r="AG753">
        <f t="shared" si="476"/>
        <v>4.1430388882261172E-2</v>
      </c>
      <c r="AH753" s="4">
        <f t="shared" si="477"/>
        <v>4.466769343818916E-2</v>
      </c>
      <c r="AJ753" s="4">
        <f t="shared" si="462"/>
        <v>3.4930000000000024E-2</v>
      </c>
      <c r="AK753" s="21">
        <f t="shared" si="463"/>
        <v>411.63099999999997</v>
      </c>
      <c r="AL753" s="4">
        <f t="shared" si="464"/>
        <v>5.4800000000000029E-2</v>
      </c>
      <c r="AM753" s="18">
        <f t="shared" si="465"/>
        <v>486.36599999999999</v>
      </c>
      <c r="AO753" s="4">
        <f t="shared" si="478"/>
        <v>3.9000000000000021E-2</v>
      </c>
      <c r="AP753" s="4">
        <f t="shared" si="479"/>
        <v>2.2119335798950141E-3</v>
      </c>
      <c r="AQ753" s="3">
        <f t="shared" si="480"/>
        <v>0</v>
      </c>
      <c r="AR753" s="17">
        <f t="shared" si="481"/>
        <v>126.09769110000001</v>
      </c>
      <c r="AS753" s="35">
        <f t="shared" si="482"/>
        <v>161.08774651208489</v>
      </c>
      <c r="AT753" s="4">
        <f t="shared" si="483"/>
        <v>2.2119218392081816E-3</v>
      </c>
      <c r="AU753">
        <f t="shared" si="484"/>
        <v>3.6773740167847846E-2</v>
      </c>
      <c r="AV753" s="4">
        <f t="shared" si="485"/>
        <v>3.8985662007056027E-2</v>
      </c>
      <c r="AX753" s="4">
        <f t="shared" si="486"/>
        <v>3.9000000000000021E-2</v>
      </c>
      <c r="AY753" s="41">
        <f t="shared" si="487"/>
        <v>426.577</v>
      </c>
      <c r="AZ753">
        <f t="shared" si="466"/>
        <v>3.173038567465758E-2</v>
      </c>
      <c r="BA753">
        <f t="shared" si="467"/>
        <v>9.7646657472518737E-3</v>
      </c>
      <c r="BB753" s="22">
        <f t="shared" si="468"/>
        <v>3.9000000000000021E-2</v>
      </c>
      <c r="BC753" s="22">
        <f t="shared" si="489"/>
        <v>361.7978719775457</v>
      </c>
      <c r="BD753" t="str">
        <f t="shared" si="488"/>
        <v/>
      </c>
    </row>
    <row r="754" spans="17:56" x14ac:dyDescent="0.2">
      <c r="Q754" s="26">
        <f t="shared" si="454"/>
        <v>1E-3</v>
      </c>
      <c r="R754" s="4">
        <f t="shared" si="455"/>
        <v>3.6849630000000022E-2</v>
      </c>
      <c r="S754" s="4">
        <f t="shared" si="456"/>
        <v>2.6578686527162637E-3</v>
      </c>
      <c r="T754" s="3">
        <f t="shared" si="457"/>
        <v>0</v>
      </c>
      <c r="U754" s="17">
        <f t="shared" si="469"/>
        <v>152.68866166000001</v>
      </c>
      <c r="V754" s="24">
        <f t="shared" si="458"/>
        <v>193.38448081536913</v>
      </c>
      <c r="W754" s="4">
        <f t="shared" si="470"/>
        <v>2.6578686527162637E-3</v>
      </c>
      <c r="X754">
        <f t="shared" si="471"/>
        <v>3.4191761347283627E-2</v>
      </c>
      <c r="Y754" s="4">
        <f t="shared" si="472"/>
        <v>3.684962999999989E-2</v>
      </c>
      <c r="AA754" s="4">
        <f t="shared" si="459"/>
        <v>4.5682030000000026E-2</v>
      </c>
      <c r="AB754" s="4">
        <f t="shared" si="460"/>
        <v>4.2373045559279876E-3</v>
      </c>
      <c r="AC754" s="3">
        <f t="shared" si="461"/>
        <v>0</v>
      </c>
      <c r="AD754" s="17">
        <f t="shared" si="473"/>
        <v>242.00462901566686</v>
      </c>
      <c r="AE754" s="23">
        <f t="shared" si="474"/>
        <v>273.08493010910354</v>
      </c>
      <c r="AF754" s="4">
        <f t="shared" si="475"/>
        <v>4.2372928304087306E-3</v>
      </c>
      <c r="AG754">
        <f t="shared" si="476"/>
        <v>4.1430388882261172E-2</v>
      </c>
      <c r="AH754" s="4">
        <f t="shared" si="477"/>
        <v>4.5667681712669904E-2</v>
      </c>
      <c r="AJ754" s="4">
        <f t="shared" si="462"/>
        <v>3.5930000000000024E-2</v>
      </c>
      <c r="AK754" s="21">
        <f t="shared" si="463"/>
        <v>416.25200000000001</v>
      </c>
      <c r="AL754" s="4">
        <f t="shared" si="464"/>
        <v>5.580000000000003E-2</v>
      </c>
      <c r="AM754" s="18">
        <f t="shared" si="465"/>
        <v>490.5</v>
      </c>
      <c r="AO754" s="4">
        <f t="shared" si="478"/>
        <v>4.0000000000000022E-2</v>
      </c>
      <c r="AP754" s="4">
        <f t="shared" si="479"/>
        <v>3.2119218392081816E-3</v>
      </c>
      <c r="AQ754" s="3">
        <f t="shared" si="480"/>
        <v>0</v>
      </c>
      <c r="AR754" s="17">
        <f t="shared" si="481"/>
        <v>183.77368358000001</v>
      </c>
      <c r="AS754" s="35">
        <f t="shared" si="482"/>
        <v>218.76383938810031</v>
      </c>
      <c r="AT754" s="4">
        <f t="shared" si="483"/>
        <v>3.2119101053874654E-3</v>
      </c>
      <c r="AU754">
        <f t="shared" si="484"/>
        <v>3.6773740167847846E-2</v>
      </c>
      <c r="AV754" s="4">
        <f t="shared" si="485"/>
        <v>3.9985650273235314E-2</v>
      </c>
      <c r="AX754" s="4">
        <f t="shared" si="486"/>
        <v>4.0000000000000022E-2</v>
      </c>
      <c r="AY754" s="41">
        <f t="shared" si="487"/>
        <v>431.63499999999999</v>
      </c>
      <c r="AZ754">
        <f t="shared" si="466"/>
        <v>3.2730385088381615E-2</v>
      </c>
      <c r="BA754">
        <f t="shared" si="467"/>
        <v>9.7646657472518737E-3</v>
      </c>
      <c r="BB754" s="22">
        <f t="shared" si="468"/>
        <v>4.0000000000000022E-2</v>
      </c>
      <c r="BC754" s="22">
        <f t="shared" si="489"/>
        <v>380.90495468891322</v>
      </c>
      <c r="BD754" t="str">
        <f t="shared" si="488"/>
        <v/>
      </c>
    </row>
    <row r="755" spans="17:56" x14ac:dyDescent="0.2">
      <c r="Q755" s="26">
        <f t="shared" si="454"/>
        <v>1E-3</v>
      </c>
      <c r="R755" s="4">
        <f t="shared" si="455"/>
        <v>3.7849630000000023E-2</v>
      </c>
      <c r="S755" s="4">
        <f t="shared" si="456"/>
        <v>3.6578686527162637E-3</v>
      </c>
      <c r="T755" s="3">
        <f t="shared" si="457"/>
        <v>0</v>
      </c>
      <c r="U755" s="17">
        <f t="shared" si="469"/>
        <v>210.47082201999999</v>
      </c>
      <c r="V755" s="24">
        <f t="shared" si="458"/>
        <v>251.16664117536911</v>
      </c>
      <c r="W755" s="4">
        <f t="shared" si="470"/>
        <v>3.6578686527162637E-3</v>
      </c>
      <c r="X755">
        <f t="shared" si="471"/>
        <v>3.4191761347283627E-2</v>
      </c>
      <c r="Y755" s="4">
        <f t="shared" si="472"/>
        <v>3.7849629999999891E-2</v>
      </c>
      <c r="AA755" s="4">
        <f t="shared" si="459"/>
        <v>4.6682030000000027E-2</v>
      </c>
      <c r="AB755" s="4">
        <f t="shared" si="460"/>
        <v>5.2372928304087307E-3</v>
      </c>
      <c r="AC755" s="3">
        <f t="shared" si="461"/>
        <v>0</v>
      </c>
      <c r="AD755" s="17">
        <f t="shared" si="473"/>
        <v>299.95809841301741</v>
      </c>
      <c r="AE755" s="23">
        <f t="shared" si="474"/>
        <v>331.03849950645412</v>
      </c>
      <c r="AF755" s="4">
        <f t="shared" si="475"/>
        <v>5.2372811048894737E-3</v>
      </c>
      <c r="AG755">
        <f t="shared" si="476"/>
        <v>4.1430388882261172E-2</v>
      </c>
      <c r="AH755" s="4">
        <f t="shared" si="477"/>
        <v>4.6667669987150648E-2</v>
      </c>
      <c r="AJ755" s="4">
        <f t="shared" si="462"/>
        <v>3.6930000000000025E-2</v>
      </c>
      <c r="AK755" s="21">
        <f t="shared" si="463"/>
        <v>418.99799999999999</v>
      </c>
      <c r="AL755" s="4">
        <f t="shared" si="464"/>
        <v>5.6800000000000031E-2</v>
      </c>
      <c r="AM755" s="18">
        <f t="shared" si="465"/>
        <v>494.041</v>
      </c>
      <c r="AO755" s="4">
        <f t="shared" si="478"/>
        <v>4.1000000000000023E-2</v>
      </c>
      <c r="AP755" s="4">
        <f t="shared" si="479"/>
        <v>4.2119101053874654E-3</v>
      </c>
      <c r="AQ755" s="3">
        <f t="shared" si="480"/>
        <v>0</v>
      </c>
      <c r="AR755" s="17">
        <f t="shared" si="481"/>
        <v>241.67951201999998</v>
      </c>
      <c r="AS755" s="35">
        <f t="shared" si="482"/>
        <v>276.66976822659927</v>
      </c>
      <c r="AT755" s="4">
        <f t="shared" si="483"/>
        <v>4.2118983784485021E-3</v>
      </c>
      <c r="AU755">
        <f t="shared" si="484"/>
        <v>3.6773740167847846E-2</v>
      </c>
      <c r="AV755" s="4">
        <f t="shared" si="485"/>
        <v>4.0985638546296346E-2</v>
      </c>
      <c r="AX755" s="4">
        <f t="shared" si="486"/>
        <v>4.1000000000000023E-2</v>
      </c>
      <c r="AY755" s="41">
        <f t="shared" si="487"/>
        <v>434.13600000000002</v>
      </c>
      <c r="AZ755">
        <f t="shared" si="466"/>
        <v>3.3730384502105651E-2</v>
      </c>
      <c r="BA755">
        <f t="shared" si="467"/>
        <v>9.7646657472518737E-3</v>
      </c>
      <c r="BB755" s="22">
        <f t="shared" si="468"/>
        <v>4.1000000000000023E-2</v>
      </c>
      <c r="BC755" s="22">
        <f t="shared" si="489"/>
        <v>398.98859423978075</v>
      </c>
      <c r="BD755" t="str">
        <f t="shared" si="488"/>
        <v/>
      </c>
    </row>
    <row r="756" spans="17:56" x14ac:dyDescent="0.2">
      <c r="Q756" s="26">
        <f t="shared" si="454"/>
        <v>1E-3</v>
      </c>
      <c r="R756" s="4">
        <f t="shared" si="455"/>
        <v>3.8849630000000024E-2</v>
      </c>
      <c r="S756" s="4">
        <f t="shared" si="456"/>
        <v>4.6578686527162638E-3</v>
      </c>
      <c r="T756" s="3">
        <f t="shared" si="457"/>
        <v>0</v>
      </c>
      <c r="U756" s="17">
        <f t="shared" si="469"/>
        <v>268.42497095983998</v>
      </c>
      <c r="V756" s="24">
        <f t="shared" si="458"/>
        <v>309.1207901152091</v>
      </c>
      <c r="W756" s="4">
        <f t="shared" si="470"/>
        <v>4.6578686527162638E-3</v>
      </c>
      <c r="X756">
        <f t="shared" si="471"/>
        <v>3.4191761347283627E-2</v>
      </c>
      <c r="Y756" s="4">
        <f t="shared" si="472"/>
        <v>3.8849629999999892E-2</v>
      </c>
      <c r="AA756" s="4">
        <f t="shared" si="459"/>
        <v>4.7682030000000028E-2</v>
      </c>
      <c r="AB756" s="4">
        <f t="shared" si="460"/>
        <v>6.2372811048894737E-3</v>
      </c>
      <c r="AC756" s="3">
        <f t="shared" si="461"/>
        <v>0</v>
      </c>
      <c r="AD756" s="17">
        <f t="shared" si="473"/>
        <v>357.91156781036796</v>
      </c>
      <c r="AE756" s="23">
        <f t="shared" si="474"/>
        <v>388.99206890380469</v>
      </c>
      <c r="AF756" s="4">
        <f t="shared" si="475"/>
        <v>6.2372693793702177E-3</v>
      </c>
      <c r="AG756">
        <f t="shared" si="476"/>
        <v>4.1430388882261172E-2</v>
      </c>
      <c r="AH756" s="4">
        <f t="shared" si="477"/>
        <v>4.7667658261631392E-2</v>
      </c>
      <c r="AJ756" s="4">
        <f t="shared" si="462"/>
        <v>3.7930000000000026E-2</v>
      </c>
      <c r="AK756" s="21">
        <f t="shared" si="463"/>
        <v>424.03300000000002</v>
      </c>
      <c r="AL756" s="4">
        <f t="shared" si="464"/>
        <v>5.7800000000000032E-2</v>
      </c>
      <c r="AM756" s="18">
        <f t="shared" si="465"/>
        <v>498.45800000000003</v>
      </c>
      <c r="AO756" s="4">
        <f t="shared" si="478"/>
        <v>4.2000000000000023E-2</v>
      </c>
      <c r="AP756" s="4">
        <f t="shared" si="479"/>
        <v>5.2118983784485021E-3</v>
      </c>
      <c r="AQ756" s="3">
        <f t="shared" si="480"/>
        <v>0</v>
      </c>
      <c r="AR756" s="17">
        <f t="shared" si="481"/>
        <v>299.63298133507266</v>
      </c>
      <c r="AS756" s="35">
        <f t="shared" si="482"/>
        <v>334.623337623949</v>
      </c>
      <c r="AT756" s="4">
        <f t="shared" si="483"/>
        <v>5.2118866529292287E-3</v>
      </c>
      <c r="AU756">
        <f t="shared" si="484"/>
        <v>3.6773740167847846E-2</v>
      </c>
      <c r="AV756" s="4">
        <f t="shared" si="485"/>
        <v>4.1985626820777076E-2</v>
      </c>
      <c r="AX756" s="4">
        <f t="shared" si="486"/>
        <v>4.2000000000000023E-2</v>
      </c>
      <c r="AY756" s="41">
        <f t="shared" si="487"/>
        <v>439.25200000000001</v>
      </c>
      <c r="AZ756">
        <f t="shared" si="466"/>
        <v>3.4730383915829693E-2</v>
      </c>
      <c r="BA756">
        <f t="shared" si="467"/>
        <v>9.7646657472518737E-3</v>
      </c>
      <c r="BB756" s="22">
        <f t="shared" si="468"/>
        <v>4.2000000000000023E-2</v>
      </c>
      <c r="BC756" s="22">
        <f t="shared" si="489"/>
        <v>418.41448122111228</v>
      </c>
      <c r="BD756" t="str">
        <f t="shared" si="488"/>
        <v/>
      </c>
    </row>
    <row r="757" spans="17:56" x14ac:dyDescent="0.2">
      <c r="Q757" s="26">
        <f t="shared" si="454"/>
        <v>1E-3</v>
      </c>
      <c r="R757" s="4">
        <f t="shared" si="455"/>
        <v>3.9849630000000025E-2</v>
      </c>
      <c r="S757" s="4">
        <f t="shared" si="456"/>
        <v>5.6578686527162638E-3</v>
      </c>
      <c r="T757" s="3">
        <f t="shared" si="457"/>
        <v>0</v>
      </c>
      <c r="U757" s="17">
        <f t="shared" si="469"/>
        <v>325.51713682000002</v>
      </c>
      <c r="V757" s="24">
        <f t="shared" si="458"/>
        <v>366.21295597536914</v>
      </c>
      <c r="W757" s="4">
        <f t="shared" si="470"/>
        <v>5.6578686527162638E-3</v>
      </c>
      <c r="X757">
        <f t="shared" si="471"/>
        <v>3.4191761347283627E-2</v>
      </c>
      <c r="Y757" s="4">
        <f t="shared" si="472"/>
        <v>3.9849629999999893E-2</v>
      </c>
      <c r="AA757" s="4">
        <f t="shared" si="459"/>
        <v>4.8682030000000029E-2</v>
      </c>
      <c r="AB757" s="4">
        <f t="shared" si="460"/>
        <v>7.2372693793702177E-3</v>
      </c>
      <c r="AC757" s="3">
        <f t="shared" si="461"/>
        <v>0</v>
      </c>
      <c r="AD757" s="17">
        <f t="shared" si="473"/>
        <v>410.75</v>
      </c>
      <c r="AE757" s="23">
        <f t="shared" si="474"/>
        <v>441.83059226732627</v>
      </c>
      <c r="AF757" s="4">
        <f t="shared" si="475"/>
        <v>7.2372574868136384E-3</v>
      </c>
      <c r="AG757">
        <f t="shared" si="476"/>
        <v>4.1430388882261172E-2</v>
      </c>
      <c r="AH757" s="4">
        <f t="shared" si="477"/>
        <v>4.8667646369074807E-2</v>
      </c>
      <c r="AJ757" s="4">
        <f t="shared" si="462"/>
        <v>3.8930000000000027E-2</v>
      </c>
      <c r="AK757" s="21">
        <f t="shared" si="463"/>
        <v>426.577</v>
      </c>
      <c r="AL757" s="4">
        <f t="shared" si="464"/>
        <v>5.8800000000000033E-2</v>
      </c>
      <c r="AM757" s="18">
        <f t="shared" si="465"/>
        <v>501.55700000000002</v>
      </c>
      <c r="AO757" s="4">
        <f t="shared" si="478"/>
        <v>4.3000000000000024E-2</v>
      </c>
      <c r="AP757" s="4">
        <f t="shared" si="479"/>
        <v>6.2118866529292287E-3</v>
      </c>
      <c r="AQ757" s="3">
        <f t="shared" si="480"/>
        <v>0</v>
      </c>
      <c r="AR757" s="17">
        <f t="shared" si="481"/>
        <v>357.58645073242229</v>
      </c>
      <c r="AS757" s="35">
        <f t="shared" si="482"/>
        <v>392.57690702129958</v>
      </c>
      <c r="AT757" s="4">
        <f t="shared" si="483"/>
        <v>6.2118749274099718E-3</v>
      </c>
      <c r="AU757">
        <f t="shared" si="484"/>
        <v>3.6773740167847846E-2</v>
      </c>
      <c r="AV757" s="4">
        <f t="shared" si="485"/>
        <v>4.298561509525782E-2</v>
      </c>
      <c r="AX757" s="4">
        <f t="shared" si="486"/>
        <v>4.3000000000000024E-2</v>
      </c>
      <c r="AY757" s="41">
        <f t="shared" si="487"/>
        <v>444.61900000000003</v>
      </c>
      <c r="AZ757">
        <f t="shared" si="466"/>
        <v>3.5730383321201861E-2</v>
      </c>
      <c r="BA757">
        <f t="shared" si="467"/>
        <v>9.7646657472518737E-3</v>
      </c>
      <c r="BB757" s="22">
        <f t="shared" si="468"/>
        <v>4.3000000000000024E-2</v>
      </c>
      <c r="BC757" s="22">
        <f t="shared" si="489"/>
        <v>436.18146970782436</v>
      </c>
      <c r="BD757" t="str">
        <f t="shared" si="488"/>
        <v/>
      </c>
    </row>
    <row r="758" spans="17:56" x14ac:dyDescent="0.2">
      <c r="Q758" s="26">
        <f t="shared" si="454"/>
        <v>1E-3</v>
      </c>
      <c r="R758" s="4">
        <f t="shared" si="455"/>
        <v>4.0849630000000026E-2</v>
      </c>
      <c r="S758" s="4">
        <f t="shared" si="456"/>
        <v>6.6578686527162638E-3</v>
      </c>
      <c r="T758" s="3">
        <f t="shared" si="457"/>
        <v>0</v>
      </c>
      <c r="U758" s="17">
        <f t="shared" si="469"/>
        <v>377.91156894000005</v>
      </c>
      <c r="V758" s="24">
        <f t="shared" si="458"/>
        <v>418.60738809536917</v>
      </c>
      <c r="W758" s="4">
        <f t="shared" si="470"/>
        <v>6.6578686527162638E-3</v>
      </c>
      <c r="X758">
        <f t="shared" si="471"/>
        <v>3.4191761347283627E-2</v>
      </c>
      <c r="Y758" s="4">
        <f t="shared" si="472"/>
        <v>4.0849629999999887E-2</v>
      </c>
      <c r="AA758" s="4">
        <f t="shared" si="459"/>
        <v>4.968203000000003E-2</v>
      </c>
      <c r="AB758" s="4">
        <f t="shared" si="460"/>
        <v>8.2372574868136393E-3</v>
      </c>
      <c r="AC758" s="3">
        <f t="shared" si="461"/>
        <v>0</v>
      </c>
      <c r="AD758" s="17">
        <f t="shared" si="473"/>
        <v>439.334</v>
      </c>
      <c r="AE758" s="23">
        <f t="shared" si="474"/>
        <v>470.41464636426588</v>
      </c>
      <c r="AF758" s="4">
        <f t="shared" si="475"/>
        <v>8.2372439883812588E-3</v>
      </c>
      <c r="AG758">
        <f t="shared" si="476"/>
        <v>4.1430388882261172E-2</v>
      </c>
      <c r="AH758" s="4">
        <f t="shared" si="477"/>
        <v>4.9667632870642429E-2</v>
      </c>
      <c r="AJ758" s="4">
        <f t="shared" si="462"/>
        <v>3.9930000000000028E-2</v>
      </c>
      <c r="AK758" s="21">
        <f t="shared" si="463"/>
        <v>431.63499999999999</v>
      </c>
      <c r="AL758" s="4">
        <f t="shared" si="464"/>
        <v>5.9800000000000034E-2</v>
      </c>
      <c r="AM758" s="18">
        <f t="shared" si="465"/>
        <v>505.589</v>
      </c>
      <c r="AO758" s="4">
        <f t="shared" si="478"/>
        <v>4.4000000000000025E-2</v>
      </c>
      <c r="AP758" s="4">
        <f t="shared" si="479"/>
        <v>7.2118749274099718E-3</v>
      </c>
      <c r="AQ758" s="3">
        <f t="shared" si="480"/>
        <v>0</v>
      </c>
      <c r="AR758" s="17">
        <f t="shared" si="481"/>
        <v>410.75</v>
      </c>
      <c r="AS758" s="35">
        <f t="shared" si="482"/>
        <v>445.74054802376361</v>
      </c>
      <c r="AT758" s="4">
        <f t="shared" si="483"/>
        <v>7.2118630464270313E-3</v>
      </c>
      <c r="AU758">
        <f t="shared" si="484"/>
        <v>3.6773740167847846E-2</v>
      </c>
      <c r="AV758" s="4">
        <f t="shared" si="485"/>
        <v>4.3985603214274874E-2</v>
      </c>
      <c r="AX758" s="4">
        <f t="shared" si="486"/>
        <v>4.4000000000000025E-2</v>
      </c>
      <c r="AY758" s="41">
        <f t="shared" si="487"/>
        <v>447.05599999999998</v>
      </c>
      <c r="AZ758">
        <f t="shared" si="466"/>
        <v>3.6730382646280244E-2</v>
      </c>
      <c r="BA758">
        <f t="shared" si="467"/>
        <v>9.7646657472518737E-3</v>
      </c>
      <c r="BB758" s="22">
        <f t="shared" si="468"/>
        <v>4.4000000000000025E-2</v>
      </c>
      <c r="BC758" s="22">
        <f t="shared" si="489"/>
        <v>452.52221963967139</v>
      </c>
      <c r="BD758" t="str">
        <f t="shared" si="488"/>
        <v/>
      </c>
    </row>
    <row r="759" spans="17:56" x14ac:dyDescent="0.2">
      <c r="Q759" s="26">
        <f t="shared" si="454"/>
        <v>1E-3</v>
      </c>
      <c r="R759" s="4">
        <f t="shared" si="455"/>
        <v>4.1849630000000027E-2</v>
      </c>
      <c r="S759" s="4">
        <f t="shared" si="456"/>
        <v>7.6578686527162638E-3</v>
      </c>
      <c r="T759" s="3">
        <f t="shared" si="457"/>
        <v>0</v>
      </c>
      <c r="U759" s="17">
        <f t="shared" si="469"/>
        <v>431.11399999999998</v>
      </c>
      <c r="V759" s="24">
        <f t="shared" si="458"/>
        <v>471.8098191553691</v>
      </c>
      <c r="W759" s="4">
        <f t="shared" si="470"/>
        <v>7.6578686527162638E-3</v>
      </c>
      <c r="X759">
        <f t="shared" si="471"/>
        <v>3.4191761347283627E-2</v>
      </c>
      <c r="Y759" s="4">
        <f t="shared" si="472"/>
        <v>4.1849629999999888E-2</v>
      </c>
      <c r="AA759" s="4">
        <f t="shared" si="459"/>
        <v>5.0682030000000031E-2</v>
      </c>
      <c r="AB759" s="4">
        <f t="shared" si="460"/>
        <v>9.2372439883812579E-3</v>
      </c>
      <c r="AC759" s="3">
        <f t="shared" si="461"/>
        <v>0</v>
      </c>
      <c r="AD759" s="17">
        <f t="shared" si="473"/>
        <v>445.798</v>
      </c>
      <c r="AE759" s="23">
        <f t="shared" si="474"/>
        <v>476.87866897821192</v>
      </c>
      <c r="AF759" s="4">
        <f t="shared" si="475"/>
        <v>9.2372185184432746E-3</v>
      </c>
      <c r="AG759">
        <f t="shared" si="476"/>
        <v>4.1430388882261172E-2</v>
      </c>
      <c r="AH759" s="4">
        <f t="shared" si="477"/>
        <v>5.0667607400704445E-2</v>
      </c>
      <c r="AJ759" s="4">
        <f t="shared" si="462"/>
        <v>4.0930000000000029E-2</v>
      </c>
      <c r="AK759" s="21">
        <f t="shared" si="463"/>
        <v>434.13600000000002</v>
      </c>
      <c r="AL759" s="4">
        <f t="shared" si="464"/>
        <v>6.0800000000000035E-2</v>
      </c>
      <c r="AM759" s="18">
        <f t="shared" si="465"/>
        <v>508.541</v>
      </c>
      <c r="AO759" s="4">
        <f t="shared" si="478"/>
        <v>4.5000000000000026E-2</v>
      </c>
      <c r="AP759" s="4">
        <f t="shared" si="479"/>
        <v>8.2118630464270322E-3</v>
      </c>
      <c r="AQ759" s="3">
        <f t="shared" si="480"/>
        <v>0</v>
      </c>
      <c r="AR759" s="17">
        <f t="shared" si="481"/>
        <v>439.334</v>
      </c>
      <c r="AS759" s="35">
        <f t="shared" si="482"/>
        <v>474.32460178988111</v>
      </c>
      <c r="AT759" s="4">
        <f t="shared" si="483"/>
        <v>8.2118495479947679E-3</v>
      </c>
      <c r="AU759">
        <f t="shared" si="484"/>
        <v>3.6773740167847846E-2</v>
      </c>
      <c r="AV759" s="4">
        <f t="shared" si="485"/>
        <v>4.4985589715842614E-2</v>
      </c>
      <c r="AX759" s="4">
        <f t="shared" si="486"/>
        <v>4.5000000000000026E-2</v>
      </c>
      <c r="AY759" s="41">
        <f t="shared" si="487"/>
        <v>452.22500000000002</v>
      </c>
      <c r="AZ759">
        <f t="shared" si="466"/>
        <v>3.7730381372783339E-2</v>
      </c>
      <c r="BA759">
        <f t="shared" si="467"/>
        <v>9.7646657472518737E-3</v>
      </c>
      <c r="BB759" s="22">
        <f t="shared" si="468"/>
        <v>4.5000000000000026E-2</v>
      </c>
      <c r="BC759" s="22">
        <f t="shared" si="489"/>
        <v>467.02001775886868</v>
      </c>
      <c r="BD759" t="str">
        <f t="shared" si="488"/>
        <v/>
      </c>
    </row>
    <row r="760" spans="17:56" x14ac:dyDescent="0.2">
      <c r="Q760" s="26">
        <f t="shared" si="454"/>
        <v>1E-3</v>
      </c>
      <c r="R760" s="4">
        <f t="shared" si="455"/>
        <v>4.2849630000000027E-2</v>
      </c>
      <c r="S760" s="4">
        <f t="shared" si="456"/>
        <v>8.6578686527162638E-3</v>
      </c>
      <c r="T760" s="3">
        <f t="shared" si="457"/>
        <v>0</v>
      </c>
      <c r="U760" s="17">
        <f t="shared" si="469"/>
        <v>439.334</v>
      </c>
      <c r="V760" s="24">
        <f t="shared" si="458"/>
        <v>480.02981915536913</v>
      </c>
      <c r="W760" s="4">
        <f t="shared" si="470"/>
        <v>8.6578686527162638E-3</v>
      </c>
      <c r="X760">
        <f t="shared" si="471"/>
        <v>3.4191761347283627E-2</v>
      </c>
      <c r="Y760" s="4">
        <f t="shared" si="472"/>
        <v>4.2849629999999889E-2</v>
      </c>
      <c r="AA760" s="4">
        <f t="shared" si="459"/>
        <v>5.1682030000000032E-2</v>
      </c>
      <c r="AB760" s="4">
        <f t="shared" si="460"/>
        <v>1.0237218518443274E-2</v>
      </c>
      <c r="AC760" s="3">
        <f t="shared" si="461"/>
        <v>0</v>
      </c>
      <c r="AD760" s="17">
        <f t="shared" si="473"/>
        <v>459.23599999999999</v>
      </c>
      <c r="AE760" s="23">
        <f t="shared" si="474"/>
        <v>490.31687686645455</v>
      </c>
      <c r="AF760" s="4">
        <f t="shared" si="475"/>
        <v>1.0237201076834797E-2</v>
      </c>
      <c r="AG760">
        <f t="shared" si="476"/>
        <v>4.1430388882261172E-2</v>
      </c>
      <c r="AH760" s="4">
        <f t="shared" si="477"/>
        <v>5.1667589959095969E-2</v>
      </c>
      <c r="AJ760" s="4">
        <f t="shared" si="462"/>
        <v>4.193000000000003E-2</v>
      </c>
      <c r="AK760" s="21">
        <f t="shared" si="463"/>
        <v>439.25200000000001</v>
      </c>
      <c r="AL760" s="4">
        <f t="shared" si="464"/>
        <v>6.1800000000000035E-2</v>
      </c>
      <c r="AM760" s="18">
        <f t="shared" si="465"/>
        <v>512.36599999999999</v>
      </c>
      <c r="AO760" s="4">
        <f t="shared" si="478"/>
        <v>4.6000000000000027E-2</v>
      </c>
      <c r="AP760" s="4">
        <f t="shared" si="479"/>
        <v>9.2118495479947687E-3</v>
      </c>
      <c r="AQ760" s="3">
        <f t="shared" si="480"/>
        <v>0</v>
      </c>
      <c r="AR760" s="17">
        <f t="shared" si="481"/>
        <v>445.798</v>
      </c>
      <c r="AS760" s="35">
        <f t="shared" si="482"/>
        <v>480.78862440382636</v>
      </c>
      <c r="AT760" s="4">
        <f t="shared" si="483"/>
        <v>9.2118240780567785E-3</v>
      </c>
      <c r="AU760">
        <f t="shared" si="484"/>
        <v>3.6773740167847846E-2</v>
      </c>
      <c r="AV760" s="4">
        <f t="shared" si="485"/>
        <v>4.5985564245904623E-2</v>
      </c>
      <c r="AX760" s="4">
        <f t="shared" si="486"/>
        <v>4.6000000000000027E-2</v>
      </c>
      <c r="AY760" s="41">
        <f t="shared" si="487"/>
        <v>454.65499999999997</v>
      </c>
      <c r="AZ760">
        <f t="shared" si="466"/>
        <v>3.8730380500702925E-2</v>
      </c>
      <c r="BA760">
        <f t="shared" si="467"/>
        <v>9.7646657472518737E-3</v>
      </c>
      <c r="BB760" s="22">
        <f t="shared" si="468"/>
        <v>4.6000000000000027E-2</v>
      </c>
      <c r="BC760" s="22">
        <f t="shared" si="489"/>
        <v>472.62690315328081</v>
      </c>
      <c r="BD760" t="str">
        <f t="shared" si="488"/>
        <v/>
      </c>
    </row>
    <row r="761" spans="17:56" x14ac:dyDescent="0.2">
      <c r="Q761" s="26">
        <f t="shared" si="454"/>
        <v>1E-3</v>
      </c>
      <c r="R761" s="4">
        <f t="shared" si="455"/>
        <v>4.3849630000000028E-2</v>
      </c>
      <c r="S761" s="4">
        <f t="shared" si="456"/>
        <v>9.657868652716263E-3</v>
      </c>
      <c r="T761" s="3">
        <f t="shared" si="457"/>
        <v>0</v>
      </c>
      <c r="U761" s="17">
        <f t="shared" si="469"/>
        <v>452.851</v>
      </c>
      <c r="V761" s="24">
        <f t="shared" si="458"/>
        <v>493.54681915536912</v>
      </c>
      <c r="W761" s="4">
        <f t="shared" si="470"/>
        <v>9.657868652716263E-3</v>
      </c>
      <c r="X761">
        <f t="shared" si="471"/>
        <v>3.4191761347283627E-2</v>
      </c>
      <c r="Y761" s="4">
        <f t="shared" si="472"/>
        <v>4.384962999999989E-2</v>
      </c>
      <c r="AA761" s="4">
        <f t="shared" si="459"/>
        <v>5.2682030000000032E-2</v>
      </c>
      <c r="AB761" s="4">
        <f t="shared" si="460"/>
        <v>1.1237201076834798E-2</v>
      </c>
      <c r="AC761" s="3">
        <f t="shared" si="461"/>
        <v>0</v>
      </c>
      <c r="AD761" s="17">
        <f t="shared" si="473"/>
        <v>471.86</v>
      </c>
      <c r="AE761" s="23">
        <f t="shared" si="474"/>
        <v>502.94097081001905</v>
      </c>
      <c r="AF761" s="4">
        <f t="shared" si="475"/>
        <v>1.1237183155482822E-2</v>
      </c>
      <c r="AG761">
        <f t="shared" si="476"/>
        <v>4.1430388882261172E-2</v>
      </c>
      <c r="AH761" s="4">
        <f t="shared" si="477"/>
        <v>5.2667572037743998E-2</v>
      </c>
      <c r="AJ761" s="4">
        <f t="shared" si="462"/>
        <v>4.2930000000000031E-2</v>
      </c>
      <c r="AK761" s="21">
        <f t="shared" si="463"/>
        <v>441.82400000000001</v>
      </c>
      <c r="AL761" s="4">
        <f t="shared" si="464"/>
        <v>6.2800000000000036E-2</v>
      </c>
      <c r="AM761" s="18">
        <f t="shared" si="465"/>
        <v>516.29499999999996</v>
      </c>
      <c r="AO761" s="4">
        <f t="shared" si="478"/>
        <v>4.7000000000000028E-2</v>
      </c>
      <c r="AP761" s="4">
        <f t="shared" si="479"/>
        <v>1.0211824078056778E-2</v>
      </c>
      <c r="AQ761" s="3">
        <f t="shared" si="480"/>
        <v>0</v>
      </c>
      <c r="AR761" s="17">
        <f t="shared" si="481"/>
        <v>459.23599999999999</v>
      </c>
      <c r="AS761" s="35">
        <f t="shared" si="482"/>
        <v>494.2268322920691</v>
      </c>
      <c r="AT761" s="4">
        <f t="shared" si="483"/>
        <v>1.0211806636448302E-2</v>
      </c>
      <c r="AU761">
        <f t="shared" si="484"/>
        <v>3.6773740167847846E-2</v>
      </c>
      <c r="AV761" s="4">
        <f t="shared" si="485"/>
        <v>4.6985546804296147E-2</v>
      </c>
      <c r="AX761" s="4">
        <f t="shared" si="486"/>
        <v>4.7000000000000028E-2</v>
      </c>
      <c r="AY761" s="41">
        <f t="shared" si="487"/>
        <v>459.72199999999998</v>
      </c>
      <c r="AZ761">
        <f t="shared" si="466"/>
        <v>3.9730379604635324E-2</v>
      </c>
      <c r="BA761">
        <f t="shared" si="467"/>
        <v>9.7646657472518737E-3</v>
      </c>
      <c r="BB761" s="22">
        <f t="shared" si="468"/>
        <v>4.7000000000000028E-2</v>
      </c>
      <c r="BC761" s="22">
        <f t="shared" si="489"/>
        <v>478.78680785045901</v>
      </c>
      <c r="BD761" t="str">
        <f t="shared" si="488"/>
        <v/>
      </c>
    </row>
    <row r="762" spans="17:56" x14ac:dyDescent="0.2">
      <c r="Q762" s="26">
        <f t="shared" si="454"/>
        <v>1E-3</v>
      </c>
      <c r="R762" s="4">
        <f t="shared" si="455"/>
        <v>4.4849630000000029E-2</v>
      </c>
      <c r="S762" s="4">
        <f t="shared" si="456"/>
        <v>1.0657868652716264E-2</v>
      </c>
      <c r="T762" s="3">
        <f t="shared" si="457"/>
        <v>0</v>
      </c>
      <c r="U762" s="17">
        <f t="shared" si="469"/>
        <v>465.46800000000002</v>
      </c>
      <c r="V762" s="24">
        <f t="shared" si="458"/>
        <v>506.16381915536914</v>
      </c>
      <c r="W762" s="4">
        <f t="shared" si="470"/>
        <v>1.0657868652716264E-2</v>
      </c>
      <c r="X762">
        <f t="shared" si="471"/>
        <v>3.4191761347283627E-2</v>
      </c>
      <c r="Y762" s="4">
        <f t="shared" si="472"/>
        <v>4.484962999999989E-2</v>
      </c>
      <c r="AA762" s="4">
        <f t="shared" si="459"/>
        <v>5.3682030000000033E-2</v>
      </c>
      <c r="AB762" s="4">
        <f t="shared" si="460"/>
        <v>1.2237183155482823E-2</v>
      </c>
      <c r="AC762" s="3">
        <f t="shared" si="461"/>
        <v>0</v>
      </c>
      <c r="AD762" s="17">
        <f t="shared" si="473"/>
        <v>484.84</v>
      </c>
      <c r="AE762" s="23">
        <f t="shared" si="474"/>
        <v>515.92107362998217</v>
      </c>
      <c r="AF762" s="4">
        <f t="shared" si="475"/>
        <v>1.2237165451379761E-2</v>
      </c>
      <c r="AG762">
        <f t="shared" si="476"/>
        <v>4.1430388882261172E-2</v>
      </c>
      <c r="AH762" s="4">
        <f t="shared" si="477"/>
        <v>5.3667554333640934E-2</v>
      </c>
      <c r="AJ762" s="4">
        <f t="shared" si="462"/>
        <v>4.3930000000000032E-2</v>
      </c>
      <c r="AK762" s="21">
        <f t="shared" si="463"/>
        <v>447.05599999999998</v>
      </c>
      <c r="AL762" s="4">
        <f t="shared" si="464"/>
        <v>6.3800000000000037E-2</v>
      </c>
      <c r="AM762" s="18">
        <f t="shared" si="465"/>
        <v>519.11500000000001</v>
      </c>
      <c r="AO762" s="4">
        <f t="shared" si="478"/>
        <v>4.8000000000000029E-2</v>
      </c>
      <c r="AP762" s="4">
        <f t="shared" si="479"/>
        <v>1.1211806636448302E-2</v>
      </c>
      <c r="AQ762" s="3">
        <f t="shared" si="480"/>
        <v>0</v>
      </c>
      <c r="AR762" s="17">
        <f t="shared" si="481"/>
        <v>471.86</v>
      </c>
      <c r="AS762" s="35">
        <f t="shared" si="482"/>
        <v>506.85092623563361</v>
      </c>
      <c r="AT762" s="4">
        <f t="shared" si="483"/>
        <v>1.121178871509633E-2</v>
      </c>
      <c r="AU762">
        <f t="shared" si="484"/>
        <v>3.6773740167847846E-2</v>
      </c>
      <c r="AV762" s="4">
        <f t="shared" si="485"/>
        <v>4.7985528882944176E-2</v>
      </c>
      <c r="AX762" s="4">
        <f t="shared" si="486"/>
        <v>4.8000000000000029E-2</v>
      </c>
      <c r="AY762" s="41">
        <f t="shared" si="487"/>
        <v>462.22800000000001</v>
      </c>
      <c r="AZ762">
        <f t="shared" si="466"/>
        <v>4.0730378719430173E-2</v>
      </c>
      <c r="BA762">
        <f t="shared" si="467"/>
        <v>9.7646657472518737E-3</v>
      </c>
      <c r="BB762" s="22">
        <f t="shared" si="468"/>
        <v>4.8000000000000029E-2</v>
      </c>
      <c r="BC762" s="22">
        <f t="shared" si="489"/>
        <v>485.13193799145722</v>
      </c>
      <c r="BD762" t="str">
        <f t="shared" si="488"/>
        <v/>
      </c>
    </row>
    <row r="763" spans="17:56" x14ac:dyDescent="0.2">
      <c r="Q763" s="26">
        <f t="shared" si="454"/>
        <v>1E-3</v>
      </c>
      <c r="R763" s="4">
        <f t="shared" si="455"/>
        <v>4.584963000000003E-2</v>
      </c>
      <c r="S763" s="4">
        <f t="shared" si="456"/>
        <v>1.1657868652716265E-2</v>
      </c>
      <c r="T763" s="3">
        <f t="shared" si="457"/>
        <v>0</v>
      </c>
      <c r="U763" s="17">
        <f t="shared" si="469"/>
        <v>478.52300000000002</v>
      </c>
      <c r="V763" s="24">
        <f t="shared" si="458"/>
        <v>519.21881915536915</v>
      </c>
      <c r="W763" s="4">
        <f t="shared" si="470"/>
        <v>1.1657868652716265E-2</v>
      </c>
      <c r="X763">
        <f t="shared" si="471"/>
        <v>3.4191761347283627E-2</v>
      </c>
      <c r="Y763" s="4">
        <f t="shared" si="472"/>
        <v>4.5849629999999891E-2</v>
      </c>
      <c r="AA763" s="4">
        <f t="shared" si="459"/>
        <v>5.4682030000000034E-2</v>
      </c>
      <c r="AB763" s="4">
        <f t="shared" si="460"/>
        <v>1.3237165451379762E-2</v>
      </c>
      <c r="AC763" s="3">
        <f t="shared" si="461"/>
        <v>0</v>
      </c>
      <c r="AD763" s="17">
        <f t="shared" si="473"/>
        <v>491.35300000000001</v>
      </c>
      <c r="AE763" s="23">
        <f t="shared" si="474"/>
        <v>522.43412380719201</v>
      </c>
      <c r="AF763" s="4">
        <f t="shared" si="475"/>
        <v>1.3237140097784426E-2</v>
      </c>
      <c r="AG763">
        <f t="shared" si="476"/>
        <v>4.1430388882261172E-2</v>
      </c>
      <c r="AH763" s="4">
        <f t="shared" si="477"/>
        <v>5.46675289800456E-2</v>
      </c>
      <c r="AJ763" s="4">
        <f t="shared" si="462"/>
        <v>4.4930000000000032E-2</v>
      </c>
      <c r="AK763" s="21">
        <f t="shared" si="463"/>
        <v>449.51400000000001</v>
      </c>
      <c r="AL763" s="4">
        <f t="shared" si="464"/>
        <v>6.4800000000000038E-2</v>
      </c>
      <c r="AM763" s="18">
        <f t="shared" si="465"/>
        <v>522.97199999999998</v>
      </c>
      <c r="AO763" s="4">
        <f t="shared" si="478"/>
        <v>4.900000000000003E-2</v>
      </c>
      <c r="AP763" s="4">
        <f t="shared" si="479"/>
        <v>1.2211788715096331E-2</v>
      </c>
      <c r="AQ763" s="3">
        <f t="shared" si="480"/>
        <v>0</v>
      </c>
      <c r="AR763" s="17">
        <f t="shared" si="481"/>
        <v>478.52300000000002</v>
      </c>
      <c r="AS763" s="35">
        <f t="shared" si="482"/>
        <v>513.5139790160199</v>
      </c>
      <c r="AT763" s="4">
        <f t="shared" si="483"/>
        <v>1.2211763707137903E-2</v>
      </c>
      <c r="AU763">
        <f t="shared" si="484"/>
        <v>3.6773740167847846E-2</v>
      </c>
      <c r="AV763" s="4">
        <f t="shared" si="485"/>
        <v>4.898550387498575E-2</v>
      </c>
      <c r="AX763" s="4">
        <f t="shared" si="486"/>
        <v>4.900000000000003E-2</v>
      </c>
      <c r="AY763" s="41">
        <f t="shared" si="487"/>
        <v>466.74099999999999</v>
      </c>
      <c r="AZ763">
        <f t="shared" si="466"/>
        <v>4.1730377451750414E-2</v>
      </c>
      <c r="BA763">
        <f t="shared" si="467"/>
        <v>9.7646657472518737E-3</v>
      </c>
      <c r="BB763" s="22">
        <f t="shared" si="468"/>
        <v>4.900000000000003E-2</v>
      </c>
      <c r="BC763" s="22">
        <f t="shared" si="489"/>
        <v>490.76724050031771</v>
      </c>
      <c r="BD763" t="str">
        <f t="shared" si="488"/>
        <v/>
      </c>
    </row>
    <row r="764" spans="17:56" x14ac:dyDescent="0.2">
      <c r="Q764" s="26">
        <f t="shared" si="454"/>
        <v>1E-3</v>
      </c>
      <c r="R764" s="4">
        <f t="shared" si="455"/>
        <v>4.6849630000000031E-2</v>
      </c>
      <c r="S764" s="4">
        <f t="shared" si="456"/>
        <v>1.2657868652716266E-2</v>
      </c>
      <c r="T764" s="3">
        <f t="shared" si="457"/>
        <v>0</v>
      </c>
      <c r="U764" s="17">
        <f t="shared" si="469"/>
        <v>484.84</v>
      </c>
      <c r="V764" s="24">
        <f t="shared" si="458"/>
        <v>525.53581915536904</v>
      </c>
      <c r="W764" s="4">
        <f t="shared" si="470"/>
        <v>1.2657868652716257E-2</v>
      </c>
      <c r="X764">
        <f t="shared" si="471"/>
        <v>3.4191761347283627E-2</v>
      </c>
      <c r="Y764" s="4">
        <f t="shared" si="472"/>
        <v>4.6849629999999885E-2</v>
      </c>
      <c r="AA764" s="4">
        <f t="shared" si="459"/>
        <v>5.5682030000000035E-2</v>
      </c>
      <c r="AB764" s="4">
        <f t="shared" si="460"/>
        <v>1.4237140097784425E-2</v>
      </c>
      <c r="AC764" s="3">
        <f t="shared" si="461"/>
        <v>0</v>
      </c>
      <c r="AD764" s="17">
        <f t="shared" si="473"/>
        <v>504.19099999999997</v>
      </c>
      <c r="AE764" s="23">
        <f t="shared" si="474"/>
        <v>535.27232091967528</v>
      </c>
      <c r="AF764" s="4">
        <f t="shared" si="475"/>
        <v>1.4237122308394162E-2</v>
      </c>
      <c r="AG764">
        <f t="shared" si="476"/>
        <v>4.1430388882261172E-2</v>
      </c>
      <c r="AH764" s="4">
        <f t="shared" si="477"/>
        <v>5.5667511190655335E-2</v>
      </c>
      <c r="AJ764" s="4">
        <f t="shared" si="462"/>
        <v>4.5930000000000033E-2</v>
      </c>
      <c r="AK764" s="21">
        <f t="shared" si="463"/>
        <v>454.65499999999997</v>
      </c>
      <c r="AL764" s="4">
        <f t="shared" si="464"/>
        <v>6.5800000000000039E-2</v>
      </c>
      <c r="AM764" s="18">
        <f t="shared" si="465"/>
        <v>525.93700000000001</v>
      </c>
      <c r="AO764" s="4">
        <f t="shared" si="478"/>
        <v>5.0000000000000031E-2</v>
      </c>
      <c r="AP764" s="4">
        <f t="shared" si="479"/>
        <v>1.3211763707137902E-2</v>
      </c>
      <c r="AQ764" s="3">
        <f t="shared" si="480"/>
        <v>0</v>
      </c>
      <c r="AR764" s="17">
        <f t="shared" si="481"/>
        <v>491.35300000000001</v>
      </c>
      <c r="AS764" s="35">
        <f t="shared" si="482"/>
        <v>526.34417157101643</v>
      </c>
      <c r="AT764" s="4">
        <f t="shared" si="483"/>
        <v>1.3211745912894248E-2</v>
      </c>
      <c r="AU764">
        <f t="shared" si="484"/>
        <v>3.6773740167847846E-2</v>
      </c>
      <c r="AV764" s="4">
        <f t="shared" si="485"/>
        <v>4.9985486080742096E-2</v>
      </c>
      <c r="AX764" s="4">
        <f t="shared" si="486"/>
        <v>5.0000000000000031E-2</v>
      </c>
      <c r="AY764" s="41">
        <f t="shared" si="487"/>
        <v>469.279</v>
      </c>
      <c r="AZ764">
        <f t="shared" si="466"/>
        <v>4.2730376562280896E-2</v>
      </c>
      <c r="BA764">
        <f t="shared" si="467"/>
        <v>9.7646657472518737E-3</v>
      </c>
      <c r="BB764" s="22">
        <f t="shared" si="468"/>
        <v>5.0000000000000031E-2</v>
      </c>
      <c r="BC764" s="22">
        <f t="shared" si="489"/>
        <v>495.69900035594173</v>
      </c>
      <c r="BD764" t="str">
        <f t="shared" si="488"/>
        <v/>
      </c>
    </row>
    <row r="765" spans="17:56" x14ac:dyDescent="0.2">
      <c r="Q765" s="26">
        <f t="shared" si="454"/>
        <v>1E-3</v>
      </c>
      <c r="R765" s="4">
        <f t="shared" si="455"/>
        <v>4.7849630000000032E-2</v>
      </c>
      <c r="S765" s="4">
        <f t="shared" si="456"/>
        <v>1.3657868652716256E-2</v>
      </c>
      <c r="T765" s="3">
        <f t="shared" si="457"/>
        <v>0</v>
      </c>
      <c r="U765" s="17">
        <f t="shared" si="469"/>
        <v>497.84800000000001</v>
      </c>
      <c r="V765" s="24">
        <f t="shared" si="458"/>
        <v>538.54381915536919</v>
      </c>
      <c r="W765" s="4">
        <f t="shared" si="470"/>
        <v>1.3657868652716256E-2</v>
      </c>
      <c r="X765">
        <f t="shared" si="471"/>
        <v>3.4191761347283627E-2</v>
      </c>
      <c r="Y765" s="4">
        <f t="shared" si="472"/>
        <v>4.7849629999999879E-2</v>
      </c>
      <c r="AA765" s="4">
        <f t="shared" si="459"/>
        <v>5.6682030000000036E-2</v>
      </c>
      <c r="AB765" s="4">
        <f t="shared" si="460"/>
        <v>1.5237122308394163E-2</v>
      </c>
      <c r="AC765" s="3">
        <f t="shared" si="461"/>
        <v>0</v>
      </c>
      <c r="AD765" s="17">
        <f t="shared" si="473"/>
        <v>517.11300000000006</v>
      </c>
      <c r="AE765" s="23">
        <f t="shared" si="474"/>
        <v>548.19442157496042</v>
      </c>
      <c r="AF765" s="4">
        <f t="shared" si="475"/>
        <v>1.5237104569713413E-2</v>
      </c>
      <c r="AG765">
        <f t="shared" si="476"/>
        <v>4.1430388882261172E-2</v>
      </c>
      <c r="AH765" s="4">
        <f t="shared" si="477"/>
        <v>5.6667493451974582E-2</v>
      </c>
      <c r="AJ765" s="4">
        <f t="shared" si="462"/>
        <v>4.6930000000000034E-2</v>
      </c>
      <c r="AK765" s="21">
        <f t="shared" si="463"/>
        <v>457.15100000000001</v>
      </c>
      <c r="AL765" s="4">
        <f t="shared" si="464"/>
        <v>6.680000000000004E-2</v>
      </c>
      <c r="AM765" s="18">
        <f t="shared" si="465"/>
        <v>529.73599999999999</v>
      </c>
      <c r="AO765" s="4">
        <f t="shared" si="478"/>
        <v>5.1000000000000031E-2</v>
      </c>
      <c r="AP765" s="4">
        <f t="shared" si="479"/>
        <v>1.4211745912894248E-2</v>
      </c>
      <c r="AQ765" s="3">
        <f t="shared" si="480"/>
        <v>0</v>
      </c>
      <c r="AR765" s="17">
        <f t="shared" si="481"/>
        <v>504.19099999999997</v>
      </c>
      <c r="AS765" s="35">
        <f t="shared" si="482"/>
        <v>539.1822716342964</v>
      </c>
      <c r="AT765" s="4">
        <f t="shared" si="483"/>
        <v>1.4211728123579586E-2</v>
      </c>
      <c r="AU765">
        <f t="shared" si="484"/>
        <v>3.6773740167847846E-2</v>
      </c>
      <c r="AV765" s="4">
        <f t="shared" si="485"/>
        <v>5.098546829142743E-2</v>
      </c>
      <c r="AX765" s="4">
        <f t="shared" si="486"/>
        <v>5.1000000000000031E-2</v>
      </c>
      <c r="AY765" s="41">
        <f t="shared" si="487"/>
        <v>471.81599999999997</v>
      </c>
      <c r="AZ765">
        <f t="shared" si="466"/>
        <v>4.373037567534685E-2</v>
      </c>
      <c r="BA765">
        <f t="shared" si="467"/>
        <v>9.7646657472518737E-3</v>
      </c>
      <c r="BB765" s="22">
        <f t="shared" si="468"/>
        <v>5.1000000000000031E-2</v>
      </c>
      <c r="BC765" s="22">
        <f t="shared" si="489"/>
        <v>501.44393038870612</v>
      </c>
      <c r="BD765" t="str">
        <f t="shared" si="488"/>
        <v/>
      </c>
    </row>
    <row r="766" spans="17:56" x14ac:dyDescent="0.2">
      <c r="Q766" s="26">
        <f t="shared" si="454"/>
        <v>1E-3</v>
      </c>
      <c r="R766" s="4">
        <f t="shared" si="455"/>
        <v>4.8849630000000033E-2</v>
      </c>
      <c r="S766" s="4">
        <f t="shared" si="456"/>
        <v>1.4657868652716257E-2</v>
      </c>
      <c r="T766" s="3">
        <f t="shared" si="457"/>
        <v>0</v>
      </c>
      <c r="U766" s="17">
        <f t="shared" si="469"/>
        <v>510.61</v>
      </c>
      <c r="V766" s="24">
        <f t="shared" si="458"/>
        <v>551.30581915536914</v>
      </c>
      <c r="W766" s="4">
        <f t="shared" si="470"/>
        <v>1.4657868652716254E-2</v>
      </c>
      <c r="X766">
        <f t="shared" si="471"/>
        <v>3.4191761347283627E-2</v>
      </c>
      <c r="Y766" s="4">
        <f t="shared" si="472"/>
        <v>4.884962999999988E-2</v>
      </c>
      <c r="AA766" s="4">
        <f t="shared" si="459"/>
        <v>5.7682030000000037E-2</v>
      </c>
      <c r="AB766" s="4">
        <f t="shared" si="460"/>
        <v>1.6237104569713414E-2</v>
      </c>
      <c r="AC766" s="3">
        <f t="shared" si="461"/>
        <v>0</v>
      </c>
      <c r="AD766" s="17">
        <f t="shared" si="473"/>
        <v>523.63900000000001</v>
      </c>
      <c r="AE766" s="23">
        <f t="shared" si="474"/>
        <v>554.72047207798175</v>
      </c>
      <c r="AF766" s="4">
        <f t="shared" si="475"/>
        <v>1.6237079246701959E-2</v>
      </c>
      <c r="AG766">
        <f t="shared" si="476"/>
        <v>4.1430388882261172E-2</v>
      </c>
      <c r="AH766" s="4">
        <f t="shared" si="477"/>
        <v>5.7667468128963131E-2</v>
      </c>
      <c r="AJ766" s="4">
        <f t="shared" si="462"/>
        <v>4.7930000000000035E-2</v>
      </c>
      <c r="AK766" s="21">
        <f t="shared" si="463"/>
        <v>462.22800000000001</v>
      </c>
      <c r="AL766" s="4">
        <f t="shared" si="464"/>
        <v>6.7800000000000041E-2</v>
      </c>
      <c r="AM766" s="18">
        <f t="shared" si="465"/>
        <v>532.52099999999996</v>
      </c>
      <c r="AO766" s="4">
        <f t="shared" si="478"/>
        <v>5.2000000000000032E-2</v>
      </c>
      <c r="AP766" s="4">
        <f t="shared" si="479"/>
        <v>1.5211728123579585E-2</v>
      </c>
      <c r="AQ766" s="3">
        <f t="shared" si="480"/>
        <v>0</v>
      </c>
      <c r="AR766" s="17">
        <f t="shared" si="481"/>
        <v>510.61</v>
      </c>
      <c r="AS766" s="35">
        <f t="shared" si="482"/>
        <v>545.60132163429671</v>
      </c>
      <c r="AT766" s="4">
        <f t="shared" si="483"/>
        <v>1.5211702545149586E-2</v>
      </c>
      <c r="AU766">
        <f t="shared" si="484"/>
        <v>3.6773740167847846E-2</v>
      </c>
      <c r="AV766" s="4">
        <f t="shared" si="485"/>
        <v>5.1985442712997432E-2</v>
      </c>
      <c r="AX766" s="4">
        <f t="shared" si="486"/>
        <v>5.2000000000000032E-2</v>
      </c>
      <c r="AY766" s="41">
        <f t="shared" si="487"/>
        <v>476.68400000000003</v>
      </c>
      <c r="AZ766">
        <f t="shared" si="466"/>
        <v>4.4730374409196284E-2</v>
      </c>
      <c r="BA766">
        <f t="shared" si="467"/>
        <v>9.7646657472518737E-3</v>
      </c>
      <c r="BB766" s="22">
        <f t="shared" si="468"/>
        <v>5.2000000000000032E-2</v>
      </c>
      <c r="BC766" s="22">
        <f t="shared" si="489"/>
        <v>507.67130791385716</v>
      </c>
      <c r="BD766" t="str">
        <f t="shared" si="488"/>
        <v/>
      </c>
    </row>
    <row r="767" spans="17:56" x14ac:dyDescent="0.2">
      <c r="Q767" s="26">
        <f t="shared" si="454"/>
        <v>1E-3</v>
      </c>
      <c r="R767" s="4">
        <f t="shared" si="455"/>
        <v>4.9849630000000034E-2</v>
      </c>
      <c r="S767" s="4">
        <f t="shared" si="456"/>
        <v>1.5657868652716254E-2</v>
      </c>
      <c r="T767" s="3">
        <f t="shared" si="457"/>
        <v>0</v>
      </c>
      <c r="U767" s="17">
        <f t="shared" si="469"/>
        <v>517.11300000000006</v>
      </c>
      <c r="V767" s="24">
        <f t="shared" si="458"/>
        <v>557.80881915536918</v>
      </c>
      <c r="W767" s="4">
        <f t="shared" si="470"/>
        <v>1.5657868652716251E-2</v>
      </c>
      <c r="X767">
        <f t="shared" si="471"/>
        <v>3.4191761347283627E-2</v>
      </c>
      <c r="Y767" s="4">
        <f t="shared" si="472"/>
        <v>4.9849629999999881E-2</v>
      </c>
      <c r="AA767" s="4">
        <f t="shared" si="459"/>
        <v>5.8682030000000038E-2</v>
      </c>
      <c r="AB767" s="4">
        <f t="shared" si="460"/>
        <v>1.723707924670196E-2</v>
      </c>
      <c r="AC767" s="3">
        <f t="shared" si="461"/>
        <v>0</v>
      </c>
      <c r="AD767" s="17">
        <f t="shared" si="473"/>
        <v>536.50099999999998</v>
      </c>
      <c r="AE767" s="23">
        <f t="shared" si="474"/>
        <v>567.582669165575</v>
      </c>
      <c r="AF767" s="4">
        <f t="shared" si="475"/>
        <v>1.7237061471846307E-2</v>
      </c>
      <c r="AG767">
        <f t="shared" si="476"/>
        <v>4.1430388882261172E-2</v>
      </c>
      <c r="AH767" s="4">
        <f t="shared" si="477"/>
        <v>5.8667450354107475E-2</v>
      </c>
      <c r="AJ767" s="4">
        <f t="shared" si="462"/>
        <v>4.8930000000000036E-2</v>
      </c>
      <c r="AK767" s="21">
        <f t="shared" si="463"/>
        <v>464.40100000000001</v>
      </c>
      <c r="AL767" s="4">
        <f t="shared" si="464"/>
        <v>6.8800000000000042E-2</v>
      </c>
      <c r="AM767" s="18">
        <f t="shared" si="465"/>
        <v>535.40700000000004</v>
      </c>
      <c r="AO767" s="4">
        <f t="shared" si="478"/>
        <v>5.3000000000000033E-2</v>
      </c>
      <c r="AP767" s="4">
        <f t="shared" si="479"/>
        <v>1.6211702545149587E-2</v>
      </c>
      <c r="AQ767" s="3">
        <f t="shared" si="480"/>
        <v>0</v>
      </c>
      <c r="AR767" s="17">
        <f t="shared" si="481"/>
        <v>523.63900000000001</v>
      </c>
      <c r="AS767" s="35">
        <f t="shared" si="482"/>
        <v>558.63052460882318</v>
      </c>
      <c r="AT767" s="4">
        <f t="shared" si="483"/>
        <v>1.6211684869943337E-2</v>
      </c>
      <c r="AU767">
        <f t="shared" si="484"/>
        <v>3.6773740167847846E-2</v>
      </c>
      <c r="AV767" s="4">
        <f t="shared" si="485"/>
        <v>5.2985425037791183E-2</v>
      </c>
      <c r="AX767" s="4">
        <f t="shared" si="486"/>
        <v>5.3000000000000033E-2</v>
      </c>
      <c r="AY767" s="41">
        <f t="shared" si="487"/>
        <v>480.93099999999998</v>
      </c>
      <c r="AZ767">
        <f t="shared" si="466"/>
        <v>4.5730373520453504E-2</v>
      </c>
      <c r="BA767">
        <f t="shared" si="467"/>
        <v>9.7646657472518737E-3</v>
      </c>
      <c r="BB767" s="22">
        <f t="shared" si="468"/>
        <v>5.3000000000000033E-2</v>
      </c>
      <c r="BC767" s="22">
        <f t="shared" si="489"/>
        <v>511.7564927682368</v>
      </c>
      <c r="BD767" t="str">
        <f t="shared" si="488"/>
        <v/>
      </c>
    </row>
    <row r="768" spans="17:56" x14ac:dyDescent="0.2">
      <c r="Q768" s="26">
        <f t="shared" si="454"/>
        <v>1E-3</v>
      </c>
      <c r="R768" s="4">
        <f t="shared" si="455"/>
        <v>5.0849630000000035E-2</v>
      </c>
      <c r="S768" s="4">
        <f t="shared" si="456"/>
        <v>1.6657868652716252E-2</v>
      </c>
      <c r="T768" s="3">
        <f t="shared" si="457"/>
        <v>0</v>
      </c>
      <c r="U768" s="17">
        <f t="shared" si="469"/>
        <v>530.06500000000005</v>
      </c>
      <c r="V768" s="24">
        <f t="shared" si="458"/>
        <v>570.76081915536918</v>
      </c>
      <c r="W768" s="4">
        <f t="shared" si="470"/>
        <v>1.6657868652716248E-2</v>
      </c>
      <c r="X768">
        <f t="shared" si="471"/>
        <v>3.4191761347283627E-2</v>
      </c>
      <c r="Y768" s="4">
        <f t="shared" si="472"/>
        <v>5.0849629999999875E-2</v>
      </c>
      <c r="AA768" s="4">
        <f t="shared" si="459"/>
        <v>5.9682030000000039E-2</v>
      </c>
      <c r="AB768" s="4">
        <f t="shared" si="460"/>
        <v>1.8237061471846307E-2</v>
      </c>
      <c r="AC768" s="3">
        <f t="shared" si="461"/>
        <v>2.3230000000000077E-4</v>
      </c>
      <c r="AD768" s="17">
        <f t="shared" si="473"/>
        <v>549.29200000000003</v>
      </c>
      <c r="AE768" s="23">
        <f t="shared" si="474"/>
        <v>577.96251230586722</v>
      </c>
      <c r="AF768" s="4">
        <f t="shared" si="475"/>
        <v>1.8048536531855116E-2</v>
      </c>
      <c r="AG768">
        <f t="shared" si="476"/>
        <v>4.1618899361710697E-2</v>
      </c>
      <c r="AH768" s="4">
        <f t="shared" si="477"/>
        <v>5.9667435893565809E-2</v>
      </c>
      <c r="AJ768" s="4">
        <f t="shared" si="462"/>
        <v>4.9930000000000037E-2</v>
      </c>
      <c r="AK768" s="21">
        <f t="shared" si="463"/>
        <v>469.279</v>
      </c>
      <c r="AL768" s="4">
        <f t="shared" si="464"/>
        <v>6.9800000000000043E-2</v>
      </c>
      <c r="AM768" s="18">
        <f t="shared" si="465"/>
        <v>540.03599999999994</v>
      </c>
      <c r="AO768" s="4">
        <f t="shared" si="478"/>
        <v>5.4000000000000034E-2</v>
      </c>
      <c r="AP768" s="4">
        <f t="shared" si="479"/>
        <v>1.7211684869943338E-2</v>
      </c>
      <c r="AQ768" s="3">
        <f t="shared" si="480"/>
        <v>0</v>
      </c>
      <c r="AR768" s="17">
        <f t="shared" si="481"/>
        <v>536.50099999999998</v>
      </c>
      <c r="AS768" s="35">
        <f t="shared" si="482"/>
        <v>571.4926233280836</v>
      </c>
      <c r="AT768" s="4">
        <f t="shared" si="483"/>
        <v>1.7211667095164161E-2</v>
      </c>
      <c r="AU768">
        <f t="shared" si="484"/>
        <v>3.6773740167847846E-2</v>
      </c>
      <c r="AV768" s="4">
        <f t="shared" si="485"/>
        <v>5.3985407263012007E-2</v>
      </c>
      <c r="AX768" s="4">
        <f t="shared" si="486"/>
        <v>5.4000000000000034E-2</v>
      </c>
      <c r="AY768" s="41">
        <f t="shared" si="487"/>
        <v>484.51400000000001</v>
      </c>
      <c r="AZ768">
        <f t="shared" si="466"/>
        <v>4.6720947273453946E-2</v>
      </c>
      <c r="BA768">
        <f t="shared" si="467"/>
        <v>9.7740912712243506E-3</v>
      </c>
      <c r="BB768" s="22">
        <f t="shared" si="468"/>
        <v>5.4000000000000034E-2</v>
      </c>
      <c r="BC768" s="22">
        <f t="shared" si="489"/>
        <v>518.5282599252514</v>
      </c>
      <c r="BD768" t="str">
        <f t="shared" si="488"/>
        <v/>
      </c>
    </row>
    <row r="769" spans="17:56" x14ac:dyDescent="0.2">
      <c r="Q769" s="26">
        <f t="shared" si="454"/>
        <v>1E-3</v>
      </c>
      <c r="R769" s="4">
        <f t="shared" si="455"/>
        <v>5.1849630000000035E-2</v>
      </c>
      <c r="S769" s="4">
        <f t="shared" si="456"/>
        <v>1.7657868652716249E-2</v>
      </c>
      <c r="T769" s="3">
        <f t="shared" si="457"/>
        <v>7.6650000000000779E-5</v>
      </c>
      <c r="U769" s="17">
        <f t="shared" si="469"/>
        <v>543.06600000000003</v>
      </c>
      <c r="V769" s="24">
        <f t="shared" si="458"/>
        <v>582.83623827950419</v>
      </c>
      <c r="W769" s="4">
        <f t="shared" si="470"/>
        <v>1.7586675600192211E-2</v>
      </c>
      <c r="X769">
        <f t="shared" si="471"/>
        <v>3.4262954399807657E-2</v>
      </c>
      <c r="Y769" s="4">
        <f t="shared" si="472"/>
        <v>5.1849629999999869E-2</v>
      </c>
      <c r="AA769" s="4">
        <f t="shared" si="459"/>
        <v>6.068203000000004E-2</v>
      </c>
      <c r="AB769" s="4">
        <f t="shared" si="460"/>
        <v>1.9048536531855117E-2</v>
      </c>
      <c r="AC769" s="3">
        <f t="shared" si="461"/>
        <v>1.5609999999999783E-4</v>
      </c>
      <c r="AD769" s="17">
        <f t="shared" si="473"/>
        <v>555.53599999999994</v>
      </c>
      <c r="AE769" s="23">
        <f t="shared" si="474"/>
        <v>584.41569172964114</v>
      </c>
      <c r="AF769" s="4">
        <f t="shared" si="475"/>
        <v>1.8887183280010114E-2</v>
      </c>
      <c r="AG769">
        <f t="shared" si="476"/>
        <v>4.1780228844721296E-2</v>
      </c>
      <c r="AH769" s="4">
        <f t="shared" si="477"/>
        <v>6.066741212473141E-2</v>
      </c>
      <c r="AJ769" s="4">
        <f t="shared" si="462"/>
        <v>5.0930000000000038E-2</v>
      </c>
      <c r="AK769" s="21">
        <f t="shared" si="463"/>
        <v>471.81599999999997</v>
      </c>
      <c r="AL769" s="4">
        <f t="shared" si="464"/>
        <v>7.0800000000000043E-2</v>
      </c>
      <c r="AM769" s="18">
        <f t="shared" si="465"/>
        <v>544.10799999999995</v>
      </c>
      <c r="AO769" s="4">
        <f t="shared" si="478"/>
        <v>5.5000000000000035E-2</v>
      </c>
      <c r="AP769" s="4">
        <f t="shared" si="479"/>
        <v>1.8211667095164162E-2</v>
      </c>
      <c r="AQ769" s="3">
        <f t="shared" si="480"/>
        <v>2.3230000000000077E-4</v>
      </c>
      <c r="AR769" s="17">
        <f t="shared" si="481"/>
        <v>549.29200000000003</v>
      </c>
      <c r="AS769" s="35">
        <f t="shared" si="482"/>
        <v>581.87246646773167</v>
      </c>
      <c r="AT769" s="4">
        <f t="shared" si="483"/>
        <v>1.802314215518467E-2</v>
      </c>
      <c r="AU769">
        <f t="shared" si="484"/>
        <v>3.6962250647285672E-2</v>
      </c>
      <c r="AV769" s="4">
        <f t="shared" si="485"/>
        <v>5.4985392802470341E-2</v>
      </c>
      <c r="AX769" s="4">
        <f t="shared" si="486"/>
        <v>5.5000000000000035E-2</v>
      </c>
      <c r="AY769" s="41">
        <f t="shared" si="487"/>
        <v>487.31299999999999</v>
      </c>
      <c r="AZ769">
        <f t="shared" si="466"/>
        <v>4.7696861174043786E-2</v>
      </c>
      <c r="BA769">
        <f t="shared" si="467"/>
        <v>9.7981761821927874E-3</v>
      </c>
      <c r="BB769" s="22">
        <f t="shared" si="468"/>
        <v>5.5000000000000035E-2</v>
      </c>
      <c r="BC769" s="22">
        <f t="shared" si="489"/>
        <v>523.85553819937047</v>
      </c>
      <c r="BD769" t="str">
        <f t="shared" si="488"/>
        <v/>
      </c>
    </row>
    <row r="770" spans="17:56" x14ac:dyDescent="0.2">
      <c r="Q770" s="26">
        <f t="shared" si="454"/>
        <v>1E-3</v>
      </c>
      <c r="R770" s="4">
        <f t="shared" si="455"/>
        <v>5.2849630000000036E-2</v>
      </c>
      <c r="S770" s="4">
        <f t="shared" si="456"/>
        <v>1.8586675600192212E-2</v>
      </c>
      <c r="T770" s="3">
        <f t="shared" si="457"/>
        <v>1.5564999999999999E-4</v>
      </c>
      <c r="U770" s="17">
        <f t="shared" si="469"/>
        <v>549.29200000000003</v>
      </c>
      <c r="V770" s="24">
        <f t="shared" si="458"/>
        <v>588.57736061219873</v>
      </c>
      <c r="W770" s="4">
        <f t="shared" si="470"/>
        <v>1.8443147541874851E-2</v>
      </c>
      <c r="X770">
        <f t="shared" si="471"/>
        <v>3.4406482458125019E-2</v>
      </c>
      <c r="Y770" s="4">
        <f t="shared" si="472"/>
        <v>5.284962999999987E-2</v>
      </c>
      <c r="AA770" s="4">
        <f t="shared" si="459"/>
        <v>6.168203000000004E-2</v>
      </c>
      <c r="AB770" s="4">
        <f t="shared" si="460"/>
        <v>1.9887183280010115E-2</v>
      </c>
      <c r="AC770" s="3">
        <f t="shared" si="461"/>
        <v>1.6435000000000175E-4</v>
      </c>
      <c r="AD770" s="17">
        <f t="shared" si="473"/>
        <v>562.11</v>
      </c>
      <c r="AE770" s="23">
        <f t="shared" si="474"/>
        <v>590.96998462158103</v>
      </c>
      <c r="AF770" s="4">
        <f t="shared" si="475"/>
        <v>1.972330326910075E-2</v>
      </c>
      <c r="AG770">
        <f t="shared" si="476"/>
        <v>4.1944086164527286E-2</v>
      </c>
      <c r="AH770" s="4">
        <f t="shared" si="477"/>
        <v>6.1667389433628039E-2</v>
      </c>
      <c r="AJ770" s="4">
        <f t="shared" si="462"/>
        <v>5.1930000000000039E-2</v>
      </c>
      <c r="AK770" s="21">
        <f t="shared" si="463"/>
        <v>476.68400000000003</v>
      </c>
      <c r="AL770" s="4">
        <f t="shared" si="464"/>
        <v>7.1800000000000044E-2</v>
      </c>
      <c r="AM770" s="18">
        <f t="shared" si="465"/>
        <v>548.173</v>
      </c>
      <c r="AO770" s="4">
        <f t="shared" si="478"/>
        <v>5.6000000000000036E-2</v>
      </c>
      <c r="AP770" s="4">
        <f t="shared" si="479"/>
        <v>1.902314215518467E-2</v>
      </c>
      <c r="AQ770" s="3">
        <f t="shared" si="480"/>
        <v>1.5609999999999783E-4</v>
      </c>
      <c r="AR770" s="17">
        <f t="shared" si="481"/>
        <v>555.53599999999994</v>
      </c>
      <c r="AS770" s="35">
        <f t="shared" si="482"/>
        <v>588.3256458914276</v>
      </c>
      <c r="AT770" s="4">
        <f t="shared" si="483"/>
        <v>1.8861788903341625E-2</v>
      </c>
      <c r="AU770">
        <f t="shared" si="484"/>
        <v>3.712358013029432E-2</v>
      </c>
      <c r="AV770" s="4">
        <f t="shared" si="485"/>
        <v>5.5985369033635948E-2</v>
      </c>
      <c r="AX770" s="4">
        <f t="shared" si="486"/>
        <v>5.6000000000000036E-2</v>
      </c>
      <c r="AY770" s="41">
        <f t="shared" si="487"/>
        <v>491.44400000000002</v>
      </c>
      <c r="AZ770">
        <f t="shared" si="466"/>
        <v>4.8656373360376912E-2</v>
      </c>
      <c r="BA770">
        <f t="shared" si="467"/>
        <v>9.8386628613044945E-3</v>
      </c>
      <c r="BB770" s="22">
        <f t="shared" si="468"/>
        <v>5.6000000000000036E-2</v>
      </c>
      <c r="BC770" s="22">
        <f t="shared" si="489"/>
        <v>528.70978036882389</v>
      </c>
      <c r="BD770" t="str">
        <f t="shared" si="488"/>
        <v/>
      </c>
    </row>
    <row r="771" spans="17:56" x14ac:dyDescent="0.2">
      <c r="Q771" s="26">
        <f t="shared" ref="Q771:Q834" si="490">IF(Q770&gt;=0,
IF(BC770&lt;=$N$6, $N$8, -$N$8),
IF(BC770&lt;$N$7, $N$8, -$N$8))</f>
        <v>1E-3</v>
      </c>
      <c r="R771" s="4">
        <f t="shared" ref="R771:R834" si="491">R770+Q771</f>
        <v>5.3849630000000037E-2</v>
      </c>
      <c r="S771" s="4">
        <f t="shared" ref="S771:S834" si="492">W770+Q771</f>
        <v>1.9443147541874851E-2</v>
      </c>
      <c r="T771" s="3">
        <f t="shared" ref="T771:T834" si="493">IF(Q771&gt;0,IF(Q771&gt;0,IF(U771&gt;$N$20, IF(U770&gt;$N$20, ((1/$N$21)*(U771-U770)+T770)-T770, ((1/$N$21)*(U771-$N$20)+T770)-T770), 0),0),0)</f>
        <v>3.2044999999999958E-4</v>
      </c>
      <c r="U771" s="17">
        <f t="shared" si="469"/>
        <v>562.11</v>
      </c>
      <c r="V771" s="24">
        <f t="shared" ref="V771:V834" si="494">V770+(U771-U770)*Q771/(S771-S770+T771)</f>
        <v>599.46848222870472</v>
      </c>
      <c r="W771" s="4">
        <f t="shared" si="470"/>
        <v>1.9170869501462202E-2</v>
      </c>
      <c r="X771">
        <f t="shared" si="471"/>
        <v>3.4678760498537665E-2</v>
      </c>
      <c r="Y771" s="4">
        <f t="shared" si="472"/>
        <v>5.3849629999999871E-2</v>
      </c>
      <c r="AA771" s="4">
        <f t="shared" ref="AA771:AA834" si="495">AA770+Q771</f>
        <v>6.2682030000000041E-2</v>
      </c>
      <c r="AB771" s="4">
        <f t="shared" ref="AB771:AB834" si="496">AF770+Q771</f>
        <v>2.0723303269100751E-2</v>
      </c>
      <c r="AC771" s="3">
        <f t="shared" ref="AC771:AC834" si="497">IF(Q771&gt;0,IF(Q771&gt;0,IF(AD771&gt;$N$20, IF(AD770&gt;$N$20, ((1/$N$21)*(AD771-AD770)+AC770)-AC770, ((1/$N$21)*(AD771-$N$20)+AC770)-AC770), 0),0),0)</f>
        <v>3.1577499999999931E-4</v>
      </c>
      <c r="AD771" s="17">
        <f t="shared" si="473"/>
        <v>574.74099999999999</v>
      </c>
      <c r="AE771" s="23">
        <f t="shared" si="474"/>
        <v>601.93529870531586</v>
      </c>
      <c r="AF771" s="4">
        <f t="shared" si="475"/>
        <v>2.0449155989138417E-2</v>
      </c>
      <c r="AG771">
        <f t="shared" si="476"/>
        <v>4.2218219014450338E-2</v>
      </c>
      <c r="AH771" s="4">
        <f t="shared" si="477"/>
        <v>6.2667375003588752E-2</v>
      </c>
      <c r="AJ771" s="4">
        <f t="shared" ref="AJ771:AJ834" si="498">AJ770+Q771</f>
        <v>5.293000000000004E-2</v>
      </c>
      <c r="AK771" s="21">
        <f t="shared" ref="AK771:AK834" si="499">IF(AJ771&lt;0,INDEX($B$3:$B$244,MATCH(AJ771,$A$3:$A$244,-1)),
    IF(Q771&gt;0, IF(INDEX($E$3:$E$319,MATCH(AJ771,$D$3:$D$319,2))&gt;($M$11*(AJ771-AJ770)+AK770),
      $M$11*(AJ771-AJ770)+AK770, INDEX($E$3:$E$319,MATCH(AJ771,$D$3:$D$319,2))),
    IF(INDEX($E$319:$E$637,MATCH(AJ771,$D$319:$D$637,-1))&lt;($M$11*(AJ771-AJ770)+AK770),
       $M$11*(AJ771-AJ770)+AK770,INDEX($E$319:$E$637,MATCH(AJ771,$D$319:$D$637,-1)))))</f>
        <v>478.92599999999999</v>
      </c>
      <c r="AL771" s="4">
        <f t="shared" ref="AL771:AL834" si="500">AL770+Q771</f>
        <v>7.2800000000000045E-2</v>
      </c>
      <c r="AM771" s="18">
        <f t="shared" ref="AM771:AM834" si="501">IF(AL771&lt;0,INDEX($B$3:$B$244,MATCH(AL771,$A$3:$A$244,-1)),
      IF(Q771&gt;0, IF(INDEX($E$3:$E$319,MATCH(AL771,$D$3:$D$319,2))&gt;($M$11*(AL771-AL770)+AM770),
           $M$11*(AL771-AL770)+AM770, INDEX($E$3:$E$319,MATCH(AL771,$D$3:$D$319,2))),
      IF(INDEX($E$319:$E$637,MATCH(AL771,$D$319:$D$637,-1))&lt;($M$11*(AL771-AL770)+AM770),
           $M$11*(AL771-AL770)+AM770, INDEX($E$319:$E$637,MATCH(AL771,$D$319:$D$637,-1)))))</f>
        <v>551.76099999999997</v>
      </c>
      <c r="AO771" s="4">
        <f t="shared" si="478"/>
        <v>5.7000000000000037E-2</v>
      </c>
      <c r="AP771" s="4">
        <f t="shared" si="479"/>
        <v>1.9861788903341625E-2</v>
      </c>
      <c r="AQ771" s="3">
        <f t="shared" si="480"/>
        <v>1.6435000000000175E-4</v>
      </c>
      <c r="AR771" s="17">
        <f t="shared" si="481"/>
        <v>562.11</v>
      </c>
      <c r="AS771" s="35">
        <f t="shared" si="482"/>
        <v>594.87993878335476</v>
      </c>
      <c r="AT771" s="4">
        <f t="shared" si="483"/>
        <v>1.9697908892432586E-2</v>
      </c>
      <c r="AU771">
        <f t="shared" si="484"/>
        <v>3.7287437450099992E-2</v>
      </c>
      <c r="AV771" s="4">
        <f t="shared" si="485"/>
        <v>5.6985346342532578E-2</v>
      </c>
      <c r="AX771" s="4">
        <f t="shared" si="486"/>
        <v>5.7000000000000037E-2</v>
      </c>
      <c r="AY771" s="41">
        <f t="shared" si="487"/>
        <v>495.17899999999997</v>
      </c>
      <c r="AZ771">
        <f t="shared" ref="AZ771:AZ834" si="502">AX771*$BM$6+AT771*$BM$7+AL771*$BM$8+AF771*$BM$9+W771*$BM$10+AJ771*$BM$11</f>
        <v>4.9581403437285947E-2</v>
      </c>
      <c r="BA771">
        <f t="shared" ref="BA771:BA834" si="503">AU771*$BM$7+AG771*$BM$9+X771*$BM$10</f>
        <v>9.9136320628934911E-3</v>
      </c>
      <c r="BB771" s="22">
        <f t="shared" ref="BB771:BB834" si="504">BB770+Q771</f>
        <v>5.7000000000000037E-2</v>
      </c>
      <c r="BC771" s="22">
        <f t="shared" si="489"/>
        <v>533.85344843672431</v>
      </c>
      <c r="BD771" t="str">
        <f t="shared" si="488"/>
        <v/>
      </c>
    </row>
    <row r="772" spans="17:56" x14ac:dyDescent="0.2">
      <c r="Q772" s="26">
        <f t="shared" si="490"/>
        <v>1E-3</v>
      </c>
      <c r="R772" s="4">
        <f t="shared" si="491"/>
        <v>5.4849630000000038E-2</v>
      </c>
      <c r="S772" s="4">
        <f t="shared" si="492"/>
        <v>2.0170869501462203E-2</v>
      </c>
      <c r="T772" s="3">
        <f t="shared" si="493"/>
        <v>1.581999999999994E-4</v>
      </c>
      <c r="U772" s="17">
        <f t="shared" ref="U772:U835" si="505">IF(S772&lt;0, IF(Q772&gt;0, IF(INDEX($H$245:$H$485, MATCH(S772, $G$245:$G$485, 1))&gt;($M$12*(S772-S771)+U771),
        $M$12*(S772-S771)+U771, INDEX($H$245:$H$485, MATCH(S772, $G$245:$G$485, 1))),
     IF(INDEX($H$3:$H$244, MATCH(S772, $G$3:$G$244, -1))&lt;($M$12*(S772-S771)+U771),
         $M$12*(S772-S771)+U771, INDEX($H$3:$H$244, MATCH(S772, $G$3:$G$244, -1)))),
     IF(Q772&gt;0, IF(INDEX($K$3:$K$244, MATCH(S772, $J$3:$J$244, 1))&gt;($M$12*(S772-S771)+U771),
        $M$12*(S772-S771)+U771, INDEX($K$3:$K$244, MATCH(S772, $J$3:$J$244, 1))),
     IF(INDEX($K$245:$K$485, MATCH(S772, $J$245:$J$485, -1))&lt;($M$12*(S772-S771)+U771),
         $M$12*(S772-S771)+U771, INDEX($K$245:$K$485, MATCH(S772, $J$245:$J$485, -1)))))</f>
        <v>568.43799999999999</v>
      </c>
      <c r="V772" s="24">
        <f t="shared" si="494"/>
        <v>606.61132357214251</v>
      </c>
      <c r="W772" s="4">
        <f t="shared" ref="W772:W835" si="506">W771+(V772-V771)*(S772-S771)/(U772-U771)</f>
        <v>1.9992298467876254E-2</v>
      </c>
      <c r="X772">
        <f t="shared" ref="X772:X835" si="507">X771+(V772-V771)*T772/(U772-U771)</f>
        <v>3.4857331532123607E-2</v>
      </c>
      <c r="Y772" s="4">
        <f t="shared" ref="Y772:Y835" si="508">W772+X772</f>
        <v>5.4849629999999858E-2</v>
      </c>
      <c r="AA772" s="4">
        <f t="shared" si="495"/>
        <v>6.3682030000000042E-2</v>
      </c>
      <c r="AB772" s="4">
        <f t="shared" si="496"/>
        <v>2.1449155989138418E-2</v>
      </c>
      <c r="AC772" s="3">
        <f t="shared" si="497"/>
        <v>1.6252499999999941E-4</v>
      </c>
      <c r="AD772" s="17">
        <f t="shared" ref="AD772:AD835" si="509">IF(AB772&lt;0, IF(Q772&gt;0, IF(INDEX($H$245:$H$485, MATCH(AB772, $G$245:$G$485, 1))&gt;($M$12*(AB772-AB771)+AD771),
        $M$12*(AB772-AB771)+AD771, INDEX($H$245:$H$485, MATCH(AB772, $G$245:$G$485, 1))),
     IF(INDEX($H$3:$H$244, MATCH(AB772, $G$3:$G$244, -1))&lt;($M$12*(AB772-AB771)+AD771),
         $M$12*(AB772-AB771)+AD771, INDEX($H$3:$H$244, MATCH(AB772, $G$3:$G$244, -1)))),
     IF(Q772&gt;0, IF(INDEX($K$3:$K$244, MATCH(AB772, $J$3:$J$244, 1))&gt;($M$12*(AB772-AB771)+AD771),
        $M$12*(AB772-AB771)+AD771, INDEX($K$3:$K$244, MATCH(AB772, $J$3:$J$244, 1))),
     IF(INDEX($K$245:$K$485, MATCH(AB772, $J$245:$J$485, -1))&lt;($M$12*(AB772-AB771)+AD771),
         $M$12*(AB772-AB771)+AD771, INDEX($K$245:$K$485, MATCH(AB772, $J$245:$J$485, -1)))))</f>
        <v>581.24199999999996</v>
      </c>
      <c r="AE772" s="23">
        <f t="shared" ref="AE772:AE835" si="510">AE771+(AD772-AD771)*Q772/(AB772-AB771+AC772+0.00000001)</f>
        <v>609.25304956270543</v>
      </c>
      <c r="AF772" s="4">
        <f t="shared" ref="AF772:AF835" si="511">AF771+(AE772-AE771)*(AB772-AB771)/(AD772-AD771+0.0001)</f>
        <v>2.1266188393561394E-2</v>
      </c>
      <c r="AG772">
        <f t="shared" ref="AG772:AG835" si="512">AG771+(AE772-AE771)*AC772/(AD772-AD771+0.0000001)</f>
        <v>4.2401162783070989E-2</v>
      </c>
      <c r="AH772" s="4">
        <f t="shared" ref="AH772:AH835" si="513">AF772+AG772</f>
        <v>6.3667351176632386E-2</v>
      </c>
      <c r="AJ772" s="4">
        <f t="shared" si="498"/>
        <v>5.393000000000004E-2</v>
      </c>
      <c r="AK772" s="21">
        <f t="shared" si="499"/>
        <v>484.51400000000001</v>
      </c>
      <c r="AL772" s="4">
        <f t="shared" si="500"/>
        <v>7.3800000000000046E-2</v>
      </c>
      <c r="AM772" s="18">
        <f t="shared" si="501"/>
        <v>555.77</v>
      </c>
      <c r="AO772" s="4">
        <f t="shared" ref="AO772:AO835" si="514">AO771+Q772</f>
        <v>5.8000000000000038E-2</v>
      </c>
      <c r="AP772" s="4">
        <f t="shared" ref="AP772:AP835" si="515">AT771+Q772</f>
        <v>2.0697908892432587E-2</v>
      </c>
      <c r="AQ772" s="3">
        <f t="shared" ref="AQ772:AQ835" si="516">IF(Q772&gt;0,IF(Q772&gt;0,IF(AR772&gt;$N$20, IF(AR771&gt;$N$20, ((1/$N$21)*(AR772-AR771)+AQ771)-AQ771, ((1/$N$21)*(AR772-$N$20)+AQ771)-AQ771), 0),0),0)</f>
        <v>3.1577499999999931E-4</v>
      </c>
      <c r="AR772" s="17">
        <f t="shared" ref="AR772:AR835" si="517">IF(AP772&lt;0, IF(Q772&gt;0, IF(INDEX($H$245:$H$485, MATCH(AP772, $G$245:$G$485, 1))&gt;($M$12*(AP772-AP771)+AR771),
        $M$12*(AP772-AP771)+AR771, INDEX($H$245:$H$485, MATCH(AP772, $G$245:$G$485, 1))),
     IF(INDEX($H$3:$H$244, MATCH(AP772, $G$3:$G$244, -1))&lt;($M$12*(AP772-AP771)+AR771),
         $M$12*(AP772-AP771)+AR771, INDEX($H$3:$H$244, MATCH(AP772, $G$3:$G$244, -1)))),
     IF(Q772&gt;0, IF(INDEX($K$3:$K$244, MATCH(AP772, $J$3:$J$244, 1))&gt;($M$12*(AP772-AP771)+AR771),
        $M$12*(AP772-AP771)+AR771, INDEX($K$3:$K$244, MATCH(AP772, $J$3:$J$244, 1))),
     IF(INDEX($K$245:$K$485, MATCH(AP772, $J$245:$J$485, -1))&lt;($M$12*(AP772-AP771)+AR771),
         $M$12*(AP772-AP771)+AR771, INDEX($K$245:$K$485, MATCH(AP772, $J$245:$J$485, -1)))))</f>
        <v>574.74099999999999</v>
      </c>
      <c r="AS772" s="35">
        <f t="shared" ref="AS772:AS835" si="518">AS771+(AR772-AR771)*Q772/(AP772-AP771+AQ772+0.00000001)</f>
        <v>605.84525286708651</v>
      </c>
      <c r="AT772" s="4">
        <f t="shared" ref="AT772:AT835" si="519">AT771+(AS772-AS771)*(AP772-AP771)/(AR772-AR771+0.0001)</f>
        <v>2.0423761612470333E-2</v>
      </c>
      <c r="AU772">
        <f t="shared" ref="AU772:AU835" si="520">AU771+(AS772-AS771)*AQ772/(AR772-AR771+0.0000001)</f>
        <v>3.7561570300022967E-2</v>
      </c>
      <c r="AV772" s="4">
        <f t="shared" ref="AV772:AV835" si="521">AT772+AU772</f>
        <v>5.7985331912493304E-2</v>
      </c>
      <c r="AX772" s="4">
        <f t="shared" ref="AX772:AX835" si="522">AX771+Q772</f>
        <v>5.8000000000000038E-2</v>
      </c>
      <c r="AY772" s="41">
        <f t="shared" ref="AY772:AY835" si="523">IF(AX772&lt;0,INDEX($B$3:$B$244,MATCH(AX772,$A$3:$A$244,-1)),
    IF(Q772&gt;0, IF(INDEX($E$3:$E$319,MATCH(AX772,$D$3:$D$319,2))&gt;($M$11*(AX772-AX771)+AY771),
      $M$11*(AX772-AX771)+AY771, INDEX($E$3:$E$319,MATCH(AX772,$D$3:$D$319,2))),
    IF(INDEX($E$319:$E$637,MATCH(AX772,$D$319:$D$637,-1))&lt;($M$11*(AX772-AX771)+AY771),
       $M$11*(AX772-AX771)+AY771,INDEX($E$319:$E$637,MATCH(AX772,$D$319:$D$637,-1)))))</f>
        <v>498.45800000000003</v>
      </c>
      <c r="AZ772">
        <f t="shared" si="502"/>
        <v>5.0532076574950263E-2</v>
      </c>
      <c r="BA772">
        <f t="shared" si="503"/>
        <v>9.9629577338813616E-3</v>
      </c>
      <c r="BB772" s="22">
        <f t="shared" si="504"/>
        <v>5.8000000000000038E-2</v>
      </c>
      <c r="BC772" s="22">
        <f t="shared" si="489"/>
        <v>539.21265028186735</v>
      </c>
      <c r="BD772" t="str">
        <f t="shared" ref="BD772:BD835" si="524">IF(BC772&lt;10, 1, "")</f>
        <v/>
      </c>
    </row>
    <row r="773" spans="17:56" x14ac:dyDescent="0.2">
      <c r="Q773" s="26">
        <f t="shared" si="490"/>
        <v>1E-3</v>
      </c>
      <c r="R773" s="4">
        <f t="shared" si="491"/>
        <v>5.5849630000000039E-2</v>
      </c>
      <c r="S773" s="4">
        <f t="shared" si="492"/>
        <v>2.0992298467876255E-2</v>
      </c>
      <c r="T773" s="3">
        <f t="shared" si="493"/>
        <v>1.5757499999999997E-4</v>
      </c>
      <c r="U773" s="17">
        <f t="shared" si="505"/>
        <v>574.74099999999999</v>
      </c>
      <c r="V773" s="24">
        <f t="shared" si="494"/>
        <v>613.04949973509201</v>
      </c>
      <c r="W773" s="4">
        <f t="shared" si="506"/>
        <v>2.083134406380251E-2</v>
      </c>
      <c r="X773">
        <f t="shared" si="507"/>
        <v>3.5018285936197345E-2</v>
      </c>
      <c r="Y773" s="4">
        <f t="shared" si="508"/>
        <v>5.5849629999999859E-2</v>
      </c>
      <c r="AA773" s="4">
        <f t="shared" si="495"/>
        <v>6.4682030000000043E-2</v>
      </c>
      <c r="AB773" s="4">
        <f t="shared" si="496"/>
        <v>2.2266188393561395E-2</v>
      </c>
      <c r="AC773" s="3">
        <f t="shared" si="497"/>
        <v>1.5415000000000133E-4</v>
      </c>
      <c r="AD773" s="17">
        <f t="shared" si="509"/>
        <v>587.40800000000002</v>
      </c>
      <c r="AE773" s="23">
        <f t="shared" si="510"/>
        <v>615.60194600373916</v>
      </c>
      <c r="AF773" s="4">
        <f t="shared" si="511"/>
        <v>2.2107442042488629E-2</v>
      </c>
      <c r="AG773">
        <f t="shared" si="512"/>
        <v>4.2559885191522678E-2</v>
      </c>
      <c r="AH773" s="4">
        <f t="shared" si="513"/>
        <v>6.4667327234011307E-2</v>
      </c>
      <c r="AJ773" s="4">
        <f t="shared" si="498"/>
        <v>5.4930000000000041E-2</v>
      </c>
      <c r="AK773" s="21">
        <f t="shared" si="499"/>
        <v>487.31299999999999</v>
      </c>
      <c r="AL773" s="4">
        <f t="shared" si="500"/>
        <v>7.4800000000000047E-2</v>
      </c>
      <c r="AM773" s="18">
        <f t="shared" si="501"/>
        <v>566.38199999999995</v>
      </c>
      <c r="AO773" s="4">
        <f t="shared" si="514"/>
        <v>5.9000000000000039E-2</v>
      </c>
      <c r="AP773" s="4">
        <f t="shared" si="515"/>
        <v>2.1423761612470334E-2</v>
      </c>
      <c r="AQ773" s="3">
        <f t="shared" si="516"/>
        <v>1.6252499999999941E-4</v>
      </c>
      <c r="AR773" s="17">
        <f t="shared" si="517"/>
        <v>581.24199999999996</v>
      </c>
      <c r="AS773" s="35">
        <f t="shared" si="518"/>
        <v>613.1630037244754</v>
      </c>
      <c r="AT773" s="4">
        <f t="shared" si="519"/>
        <v>2.1240794016893324E-2</v>
      </c>
      <c r="AU773">
        <f t="shared" si="520"/>
        <v>3.7744514068643605E-2</v>
      </c>
      <c r="AV773" s="4">
        <f t="shared" si="521"/>
        <v>5.8985308085536925E-2</v>
      </c>
      <c r="AX773" s="4">
        <f t="shared" si="522"/>
        <v>5.9000000000000039E-2</v>
      </c>
      <c r="AY773" s="41">
        <f t="shared" si="523"/>
        <v>502.58699999999999</v>
      </c>
      <c r="AZ773">
        <f t="shared" si="502"/>
        <v>5.148792451648003E-2</v>
      </c>
      <c r="BA773">
        <f t="shared" si="503"/>
        <v>1.0007108595220537E-2</v>
      </c>
      <c r="BB773" s="22">
        <f t="shared" si="504"/>
        <v>5.9000000000000039E-2</v>
      </c>
      <c r="BC773" s="22">
        <f t="shared" ref="BC773:BC836" si="525">$BM$6*AY773+$BM$7*AS773+$BM$8*AM773+$BM$9*AE773+$BM$10*V773+$BM$11*AK773</f>
        <v>545.28953474058267</v>
      </c>
      <c r="BD773" t="str">
        <f t="shared" si="524"/>
        <v/>
      </c>
    </row>
    <row r="774" spans="17:56" x14ac:dyDescent="0.2">
      <c r="Q774" s="26">
        <f t="shared" si="490"/>
        <v>1E-3</v>
      </c>
      <c r="R774" s="4">
        <f t="shared" si="491"/>
        <v>5.684963000000004E-2</v>
      </c>
      <c r="S774" s="4">
        <f t="shared" si="492"/>
        <v>2.1831344063802511E-2</v>
      </c>
      <c r="T774" s="3">
        <f t="shared" si="493"/>
        <v>3.1667500000000074E-4</v>
      </c>
      <c r="U774" s="17">
        <f t="shared" si="505"/>
        <v>587.40800000000002</v>
      </c>
      <c r="V774" s="24">
        <f t="shared" si="494"/>
        <v>624.00976127637568</v>
      </c>
      <c r="W774" s="4">
        <f t="shared" si="506"/>
        <v>2.1557337525270417E-2</v>
      </c>
      <c r="X774">
        <f t="shared" si="507"/>
        <v>3.5292292474729439E-2</v>
      </c>
      <c r="Y774" s="4">
        <f t="shared" si="508"/>
        <v>5.6849629999999859E-2</v>
      </c>
      <c r="AA774" s="4">
        <f t="shared" si="495"/>
        <v>6.5682030000000044E-2</v>
      </c>
      <c r="AB774" s="4">
        <f t="shared" si="496"/>
        <v>2.310744204248863E-2</v>
      </c>
      <c r="AC774" s="3">
        <f t="shared" si="497"/>
        <v>3.1502499999999997E-4</v>
      </c>
      <c r="AD774" s="17">
        <f t="shared" si="509"/>
        <v>600.00900000000001</v>
      </c>
      <c r="AE774" s="23">
        <f t="shared" si="510"/>
        <v>626.49974389502756</v>
      </c>
      <c r="AF774" s="4">
        <f t="shared" si="511"/>
        <v>2.2834982673173083E-2</v>
      </c>
      <c r="AG774">
        <f t="shared" si="512"/>
        <v>4.2832330136642796E-2</v>
      </c>
      <c r="AH774" s="4">
        <f t="shared" si="513"/>
        <v>6.5667312809815886E-2</v>
      </c>
      <c r="AJ774" s="4">
        <f t="shared" si="498"/>
        <v>5.5930000000000042E-2</v>
      </c>
      <c r="AK774" s="21">
        <f t="shared" si="499"/>
        <v>491.44400000000002</v>
      </c>
      <c r="AL774" s="4">
        <f t="shared" si="500"/>
        <v>7.5800000000000048E-2</v>
      </c>
      <c r="AM774" s="18">
        <f t="shared" si="501"/>
        <v>611.78200000000004</v>
      </c>
      <c r="AO774" s="4">
        <f t="shared" si="514"/>
        <v>6.0000000000000039E-2</v>
      </c>
      <c r="AP774" s="4">
        <f t="shared" si="515"/>
        <v>2.2240794016893325E-2</v>
      </c>
      <c r="AQ774" s="3">
        <f t="shared" si="516"/>
        <v>1.5415000000000133E-4</v>
      </c>
      <c r="AR774" s="17">
        <f t="shared" si="517"/>
        <v>587.40800000000002</v>
      </c>
      <c r="AS774" s="35">
        <f t="shared" si="518"/>
        <v>619.51190016550902</v>
      </c>
      <c r="AT774" s="4">
        <f t="shared" si="519"/>
        <v>2.2082047665820559E-2</v>
      </c>
      <c r="AU774">
        <f t="shared" si="520"/>
        <v>3.7903236477095287E-2</v>
      </c>
      <c r="AV774" s="4">
        <f t="shared" si="521"/>
        <v>5.9985284142915846E-2</v>
      </c>
      <c r="AX774" s="4">
        <f t="shared" si="522"/>
        <v>6.0000000000000039E-2</v>
      </c>
      <c r="AY774" s="41">
        <f t="shared" si="523"/>
        <v>506.53</v>
      </c>
      <c r="AZ774">
        <f t="shared" si="502"/>
        <v>5.2412650076844536E-2</v>
      </c>
      <c r="BA774">
        <f t="shared" si="503"/>
        <v>1.0082382313646264E-2</v>
      </c>
      <c r="BB774" s="22">
        <f t="shared" si="504"/>
        <v>6.0000000000000039E-2</v>
      </c>
      <c r="BC774" s="22">
        <f t="shared" si="525"/>
        <v>562.62563348193589</v>
      </c>
      <c r="BD774" t="str">
        <f t="shared" si="524"/>
        <v/>
      </c>
    </row>
    <row r="775" spans="17:56" x14ac:dyDescent="0.2">
      <c r="Q775" s="26">
        <f t="shared" si="490"/>
        <v>1E-3</v>
      </c>
      <c r="R775" s="4">
        <f t="shared" si="491"/>
        <v>5.7849630000000041E-2</v>
      </c>
      <c r="S775" s="4">
        <f t="shared" si="492"/>
        <v>2.2557337525270418E-2</v>
      </c>
      <c r="T775" s="3">
        <f t="shared" si="493"/>
        <v>1.5442500000000057E-4</v>
      </c>
      <c r="U775" s="17">
        <f t="shared" si="505"/>
        <v>593.58500000000004</v>
      </c>
      <c r="V775" s="24">
        <f t="shared" si="494"/>
        <v>631.02574318763777</v>
      </c>
      <c r="W775" s="4">
        <f t="shared" si="506"/>
        <v>2.2381937977488865E-2</v>
      </c>
      <c r="X775">
        <f t="shared" si="507"/>
        <v>3.5467692022510988E-2</v>
      </c>
      <c r="Y775" s="4">
        <f t="shared" si="508"/>
        <v>5.7849629999999853E-2</v>
      </c>
      <c r="AA775" s="4">
        <f t="shared" si="495"/>
        <v>6.6682030000000045E-2</v>
      </c>
      <c r="AB775" s="4">
        <f t="shared" si="496"/>
        <v>2.3834982673173084E-2</v>
      </c>
      <c r="AC775" s="3">
        <f t="shared" si="497"/>
        <v>1.5995000000000061E-4</v>
      </c>
      <c r="AD775" s="17">
        <f t="shared" si="509"/>
        <v>606.40700000000004</v>
      </c>
      <c r="AE775" s="23">
        <f t="shared" si="510"/>
        <v>633.70875285659395</v>
      </c>
      <c r="AF775" s="4">
        <f t="shared" si="511"/>
        <v>2.365473336892774E-2</v>
      </c>
      <c r="AG775">
        <f t="shared" si="512"/>
        <v>4.3012555357865058E-2</v>
      </c>
      <c r="AH775" s="4">
        <f t="shared" si="513"/>
        <v>6.6667288726792798E-2</v>
      </c>
      <c r="AJ775" s="4">
        <f t="shared" si="498"/>
        <v>5.6930000000000043E-2</v>
      </c>
      <c r="AK775" s="21">
        <f t="shared" si="499"/>
        <v>495.17899999999997</v>
      </c>
      <c r="AL775" s="4">
        <f t="shared" si="500"/>
        <v>7.6800000000000049E-2</v>
      </c>
      <c r="AM775" s="18">
        <f t="shared" si="501"/>
        <v>657.18200000000013</v>
      </c>
      <c r="AO775" s="4">
        <f t="shared" si="514"/>
        <v>6.100000000000004E-2</v>
      </c>
      <c r="AP775" s="4">
        <f t="shared" si="515"/>
        <v>2.308204766582056E-2</v>
      </c>
      <c r="AQ775" s="3">
        <f t="shared" si="516"/>
        <v>3.1502499999999997E-4</v>
      </c>
      <c r="AR775" s="17">
        <f t="shared" si="517"/>
        <v>600.00900000000001</v>
      </c>
      <c r="AS775" s="35">
        <f t="shared" si="518"/>
        <v>630.40969805679742</v>
      </c>
      <c r="AT775" s="4">
        <f t="shared" si="519"/>
        <v>2.2809588296505014E-2</v>
      </c>
      <c r="AU775">
        <f t="shared" si="520"/>
        <v>3.8175681422215405E-2</v>
      </c>
      <c r="AV775" s="4">
        <f t="shared" si="521"/>
        <v>6.0985269718720418E-2</v>
      </c>
      <c r="AX775" s="4">
        <f t="shared" si="522"/>
        <v>6.100000000000004E-2</v>
      </c>
      <c r="AY775" s="41">
        <f t="shared" si="523"/>
        <v>509.54300000000001</v>
      </c>
      <c r="AZ775">
        <f t="shared" si="502"/>
        <v>5.3364172713381411E-2</v>
      </c>
      <c r="BA775">
        <f t="shared" si="503"/>
        <v>1.0130858472958226E-2</v>
      </c>
      <c r="BB775" s="22">
        <f t="shared" si="504"/>
        <v>6.100000000000004E-2</v>
      </c>
      <c r="BC775" s="22">
        <f t="shared" si="525"/>
        <v>578.65822986004821</v>
      </c>
      <c r="BD775" t="str">
        <f t="shared" si="524"/>
        <v/>
      </c>
    </row>
    <row r="776" spans="17:56" x14ac:dyDescent="0.2">
      <c r="Q776" s="26">
        <f t="shared" si="490"/>
        <v>1E-3</v>
      </c>
      <c r="R776" s="4">
        <f t="shared" si="491"/>
        <v>5.8849630000000042E-2</v>
      </c>
      <c r="S776" s="4">
        <f t="shared" si="492"/>
        <v>2.3381937977488866E-2</v>
      </c>
      <c r="T776" s="3">
        <f t="shared" si="493"/>
        <v>1.6059999999999946E-4</v>
      </c>
      <c r="U776" s="17">
        <f t="shared" si="505"/>
        <v>600.00900000000001</v>
      </c>
      <c r="V776" s="24">
        <f t="shared" si="494"/>
        <v>637.54624364572692</v>
      </c>
      <c r="W776" s="4">
        <f t="shared" si="506"/>
        <v>2.3218925466036645E-2</v>
      </c>
      <c r="X776">
        <f t="shared" si="507"/>
        <v>3.563070453396322E-2</v>
      </c>
      <c r="Y776" s="4">
        <f t="shared" si="508"/>
        <v>5.8849629999999861E-2</v>
      </c>
      <c r="AA776" s="4">
        <f t="shared" si="495"/>
        <v>6.7682030000000046E-2</v>
      </c>
      <c r="AB776" s="4">
        <f t="shared" si="496"/>
        <v>2.4654733368927741E-2</v>
      </c>
      <c r="AC776" s="3">
        <f t="shared" si="497"/>
        <v>1.644999999999982E-4</v>
      </c>
      <c r="AD776" s="17">
        <f t="shared" si="509"/>
        <v>612.98699999999997</v>
      </c>
      <c r="AE776" s="23">
        <f t="shared" si="510"/>
        <v>640.39397357949895</v>
      </c>
      <c r="AF776" s="4">
        <f t="shared" si="511"/>
        <v>2.4487580033701054E-2</v>
      </c>
      <c r="AG776">
        <f t="shared" si="512"/>
        <v>4.3179685873397704E-2</v>
      </c>
      <c r="AH776" s="4">
        <f t="shared" si="513"/>
        <v>6.7667265907098761E-2</v>
      </c>
      <c r="AJ776" s="4">
        <f t="shared" si="498"/>
        <v>5.7930000000000044E-2</v>
      </c>
      <c r="AK776" s="21">
        <f t="shared" si="499"/>
        <v>498.45800000000003</v>
      </c>
      <c r="AL776" s="4">
        <f t="shared" si="500"/>
        <v>7.780000000000005E-2</v>
      </c>
      <c r="AM776" s="18">
        <f t="shared" si="501"/>
        <v>702.58200000000022</v>
      </c>
      <c r="AO776" s="4">
        <f t="shared" si="514"/>
        <v>6.2000000000000041E-2</v>
      </c>
      <c r="AP776" s="4">
        <f t="shared" si="515"/>
        <v>2.3809588296505015E-2</v>
      </c>
      <c r="AQ776" s="3">
        <f t="shared" si="516"/>
        <v>1.5995000000000061E-4</v>
      </c>
      <c r="AR776" s="17">
        <f t="shared" si="517"/>
        <v>606.40700000000004</v>
      </c>
      <c r="AS776" s="35">
        <f t="shared" si="518"/>
        <v>637.61870701836381</v>
      </c>
      <c r="AT776" s="4">
        <f t="shared" si="519"/>
        <v>2.362933899225967E-2</v>
      </c>
      <c r="AU776">
        <f t="shared" si="520"/>
        <v>3.8355906643437666E-2</v>
      </c>
      <c r="AV776" s="4">
        <f t="shared" si="521"/>
        <v>6.1985245635697336E-2</v>
      </c>
      <c r="AX776" s="4">
        <f t="shared" si="522"/>
        <v>6.2000000000000041E-2</v>
      </c>
      <c r="AY776" s="41">
        <f t="shared" si="523"/>
        <v>513.33000000000004</v>
      </c>
      <c r="AZ776">
        <f t="shared" si="502"/>
        <v>5.431913723154333E-2</v>
      </c>
      <c r="BA776">
        <f t="shared" si="503"/>
        <v>1.0175892813811611E-2</v>
      </c>
      <c r="BB776" s="22">
        <f t="shared" si="504"/>
        <v>6.2000000000000041E-2</v>
      </c>
      <c r="BC776" s="22">
        <f t="shared" si="525"/>
        <v>594.4709534992636</v>
      </c>
      <c r="BD776" t="str">
        <f t="shared" si="524"/>
        <v/>
      </c>
    </row>
    <row r="777" spans="17:56" x14ac:dyDescent="0.2">
      <c r="Q777" s="26">
        <f t="shared" si="490"/>
        <v>1E-3</v>
      </c>
      <c r="R777" s="4">
        <f t="shared" si="491"/>
        <v>5.9849630000000043E-2</v>
      </c>
      <c r="S777" s="4">
        <f t="shared" si="492"/>
        <v>2.4218925466036646E-2</v>
      </c>
      <c r="T777" s="3">
        <f t="shared" si="493"/>
        <v>1.5995000000000061E-4</v>
      </c>
      <c r="U777" s="17">
        <f t="shared" si="505"/>
        <v>606.40700000000004</v>
      </c>
      <c r="V777" s="24">
        <f t="shared" si="494"/>
        <v>643.96389778502498</v>
      </c>
      <c r="W777" s="4">
        <f t="shared" si="506"/>
        <v>2.40584841125542E-2</v>
      </c>
      <c r="X777">
        <f t="shared" si="507"/>
        <v>3.5791145887445669E-2</v>
      </c>
      <c r="Y777" s="4">
        <f t="shared" si="508"/>
        <v>5.9849629999999869E-2</v>
      </c>
      <c r="AA777" s="4">
        <f t="shared" si="495"/>
        <v>6.8682030000000047E-2</v>
      </c>
      <c r="AB777" s="4">
        <f t="shared" si="496"/>
        <v>2.5487580033701055E-2</v>
      </c>
      <c r="AC777" s="3">
        <f t="shared" si="497"/>
        <v>3.1392500000000043E-4</v>
      </c>
      <c r="AD777" s="17">
        <f t="shared" si="509"/>
        <v>625.54399999999998</v>
      </c>
      <c r="AE777" s="23">
        <f t="shared" si="510"/>
        <v>651.34374753013333</v>
      </c>
      <c r="AF777" s="4">
        <f t="shared" si="511"/>
        <v>2.5213821181323318E-2</v>
      </c>
      <c r="AG777">
        <f t="shared" si="512"/>
        <v>4.3453430219983546E-2</v>
      </c>
      <c r="AH777" s="4">
        <f t="shared" si="513"/>
        <v>6.8667251401306861E-2</v>
      </c>
      <c r="AJ777" s="4">
        <f t="shared" si="498"/>
        <v>5.8930000000000045E-2</v>
      </c>
      <c r="AK777" s="21">
        <f t="shared" si="499"/>
        <v>502.58699999999999</v>
      </c>
      <c r="AL777" s="4">
        <f t="shared" si="500"/>
        <v>7.8800000000000051E-2</v>
      </c>
      <c r="AM777" s="18">
        <f t="shared" si="501"/>
        <v>747.98200000000031</v>
      </c>
      <c r="AO777" s="4">
        <f t="shared" si="514"/>
        <v>6.3000000000000042E-2</v>
      </c>
      <c r="AP777" s="4">
        <f t="shared" si="515"/>
        <v>2.4629338992259671E-2</v>
      </c>
      <c r="AQ777" s="3">
        <f t="shared" si="516"/>
        <v>1.644999999999982E-4</v>
      </c>
      <c r="AR777" s="17">
        <f t="shared" si="517"/>
        <v>612.98699999999997</v>
      </c>
      <c r="AS777" s="35">
        <f t="shared" si="518"/>
        <v>644.30392774126881</v>
      </c>
      <c r="AT777" s="4">
        <f t="shared" si="519"/>
        <v>2.4462185657032984E-2</v>
      </c>
      <c r="AU777">
        <f t="shared" si="520"/>
        <v>3.8523037158970312E-2</v>
      </c>
      <c r="AV777" s="4">
        <f t="shared" si="521"/>
        <v>6.29852228160033E-2</v>
      </c>
      <c r="AX777" s="4">
        <f t="shared" si="522"/>
        <v>6.3000000000000042E-2</v>
      </c>
      <c r="AY777" s="41">
        <f t="shared" si="523"/>
        <v>516.29499999999996</v>
      </c>
      <c r="AZ777">
        <f t="shared" si="502"/>
        <v>5.5269349984390898E-2</v>
      </c>
      <c r="BA777">
        <f t="shared" si="503"/>
        <v>1.0225679335674453E-2</v>
      </c>
      <c r="BB777" s="22">
        <f t="shared" si="504"/>
        <v>6.3000000000000042E-2</v>
      </c>
      <c r="BC777" s="22">
        <f t="shared" si="525"/>
        <v>610.68906437813735</v>
      </c>
      <c r="BD777" t="str">
        <f t="shared" si="524"/>
        <v/>
      </c>
    </row>
    <row r="778" spans="17:56" x14ac:dyDescent="0.2">
      <c r="Q778" s="26">
        <f t="shared" si="490"/>
        <v>-1E-3</v>
      </c>
      <c r="R778" s="4">
        <f t="shared" si="491"/>
        <v>5.8849630000000042E-2</v>
      </c>
      <c r="S778" s="4">
        <f t="shared" si="492"/>
        <v>2.3058484112554199E-2</v>
      </c>
      <c r="T778" s="3">
        <f t="shared" si="493"/>
        <v>0</v>
      </c>
      <c r="U778" s="17">
        <f t="shared" si="505"/>
        <v>539.15460896432887</v>
      </c>
      <c r="V778" s="24">
        <f t="shared" si="494"/>
        <v>586.00974884518507</v>
      </c>
      <c r="W778" s="4">
        <f t="shared" si="506"/>
        <v>2.3058484112554199E-2</v>
      </c>
      <c r="X778">
        <f t="shared" si="507"/>
        <v>3.5791145887445669E-2</v>
      </c>
      <c r="Y778" s="4">
        <f t="shared" si="508"/>
        <v>5.8849629999999868E-2</v>
      </c>
      <c r="AA778" s="4">
        <f t="shared" si="495"/>
        <v>6.7682030000000046E-2</v>
      </c>
      <c r="AB778" s="4">
        <f t="shared" si="496"/>
        <v>2.4213821181323317E-2</v>
      </c>
      <c r="AC778" s="3">
        <f t="shared" si="497"/>
        <v>0</v>
      </c>
      <c r="AD778" s="17">
        <f t="shared" si="509"/>
        <v>551.7243897558609</v>
      </c>
      <c r="AE778" s="23">
        <f t="shared" si="510"/>
        <v>593.38914360147169</v>
      </c>
      <c r="AF778" s="4">
        <f t="shared" si="511"/>
        <v>2.4213811975816034E-2</v>
      </c>
      <c r="AG778">
        <f t="shared" si="512"/>
        <v>4.3453430219983546E-2</v>
      </c>
      <c r="AH778" s="4">
        <f t="shared" si="513"/>
        <v>6.7667242195799587E-2</v>
      </c>
      <c r="AJ778" s="4">
        <f t="shared" si="498"/>
        <v>5.7930000000000044E-2</v>
      </c>
      <c r="AK778" s="21">
        <f t="shared" si="499"/>
        <v>457.18699999999995</v>
      </c>
      <c r="AL778" s="4">
        <f t="shared" si="500"/>
        <v>7.780000000000005E-2</v>
      </c>
      <c r="AM778" s="18">
        <f t="shared" si="501"/>
        <v>716.38200000000097</v>
      </c>
      <c r="AO778" s="4">
        <f t="shared" si="514"/>
        <v>6.2000000000000041E-2</v>
      </c>
      <c r="AP778" s="4">
        <f t="shared" si="515"/>
        <v>2.3462185657032984E-2</v>
      </c>
      <c r="AQ778" s="3">
        <f t="shared" si="516"/>
        <v>0</v>
      </c>
      <c r="AR778" s="17">
        <f t="shared" si="517"/>
        <v>545.34562177464159</v>
      </c>
      <c r="AS778" s="35">
        <f t="shared" si="518"/>
        <v>586.34928225445651</v>
      </c>
      <c r="AT778" s="4">
        <f t="shared" si="519"/>
        <v>2.3462175610705169E-2</v>
      </c>
      <c r="AU778">
        <f t="shared" si="520"/>
        <v>3.8523037158970312E-2</v>
      </c>
      <c r="AV778" s="4">
        <f t="shared" si="521"/>
        <v>6.1985212769675481E-2</v>
      </c>
      <c r="AX778" s="4">
        <f t="shared" si="522"/>
        <v>6.2000000000000041E-2</v>
      </c>
      <c r="AY778" s="41">
        <f t="shared" si="523"/>
        <v>470.89499999999992</v>
      </c>
      <c r="AZ778">
        <f t="shared" si="502"/>
        <v>5.426934952411553E-2</v>
      </c>
      <c r="BA778">
        <f t="shared" si="503"/>
        <v>1.0225679335674453E-2</v>
      </c>
      <c r="BB778" s="22">
        <f t="shared" si="504"/>
        <v>6.2000000000000041E-2</v>
      </c>
      <c r="BC778" s="22">
        <f t="shared" si="525"/>
        <v>565.63165067024056</v>
      </c>
      <c r="BD778" t="str">
        <f t="shared" si="524"/>
        <v/>
      </c>
    </row>
    <row r="779" spans="17:56" x14ac:dyDescent="0.2">
      <c r="Q779" s="26">
        <f t="shared" si="490"/>
        <v>-1E-3</v>
      </c>
      <c r="R779" s="4">
        <f t="shared" si="491"/>
        <v>5.7849630000000041E-2</v>
      </c>
      <c r="S779" s="4">
        <f t="shared" si="492"/>
        <v>2.2058484112554198E-2</v>
      </c>
      <c r="T779" s="3">
        <f t="shared" si="493"/>
        <v>0</v>
      </c>
      <c r="U779" s="17">
        <f t="shared" si="505"/>
        <v>481.20046002448885</v>
      </c>
      <c r="V779" s="24">
        <f t="shared" si="494"/>
        <v>528.05559990534516</v>
      </c>
      <c r="W779" s="4">
        <f t="shared" si="506"/>
        <v>2.2058484112554202E-2</v>
      </c>
      <c r="X779">
        <f t="shared" si="507"/>
        <v>3.5791145887445669E-2</v>
      </c>
      <c r="Y779" s="4">
        <f t="shared" si="508"/>
        <v>5.7849629999999874E-2</v>
      </c>
      <c r="AA779" s="4">
        <f t="shared" si="495"/>
        <v>6.6682030000000045E-2</v>
      </c>
      <c r="AB779" s="4">
        <f t="shared" si="496"/>
        <v>2.3213811975816033E-2</v>
      </c>
      <c r="AC779" s="3">
        <f t="shared" si="497"/>
        <v>0</v>
      </c>
      <c r="AD779" s="17">
        <f t="shared" si="509"/>
        <v>493.76970731868067</v>
      </c>
      <c r="AE779" s="23">
        <f t="shared" si="510"/>
        <v>535.43441511968183</v>
      </c>
      <c r="AF779" s="4">
        <f t="shared" si="511"/>
        <v>2.3213800250301737E-2</v>
      </c>
      <c r="AG779">
        <f t="shared" si="512"/>
        <v>4.3453430219983546E-2</v>
      </c>
      <c r="AH779" s="4">
        <f t="shared" si="513"/>
        <v>6.6667230470285277E-2</v>
      </c>
      <c r="AJ779" s="4">
        <f t="shared" si="498"/>
        <v>5.6930000000000043E-2</v>
      </c>
      <c r="AK779" s="21">
        <f t="shared" si="499"/>
        <v>411.78699999999992</v>
      </c>
      <c r="AL779" s="4">
        <f t="shared" si="500"/>
        <v>7.6800000000000049E-2</v>
      </c>
      <c r="AM779" s="18">
        <f t="shared" si="501"/>
        <v>675.88200000000086</v>
      </c>
      <c r="AO779" s="4">
        <f t="shared" si="514"/>
        <v>6.100000000000004E-2</v>
      </c>
      <c r="AP779" s="4">
        <f t="shared" si="515"/>
        <v>2.2462175610705168E-2</v>
      </c>
      <c r="AQ779" s="3">
        <f t="shared" si="516"/>
        <v>0</v>
      </c>
      <c r="AR779" s="17">
        <f t="shared" si="517"/>
        <v>487.39089060842309</v>
      </c>
      <c r="AS779" s="35">
        <f t="shared" si="518"/>
        <v>528.39455377315403</v>
      </c>
      <c r="AT779" s="4">
        <f t="shared" si="519"/>
        <v>2.2462163885200732E-2</v>
      </c>
      <c r="AU779">
        <f t="shared" si="520"/>
        <v>3.8523037158970312E-2</v>
      </c>
      <c r="AV779" s="4">
        <f t="shared" si="521"/>
        <v>6.0985201044171045E-2</v>
      </c>
      <c r="AX779" s="4">
        <f t="shared" si="522"/>
        <v>6.100000000000004E-2</v>
      </c>
      <c r="AY779" s="41">
        <f t="shared" si="523"/>
        <v>425.49499999999989</v>
      </c>
      <c r="AZ779">
        <f t="shared" si="502"/>
        <v>5.3269348937839814E-2</v>
      </c>
      <c r="BA779">
        <f t="shared" si="503"/>
        <v>1.0225679335674453E-2</v>
      </c>
      <c r="BB779" s="22">
        <f t="shared" si="504"/>
        <v>6.100000000000004E-2</v>
      </c>
      <c r="BC779" s="22">
        <f t="shared" si="525"/>
        <v>518.12673073468693</v>
      </c>
      <c r="BD779" t="str">
        <f t="shared" si="524"/>
        <v/>
      </c>
    </row>
    <row r="780" spans="17:56" x14ac:dyDescent="0.2">
      <c r="Q780" s="26">
        <f t="shared" si="490"/>
        <v>-1E-3</v>
      </c>
      <c r="R780" s="4">
        <f t="shared" si="491"/>
        <v>5.684963000000004E-2</v>
      </c>
      <c r="S780" s="4">
        <f t="shared" si="492"/>
        <v>2.1058484112554201E-2</v>
      </c>
      <c r="T780" s="3">
        <f t="shared" si="493"/>
        <v>0</v>
      </c>
      <c r="U780" s="17">
        <f t="shared" si="505"/>
        <v>423.24631108464899</v>
      </c>
      <c r="V780" s="24">
        <f t="shared" si="494"/>
        <v>470.10145096550514</v>
      </c>
      <c r="W780" s="4">
        <f t="shared" si="506"/>
        <v>2.1058484112554201E-2</v>
      </c>
      <c r="X780">
        <f t="shared" si="507"/>
        <v>3.5791145887445669E-2</v>
      </c>
      <c r="Y780" s="4">
        <f t="shared" si="508"/>
        <v>5.6849629999999873E-2</v>
      </c>
      <c r="AA780" s="4">
        <f t="shared" si="495"/>
        <v>6.5682030000000044E-2</v>
      </c>
      <c r="AB780" s="4">
        <f t="shared" si="496"/>
        <v>2.2213800250301736E-2</v>
      </c>
      <c r="AC780" s="3">
        <f t="shared" si="497"/>
        <v>0</v>
      </c>
      <c r="AD780" s="17">
        <f t="shared" si="509"/>
        <v>435.81487883663874</v>
      </c>
      <c r="AE780" s="23">
        <f t="shared" si="510"/>
        <v>477.47968663935245</v>
      </c>
      <c r="AF780" s="4">
        <f t="shared" si="511"/>
        <v>2.221378852481699E-2</v>
      </c>
      <c r="AG780">
        <f t="shared" si="512"/>
        <v>4.3453430219983546E-2</v>
      </c>
      <c r="AH780" s="4">
        <f t="shared" si="513"/>
        <v>6.566721874480054E-2</v>
      </c>
      <c r="AJ780" s="4">
        <f t="shared" si="498"/>
        <v>5.5930000000000042E-2</v>
      </c>
      <c r="AK780" s="21">
        <f t="shared" si="499"/>
        <v>366.38699999999989</v>
      </c>
      <c r="AL780" s="4">
        <f t="shared" si="500"/>
        <v>7.5800000000000048E-2</v>
      </c>
      <c r="AM780" s="18">
        <f t="shared" si="501"/>
        <v>630.48200000000077</v>
      </c>
      <c r="AO780" s="4">
        <f t="shared" si="514"/>
        <v>6.0000000000000039E-2</v>
      </c>
      <c r="AP780" s="4">
        <f t="shared" si="515"/>
        <v>2.1462163885200732E-2</v>
      </c>
      <c r="AQ780" s="3">
        <f t="shared" si="516"/>
        <v>0</v>
      </c>
      <c r="AR780" s="17">
        <f t="shared" si="517"/>
        <v>429.43606212695261</v>
      </c>
      <c r="AS780" s="35">
        <f t="shared" si="518"/>
        <v>470.43982529282465</v>
      </c>
      <c r="AT780" s="4">
        <f t="shared" si="519"/>
        <v>2.1462152159715985E-2</v>
      </c>
      <c r="AU780">
        <f t="shared" si="520"/>
        <v>3.8523037158970312E-2</v>
      </c>
      <c r="AV780" s="4">
        <f t="shared" si="521"/>
        <v>5.9985189318686294E-2</v>
      </c>
      <c r="AX780" s="4">
        <f t="shared" si="522"/>
        <v>6.0000000000000039E-2</v>
      </c>
      <c r="AY780" s="41">
        <f t="shared" si="523"/>
        <v>380.09499999999986</v>
      </c>
      <c r="AZ780">
        <f t="shared" si="502"/>
        <v>5.2269348351565575E-2</v>
      </c>
      <c r="BA780">
        <f t="shared" si="503"/>
        <v>1.0225679335674453E-2</v>
      </c>
      <c r="BB780" s="22">
        <f t="shared" si="504"/>
        <v>6.0000000000000039E-2</v>
      </c>
      <c r="BC780" s="22">
        <f t="shared" si="525"/>
        <v>469.27431079920643</v>
      </c>
      <c r="BD780" t="str">
        <f t="shared" si="524"/>
        <v/>
      </c>
    </row>
    <row r="781" spans="17:56" x14ac:dyDescent="0.2">
      <c r="Q781" s="26">
        <f t="shared" si="490"/>
        <v>-1E-3</v>
      </c>
      <c r="R781" s="4">
        <f t="shared" si="491"/>
        <v>5.5849630000000039E-2</v>
      </c>
      <c r="S781" s="4">
        <f t="shared" si="492"/>
        <v>2.00584841125542E-2</v>
      </c>
      <c r="T781" s="3">
        <f t="shared" si="493"/>
        <v>0</v>
      </c>
      <c r="U781" s="17">
        <f t="shared" si="505"/>
        <v>365.29216214480897</v>
      </c>
      <c r="V781" s="24">
        <f t="shared" si="494"/>
        <v>412.14730202566517</v>
      </c>
      <c r="W781" s="4">
        <f t="shared" si="506"/>
        <v>2.00584841125542E-2</v>
      </c>
      <c r="X781">
        <f t="shared" si="507"/>
        <v>3.5791145887445669E-2</v>
      </c>
      <c r="Y781" s="4">
        <f t="shared" si="508"/>
        <v>5.5849629999999872E-2</v>
      </c>
      <c r="AA781" s="4">
        <f t="shared" si="495"/>
        <v>6.4682030000000043E-2</v>
      </c>
      <c r="AB781" s="4">
        <f t="shared" si="496"/>
        <v>2.1213788524816989E-2</v>
      </c>
      <c r="AC781" s="3">
        <f t="shared" si="497"/>
        <v>0</v>
      </c>
      <c r="AD781" s="17">
        <f t="shared" si="509"/>
        <v>377.86005035630933</v>
      </c>
      <c r="AE781" s="23">
        <f t="shared" si="510"/>
        <v>419.52495815902307</v>
      </c>
      <c r="AF781" s="4">
        <f t="shared" si="511"/>
        <v>2.1213776799332243E-2</v>
      </c>
      <c r="AG781">
        <f t="shared" si="512"/>
        <v>4.3453430219983546E-2</v>
      </c>
      <c r="AH781" s="4">
        <f t="shared" si="513"/>
        <v>6.4667207019315789E-2</v>
      </c>
      <c r="AJ781" s="4">
        <f t="shared" si="498"/>
        <v>5.4930000000000041E-2</v>
      </c>
      <c r="AK781" s="21">
        <f t="shared" si="499"/>
        <v>320.98699999999985</v>
      </c>
      <c r="AL781" s="4">
        <f t="shared" si="500"/>
        <v>7.4800000000000047E-2</v>
      </c>
      <c r="AM781" s="18">
        <f t="shared" si="501"/>
        <v>586.78200000000061</v>
      </c>
      <c r="AO781" s="4">
        <f t="shared" si="514"/>
        <v>5.9000000000000039E-2</v>
      </c>
      <c r="AP781" s="4">
        <f t="shared" si="515"/>
        <v>2.0462152159715984E-2</v>
      </c>
      <c r="AQ781" s="3">
        <f t="shared" si="516"/>
        <v>0</v>
      </c>
      <c r="AR781" s="17">
        <f t="shared" si="517"/>
        <v>371.4812336466232</v>
      </c>
      <c r="AS781" s="35">
        <f t="shared" si="518"/>
        <v>412.48509681249527</v>
      </c>
      <c r="AT781" s="4">
        <f t="shared" si="519"/>
        <v>2.0462140434231238E-2</v>
      </c>
      <c r="AU781">
        <f t="shared" si="520"/>
        <v>3.8523037158970312E-2</v>
      </c>
      <c r="AV781" s="4">
        <f t="shared" si="521"/>
        <v>5.898517759320155E-2</v>
      </c>
      <c r="AX781" s="4">
        <f t="shared" si="522"/>
        <v>5.9000000000000039E-2</v>
      </c>
      <c r="AY781" s="41">
        <f t="shared" si="523"/>
        <v>334.69499999999982</v>
      </c>
      <c r="AZ781">
        <f t="shared" si="502"/>
        <v>5.1269347765291344E-2</v>
      </c>
      <c r="BA781">
        <f t="shared" si="503"/>
        <v>1.0225679335674453E-2</v>
      </c>
      <c r="BB781" s="22">
        <f t="shared" si="504"/>
        <v>5.9000000000000039E-2</v>
      </c>
      <c r="BC781" s="22">
        <f t="shared" si="525"/>
        <v>420.88939086372591</v>
      </c>
      <c r="BD781" t="str">
        <f t="shared" si="524"/>
        <v/>
      </c>
    </row>
    <row r="782" spans="17:56" x14ac:dyDescent="0.2">
      <c r="Q782" s="26">
        <f t="shared" si="490"/>
        <v>-1E-3</v>
      </c>
      <c r="R782" s="4">
        <f t="shared" si="491"/>
        <v>5.4849630000000038E-2</v>
      </c>
      <c r="S782" s="4">
        <f t="shared" si="492"/>
        <v>1.9058484112554199E-2</v>
      </c>
      <c r="T782" s="3">
        <f t="shared" si="493"/>
        <v>0</v>
      </c>
      <c r="U782" s="17">
        <f t="shared" si="505"/>
        <v>307.33801320496895</v>
      </c>
      <c r="V782" s="24">
        <f t="shared" si="494"/>
        <v>354.1931530858252</v>
      </c>
      <c r="W782" s="4">
        <f t="shared" si="506"/>
        <v>1.9058484112554199E-2</v>
      </c>
      <c r="X782">
        <f t="shared" si="507"/>
        <v>3.5791145887445669E-2</v>
      </c>
      <c r="Y782" s="4">
        <f t="shared" si="508"/>
        <v>5.4849629999999872E-2</v>
      </c>
      <c r="AA782" s="4">
        <f t="shared" si="495"/>
        <v>6.3682030000000042E-2</v>
      </c>
      <c r="AB782" s="4">
        <f t="shared" si="496"/>
        <v>2.0213776799332242E-2</v>
      </c>
      <c r="AC782" s="3">
        <f t="shared" si="497"/>
        <v>0</v>
      </c>
      <c r="AD782" s="17">
        <f t="shared" si="509"/>
        <v>319.90522187597992</v>
      </c>
      <c r="AE782" s="23">
        <f t="shared" si="510"/>
        <v>361.57022967869369</v>
      </c>
      <c r="AF782" s="4">
        <f t="shared" si="511"/>
        <v>2.0213765073847496E-2</v>
      </c>
      <c r="AG782">
        <f t="shared" si="512"/>
        <v>4.3453430219983546E-2</v>
      </c>
      <c r="AH782" s="4">
        <f t="shared" si="513"/>
        <v>6.3667195293831039E-2</v>
      </c>
      <c r="AJ782" s="4">
        <f t="shared" si="498"/>
        <v>5.393000000000004E-2</v>
      </c>
      <c r="AK782" s="21">
        <f t="shared" si="499"/>
        <v>275.58699999999982</v>
      </c>
      <c r="AL782" s="4">
        <f t="shared" si="500"/>
        <v>7.3800000000000046E-2</v>
      </c>
      <c r="AM782" s="18">
        <f t="shared" si="501"/>
        <v>541.38200000000052</v>
      </c>
      <c r="AO782" s="4">
        <f t="shared" si="514"/>
        <v>5.8000000000000038E-2</v>
      </c>
      <c r="AP782" s="4">
        <f t="shared" si="515"/>
        <v>1.9462140434231237E-2</v>
      </c>
      <c r="AQ782" s="3">
        <f t="shared" si="516"/>
        <v>0</v>
      </c>
      <c r="AR782" s="17">
        <f t="shared" si="517"/>
        <v>313.52640516629378</v>
      </c>
      <c r="AS782" s="35">
        <f t="shared" si="518"/>
        <v>354.53036833216589</v>
      </c>
      <c r="AT782" s="4">
        <f t="shared" si="519"/>
        <v>1.9462128708746491E-2</v>
      </c>
      <c r="AU782">
        <f t="shared" si="520"/>
        <v>3.8523037158970312E-2</v>
      </c>
      <c r="AV782" s="4">
        <f t="shared" si="521"/>
        <v>5.7985165867716806E-2</v>
      </c>
      <c r="AX782" s="4">
        <f t="shared" si="522"/>
        <v>5.8000000000000038E-2</v>
      </c>
      <c r="AY782" s="41">
        <f t="shared" si="523"/>
        <v>289.29499999999979</v>
      </c>
      <c r="AZ782">
        <f t="shared" si="502"/>
        <v>5.0269347179017099E-2</v>
      </c>
      <c r="BA782">
        <f t="shared" si="503"/>
        <v>1.0225679335674453E-2</v>
      </c>
      <c r="BB782" s="22">
        <f t="shared" si="504"/>
        <v>5.8000000000000038E-2</v>
      </c>
      <c r="BC782" s="22">
        <f t="shared" si="525"/>
        <v>372.03697092824541</v>
      </c>
      <c r="BD782" t="str">
        <f t="shared" si="524"/>
        <v/>
      </c>
    </row>
    <row r="783" spans="17:56" x14ac:dyDescent="0.2">
      <c r="Q783" s="26">
        <f t="shared" si="490"/>
        <v>-1E-3</v>
      </c>
      <c r="R783" s="4">
        <f t="shared" si="491"/>
        <v>5.3849630000000037E-2</v>
      </c>
      <c r="S783" s="4">
        <f t="shared" si="492"/>
        <v>1.8058484112554198E-2</v>
      </c>
      <c r="T783" s="3">
        <f t="shared" si="493"/>
        <v>0</v>
      </c>
      <c r="U783" s="17">
        <f t="shared" si="505"/>
        <v>249.38386426512892</v>
      </c>
      <c r="V783" s="24">
        <f t="shared" si="494"/>
        <v>296.23900414598523</v>
      </c>
      <c r="W783" s="4">
        <f t="shared" si="506"/>
        <v>1.8058484112554198E-2</v>
      </c>
      <c r="X783">
        <f t="shared" si="507"/>
        <v>3.5791145887445669E-2</v>
      </c>
      <c r="Y783" s="4">
        <f t="shared" si="508"/>
        <v>5.3849629999999871E-2</v>
      </c>
      <c r="AA783" s="4">
        <f t="shared" si="495"/>
        <v>6.2682030000000041E-2</v>
      </c>
      <c r="AB783" s="4">
        <f t="shared" si="496"/>
        <v>1.9213765073847495E-2</v>
      </c>
      <c r="AC783" s="3">
        <f t="shared" si="497"/>
        <v>0</v>
      </c>
      <c r="AD783" s="17">
        <f t="shared" si="509"/>
        <v>261.95039339565051</v>
      </c>
      <c r="AE783" s="23">
        <f t="shared" si="510"/>
        <v>303.61550119836431</v>
      </c>
      <c r="AF783" s="4">
        <f t="shared" si="511"/>
        <v>1.9213753348362748E-2</v>
      </c>
      <c r="AG783">
        <f t="shared" si="512"/>
        <v>4.3453430219983546E-2</v>
      </c>
      <c r="AH783" s="4">
        <f t="shared" si="513"/>
        <v>6.2667183568346302E-2</v>
      </c>
      <c r="AJ783" s="4">
        <f t="shared" si="498"/>
        <v>5.293000000000004E-2</v>
      </c>
      <c r="AK783" s="21">
        <f t="shared" si="499"/>
        <v>243.49100000000001</v>
      </c>
      <c r="AL783" s="4">
        <f t="shared" si="500"/>
        <v>7.2800000000000045E-2</v>
      </c>
      <c r="AM783" s="18">
        <f t="shared" si="501"/>
        <v>518.88900000000001</v>
      </c>
      <c r="AO783" s="4">
        <f t="shared" si="514"/>
        <v>5.7000000000000037E-2</v>
      </c>
      <c r="AP783" s="4">
        <f t="shared" si="515"/>
        <v>1.846212870874649E-2</v>
      </c>
      <c r="AQ783" s="3">
        <f t="shared" si="516"/>
        <v>0</v>
      </c>
      <c r="AR783" s="17">
        <f t="shared" si="517"/>
        <v>255.57157668596437</v>
      </c>
      <c r="AS783" s="35">
        <f t="shared" si="518"/>
        <v>296.57563985183651</v>
      </c>
      <c r="AT783" s="4">
        <f t="shared" si="519"/>
        <v>1.8462116983261743E-2</v>
      </c>
      <c r="AU783">
        <f t="shared" si="520"/>
        <v>3.8523037158970312E-2</v>
      </c>
      <c r="AV783" s="4">
        <f t="shared" si="521"/>
        <v>5.6985154142232056E-2</v>
      </c>
      <c r="AX783" s="4">
        <f t="shared" si="522"/>
        <v>5.7000000000000037E-2</v>
      </c>
      <c r="AY783" s="41">
        <f t="shared" si="523"/>
        <v>265.53300000000002</v>
      </c>
      <c r="AZ783">
        <f t="shared" si="502"/>
        <v>4.926934659274286E-2</v>
      </c>
      <c r="BA783">
        <f t="shared" si="503"/>
        <v>1.0225679335674453E-2</v>
      </c>
      <c r="BB783" s="22">
        <f t="shared" si="504"/>
        <v>5.7000000000000037E-2</v>
      </c>
      <c r="BC783" s="22">
        <f t="shared" si="525"/>
        <v>336.3041759927649</v>
      </c>
      <c r="BD783" t="str">
        <f t="shared" si="524"/>
        <v/>
      </c>
    </row>
    <row r="784" spans="17:56" x14ac:dyDescent="0.2">
      <c r="Q784" s="26">
        <f t="shared" si="490"/>
        <v>-1E-3</v>
      </c>
      <c r="R784" s="4">
        <f t="shared" si="491"/>
        <v>5.2849630000000036E-2</v>
      </c>
      <c r="S784" s="4">
        <f t="shared" si="492"/>
        <v>1.7058484112554197E-2</v>
      </c>
      <c r="T784" s="3">
        <f t="shared" si="493"/>
        <v>0</v>
      </c>
      <c r="U784" s="17">
        <f t="shared" si="505"/>
        <v>196.78899999999999</v>
      </c>
      <c r="V784" s="24">
        <f t="shared" si="494"/>
        <v>243.64413988085636</v>
      </c>
      <c r="W784" s="4">
        <f t="shared" si="506"/>
        <v>1.7058484112554197E-2</v>
      </c>
      <c r="X784">
        <f t="shared" si="507"/>
        <v>3.5791145887445669E-2</v>
      </c>
      <c r="Y784" s="4">
        <f t="shared" si="508"/>
        <v>5.284962999999987E-2</v>
      </c>
      <c r="AA784" s="4">
        <f t="shared" si="495"/>
        <v>6.168203000000004E-2</v>
      </c>
      <c r="AB784" s="4">
        <f t="shared" si="496"/>
        <v>1.8213753348362748E-2</v>
      </c>
      <c r="AC784" s="3">
        <f t="shared" si="497"/>
        <v>0</v>
      </c>
      <c r="AD784" s="17">
        <f t="shared" si="509"/>
        <v>209.989</v>
      </c>
      <c r="AE784" s="23">
        <f t="shared" si="510"/>
        <v>251.65419746115086</v>
      </c>
      <c r="AF784" s="4">
        <f t="shared" si="511"/>
        <v>1.821374142385131E-2</v>
      </c>
      <c r="AG784">
        <f t="shared" si="512"/>
        <v>4.3453430219983546E-2</v>
      </c>
      <c r="AH784" s="4">
        <f t="shared" si="513"/>
        <v>6.1667171643834853E-2</v>
      </c>
      <c r="AJ784" s="4">
        <f t="shared" si="498"/>
        <v>5.1930000000000039E-2</v>
      </c>
      <c r="AK784" s="21">
        <f t="shared" si="499"/>
        <v>239.24299999999999</v>
      </c>
      <c r="AL784" s="4">
        <f t="shared" si="500"/>
        <v>7.1800000000000044E-2</v>
      </c>
      <c r="AM784" s="18">
        <f t="shared" si="501"/>
        <v>498.45600000000002</v>
      </c>
      <c r="AO784" s="4">
        <f t="shared" si="514"/>
        <v>5.6000000000000036E-2</v>
      </c>
      <c r="AP784" s="4">
        <f t="shared" si="515"/>
        <v>1.7462116983261743E-2</v>
      </c>
      <c r="AQ784" s="3">
        <f t="shared" si="516"/>
        <v>0</v>
      </c>
      <c r="AR784" s="17">
        <f t="shared" si="517"/>
        <v>197.61674820563496</v>
      </c>
      <c r="AS784" s="35">
        <f t="shared" si="518"/>
        <v>238.62091137150713</v>
      </c>
      <c r="AT784" s="4">
        <f t="shared" si="519"/>
        <v>1.7462105257776996E-2</v>
      </c>
      <c r="AU784">
        <f t="shared" si="520"/>
        <v>3.8523037158970312E-2</v>
      </c>
      <c r="AV784" s="4">
        <f t="shared" si="521"/>
        <v>5.5985142416747305E-2</v>
      </c>
      <c r="AX784" s="4">
        <f t="shared" si="522"/>
        <v>5.6000000000000036E-2</v>
      </c>
      <c r="AY784" s="41">
        <f t="shared" si="523"/>
        <v>259.63900000000001</v>
      </c>
      <c r="AZ784">
        <f t="shared" si="502"/>
        <v>4.8269345996517291E-2</v>
      </c>
      <c r="BA784">
        <f t="shared" si="503"/>
        <v>1.0225679335674453E-2</v>
      </c>
      <c r="BB784" s="22">
        <f t="shared" si="504"/>
        <v>5.6000000000000036E-2</v>
      </c>
      <c r="BC784" s="22">
        <f t="shared" si="525"/>
        <v>314.17699134625025</v>
      </c>
      <c r="BD784" t="str">
        <f t="shared" si="524"/>
        <v/>
      </c>
    </row>
    <row r="785" spans="17:56" x14ac:dyDescent="0.2">
      <c r="Q785" s="26">
        <f t="shared" si="490"/>
        <v>-1E-3</v>
      </c>
      <c r="R785" s="4">
        <f t="shared" si="491"/>
        <v>5.1849630000000035E-2</v>
      </c>
      <c r="S785" s="4">
        <f t="shared" si="492"/>
        <v>1.6058484112554196E-2</v>
      </c>
      <c r="T785" s="3">
        <f t="shared" si="493"/>
        <v>0</v>
      </c>
      <c r="U785" s="17">
        <f t="shared" si="505"/>
        <v>183.40600000000001</v>
      </c>
      <c r="V785" s="24">
        <f t="shared" si="494"/>
        <v>230.26113988085638</v>
      </c>
      <c r="W785" s="4">
        <f t="shared" si="506"/>
        <v>1.6058484112554196E-2</v>
      </c>
      <c r="X785">
        <f t="shared" si="507"/>
        <v>3.5791145887445669E-2</v>
      </c>
      <c r="Y785" s="4">
        <f t="shared" si="508"/>
        <v>5.1849629999999869E-2</v>
      </c>
      <c r="AA785" s="4">
        <f t="shared" si="495"/>
        <v>6.068203000000004E-2</v>
      </c>
      <c r="AB785" s="4">
        <f t="shared" si="496"/>
        <v>1.7213741423851309E-2</v>
      </c>
      <c r="AC785" s="3">
        <f t="shared" si="497"/>
        <v>0</v>
      </c>
      <c r="AD785" s="17">
        <f t="shared" si="509"/>
        <v>196.78899999999999</v>
      </c>
      <c r="AE785" s="23">
        <f t="shared" si="510"/>
        <v>238.45422286465293</v>
      </c>
      <c r="AF785" s="4">
        <f t="shared" si="511"/>
        <v>1.7213723847979829E-2</v>
      </c>
      <c r="AG785">
        <f t="shared" si="512"/>
        <v>4.3453430219983546E-2</v>
      </c>
      <c r="AH785" s="4">
        <f t="shared" si="513"/>
        <v>6.0667154067963372E-2</v>
      </c>
      <c r="AJ785" s="4">
        <f t="shared" si="498"/>
        <v>5.0930000000000038E-2</v>
      </c>
      <c r="AK785" s="21">
        <f t="shared" si="499"/>
        <v>235.85400000000001</v>
      </c>
      <c r="AL785" s="4">
        <f t="shared" si="500"/>
        <v>7.0800000000000043E-2</v>
      </c>
      <c r="AM785" s="18">
        <f t="shared" si="501"/>
        <v>480.077</v>
      </c>
      <c r="AO785" s="4">
        <f t="shared" si="514"/>
        <v>5.5000000000000035E-2</v>
      </c>
      <c r="AP785" s="4">
        <f t="shared" si="515"/>
        <v>1.6462105257776995E-2</v>
      </c>
      <c r="AQ785" s="3">
        <f t="shared" si="516"/>
        <v>0</v>
      </c>
      <c r="AR785" s="17">
        <f t="shared" si="517"/>
        <v>190.03700000000001</v>
      </c>
      <c r="AS785" s="35">
        <f t="shared" si="518"/>
        <v>231.04117624458954</v>
      </c>
      <c r="AT785" s="4">
        <f t="shared" si="519"/>
        <v>1.6462082064437875E-2</v>
      </c>
      <c r="AU785">
        <f t="shared" si="520"/>
        <v>3.8523037158970312E-2</v>
      </c>
      <c r="AV785" s="4">
        <f t="shared" si="521"/>
        <v>5.4985119223408187E-2</v>
      </c>
      <c r="AX785" s="4">
        <f t="shared" si="522"/>
        <v>5.5000000000000035E-2</v>
      </c>
      <c r="AY785" s="41">
        <f t="shared" si="523"/>
        <v>255.02500000000001</v>
      </c>
      <c r="AZ785">
        <f t="shared" si="502"/>
        <v>4.7269345117723717E-2</v>
      </c>
      <c r="BA785">
        <f t="shared" si="503"/>
        <v>1.0225679335674453E-2</v>
      </c>
      <c r="BB785" s="22">
        <f t="shared" si="504"/>
        <v>5.5000000000000035E-2</v>
      </c>
      <c r="BC785" s="22">
        <f t="shared" si="525"/>
        <v>303.80404261642536</v>
      </c>
      <c r="BD785" t="str">
        <f t="shared" si="524"/>
        <v/>
      </c>
    </row>
    <row r="786" spans="17:56" x14ac:dyDescent="0.2">
      <c r="Q786" s="26">
        <f t="shared" si="490"/>
        <v>-1E-3</v>
      </c>
      <c r="R786" s="4">
        <f t="shared" si="491"/>
        <v>5.0849630000000035E-2</v>
      </c>
      <c r="S786" s="4">
        <f t="shared" si="492"/>
        <v>1.5058484112554196E-2</v>
      </c>
      <c r="T786" s="3">
        <f t="shared" si="493"/>
        <v>0</v>
      </c>
      <c r="U786" s="17">
        <f t="shared" si="505"/>
        <v>170.346</v>
      </c>
      <c r="V786" s="24">
        <f t="shared" si="494"/>
        <v>217.20113988085637</v>
      </c>
      <c r="W786" s="4">
        <f t="shared" si="506"/>
        <v>1.5058484112554196E-2</v>
      </c>
      <c r="X786">
        <f t="shared" si="507"/>
        <v>3.5791145887445669E-2</v>
      </c>
      <c r="Y786" s="4">
        <f t="shared" si="508"/>
        <v>5.0849629999999868E-2</v>
      </c>
      <c r="AA786" s="4">
        <f t="shared" si="495"/>
        <v>5.9682030000000039E-2</v>
      </c>
      <c r="AB786" s="4">
        <f t="shared" si="496"/>
        <v>1.6213723847979828E-2</v>
      </c>
      <c r="AC786" s="3">
        <f t="shared" si="497"/>
        <v>0</v>
      </c>
      <c r="AD786" s="17">
        <f t="shared" si="509"/>
        <v>183.40600000000001</v>
      </c>
      <c r="AE786" s="23">
        <f t="shared" si="510"/>
        <v>225.07132425177289</v>
      </c>
      <c r="AF786" s="4">
        <f t="shared" si="511"/>
        <v>1.6213706375758852E-2</v>
      </c>
      <c r="AG786">
        <f t="shared" si="512"/>
        <v>4.3453430219983546E-2</v>
      </c>
      <c r="AH786" s="4">
        <f t="shared" si="513"/>
        <v>5.9667136595742395E-2</v>
      </c>
      <c r="AJ786" s="4">
        <f t="shared" si="498"/>
        <v>4.9930000000000037E-2</v>
      </c>
      <c r="AK786" s="21">
        <f t="shared" si="499"/>
        <v>231.245</v>
      </c>
      <c r="AL786" s="4">
        <f t="shared" si="500"/>
        <v>6.9800000000000043E-2</v>
      </c>
      <c r="AM786" s="18">
        <f t="shared" si="501"/>
        <v>459.09199999999998</v>
      </c>
      <c r="AO786" s="4">
        <f t="shared" si="514"/>
        <v>5.4000000000000034E-2</v>
      </c>
      <c r="AP786" s="4">
        <f t="shared" si="515"/>
        <v>1.5462082064437874E-2</v>
      </c>
      <c r="AQ786" s="3">
        <f t="shared" si="516"/>
        <v>0</v>
      </c>
      <c r="AR786" s="17">
        <f t="shared" si="517"/>
        <v>176.80099999999999</v>
      </c>
      <c r="AS786" s="35">
        <f t="shared" si="518"/>
        <v>217.80535086932224</v>
      </c>
      <c r="AT786" s="4">
        <f t="shared" si="519"/>
        <v>1.546206450928456E-2</v>
      </c>
      <c r="AU786">
        <f t="shared" si="520"/>
        <v>3.8523037158970312E-2</v>
      </c>
      <c r="AV786" s="4">
        <f t="shared" si="521"/>
        <v>5.3985101668254876E-2</v>
      </c>
      <c r="AX786" s="4">
        <f t="shared" si="522"/>
        <v>5.4000000000000034E-2</v>
      </c>
      <c r="AY786" s="41">
        <f t="shared" si="523"/>
        <v>248.90199999999999</v>
      </c>
      <c r="AZ786">
        <f t="shared" si="502"/>
        <v>4.6269344244112665E-2</v>
      </c>
      <c r="BA786">
        <f t="shared" si="503"/>
        <v>1.0225679335674453E-2</v>
      </c>
      <c r="BB786" s="22">
        <f t="shared" si="504"/>
        <v>5.4000000000000034E-2</v>
      </c>
      <c r="BC786" s="22">
        <f t="shared" si="525"/>
        <v>292.20007268578132</v>
      </c>
      <c r="BD786" t="str">
        <f t="shared" si="524"/>
        <v/>
      </c>
    </row>
    <row r="787" spans="17:56" x14ac:dyDescent="0.2">
      <c r="Q787" s="26">
        <f t="shared" si="490"/>
        <v>-1E-3</v>
      </c>
      <c r="R787" s="4">
        <f t="shared" si="491"/>
        <v>4.9849630000000034E-2</v>
      </c>
      <c r="S787" s="4">
        <f t="shared" si="492"/>
        <v>1.4058484112554195E-2</v>
      </c>
      <c r="T787" s="3">
        <f t="shared" si="493"/>
        <v>0</v>
      </c>
      <c r="U787" s="17">
        <f t="shared" si="505"/>
        <v>163.66300000000001</v>
      </c>
      <c r="V787" s="24">
        <f t="shared" si="494"/>
        <v>210.51813988085638</v>
      </c>
      <c r="W787" s="4">
        <f t="shared" si="506"/>
        <v>1.4058484112554195E-2</v>
      </c>
      <c r="X787">
        <f t="shared" si="507"/>
        <v>3.5791145887445669E-2</v>
      </c>
      <c r="Y787" s="4">
        <f t="shared" si="508"/>
        <v>4.9849629999999867E-2</v>
      </c>
      <c r="AA787" s="4">
        <f t="shared" si="495"/>
        <v>5.8682030000000038E-2</v>
      </c>
      <c r="AB787" s="4">
        <f t="shared" si="496"/>
        <v>1.5213706375758852E-2</v>
      </c>
      <c r="AC787" s="3">
        <f t="shared" si="497"/>
        <v>0</v>
      </c>
      <c r="AD787" s="17">
        <f t="shared" si="509"/>
        <v>176.80099999999999</v>
      </c>
      <c r="AE787" s="23">
        <f t="shared" si="510"/>
        <v>218.46637360542366</v>
      </c>
      <c r="AF787" s="4">
        <f t="shared" si="511"/>
        <v>1.521368123540753E-2</v>
      </c>
      <c r="AG787">
        <f t="shared" si="512"/>
        <v>4.3453430219983546E-2</v>
      </c>
      <c r="AH787" s="4">
        <f t="shared" si="513"/>
        <v>5.866711145539108E-2</v>
      </c>
      <c r="AJ787" s="4">
        <f t="shared" si="498"/>
        <v>4.8930000000000036E-2</v>
      </c>
      <c r="AK787" s="21">
        <f t="shared" si="499"/>
        <v>226.59800000000001</v>
      </c>
      <c r="AL787" s="4">
        <f t="shared" si="500"/>
        <v>6.8800000000000042E-2</v>
      </c>
      <c r="AM787" s="18">
        <f t="shared" si="501"/>
        <v>439.18200000000002</v>
      </c>
      <c r="AO787" s="4">
        <f t="shared" si="514"/>
        <v>5.3000000000000033E-2</v>
      </c>
      <c r="AP787" s="4">
        <f t="shared" si="515"/>
        <v>1.4462064509284559E-2</v>
      </c>
      <c r="AQ787" s="3">
        <f t="shared" si="516"/>
        <v>0</v>
      </c>
      <c r="AR787" s="17">
        <f t="shared" si="517"/>
        <v>163.66300000000001</v>
      </c>
      <c r="AS787" s="35">
        <f t="shared" si="518"/>
        <v>204.6674501281766</v>
      </c>
      <c r="AT787" s="4">
        <f t="shared" si="519"/>
        <v>1.446204689771746E-2</v>
      </c>
      <c r="AU787">
        <f t="shared" si="520"/>
        <v>3.8523037158970312E-2</v>
      </c>
      <c r="AV787" s="4">
        <f t="shared" si="521"/>
        <v>5.2985084056687774E-2</v>
      </c>
      <c r="AX787" s="4">
        <f t="shared" si="522"/>
        <v>5.3000000000000033E-2</v>
      </c>
      <c r="AY787" s="41">
        <f t="shared" si="523"/>
        <v>244.65600000000001</v>
      </c>
      <c r="AZ787">
        <f t="shared" si="502"/>
        <v>4.5269342987095104E-2</v>
      </c>
      <c r="BA787">
        <f t="shared" si="503"/>
        <v>1.0225679335674453E-2</v>
      </c>
      <c r="BB787" s="22">
        <f t="shared" si="504"/>
        <v>5.3000000000000033E-2</v>
      </c>
      <c r="BC787" s="22">
        <f t="shared" si="525"/>
        <v>282.83985015346389</v>
      </c>
      <c r="BD787" t="str">
        <f t="shared" si="524"/>
        <v/>
      </c>
    </row>
    <row r="788" spans="17:56" x14ac:dyDescent="0.2">
      <c r="Q788" s="26">
        <f t="shared" si="490"/>
        <v>-1E-3</v>
      </c>
      <c r="R788" s="4">
        <f t="shared" si="491"/>
        <v>4.8849630000000033E-2</v>
      </c>
      <c r="S788" s="4">
        <f t="shared" si="492"/>
        <v>1.3058484112554194E-2</v>
      </c>
      <c r="T788" s="3">
        <f t="shared" si="493"/>
        <v>0</v>
      </c>
      <c r="U788" s="17">
        <f t="shared" si="505"/>
        <v>150.363</v>
      </c>
      <c r="V788" s="24">
        <f t="shared" si="494"/>
        <v>197.21813988085637</v>
      </c>
      <c r="W788" s="4">
        <f t="shared" si="506"/>
        <v>1.3058484112554194E-2</v>
      </c>
      <c r="X788">
        <f t="shared" si="507"/>
        <v>3.5791145887445669E-2</v>
      </c>
      <c r="Y788" s="4">
        <f t="shared" si="508"/>
        <v>4.8849629999999866E-2</v>
      </c>
      <c r="AA788" s="4">
        <f t="shared" si="495"/>
        <v>5.7682030000000037E-2</v>
      </c>
      <c r="AB788" s="4">
        <f t="shared" si="496"/>
        <v>1.4213681235407529E-2</v>
      </c>
      <c r="AC788" s="3">
        <f t="shared" si="497"/>
        <v>0</v>
      </c>
      <c r="AD788" s="17">
        <f t="shared" si="509"/>
        <v>163.66300000000001</v>
      </c>
      <c r="AE788" s="23">
        <f t="shared" si="510"/>
        <v>205.32857251634778</v>
      </c>
      <c r="AF788" s="4">
        <f t="shared" si="511"/>
        <v>1.4213663623916281E-2</v>
      </c>
      <c r="AG788">
        <f t="shared" si="512"/>
        <v>4.3453430219983546E-2</v>
      </c>
      <c r="AH788" s="4">
        <f t="shared" si="513"/>
        <v>5.7667093843899828E-2</v>
      </c>
      <c r="AJ788" s="4">
        <f t="shared" si="498"/>
        <v>4.7930000000000035E-2</v>
      </c>
      <c r="AK788" s="21">
        <f t="shared" si="499"/>
        <v>221.88</v>
      </c>
      <c r="AL788" s="4">
        <f t="shared" si="500"/>
        <v>6.7800000000000041E-2</v>
      </c>
      <c r="AM788" s="18">
        <f t="shared" si="501"/>
        <v>418.255</v>
      </c>
      <c r="AO788" s="4">
        <f t="shared" si="514"/>
        <v>5.2000000000000032E-2</v>
      </c>
      <c r="AP788" s="4">
        <f t="shared" si="515"/>
        <v>1.3462046897717461E-2</v>
      </c>
      <c r="AQ788" s="3">
        <f t="shared" si="516"/>
        <v>0</v>
      </c>
      <c r="AR788" s="17">
        <f t="shared" si="517"/>
        <v>156.982</v>
      </c>
      <c r="AS788" s="35">
        <f t="shared" si="518"/>
        <v>197.98650098066929</v>
      </c>
      <c r="AT788" s="4">
        <f t="shared" si="519"/>
        <v>1.3462021929600667E-2</v>
      </c>
      <c r="AU788">
        <f t="shared" si="520"/>
        <v>3.8523037158970312E-2</v>
      </c>
      <c r="AV788" s="4">
        <f t="shared" si="521"/>
        <v>5.1985059088570977E-2</v>
      </c>
      <c r="AX788" s="4">
        <f t="shared" si="522"/>
        <v>5.2000000000000032E-2</v>
      </c>
      <c r="AY788" s="41">
        <f t="shared" si="523"/>
        <v>240.39099999999999</v>
      </c>
      <c r="AZ788">
        <f t="shared" si="502"/>
        <v>4.4269342106520539E-2</v>
      </c>
      <c r="BA788">
        <f t="shared" si="503"/>
        <v>1.0225679335674453E-2</v>
      </c>
      <c r="BB788" s="22">
        <f t="shared" si="504"/>
        <v>5.2000000000000032E-2</v>
      </c>
      <c r="BC788" s="22">
        <f t="shared" si="525"/>
        <v>271.35773509901003</v>
      </c>
      <c r="BD788" t="str">
        <f t="shared" si="524"/>
        <v/>
      </c>
    </row>
    <row r="789" spans="17:56" x14ac:dyDescent="0.2">
      <c r="Q789" s="26">
        <f t="shared" si="490"/>
        <v>-1E-3</v>
      </c>
      <c r="R789" s="4">
        <f t="shared" si="491"/>
        <v>4.7849630000000032E-2</v>
      </c>
      <c r="S789" s="4">
        <f t="shared" si="492"/>
        <v>1.2058484112554193E-2</v>
      </c>
      <c r="T789" s="3">
        <f t="shared" si="493"/>
        <v>0</v>
      </c>
      <c r="U789" s="17">
        <f t="shared" si="505"/>
        <v>137.30699999999999</v>
      </c>
      <c r="V789" s="24">
        <f t="shared" si="494"/>
        <v>184.16213988085636</v>
      </c>
      <c r="W789" s="4">
        <f t="shared" si="506"/>
        <v>1.2058484112554193E-2</v>
      </c>
      <c r="X789">
        <f t="shared" si="507"/>
        <v>3.5791145887445669E-2</v>
      </c>
      <c r="Y789" s="4">
        <f t="shared" si="508"/>
        <v>4.7849629999999865E-2</v>
      </c>
      <c r="AA789" s="4">
        <f t="shared" si="495"/>
        <v>5.6682030000000036E-2</v>
      </c>
      <c r="AB789" s="4">
        <f t="shared" si="496"/>
        <v>1.321366362391628E-2</v>
      </c>
      <c r="AC789" s="3">
        <f t="shared" si="497"/>
        <v>0</v>
      </c>
      <c r="AD789" s="17">
        <f t="shared" si="509"/>
        <v>150.363</v>
      </c>
      <c r="AE789" s="23">
        <f t="shared" si="510"/>
        <v>192.02867374841085</v>
      </c>
      <c r="AF789" s="4">
        <f t="shared" si="511"/>
        <v>1.3213646105063682E-2</v>
      </c>
      <c r="AG789">
        <f t="shared" si="512"/>
        <v>4.3453430219983546E-2</v>
      </c>
      <c r="AH789" s="4">
        <f t="shared" si="513"/>
        <v>5.6667076325047229E-2</v>
      </c>
      <c r="AJ789" s="4">
        <f t="shared" si="498"/>
        <v>4.6930000000000034E-2</v>
      </c>
      <c r="AK789" s="21">
        <f t="shared" si="499"/>
        <v>217.96600000000001</v>
      </c>
      <c r="AL789" s="4">
        <f t="shared" si="500"/>
        <v>6.680000000000004E-2</v>
      </c>
      <c r="AM789" s="18">
        <f t="shared" si="501"/>
        <v>397.96800000000002</v>
      </c>
      <c r="AO789" s="4">
        <f t="shared" si="514"/>
        <v>5.1000000000000031E-2</v>
      </c>
      <c r="AP789" s="4">
        <f t="shared" si="515"/>
        <v>1.2462021929600667E-2</v>
      </c>
      <c r="AQ789" s="3">
        <f t="shared" si="516"/>
        <v>0</v>
      </c>
      <c r="AR789" s="17">
        <f t="shared" si="517"/>
        <v>143.83799999999999</v>
      </c>
      <c r="AS789" s="35">
        <f t="shared" si="518"/>
        <v>184.84269771865164</v>
      </c>
      <c r="AT789" s="4">
        <f t="shared" si="519"/>
        <v>1.2462004321582299E-2</v>
      </c>
      <c r="AU789">
        <f t="shared" si="520"/>
        <v>3.8523037158970312E-2</v>
      </c>
      <c r="AV789" s="4">
        <f t="shared" si="521"/>
        <v>5.0985041480552613E-2</v>
      </c>
      <c r="AX789" s="4">
        <f t="shared" si="522"/>
        <v>5.1000000000000031E-2</v>
      </c>
      <c r="AY789" s="41">
        <f t="shared" si="523"/>
        <v>235.85400000000001</v>
      </c>
      <c r="AZ789">
        <f t="shared" si="502"/>
        <v>4.32693412305779E-2</v>
      </c>
      <c r="BA789">
        <f t="shared" si="503"/>
        <v>1.0225679335674453E-2</v>
      </c>
      <c r="BB789" s="22">
        <f t="shared" si="504"/>
        <v>5.1000000000000031E-2</v>
      </c>
      <c r="BC789" s="22">
        <f t="shared" si="525"/>
        <v>260.35261516061325</v>
      </c>
      <c r="BD789" t="str">
        <f t="shared" si="524"/>
        <v/>
      </c>
    </row>
    <row r="790" spans="17:56" x14ac:dyDescent="0.2">
      <c r="Q790" s="26">
        <f t="shared" si="490"/>
        <v>-1E-3</v>
      </c>
      <c r="R790" s="4">
        <f t="shared" si="491"/>
        <v>4.6849630000000031E-2</v>
      </c>
      <c r="S790" s="4">
        <f t="shared" si="492"/>
        <v>1.1058484112554192E-2</v>
      </c>
      <c r="T790" s="3">
        <f t="shared" si="493"/>
        <v>0</v>
      </c>
      <c r="U790" s="17">
        <f t="shared" si="505"/>
        <v>124.154</v>
      </c>
      <c r="V790" s="24">
        <f t="shared" si="494"/>
        <v>171.00913988085637</v>
      </c>
      <c r="W790" s="4">
        <f t="shared" si="506"/>
        <v>1.1058484112554192E-2</v>
      </c>
      <c r="X790">
        <f t="shared" si="507"/>
        <v>3.5791145887445669E-2</v>
      </c>
      <c r="Y790" s="4">
        <f t="shared" si="508"/>
        <v>4.6849629999999864E-2</v>
      </c>
      <c r="AA790" s="4">
        <f t="shared" si="495"/>
        <v>5.5682030000000035E-2</v>
      </c>
      <c r="AB790" s="4">
        <f t="shared" si="496"/>
        <v>1.2213646105063682E-2</v>
      </c>
      <c r="AC790" s="3">
        <f t="shared" si="497"/>
        <v>0</v>
      </c>
      <c r="AD790" s="17">
        <f t="shared" si="509"/>
        <v>137.30699999999999</v>
      </c>
      <c r="AE790" s="23">
        <f t="shared" si="510"/>
        <v>178.97277191381227</v>
      </c>
      <c r="AF790" s="4">
        <f t="shared" si="511"/>
        <v>1.2213628445689885E-2</v>
      </c>
      <c r="AG790">
        <f t="shared" si="512"/>
        <v>4.3453430219983546E-2</v>
      </c>
      <c r="AH790" s="4">
        <f t="shared" si="513"/>
        <v>5.5667058665673431E-2</v>
      </c>
      <c r="AJ790" s="4">
        <f t="shared" si="498"/>
        <v>4.5930000000000033E-2</v>
      </c>
      <c r="AK790" s="21">
        <f t="shared" si="499"/>
        <v>213.084</v>
      </c>
      <c r="AL790" s="4">
        <f t="shared" si="500"/>
        <v>6.5800000000000039E-2</v>
      </c>
      <c r="AM790" s="18">
        <f t="shared" si="501"/>
        <v>381.85500000000002</v>
      </c>
      <c r="AO790" s="4">
        <f t="shared" si="514"/>
        <v>5.0000000000000031E-2</v>
      </c>
      <c r="AP790" s="4">
        <f t="shared" si="515"/>
        <v>1.14620043215823E-2</v>
      </c>
      <c r="AQ790" s="3">
        <f t="shared" si="516"/>
        <v>0</v>
      </c>
      <c r="AR790" s="17">
        <f t="shared" si="517"/>
        <v>130.74299999999999</v>
      </c>
      <c r="AS790" s="35">
        <f t="shared" si="518"/>
        <v>171.7477973448942</v>
      </c>
      <c r="AT790" s="4">
        <f t="shared" si="519"/>
        <v>1.1461986685021215E-2</v>
      </c>
      <c r="AU790">
        <f t="shared" si="520"/>
        <v>3.8523037158970312E-2</v>
      </c>
      <c r="AV790" s="4">
        <f t="shared" si="521"/>
        <v>4.9985023843991526E-2</v>
      </c>
      <c r="AX790" s="4">
        <f t="shared" si="522"/>
        <v>5.0000000000000031E-2</v>
      </c>
      <c r="AY790" s="41">
        <f t="shared" si="523"/>
        <v>231.245</v>
      </c>
      <c r="AZ790">
        <f t="shared" si="502"/>
        <v>4.2269340347609215E-2</v>
      </c>
      <c r="BA790">
        <f t="shared" si="503"/>
        <v>1.0225679335674453E-2</v>
      </c>
      <c r="BB790" s="22">
        <f t="shared" si="504"/>
        <v>5.0000000000000031E-2</v>
      </c>
      <c r="BC790" s="22">
        <f t="shared" si="525"/>
        <v>250.13972006888332</v>
      </c>
      <c r="BD790" t="str">
        <f t="shared" si="524"/>
        <v/>
      </c>
    </row>
    <row r="791" spans="17:56" x14ac:dyDescent="0.2">
      <c r="Q791" s="26">
        <f t="shared" si="490"/>
        <v>-1E-3</v>
      </c>
      <c r="R791" s="4">
        <f t="shared" si="491"/>
        <v>4.584963000000003E-2</v>
      </c>
      <c r="S791" s="4">
        <f t="shared" si="492"/>
        <v>1.0058484112554191E-2</v>
      </c>
      <c r="T791" s="3">
        <f t="shared" si="493"/>
        <v>0</v>
      </c>
      <c r="U791" s="17">
        <f t="shared" si="505"/>
        <v>117.41200000000001</v>
      </c>
      <c r="V791" s="24">
        <f t="shared" si="494"/>
        <v>164.26713988085638</v>
      </c>
      <c r="W791" s="4">
        <f t="shared" si="506"/>
        <v>1.0058484112554191E-2</v>
      </c>
      <c r="X791">
        <f t="shared" si="507"/>
        <v>3.5791145887445669E-2</v>
      </c>
      <c r="Y791" s="4">
        <f t="shared" si="508"/>
        <v>4.5849629999999864E-2</v>
      </c>
      <c r="AA791" s="4">
        <f t="shared" si="495"/>
        <v>5.4682030000000034E-2</v>
      </c>
      <c r="AB791" s="4">
        <f t="shared" si="496"/>
        <v>1.1213628445689884E-2</v>
      </c>
      <c r="AC791" s="3">
        <f t="shared" si="497"/>
        <v>0</v>
      </c>
      <c r="AD791" s="17">
        <f t="shared" si="509"/>
        <v>130.74299999999999</v>
      </c>
      <c r="AE791" s="23">
        <f t="shared" si="510"/>
        <v>172.40882218955679</v>
      </c>
      <c r="AF791" s="4">
        <f t="shared" si="511"/>
        <v>1.1213603210768992E-2</v>
      </c>
      <c r="AG791">
        <f t="shared" si="512"/>
        <v>4.3453430219983546E-2</v>
      </c>
      <c r="AH791" s="4">
        <f t="shared" si="513"/>
        <v>5.4667033430752535E-2</v>
      </c>
      <c r="AJ791" s="4">
        <f t="shared" si="498"/>
        <v>4.4930000000000032E-2</v>
      </c>
      <c r="AK791" s="21">
        <f t="shared" si="499"/>
        <v>208.83600000000001</v>
      </c>
      <c r="AL791" s="4">
        <f t="shared" si="500"/>
        <v>6.4800000000000038E-2</v>
      </c>
      <c r="AM791" s="18">
        <f t="shared" si="501"/>
        <v>363.12299999999999</v>
      </c>
      <c r="AO791" s="4">
        <f t="shared" si="514"/>
        <v>4.900000000000003E-2</v>
      </c>
      <c r="AP791" s="4">
        <f t="shared" si="515"/>
        <v>1.0461986685021216E-2</v>
      </c>
      <c r="AQ791" s="3">
        <f t="shared" si="516"/>
        <v>0</v>
      </c>
      <c r="AR791" s="17">
        <f t="shared" si="517"/>
        <v>117.41200000000001</v>
      </c>
      <c r="AS791" s="35">
        <f t="shared" si="518"/>
        <v>158.41689914711259</v>
      </c>
      <c r="AT791" s="4">
        <f t="shared" si="519"/>
        <v>1.0461969183653566E-2</v>
      </c>
      <c r="AU791">
        <f t="shared" si="520"/>
        <v>3.8523037158970312E-2</v>
      </c>
      <c r="AV791" s="4">
        <f t="shared" si="521"/>
        <v>4.8985006342623878E-2</v>
      </c>
      <c r="AX791" s="4">
        <f t="shared" si="522"/>
        <v>4.900000000000003E-2</v>
      </c>
      <c r="AY791" s="41">
        <f t="shared" si="523"/>
        <v>226.59800000000001</v>
      </c>
      <c r="AZ791">
        <f t="shared" si="502"/>
        <v>4.1269339085863166E-2</v>
      </c>
      <c r="BA791">
        <f t="shared" si="503"/>
        <v>1.0225679335674453E-2</v>
      </c>
      <c r="BB791" s="22">
        <f t="shared" si="504"/>
        <v>4.900000000000003E-2</v>
      </c>
      <c r="BC791" s="22">
        <f t="shared" si="525"/>
        <v>241.19177258267055</v>
      </c>
      <c r="BD791" t="str">
        <f t="shared" si="524"/>
        <v/>
      </c>
    </row>
    <row r="792" spans="17:56" x14ac:dyDescent="0.2">
      <c r="Q792" s="26">
        <f t="shared" si="490"/>
        <v>-1E-3</v>
      </c>
      <c r="R792" s="4">
        <f t="shared" si="491"/>
        <v>4.4849630000000029E-2</v>
      </c>
      <c r="S792" s="4">
        <f t="shared" si="492"/>
        <v>9.0584841125541903E-3</v>
      </c>
      <c r="T792" s="3">
        <f t="shared" si="493"/>
        <v>0</v>
      </c>
      <c r="U792" s="17">
        <f t="shared" si="505"/>
        <v>104.30200000000001</v>
      </c>
      <c r="V792" s="24">
        <f t="shared" si="494"/>
        <v>151.15713988085639</v>
      </c>
      <c r="W792" s="4">
        <f t="shared" si="506"/>
        <v>9.058484112554192E-3</v>
      </c>
      <c r="X792">
        <f t="shared" si="507"/>
        <v>3.5791145887445669E-2</v>
      </c>
      <c r="Y792" s="4">
        <f t="shared" si="508"/>
        <v>4.4849629999999863E-2</v>
      </c>
      <c r="AA792" s="4">
        <f t="shared" si="495"/>
        <v>5.3682030000000033E-2</v>
      </c>
      <c r="AB792" s="4">
        <f t="shared" si="496"/>
        <v>1.0213603210768991E-2</v>
      </c>
      <c r="AC792" s="3">
        <f t="shared" si="497"/>
        <v>0</v>
      </c>
      <c r="AD792" s="17">
        <f t="shared" si="509"/>
        <v>117.41200000000001</v>
      </c>
      <c r="AE792" s="23">
        <f t="shared" si="510"/>
        <v>159.07802528319311</v>
      </c>
      <c r="AF792" s="4">
        <f t="shared" si="511"/>
        <v>1.0213585709477327E-2</v>
      </c>
      <c r="AG792">
        <f t="shared" si="512"/>
        <v>4.3453430219983546E-2</v>
      </c>
      <c r="AH792" s="4">
        <f t="shared" si="513"/>
        <v>5.3667015929460875E-2</v>
      </c>
      <c r="AJ792" s="4">
        <f t="shared" si="498"/>
        <v>4.3930000000000032E-2</v>
      </c>
      <c r="AK792" s="21">
        <f t="shared" si="499"/>
        <v>204.12100000000001</v>
      </c>
      <c r="AL792" s="4">
        <f t="shared" si="500"/>
        <v>6.3800000000000037E-2</v>
      </c>
      <c r="AM792" s="18">
        <f t="shared" si="501"/>
        <v>341.72199999999998</v>
      </c>
      <c r="AO792" s="4">
        <f t="shared" si="514"/>
        <v>4.8000000000000029E-2</v>
      </c>
      <c r="AP792" s="4">
        <f t="shared" si="515"/>
        <v>9.4619691836535652E-3</v>
      </c>
      <c r="AQ792" s="3">
        <f t="shared" si="516"/>
        <v>0</v>
      </c>
      <c r="AR792" s="17">
        <f t="shared" si="517"/>
        <v>110.73</v>
      </c>
      <c r="AS792" s="35">
        <f t="shared" si="518"/>
        <v>151.73494927087523</v>
      </c>
      <c r="AT792" s="4">
        <f t="shared" si="519"/>
        <v>9.4619442177757834E-3</v>
      </c>
      <c r="AU792">
        <f t="shared" si="520"/>
        <v>3.8523037158970312E-2</v>
      </c>
      <c r="AV792" s="4">
        <f t="shared" si="521"/>
        <v>4.7984981376746096E-2</v>
      </c>
      <c r="AX792" s="4">
        <f t="shared" si="522"/>
        <v>4.8000000000000029E-2</v>
      </c>
      <c r="AY792" s="41">
        <f t="shared" si="523"/>
        <v>223.131</v>
      </c>
      <c r="AZ792">
        <f t="shared" si="502"/>
        <v>4.0269338210798589E-2</v>
      </c>
      <c r="BA792">
        <f t="shared" si="503"/>
        <v>1.0225679335674453E-2</v>
      </c>
      <c r="BB792" s="22">
        <f t="shared" si="504"/>
        <v>4.8000000000000029E-2</v>
      </c>
      <c r="BC792" s="22">
        <f t="shared" si="525"/>
        <v>229.69325773735235</v>
      </c>
      <c r="BD792" t="str">
        <f t="shared" si="524"/>
        <v/>
      </c>
    </row>
    <row r="793" spans="17:56" x14ac:dyDescent="0.2">
      <c r="Q793" s="26">
        <f t="shared" si="490"/>
        <v>-1E-3</v>
      </c>
      <c r="R793" s="4">
        <f t="shared" si="491"/>
        <v>4.3849630000000028E-2</v>
      </c>
      <c r="S793" s="4">
        <f t="shared" si="492"/>
        <v>8.0584841125541928E-3</v>
      </c>
      <c r="T793" s="3">
        <f t="shared" si="493"/>
        <v>0</v>
      </c>
      <c r="U793" s="17">
        <f t="shared" si="505"/>
        <v>91.010400000000004</v>
      </c>
      <c r="V793" s="24">
        <f t="shared" si="494"/>
        <v>137.86553988085635</v>
      </c>
      <c r="W793" s="4">
        <f t="shared" si="506"/>
        <v>8.0584841125541911E-3</v>
      </c>
      <c r="X793">
        <f t="shared" si="507"/>
        <v>3.5791145887445669E-2</v>
      </c>
      <c r="Y793" s="4">
        <f t="shared" si="508"/>
        <v>4.3849629999999862E-2</v>
      </c>
      <c r="AA793" s="4">
        <f t="shared" si="495"/>
        <v>5.2682030000000032E-2</v>
      </c>
      <c r="AB793" s="4">
        <f t="shared" si="496"/>
        <v>9.2135857094773274E-3</v>
      </c>
      <c r="AC793" s="3">
        <f t="shared" si="497"/>
        <v>0</v>
      </c>
      <c r="AD793" s="17">
        <f t="shared" si="509"/>
        <v>104.30200000000001</v>
      </c>
      <c r="AE793" s="23">
        <f t="shared" si="510"/>
        <v>145.96812362438914</v>
      </c>
      <c r="AF793" s="4">
        <f t="shared" si="511"/>
        <v>9.2135680816528131E-3</v>
      </c>
      <c r="AG793">
        <f t="shared" si="512"/>
        <v>4.3453430219983546E-2</v>
      </c>
      <c r="AH793" s="4">
        <f t="shared" si="513"/>
        <v>5.2666998301636361E-2</v>
      </c>
      <c r="AJ793" s="4">
        <f t="shared" si="498"/>
        <v>4.2930000000000031E-2</v>
      </c>
      <c r="AK793" s="21">
        <f t="shared" si="499"/>
        <v>200.26</v>
      </c>
      <c r="AL793" s="4">
        <f t="shared" si="500"/>
        <v>6.2800000000000036E-2</v>
      </c>
      <c r="AM793" s="18">
        <f t="shared" si="501"/>
        <v>322.00700000000001</v>
      </c>
      <c r="AO793" s="4">
        <f t="shared" si="514"/>
        <v>4.7000000000000028E-2</v>
      </c>
      <c r="AP793" s="4">
        <f t="shared" si="515"/>
        <v>8.4619442177757825E-3</v>
      </c>
      <c r="AQ793" s="3">
        <f t="shared" si="516"/>
        <v>0</v>
      </c>
      <c r="AR793" s="17">
        <f t="shared" si="517"/>
        <v>97.683599999999998</v>
      </c>
      <c r="AS793" s="35">
        <f t="shared" si="518"/>
        <v>138.68874451878108</v>
      </c>
      <c r="AT793" s="4">
        <f t="shared" si="519"/>
        <v>8.461926552840322E-3</v>
      </c>
      <c r="AU793">
        <f t="shared" si="520"/>
        <v>3.8523037158970312E-2</v>
      </c>
      <c r="AV793" s="4">
        <f t="shared" si="521"/>
        <v>4.6984963711810636E-2</v>
      </c>
      <c r="AX793" s="4">
        <f t="shared" si="522"/>
        <v>4.7000000000000028E-2</v>
      </c>
      <c r="AY793" s="41">
        <f t="shared" si="523"/>
        <v>217.96600000000001</v>
      </c>
      <c r="AZ793">
        <f t="shared" si="502"/>
        <v>3.9269337329407357E-2</v>
      </c>
      <c r="BA793">
        <f t="shared" si="503"/>
        <v>1.0225679335674453E-2</v>
      </c>
      <c r="BB793" s="22">
        <f t="shared" si="504"/>
        <v>4.7000000000000028E-2</v>
      </c>
      <c r="BC793" s="22">
        <f t="shared" si="525"/>
        <v>218.75767765441213</v>
      </c>
      <c r="BD793" t="str">
        <f t="shared" si="524"/>
        <v/>
      </c>
    </row>
    <row r="794" spans="17:56" x14ac:dyDescent="0.2">
      <c r="Q794" s="26">
        <f t="shared" si="490"/>
        <v>-1E-3</v>
      </c>
      <c r="R794" s="4">
        <f t="shared" si="491"/>
        <v>4.2849630000000027E-2</v>
      </c>
      <c r="S794" s="4">
        <f t="shared" si="492"/>
        <v>7.0584841125541911E-3</v>
      </c>
      <c r="T794" s="3">
        <f t="shared" si="493"/>
        <v>0</v>
      </c>
      <c r="U794" s="17">
        <f t="shared" si="505"/>
        <v>84.222999999999999</v>
      </c>
      <c r="V794" s="24">
        <f t="shared" si="494"/>
        <v>131.07813988085636</v>
      </c>
      <c r="W794" s="4">
        <f t="shared" si="506"/>
        <v>7.0584841125541911E-3</v>
      </c>
      <c r="X794">
        <f t="shared" si="507"/>
        <v>3.5791145887445669E-2</v>
      </c>
      <c r="Y794" s="4">
        <f t="shared" si="508"/>
        <v>4.2849629999999861E-2</v>
      </c>
      <c r="AA794" s="4">
        <f t="shared" si="495"/>
        <v>5.1682030000000032E-2</v>
      </c>
      <c r="AB794" s="4">
        <f t="shared" si="496"/>
        <v>8.2135680816528139E-3</v>
      </c>
      <c r="AC794" s="3">
        <f t="shared" si="497"/>
        <v>0</v>
      </c>
      <c r="AD794" s="17">
        <f t="shared" si="509"/>
        <v>91.010400000000004</v>
      </c>
      <c r="AE794" s="23">
        <f t="shared" si="510"/>
        <v>132.6766250096081</v>
      </c>
      <c r="AF794" s="4">
        <f t="shared" si="511"/>
        <v>8.2135505580485449E-3</v>
      </c>
      <c r="AG794">
        <f t="shared" si="512"/>
        <v>4.3453430219983546E-2</v>
      </c>
      <c r="AH794" s="4">
        <f t="shared" si="513"/>
        <v>5.1666980778032091E-2</v>
      </c>
      <c r="AJ794" s="4">
        <f t="shared" si="498"/>
        <v>4.193000000000003E-2</v>
      </c>
      <c r="AK794" s="21">
        <f t="shared" si="499"/>
        <v>196.01</v>
      </c>
      <c r="AL794" s="4">
        <f t="shared" si="500"/>
        <v>6.1800000000000035E-2</v>
      </c>
      <c r="AM794" s="18">
        <f t="shared" si="501"/>
        <v>300.74900000000002</v>
      </c>
      <c r="AO794" s="4">
        <f t="shared" si="514"/>
        <v>4.6000000000000027E-2</v>
      </c>
      <c r="AP794" s="4">
        <f t="shared" si="515"/>
        <v>7.4619265528403219E-3</v>
      </c>
      <c r="AQ794" s="3">
        <f t="shared" si="516"/>
        <v>0</v>
      </c>
      <c r="AR794" s="17">
        <f t="shared" si="517"/>
        <v>84.222999999999999</v>
      </c>
      <c r="AS794" s="35">
        <f t="shared" si="518"/>
        <v>125.22824769262053</v>
      </c>
      <c r="AT794" s="4">
        <f t="shared" si="519"/>
        <v>7.4619091236981464E-3</v>
      </c>
      <c r="AU794">
        <f t="shared" si="520"/>
        <v>3.8523037158970312E-2</v>
      </c>
      <c r="AV794" s="4">
        <f t="shared" si="521"/>
        <v>4.5984946282668457E-2</v>
      </c>
      <c r="AX794" s="4">
        <f t="shared" si="522"/>
        <v>4.6000000000000027E-2</v>
      </c>
      <c r="AY794" s="41">
        <f t="shared" si="523"/>
        <v>213.084</v>
      </c>
      <c r="AZ794">
        <f t="shared" si="502"/>
        <v>3.8269336453227144E-2</v>
      </c>
      <c r="BA794">
        <f t="shared" si="503"/>
        <v>1.0225679335674453E-2</v>
      </c>
      <c r="BB794" s="22">
        <f t="shared" si="504"/>
        <v>4.6000000000000027E-2</v>
      </c>
      <c r="BC794" s="22">
        <f t="shared" si="525"/>
        <v>208.7442877236731</v>
      </c>
      <c r="BD794" t="str">
        <f t="shared" si="524"/>
        <v/>
      </c>
    </row>
    <row r="795" spans="17:56" x14ac:dyDescent="0.2">
      <c r="Q795" s="26">
        <f t="shared" si="490"/>
        <v>-1E-3</v>
      </c>
      <c r="R795" s="4">
        <f t="shared" si="491"/>
        <v>4.1849630000000027E-2</v>
      </c>
      <c r="S795" s="4">
        <f t="shared" si="492"/>
        <v>6.0584841125541911E-3</v>
      </c>
      <c r="T795" s="3">
        <f t="shared" si="493"/>
        <v>0</v>
      </c>
      <c r="U795" s="17">
        <f t="shared" si="505"/>
        <v>71.022599999999997</v>
      </c>
      <c r="V795" s="24">
        <f t="shared" si="494"/>
        <v>117.87773988085635</v>
      </c>
      <c r="W795" s="4">
        <f t="shared" si="506"/>
        <v>6.0584841125541911E-3</v>
      </c>
      <c r="X795">
        <f t="shared" si="507"/>
        <v>3.5791145887445669E-2</v>
      </c>
      <c r="Y795" s="4">
        <f t="shared" si="508"/>
        <v>4.184962999999986E-2</v>
      </c>
      <c r="AA795" s="4">
        <f t="shared" si="495"/>
        <v>5.0682030000000031E-2</v>
      </c>
      <c r="AB795" s="4">
        <f t="shared" si="496"/>
        <v>7.2135505580485449E-3</v>
      </c>
      <c r="AC795" s="3">
        <f t="shared" si="497"/>
        <v>0</v>
      </c>
      <c r="AD795" s="17">
        <f t="shared" si="509"/>
        <v>84.222999999999999</v>
      </c>
      <c r="AE795" s="23">
        <f t="shared" si="510"/>
        <v>125.88927607493552</v>
      </c>
      <c r="AF795" s="4">
        <f t="shared" si="511"/>
        <v>7.2135258245773059E-3</v>
      </c>
      <c r="AG795">
        <f t="shared" si="512"/>
        <v>4.3453430219983546E-2</v>
      </c>
      <c r="AH795" s="4">
        <f t="shared" si="513"/>
        <v>5.0666956044560854E-2</v>
      </c>
      <c r="AJ795" s="4">
        <f t="shared" si="498"/>
        <v>4.0930000000000029E-2</v>
      </c>
      <c r="AK795" s="21">
        <f t="shared" si="499"/>
        <v>190.54900000000001</v>
      </c>
      <c r="AL795" s="4">
        <f t="shared" si="500"/>
        <v>6.0800000000000035E-2</v>
      </c>
      <c r="AM795" s="18">
        <f t="shared" si="501"/>
        <v>287.12400000000002</v>
      </c>
      <c r="AO795" s="4">
        <f t="shared" si="514"/>
        <v>4.5000000000000026E-2</v>
      </c>
      <c r="AP795" s="4">
        <f t="shared" si="515"/>
        <v>6.4619091236981464E-3</v>
      </c>
      <c r="AQ795" s="3">
        <f t="shared" si="516"/>
        <v>0</v>
      </c>
      <c r="AR795" s="17">
        <f t="shared" si="517"/>
        <v>71.022599999999997</v>
      </c>
      <c r="AS795" s="35">
        <f t="shared" si="518"/>
        <v>112.02794575954034</v>
      </c>
      <c r="AT795" s="4">
        <f t="shared" si="519"/>
        <v>6.4618915481112786E-3</v>
      </c>
      <c r="AU795">
        <f t="shared" si="520"/>
        <v>3.8523037158970312E-2</v>
      </c>
      <c r="AV795" s="4">
        <f t="shared" si="521"/>
        <v>4.4984928707081588E-2</v>
      </c>
      <c r="AX795" s="4">
        <f t="shared" si="522"/>
        <v>4.5000000000000026E-2</v>
      </c>
      <c r="AY795" s="41">
        <f t="shared" si="523"/>
        <v>208.83600000000001</v>
      </c>
      <c r="AZ795">
        <f t="shared" si="502"/>
        <v>3.7269335216553581E-2</v>
      </c>
      <c r="BA795">
        <f t="shared" si="503"/>
        <v>1.0225679335674453E-2</v>
      </c>
      <c r="BB795" s="22">
        <f t="shared" si="504"/>
        <v>4.5000000000000026E-2</v>
      </c>
      <c r="BC795" s="22">
        <f t="shared" si="525"/>
        <v>199.35180527693947</v>
      </c>
      <c r="BD795" t="str">
        <f t="shared" si="524"/>
        <v/>
      </c>
    </row>
    <row r="796" spans="17:56" x14ac:dyDescent="0.2">
      <c r="Q796" s="26">
        <f t="shared" si="490"/>
        <v>-1E-3</v>
      </c>
      <c r="R796" s="4">
        <f t="shared" si="491"/>
        <v>4.0849630000000026E-2</v>
      </c>
      <c r="S796" s="4">
        <f t="shared" si="492"/>
        <v>5.058484112554191E-3</v>
      </c>
      <c r="T796" s="3">
        <f t="shared" si="493"/>
        <v>0</v>
      </c>
      <c r="U796" s="17">
        <f t="shared" si="505"/>
        <v>57.923999999999999</v>
      </c>
      <c r="V796" s="24">
        <f t="shared" si="494"/>
        <v>104.77913988085635</v>
      </c>
      <c r="W796" s="4">
        <f t="shared" si="506"/>
        <v>5.0584841125541902E-3</v>
      </c>
      <c r="X796">
        <f t="shared" si="507"/>
        <v>3.5791145887445669E-2</v>
      </c>
      <c r="Y796" s="4">
        <f t="shared" si="508"/>
        <v>4.0849629999999859E-2</v>
      </c>
      <c r="AA796" s="4">
        <f t="shared" si="495"/>
        <v>4.968203000000003E-2</v>
      </c>
      <c r="AB796" s="4">
        <f t="shared" si="496"/>
        <v>6.2135258245773059E-3</v>
      </c>
      <c r="AC796" s="3">
        <f t="shared" si="497"/>
        <v>0</v>
      </c>
      <c r="AD796" s="17">
        <f t="shared" si="509"/>
        <v>71.022599999999997</v>
      </c>
      <c r="AE796" s="23">
        <f t="shared" si="510"/>
        <v>112.68907055978383</v>
      </c>
      <c r="AF796" s="4">
        <f t="shared" si="511"/>
        <v>6.2135082490634803E-3</v>
      </c>
      <c r="AG796">
        <f t="shared" si="512"/>
        <v>4.3453430219983546E-2</v>
      </c>
      <c r="AH796" s="4">
        <f t="shared" si="513"/>
        <v>4.9666938469047024E-2</v>
      </c>
      <c r="AJ796" s="4">
        <f t="shared" si="498"/>
        <v>3.9930000000000028E-2</v>
      </c>
      <c r="AK796" s="21">
        <f t="shared" si="499"/>
        <v>187.75299999999999</v>
      </c>
      <c r="AL796" s="4">
        <f t="shared" si="500"/>
        <v>5.9800000000000034E-2</v>
      </c>
      <c r="AM796" s="18">
        <f t="shared" si="501"/>
        <v>279.80099999999999</v>
      </c>
      <c r="AO796" s="4">
        <f t="shared" si="514"/>
        <v>4.4000000000000025E-2</v>
      </c>
      <c r="AP796" s="4">
        <f t="shared" si="515"/>
        <v>5.4618915481112786E-3</v>
      </c>
      <c r="AQ796" s="3">
        <f t="shared" si="516"/>
        <v>0</v>
      </c>
      <c r="AR796" s="17">
        <f t="shared" si="517"/>
        <v>64.485399999999998</v>
      </c>
      <c r="AS796" s="35">
        <f t="shared" si="518"/>
        <v>105.49079528229166</v>
      </c>
      <c r="AT796" s="4">
        <f t="shared" si="519"/>
        <v>5.4618662507309769E-3</v>
      </c>
      <c r="AU796">
        <f t="shared" si="520"/>
        <v>3.8523037158970312E-2</v>
      </c>
      <c r="AV796" s="4">
        <f t="shared" si="521"/>
        <v>4.3984903409701293E-2</v>
      </c>
      <c r="AX796" s="4">
        <f t="shared" si="522"/>
        <v>4.4000000000000025E-2</v>
      </c>
      <c r="AY796" s="41">
        <f t="shared" si="523"/>
        <v>205.60900000000001</v>
      </c>
      <c r="AZ796">
        <f t="shared" si="502"/>
        <v>3.6269334337777889E-2</v>
      </c>
      <c r="BA796">
        <f t="shared" si="503"/>
        <v>1.0225679335674453E-2</v>
      </c>
      <c r="BB796" s="22">
        <f t="shared" si="504"/>
        <v>4.4000000000000025E-2</v>
      </c>
      <c r="BC796" s="22">
        <f t="shared" si="525"/>
        <v>192.42948500118189</v>
      </c>
      <c r="BD796" t="str">
        <f t="shared" si="524"/>
        <v/>
      </c>
    </row>
    <row r="797" spans="17:56" x14ac:dyDescent="0.2">
      <c r="Q797" s="26">
        <f t="shared" si="490"/>
        <v>-1E-3</v>
      </c>
      <c r="R797" s="4">
        <f t="shared" si="491"/>
        <v>3.9849630000000025E-2</v>
      </c>
      <c r="S797" s="4">
        <f t="shared" si="492"/>
        <v>4.0584841125541901E-3</v>
      </c>
      <c r="T797" s="3">
        <f t="shared" si="493"/>
        <v>0</v>
      </c>
      <c r="U797" s="17">
        <f t="shared" si="505"/>
        <v>44.993499999999997</v>
      </c>
      <c r="V797" s="24">
        <f t="shared" si="494"/>
        <v>91.848639880856354</v>
      </c>
      <c r="W797" s="4">
        <f t="shared" si="506"/>
        <v>4.0584841125541901E-3</v>
      </c>
      <c r="X797">
        <f t="shared" si="507"/>
        <v>3.5791145887445669E-2</v>
      </c>
      <c r="Y797" s="4">
        <f t="shared" si="508"/>
        <v>3.9849629999999858E-2</v>
      </c>
      <c r="AA797" s="4">
        <f t="shared" si="495"/>
        <v>4.8682030000000029E-2</v>
      </c>
      <c r="AB797" s="4">
        <f t="shared" si="496"/>
        <v>5.2135082490634803E-3</v>
      </c>
      <c r="AC797" s="3">
        <f t="shared" si="497"/>
        <v>0</v>
      </c>
      <c r="AD797" s="17">
        <f t="shared" si="509"/>
        <v>57.923999999999999</v>
      </c>
      <c r="AE797" s="23">
        <f t="shared" si="510"/>
        <v>99.590569787657529</v>
      </c>
      <c r="AF797" s="4">
        <f t="shared" si="511"/>
        <v>5.2134906146009304E-3</v>
      </c>
      <c r="AG797">
        <f t="shared" si="512"/>
        <v>4.3453430219983546E-2</v>
      </c>
      <c r="AH797" s="4">
        <f t="shared" si="513"/>
        <v>4.8666920834584473E-2</v>
      </c>
      <c r="AJ797" s="4">
        <f t="shared" si="498"/>
        <v>3.8930000000000027E-2</v>
      </c>
      <c r="AK797" s="21">
        <f t="shared" si="499"/>
        <v>182.19499999999999</v>
      </c>
      <c r="AL797" s="4">
        <f t="shared" si="500"/>
        <v>5.8800000000000033E-2</v>
      </c>
      <c r="AM797" s="18">
        <f t="shared" si="501"/>
        <v>275.33600000000001</v>
      </c>
      <c r="AO797" s="4">
        <f t="shared" si="514"/>
        <v>4.3000000000000024E-2</v>
      </c>
      <c r="AP797" s="4">
        <f t="shared" si="515"/>
        <v>4.4618662507309769E-3</v>
      </c>
      <c r="AQ797" s="3">
        <f t="shared" si="516"/>
        <v>0</v>
      </c>
      <c r="AR797" s="17">
        <f t="shared" si="517"/>
        <v>51.3459</v>
      </c>
      <c r="AS797" s="35">
        <f t="shared" si="518"/>
        <v>92.351496279145408</v>
      </c>
      <c r="AT797" s="4">
        <f t="shared" si="519"/>
        <v>4.4618486401102461E-3</v>
      </c>
      <c r="AU797">
        <f t="shared" si="520"/>
        <v>3.8523037158970312E-2</v>
      </c>
      <c r="AV797" s="4">
        <f t="shared" si="521"/>
        <v>4.2984885799080559E-2</v>
      </c>
      <c r="AX797" s="4">
        <f t="shared" si="522"/>
        <v>4.3000000000000024E-2</v>
      </c>
      <c r="AY797" s="41">
        <f t="shared" si="523"/>
        <v>200.26</v>
      </c>
      <c r="AZ797">
        <f t="shared" si="502"/>
        <v>3.5269333456054763E-2</v>
      </c>
      <c r="BA797">
        <f t="shared" si="503"/>
        <v>1.0225679335674453E-2</v>
      </c>
      <c r="BB797" s="22">
        <f t="shared" si="504"/>
        <v>4.3000000000000024E-2</v>
      </c>
      <c r="BC797" s="22">
        <f t="shared" si="525"/>
        <v>185.15712246257556</v>
      </c>
      <c r="BD797" t="str">
        <f t="shared" si="524"/>
        <v/>
      </c>
    </row>
    <row r="798" spans="17:56" x14ac:dyDescent="0.2">
      <c r="Q798" s="26">
        <f t="shared" si="490"/>
        <v>-1E-3</v>
      </c>
      <c r="R798" s="4">
        <f t="shared" si="491"/>
        <v>3.8849630000000024E-2</v>
      </c>
      <c r="S798" s="4">
        <f t="shared" si="492"/>
        <v>3.0584841125541901E-3</v>
      </c>
      <c r="T798" s="3">
        <f t="shared" si="493"/>
        <v>0</v>
      </c>
      <c r="U798" s="17">
        <f t="shared" si="505"/>
        <v>31.6936</v>
      </c>
      <c r="V798" s="24">
        <f t="shared" si="494"/>
        <v>78.54873988085636</v>
      </c>
      <c r="W798" s="4">
        <f t="shared" si="506"/>
        <v>3.0584841125541901E-3</v>
      </c>
      <c r="X798">
        <f t="shared" si="507"/>
        <v>3.5791145887445669E-2</v>
      </c>
      <c r="Y798" s="4">
        <f t="shared" si="508"/>
        <v>3.8849629999999857E-2</v>
      </c>
      <c r="AA798" s="4">
        <f t="shared" si="495"/>
        <v>4.7682030000000028E-2</v>
      </c>
      <c r="AB798" s="4">
        <f t="shared" si="496"/>
        <v>4.2134906146009303E-3</v>
      </c>
      <c r="AC798" s="3">
        <f t="shared" si="497"/>
        <v>0</v>
      </c>
      <c r="AD798" s="17">
        <f t="shared" si="509"/>
        <v>44.993499999999997</v>
      </c>
      <c r="AE798" s="23">
        <f t="shared" si="510"/>
        <v>86.660168504321888</v>
      </c>
      <c r="AF798" s="4">
        <f t="shared" si="511"/>
        <v>4.2134728808871378E-3</v>
      </c>
      <c r="AG798">
        <f t="shared" si="512"/>
        <v>4.3453430219983546E-2</v>
      </c>
      <c r="AH798" s="4">
        <f t="shared" si="513"/>
        <v>4.7666903100870683E-2</v>
      </c>
      <c r="AJ798" s="4">
        <f t="shared" si="498"/>
        <v>3.7930000000000026E-2</v>
      </c>
      <c r="AK798" s="21">
        <f t="shared" si="499"/>
        <v>179.53299999999999</v>
      </c>
      <c r="AL798" s="4">
        <f t="shared" si="500"/>
        <v>5.7800000000000032E-2</v>
      </c>
      <c r="AM798" s="18">
        <f t="shared" si="501"/>
        <v>270.14999999999998</v>
      </c>
      <c r="AO798" s="4">
        <f t="shared" si="514"/>
        <v>4.2000000000000023E-2</v>
      </c>
      <c r="AP798" s="4">
        <f t="shared" si="515"/>
        <v>3.4618486401102461E-3</v>
      </c>
      <c r="AQ798" s="3">
        <f t="shared" si="516"/>
        <v>0</v>
      </c>
      <c r="AR798" s="17">
        <f t="shared" si="517"/>
        <v>38.291899999999998</v>
      </c>
      <c r="AS798" s="35">
        <f t="shared" si="518"/>
        <v>79.297595627432329</v>
      </c>
      <c r="AT798" s="4">
        <f t="shared" si="519"/>
        <v>3.4618309795638571E-3</v>
      </c>
      <c r="AU798">
        <f t="shared" si="520"/>
        <v>3.8523037158970312E-2</v>
      </c>
      <c r="AV798" s="4">
        <f t="shared" si="521"/>
        <v>4.1984868138534172E-2</v>
      </c>
      <c r="AX798" s="4">
        <f t="shared" si="522"/>
        <v>4.2000000000000023E-2</v>
      </c>
      <c r="AY798" s="41">
        <f t="shared" si="523"/>
        <v>196.01</v>
      </c>
      <c r="AZ798">
        <f t="shared" si="502"/>
        <v>3.4269332569369072E-2</v>
      </c>
      <c r="BA798">
        <f t="shared" si="503"/>
        <v>1.0225679335674453E-2</v>
      </c>
      <c r="BB798" s="22">
        <f t="shared" si="504"/>
        <v>4.2000000000000023E-2</v>
      </c>
      <c r="BC798" s="22">
        <f t="shared" si="525"/>
        <v>178.73527489840876</v>
      </c>
      <c r="BD798" t="str">
        <f t="shared" si="524"/>
        <v/>
      </c>
    </row>
    <row r="799" spans="17:56" x14ac:dyDescent="0.2">
      <c r="Q799" s="26">
        <f t="shared" si="490"/>
        <v>-1E-3</v>
      </c>
      <c r="R799" s="4">
        <f t="shared" si="491"/>
        <v>3.7849630000000023E-2</v>
      </c>
      <c r="S799" s="4">
        <f t="shared" si="492"/>
        <v>2.0584841125541901E-3</v>
      </c>
      <c r="T799" s="3">
        <f t="shared" si="493"/>
        <v>0</v>
      </c>
      <c r="U799" s="17">
        <f t="shared" si="505"/>
        <v>25.2438</v>
      </c>
      <c r="V799" s="24">
        <f t="shared" si="494"/>
        <v>72.098939880856364</v>
      </c>
      <c r="W799" s="4">
        <f t="shared" si="506"/>
        <v>2.058484112554191E-3</v>
      </c>
      <c r="X799">
        <f t="shared" si="507"/>
        <v>3.5791145887445669E-2</v>
      </c>
      <c r="Y799" s="4">
        <f t="shared" si="508"/>
        <v>3.7849629999999856E-2</v>
      </c>
      <c r="AA799" s="4">
        <f t="shared" si="495"/>
        <v>4.6682030000000027E-2</v>
      </c>
      <c r="AB799" s="4">
        <f t="shared" si="496"/>
        <v>3.2134728808871377E-3</v>
      </c>
      <c r="AC799" s="3">
        <f t="shared" si="497"/>
        <v>0</v>
      </c>
      <c r="AD799" s="17">
        <f t="shared" si="509"/>
        <v>38.291899999999998</v>
      </c>
      <c r="AE799" s="23">
        <f t="shared" si="510"/>
        <v>79.958620332177418</v>
      </c>
      <c r="AF799" s="4">
        <f t="shared" si="511"/>
        <v>3.2134479587828742E-3</v>
      </c>
      <c r="AG799">
        <f t="shared" si="512"/>
        <v>4.3453430219983546E-2</v>
      </c>
      <c r="AH799" s="4">
        <f t="shared" si="513"/>
        <v>4.666687817876642E-2</v>
      </c>
      <c r="AJ799" s="4">
        <f t="shared" si="498"/>
        <v>3.6930000000000025E-2</v>
      </c>
      <c r="AK799" s="21">
        <f t="shared" si="499"/>
        <v>173.90700000000001</v>
      </c>
      <c r="AL799" s="4">
        <f t="shared" si="500"/>
        <v>5.6800000000000031E-2</v>
      </c>
      <c r="AM799" s="18">
        <f t="shared" si="501"/>
        <v>263.64800000000002</v>
      </c>
      <c r="AO799" s="4">
        <f t="shared" si="514"/>
        <v>4.1000000000000023E-2</v>
      </c>
      <c r="AP799" s="4">
        <f t="shared" si="515"/>
        <v>2.461830979563857E-3</v>
      </c>
      <c r="AQ799" s="3">
        <f t="shared" si="516"/>
        <v>0</v>
      </c>
      <c r="AR799" s="17">
        <f t="shared" si="517"/>
        <v>25.2438</v>
      </c>
      <c r="AS799" s="35">
        <f t="shared" si="518"/>
        <v>66.249595582241966</v>
      </c>
      <c r="AT799" s="4">
        <f t="shared" si="519"/>
        <v>2.4618133155540128E-3</v>
      </c>
      <c r="AU799">
        <f t="shared" si="520"/>
        <v>3.8523037158970312E-2</v>
      </c>
      <c r="AV799" s="4">
        <f t="shared" si="521"/>
        <v>4.0984850474524326E-2</v>
      </c>
      <c r="AX799" s="4">
        <f t="shared" si="522"/>
        <v>4.1000000000000023E-2</v>
      </c>
      <c r="AY799" s="41">
        <f t="shared" si="523"/>
        <v>193.428</v>
      </c>
      <c r="AZ799">
        <f t="shared" si="502"/>
        <v>3.3269331323263859E-2</v>
      </c>
      <c r="BA799">
        <f t="shared" si="503"/>
        <v>1.0225679335674453E-2</v>
      </c>
      <c r="BB799" s="22">
        <f t="shared" si="504"/>
        <v>4.1000000000000023E-2</v>
      </c>
      <c r="BC799" s="22">
        <f t="shared" si="525"/>
        <v>172.93364248980154</v>
      </c>
      <c r="BD799" t="str">
        <f t="shared" si="524"/>
        <v/>
      </c>
    </row>
    <row r="800" spans="17:56" x14ac:dyDescent="0.2">
      <c r="Q800" s="26">
        <f t="shared" si="490"/>
        <v>-1E-3</v>
      </c>
      <c r="R800" s="4">
        <f t="shared" si="491"/>
        <v>3.6849630000000022E-2</v>
      </c>
      <c r="S800" s="4">
        <f t="shared" si="492"/>
        <v>1.058484112554191E-3</v>
      </c>
      <c r="T800" s="3">
        <f t="shared" si="493"/>
        <v>0</v>
      </c>
      <c r="U800" s="17">
        <f t="shared" si="505"/>
        <v>12.4643</v>
      </c>
      <c r="V800" s="24">
        <f t="shared" si="494"/>
        <v>59.319439880856351</v>
      </c>
      <c r="W800" s="4">
        <f t="shared" si="506"/>
        <v>1.0584841125541907E-3</v>
      </c>
      <c r="X800">
        <f t="shared" si="507"/>
        <v>3.5791145887445669E-2</v>
      </c>
      <c r="Y800" s="4">
        <f t="shared" si="508"/>
        <v>3.6849629999999862E-2</v>
      </c>
      <c r="AA800" s="4">
        <f t="shared" si="495"/>
        <v>4.5682030000000026E-2</v>
      </c>
      <c r="AB800" s="4">
        <f t="shared" si="496"/>
        <v>2.2134479587828742E-3</v>
      </c>
      <c r="AC800" s="3">
        <f t="shared" si="497"/>
        <v>0</v>
      </c>
      <c r="AD800" s="17">
        <f t="shared" si="509"/>
        <v>25.2438</v>
      </c>
      <c r="AE800" s="23">
        <f t="shared" si="510"/>
        <v>66.910715034380701</v>
      </c>
      <c r="AF800" s="4">
        <f t="shared" si="511"/>
        <v>2.2134302948456446E-3</v>
      </c>
      <c r="AG800">
        <f t="shared" si="512"/>
        <v>4.3453430219983546E-2</v>
      </c>
      <c r="AH800" s="4">
        <f t="shared" si="513"/>
        <v>4.566686051482919E-2</v>
      </c>
      <c r="AJ800" s="4">
        <f t="shared" si="498"/>
        <v>3.5930000000000024E-2</v>
      </c>
      <c r="AK800" s="21">
        <f t="shared" si="499"/>
        <v>168.59899999999999</v>
      </c>
      <c r="AL800" s="4">
        <f t="shared" si="500"/>
        <v>5.580000000000003E-2</v>
      </c>
      <c r="AM800" s="18">
        <f t="shared" si="501"/>
        <v>258.40800000000002</v>
      </c>
      <c r="AO800" s="4">
        <f t="shared" si="514"/>
        <v>4.0000000000000022E-2</v>
      </c>
      <c r="AP800" s="4">
        <f t="shared" si="515"/>
        <v>1.4618133155540128E-3</v>
      </c>
      <c r="AQ800" s="3">
        <f t="shared" si="516"/>
        <v>0</v>
      </c>
      <c r="AR800" s="17">
        <f t="shared" si="517"/>
        <v>18.865400000000001</v>
      </c>
      <c r="AS800" s="35">
        <f t="shared" si="518"/>
        <v>59.871244465987715</v>
      </c>
      <c r="AT800" s="4">
        <f t="shared" si="519"/>
        <v>1.4617876373151154E-3</v>
      </c>
      <c r="AU800">
        <f t="shared" si="520"/>
        <v>3.8523037158970312E-2</v>
      </c>
      <c r="AV800" s="4">
        <f t="shared" si="521"/>
        <v>3.9984824796285429E-2</v>
      </c>
      <c r="AX800" s="4">
        <f t="shared" si="522"/>
        <v>4.0000000000000022E-2</v>
      </c>
      <c r="AY800" s="41">
        <f t="shared" si="523"/>
        <v>187.75299999999999</v>
      </c>
      <c r="AZ800">
        <f t="shared" si="502"/>
        <v>3.2269330440066996E-2</v>
      </c>
      <c r="BA800">
        <f t="shared" si="503"/>
        <v>1.0225679335674453E-2</v>
      </c>
      <c r="BB800" s="22">
        <f t="shared" si="504"/>
        <v>4.0000000000000022E-2</v>
      </c>
      <c r="BC800" s="22">
        <f t="shared" si="525"/>
        <v>165.53955972491173</v>
      </c>
      <c r="BD800" t="str">
        <f t="shared" si="524"/>
        <v/>
      </c>
    </row>
    <row r="801" spans="17:56" x14ac:dyDescent="0.2">
      <c r="Q801" s="26">
        <f t="shared" si="490"/>
        <v>-1E-3</v>
      </c>
      <c r="R801" s="4">
        <f t="shared" si="491"/>
        <v>3.5849630000000021E-2</v>
      </c>
      <c r="S801" s="4">
        <f t="shared" si="492"/>
        <v>5.8484112554190717E-5</v>
      </c>
      <c r="T801" s="3">
        <f t="shared" si="493"/>
        <v>0</v>
      </c>
      <c r="U801" s="17">
        <f t="shared" si="505"/>
        <v>4.1572100000000001</v>
      </c>
      <c r="V801" s="24">
        <f t="shared" si="494"/>
        <v>51.012349880856355</v>
      </c>
      <c r="W801" s="4">
        <f t="shared" si="506"/>
        <v>5.8484112554190934E-5</v>
      </c>
      <c r="X801">
        <f t="shared" si="507"/>
        <v>3.5791145887445669E-2</v>
      </c>
      <c r="Y801" s="4">
        <f t="shared" si="508"/>
        <v>3.5849629999999862E-2</v>
      </c>
      <c r="AA801" s="4">
        <f t="shared" si="495"/>
        <v>4.4682030000000025E-2</v>
      </c>
      <c r="AB801" s="4">
        <f t="shared" si="496"/>
        <v>1.2134302948456446E-3</v>
      </c>
      <c r="AC801" s="3">
        <f t="shared" si="497"/>
        <v>0</v>
      </c>
      <c r="AD801" s="17">
        <f t="shared" si="509"/>
        <v>12.4643</v>
      </c>
      <c r="AE801" s="23">
        <f t="shared" si="510"/>
        <v>54.131312974915915</v>
      </c>
      <c r="AF801" s="4">
        <f t="shared" si="511"/>
        <v>1.2134124697505231E-3</v>
      </c>
      <c r="AG801">
        <f t="shared" si="512"/>
        <v>4.3453430219983546E-2</v>
      </c>
      <c r="AH801" s="4">
        <f t="shared" si="513"/>
        <v>4.4666842689734067E-2</v>
      </c>
      <c r="AJ801" s="4">
        <f t="shared" si="498"/>
        <v>3.4930000000000024E-2</v>
      </c>
      <c r="AK801" s="21">
        <f t="shared" si="499"/>
        <v>165.89</v>
      </c>
      <c r="AL801" s="4">
        <f t="shared" si="500"/>
        <v>5.4800000000000029E-2</v>
      </c>
      <c r="AM801" s="18">
        <f t="shared" si="501"/>
        <v>255.02500000000001</v>
      </c>
      <c r="AO801" s="4">
        <f t="shared" si="514"/>
        <v>3.9000000000000021E-2</v>
      </c>
      <c r="AP801" s="4">
        <f t="shared" si="515"/>
        <v>4.6178763731511536E-4</v>
      </c>
      <c r="AQ801" s="3">
        <f t="shared" si="516"/>
        <v>0</v>
      </c>
      <c r="AR801" s="17">
        <f t="shared" si="517"/>
        <v>4.1572100000000001</v>
      </c>
      <c r="AS801" s="35">
        <f t="shared" si="518"/>
        <v>45.16328506088896</v>
      </c>
      <c r="AT801" s="4">
        <f t="shared" si="519"/>
        <v>4.6177083842456937E-4</v>
      </c>
      <c r="AU801">
        <f t="shared" si="520"/>
        <v>3.8523037158970312E-2</v>
      </c>
      <c r="AV801" s="4">
        <f t="shared" si="521"/>
        <v>3.8984807997394878E-2</v>
      </c>
      <c r="AX801" s="4">
        <f t="shared" si="522"/>
        <v>3.9000000000000021E-2</v>
      </c>
      <c r="AY801" s="41">
        <f t="shared" si="523"/>
        <v>182.19499999999999</v>
      </c>
      <c r="AZ801">
        <f t="shared" si="502"/>
        <v>3.1269329548812244E-2</v>
      </c>
      <c r="BA801">
        <f t="shared" si="503"/>
        <v>1.0225679335674453E-2</v>
      </c>
      <c r="BB801" s="22">
        <f t="shared" si="504"/>
        <v>3.9000000000000021E-2</v>
      </c>
      <c r="BC801" s="22">
        <f t="shared" si="525"/>
        <v>160.59721937193848</v>
      </c>
      <c r="BD801" t="str">
        <f t="shared" si="524"/>
        <v/>
      </c>
    </row>
    <row r="802" spans="17:56" x14ac:dyDescent="0.2">
      <c r="Q802" s="26">
        <f t="shared" si="490"/>
        <v>-1E-3</v>
      </c>
      <c r="R802" s="4">
        <f t="shared" si="491"/>
        <v>3.484963000000002E-2</v>
      </c>
      <c r="S802" s="4">
        <f t="shared" si="492"/>
        <v>-9.4151588744580909E-4</v>
      </c>
      <c r="T802" s="3">
        <f t="shared" si="493"/>
        <v>0</v>
      </c>
      <c r="U802" s="17">
        <f t="shared" si="505"/>
        <v>-51.018391393999998</v>
      </c>
      <c r="V802" s="24">
        <f t="shared" si="494"/>
        <v>-4.1632515131436492</v>
      </c>
      <c r="W802" s="4">
        <f t="shared" si="506"/>
        <v>-9.4151588744580909E-4</v>
      </c>
      <c r="X802">
        <f t="shared" si="507"/>
        <v>3.5791145887445669E-2</v>
      </c>
      <c r="Y802" s="4">
        <f t="shared" si="508"/>
        <v>3.4849629999999861E-2</v>
      </c>
      <c r="AA802" s="4">
        <f t="shared" si="495"/>
        <v>4.3682030000000024E-2</v>
      </c>
      <c r="AB802" s="4">
        <f t="shared" si="496"/>
        <v>2.1341246975052305E-4</v>
      </c>
      <c r="AC802" s="3">
        <f t="shared" si="497"/>
        <v>0</v>
      </c>
      <c r="AD802" s="17">
        <f t="shared" si="509"/>
        <v>4.1572100000000001</v>
      </c>
      <c r="AE802" s="23">
        <f t="shared" si="510"/>
        <v>45.824287978176692</v>
      </c>
      <c r="AF802" s="4">
        <f t="shared" si="511"/>
        <v>2.1339043165369536E-4</v>
      </c>
      <c r="AG802">
        <f t="shared" si="512"/>
        <v>4.3453430219983546E-2</v>
      </c>
      <c r="AH802" s="4">
        <f t="shared" si="513"/>
        <v>4.3666820651637239E-2</v>
      </c>
      <c r="AJ802" s="4">
        <f t="shared" si="498"/>
        <v>3.3930000000000023E-2</v>
      </c>
      <c r="AK802" s="21">
        <f t="shared" si="499"/>
        <v>160.565</v>
      </c>
      <c r="AL802" s="4">
        <f t="shared" si="500"/>
        <v>5.3800000000000028E-2</v>
      </c>
      <c r="AM802" s="18">
        <f t="shared" si="501"/>
        <v>248.90199999999999</v>
      </c>
      <c r="AO802" s="4">
        <f t="shared" si="514"/>
        <v>3.800000000000002E-2</v>
      </c>
      <c r="AP802" s="4">
        <f t="shared" si="515"/>
        <v>-5.3822916157543065E-4</v>
      </c>
      <c r="AQ802" s="3">
        <f t="shared" si="516"/>
        <v>0</v>
      </c>
      <c r="AR802" s="17">
        <f t="shared" si="517"/>
        <v>-29.009673202000002</v>
      </c>
      <c r="AS802" s="35">
        <f t="shared" si="518"/>
        <v>11.996627355364474</v>
      </c>
      <c r="AT802" s="4">
        <f t="shared" si="519"/>
        <v>-5.3824217660237593E-4</v>
      </c>
      <c r="AU802">
        <f t="shared" si="520"/>
        <v>3.8523037158970312E-2</v>
      </c>
      <c r="AV802" s="4">
        <f t="shared" si="521"/>
        <v>3.7984794982367939E-2</v>
      </c>
      <c r="AX802" s="4">
        <f t="shared" si="522"/>
        <v>3.800000000000002E-2</v>
      </c>
      <c r="AY802" s="41">
        <f t="shared" si="523"/>
        <v>179.53299999999999</v>
      </c>
      <c r="AZ802">
        <f t="shared" si="502"/>
        <v>3.0269328446907395E-2</v>
      </c>
      <c r="BA802">
        <f t="shared" si="503"/>
        <v>1.0225679335674453E-2</v>
      </c>
      <c r="BB802" s="22">
        <f t="shared" si="504"/>
        <v>3.800000000000002E-2</v>
      </c>
      <c r="BC802" s="22">
        <f t="shared" si="525"/>
        <v>143.9535828084515</v>
      </c>
      <c r="BD802" t="str">
        <f t="shared" si="524"/>
        <v/>
      </c>
    </row>
    <row r="803" spans="17:56" x14ac:dyDescent="0.2">
      <c r="Q803" s="26">
        <f t="shared" si="490"/>
        <v>-1E-3</v>
      </c>
      <c r="R803" s="4">
        <f t="shared" si="491"/>
        <v>3.3849630000000019E-2</v>
      </c>
      <c r="S803" s="4">
        <f t="shared" si="492"/>
        <v>-1.9415158874458091E-3</v>
      </c>
      <c r="T803" s="3">
        <f t="shared" si="493"/>
        <v>0</v>
      </c>
      <c r="U803" s="17">
        <f t="shared" si="505"/>
        <v>-108.97254033383999</v>
      </c>
      <c r="V803" s="24">
        <f t="shared" si="494"/>
        <v>-62.117400452983638</v>
      </c>
      <c r="W803" s="4">
        <f t="shared" si="506"/>
        <v>-1.9415158874458091E-3</v>
      </c>
      <c r="X803">
        <f t="shared" si="507"/>
        <v>3.5791145887445669E-2</v>
      </c>
      <c r="Y803" s="4">
        <f t="shared" si="508"/>
        <v>3.384962999999986E-2</v>
      </c>
      <c r="AA803" s="4">
        <f t="shared" si="495"/>
        <v>4.2682030000000024E-2</v>
      </c>
      <c r="AB803" s="4">
        <f t="shared" si="496"/>
        <v>-7.8660956834630466E-4</v>
      </c>
      <c r="AC803" s="3">
        <f t="shared" si="497"/>
        <v>0</v>
      </c>
      <c r="AD803" s="17">
        <f t="shared" si="509"/>
        <v>-42.210890738000003</v>
      </c>
      <c r="AE803" s="23">
        <f t="shared" si="510"/>
        <v>-0.54325458285629935</v>
      </c>
      <c r="AF803" s="4">
        <f t="shared" si="511"/>
        <v>-7.8662172490722251E-4</v>
      </c>
      <c r="AG803">
        <f t="shared" si="512"/>
        <v>4.3453430219983546E-2</v>
      </c>
      <c r="AH803" s="4">
        <f t="shared" si="513"/>
        <v>4.2666808495076321E-2</v>
      </c>
      <c r="AJ803" s="4">
        <f t="shared" si="498"/>
        <v>3.2930000000000022E-2</v>
      </c>
      <c r="AK803" s="21">
        <f t="shared" si="499"/>
        <v>154.989</v>
      </c>
      <c r="AL803" s="4">
        <f t="shared" si="500"/>
        <v>5.2800000000000027E-2</v>
      </c>
      <c r="AM803" s="18">
        <f t="shared" si="501"/>
        <v>243.49100000000001</v>
      </c>
      <c r="AO803" s="4">
        <f t="shared" si="514"/>
        <v>3.7000000000000019E-2</v>
      </c>
      <c r="AP803" s="4">
        <f t="shared" si="515"/>
        <v>-1.5382421766023759E-3</v>
      </c>
      <c r="AQ803" s="3">
        <f t="shared" si="516"/>
        <v>0</v>
      </c>
      <c r="AR803" s="17">
        <f t="shared" si="517"/>
        <v>-86.301652959999998</v>
      </c>
      <c r="AS803" s="35">
        <f t="shared" si="518"/>
        <v>-45.295179666293606</v>
      </c>
      <c r="AT803" s="4">
        <f t="shared" si="519"/>
        <v>-1.5382539220377335E-3</v>
      </c>
      <c r="AU803">
        <f t="shared" si="520"/>
        <v>3.8523037158970312E-2</v>
      </c>
      <c r="AV803" s="4">
        <f t="shared" si="521"/>
        <v>3.6984783236932578E-2</v>
      </c>
      <c r="AX803" s="4">
        <f t="shared" si="522"/>
        <v>3.7000000000000019E-2</v>
      </c>
      <c r="AY803" s="41">
        <f t="shared" si="523"/>
        <v>173.90700000000001</v>
      </c>
      <c r="AZ803">
        <f t="shared" si="502"/>
        <v>2.9269327839079345E-2</v>
      </c>
      <c r="BA803">
        <f t="shared" si="503"/>
        <v>1.0225679335674453E-2</v>
      </c>
      <c r="BB803" s="22">
        <f t="shared" si="504"/>
        <v>3.7000000000000019E-2</v>
      </c>
      <c r="BC803" s="22">
        <f t="shared" si="525"/>
        <v>124.59329716893588</v>
      </c>
      <c r="BD803" t="str">
        <f t="shared" si="524"/>
        <v/>
      </c>
    </row>
    <row r="804" spans="17:56" x14ac:dyDescent="0.2">
      <c r="Q804" s="26">
        <f t="shared" si="490"/>
        <v>-1E-3</v>
      </c>
      <c r="R804" s="4">
        <f t="shared" si="491"/>
        <v>3.2849630000000019E-2</v>
      </c>
      <c r="S804" s="4">
        <f t="shared" si="492"/>
        <v>-2.9415158874458091E-3</v>
      </c>
      <c r="T804" s="3">
        <f t="shared" si="493"/>
        <v>0</v>
      </c>
      <c r="U804" s="17">
        <f t="shared" si="505"/>
        <v>-166.92668927367998</v>
      </c>
      <c r="V804" s="24">
        <f t="shared" si="494"/>
        <v>-120.07154939282364</v>
      </c>
      <c r="W804" s="4">
        <f t="shared" si="506"/>
        <v>-2.9415158874458091E-3</v>
      </c>
      <c r="X804">
        <f t="shared" si="507"/>
        <v>3.5791145887445669E-2</v>
      </c>
      <c r="Y804" s="4">
        <f t="shared" si="508"/>
        <v>3.2849629999999859E-2</v>
      </c>
      <c r="AA804" s="4">
        <f t="shared" si="495"/>
        <v>4.1682030000000023E-2</v>
      </c>
      <c r="AB804" s="4">
        <f t="shared" si="496"/>
        <v>-1.7866217249072225E-3</v>
      </c>
      <c r="AC804" s="3">
        <f t="shared" si="497"/>
        <v>0</v>
      </c>
      <c r="AD804" s="17">
        <f t="shared" si="509"/>
        <v>-100.165744200982</v>
      </c>
      <c r="AE804" s="23">
        <f t="shared" si="510"/>
        <v>-58.497983062935852</v>
      </c>
      <c r="AF804" s="4">
        <f t="shared" si="511"/>
        <v>-1.7866334503869148E-3</v>
      </c>
      <c r="AG804">
        <f t="shared" si="512"/>
        <v>4.3453430219983546E-2</v>
      </c>
      <c r="AH804" s="4">
        <f t="shared" si="513"/>
        <v>4.1666796769596628E-2</v>
      </c>
      <c r="AJ804" s="4">
        <f t="shared" si="498"/>
        <v>3.1930000000000021E-2</v>
      </c>
      <c r="AK804" s="21">
        <f t="shared" si="499"/>
        <v>152.34200000000001</v>
      </c>
      <c r="AL804" s="4">
        <f t="shared" si="500"/>
        <v>5.1800000000000027E-2</v>
      </c>
      <c r="AM804" s="18">
        <f t="shared" si="501"/>
        <v>239.24299999999999</v>
      </c>
      <c r="AO804" s="4">
        <f t="shared" si="514"/>
        <v>3.6000000000000018E-2</v>
      </c>
      <c r="AP804" s="4">
        <f t="shared" si="515"/>
        <v>-2.5382539220377334E-3</v>
      </c>
      <c r="AQ804" s="3">
        <f t="shared" si="516"/>
        <v>0</v>
      </c>
      <c r="AR804" s="17">
        <f t="shared" si="517"/>
        <v>-143.81956030000001</v>
      </c>
      <c r="AS804" s="35">
        <f t="shared" si="518"/>
        <v>-102.81298661267968</v>
      </c>
      <c r="AT804" s="4">
        <f t="shared" si="519"/>
        <v>-2.5382656606296704E-3</v>
      </c>
      <c r="AU804">
        <f t="shared" si="520"/>
        <v>3.8523037158970312E-2</v>
      </c>
      <c r="AV804" s="4">
        <f t="shared" si="521"/>
        <v>3.5984771498340645E-2</v>
      </c>
      <c r="AX804" s="4">
        <f t="shared" si="522"/>
        <v>3.6000000000000018E-2</v>
      </c>
      <c r="AY804" s="41">
        <f t="shared" si="523"/>
        <v>171.285</v>
      </c>
      <c r="AZ804">
        <f t="shared" si="502"/>
        <v>2.8269327252805364E-2</v>
      </c>
      <c r="BA804">
        <f t="shared" si="503"/>
        <v>1.0225679335674453E-2</v>
      </c>
      <c r="BB804" s="22">
        <f t="shared" si="504"/>
        <v>3.6000000000000018E-2</v>
      </c>
      <c r="BC804" s="22">
        <f t="shared" si="525"/>
        <v>106.29902723346788</v>
      </c>
      <c r="BD804" t="str">
        <f t="shared" si="524"/>
        <v/>
      </c>
    </row>
    <row r="805" spans="17:56" x14ac:dyDescent="0.2">
      <c r="Q805" s="26">
        <f t="shared" si="490"/>
        <v>-1E-3</v>
      </c>
      <c r="R805" s="4">
        <f t="shared" si="491"/>
        <v>3.1849630000000018E-2</v>
      </c>
      <c r="S805" s="4">
        <f t="shared" si="492"/>
        <v>-3.9415158874458091E-3</v>
      </c>
      <c r="T805" s="3">
        <f t="shared" si="493"/>
        <v>0</v>
      </c>
      <c r="U805" s="17">
        <f t="shared" si="505"/>
        <v>-224.88083821351995</v>
      </c>
      <c r="V805" s="24">
        <f t="shared" si="494"/>
        <v>-178.02569833266361</v>
      </c>
      <c r="W805" s="4">
        <f t="shared" si="506"/>
        <v>-3.9415158874458091E-3</v>
      </c>
      <c r="X805">
        <f t="shared" si="507"/>
        <v>3.5791145887445669E-2</v>
      </c>
      <c r="Y805" s="4">
        <f t="shared" si="508"/>
        <v>3.1849629999999858E-2</v>
      </c>
      <c r="AA805" s="4">
        <f t="shared" si="495"/>
        <v>4.0682030000000022E-2</v>
      </c>
      <c r="AB805" s="4">
        <f t="shared" si="496"/>
        <v>-2.7866334503869146E-3</v>
      </c>
      <c r="AC805" s="3">
        <f t="shared" si="497"/>
        <v>0</v>
      </c>
      <c r="AD805" s="17">
        <f t="shared" si="509"/>
        <v>-158.12057268101844</v>
      </c>
      <c r="AE805" s="23">
        <f t="shared" si="510"/>
        <v>-116.45271154326524</v>
      </c>
      <c r="AF805" s="4">
        <f t="shared" si="511"/>
        <v>-2.7866451758716618E-3</v>
      </c>
      <c r="AG805">
        <f t="shared" si="512"/>
        <v>4.3453430219983546E-2</v>
      </c>
      <c r="AH805" s="4">
        <f t="shared" si="513"/>
        <v>4.0666785044111885E-2</v>
      </c>
      <c r="AJ805" s="4">
        <f t="shared" si="498"/>
        <v>3.093000000000002E-2</v>
      </c>
      <c r="AK805" s="21">
        <f t="shared" si="499"/>
        <v>146.935</v>
      </c>
      <c r="AL805" s="4">
        <f t="shared" si="500"/>
        <v>5.0800000000000026E-2</v>
      </c>
      <c r="AM805" s="18">
        <f t="shared" si="501"/>
        <v>234.72800000000001</v>
      </c>
      <c r="AO805" s="4">
        <f t="shared" si="514"/>
        <v>3.5000000000000017E-2</v>
      </c>
      <c r="AP805" s="4">
        <f t="shared" si="515"/>
        <v>-3.5382656606296704E-3</v>
      </c>
      <c r="AQ805" s="3">
        <f t="shared" si="516"/>
        <v>0</v>
      </c>
      <c r="AR805" s="17">
        <f t="shared" si="517"/>
        <v>-201.77438953994545</v>
      </c>
      <c r="AS805" s="35">
        <f t="shared" si="518"/>
        <v>-160.76771509300147</v>
      </c>
      <c r="AT805" s="4">
        <f t="shared" si="519"/>
        <v>-3.5382773861142637E-3</v>
      </c>
      <c r="AU805">
        <f t="shared" si="520"/>
        <v>3.8523037158970312E-2</v>
      </c>
      <c r="AV805" s="4">
        <f t="shared" si="521"/>
        <v>3.4984759772856047E-2</v>
      </c>
      <c r="AX805" s="4">
        <f t="shared" si="522"/>
        <v>3.5000000000000017E-2</v>
      </c>
      <c r="AY805" s="41">
        <f t="shared" si="523"/>
        <v>165.89</v>
      </c>
      <c r="AZ805">
        <f t="shared" si="502"/>
        <v>2.7269326666531125E-2</v>
      </c>
      <c r="BA805">
        <f t="shared" si="503"/>
        <v>1.0225679335674453E-2</v>
      </c>
      <c r="BB805" s="22">
        <f t="shared" si="504"/>
        <v>3.5000000000000017E-2</v>
      </c>
      <c r="BC805" s="22">
        <f t="shared" si="525"/>
        <v>86.688032297987419</v>
      </c>
      <c r="BD805" t="str">
        <f t="shared" si="524"/>
        <v/>
      </c>
    </row>
    <row r="806" spans="17:56" x14ac:dyDescent="0.2">
      <c r="Q806" s="26">
        <f t="shared" si="490"/>
        <v>-1E-3</v>
      </c>
      <c r="R806" s="4">
        <f t="shared" si="491"/>
        <v>3.0849630000000017E-2</v>
      </c>
      <c r="S806" s="4">
        <f t="shared" si="492"/>
        <v>-4.9415158874458092E-3</v>
      </c>
      <c r="T806" s="3">
        <f t="shared" si="493"/>
        <v>0</v>
      </c>
      <c r="U806" s="17">
        <f t="shared" si="505"/>
        <v>-282.83498715335992</v>
      </c>
      <c r="V806" s="24">
        <f t="shared" si="494"/>
        <v>-235.97984727250358</v>
      </c>
      <c r="W806" s="4">
        <f t="shared" si="506"/>
        <v>-4.9415158874458092E-3</v>
      </c>
      <c r="X806">
        <f t="shared" si="507"/>
        <v>3.5791145887445669E-2</v>
      </c>
      <c r="Y806" s="4">
        <f t="shared" si="508"/>
        <v>3.0849629999999861E-2</v>
      </c>
      <c r="AA806" s="4">
        <f t="shared" si="495"/>
        <v>3.9682030000000021E-2</v>
      </c>
      <c r="AB806" s="4">
        <f t="shared" si="496"/>
        <v>-3.7866451758716618E-3</v>
      </c>
      <c r="AC806" s="3">
        <f t="shared" si="497"/>
        <v>0</v>
      </c>
      <c r="AD806" s="17">
        <f t="shared" si="509"/>
        <v>-216.07540116134786</v>
      </c>
      <c r="AE806" s="23">
        <f t="shared" si="510"/>
        <v>-174.40744002359463</v>
      </c>
      <c r="AF806" s="4">
        <f t="shared" si="511"/>
        <v>-3.786656901356409E-3</v>
      </c>
      <c r="AG806">
        <f t="shared" si="512"/>
        <v>4.3453430219983546E-2</v>
      </c>
      <c r="AH806" s="4">
        <f t="shared" si="513"/>
        <v>3.9666773318627141E-2</v>
      </c>
      <c r="AJ806" s="4">
        <f t="shared" si="498"/>
        <v>2.9930000000000019E-2</v>
      </c>
      <c r="AK806" s="21">
        <f t="shared" si="499"/>
        <v>144.178</v>
      </c>
      <c r="AL806" s="4">
        <f t="shared" si="500"/>
        <v>4.9800000000000025E-2</v>
      </c>
      <c r="AM806" s="18">
        <f t="shared" si="501"/>
        <v>230.16499999999999</v>
      </c>
      <c r="AO806" s="4">
        <f t="shared" si="514"/>
        <v>3.4000000000000016E-2</v>
      </c>
      <c r="AP806" s="4">
        <f t="shared" si="515"/>
        <v>-4.5382773861142641E-3</v>
      </c>
      <c r="AQ806" s="3">
        <f t="shared" si="516"/>
        <v>0</v>
      </c>
      <c r="AR806" s="17">
        <f t="shared" si="517"/>
        <v>-259.72921802026599</v>
      </c>
      <c r="AS806" s="35">
        <f t="shared" si="518"/>
        <v>-218.72244357333088</v>
      </c>
      <c r="AT806" s="4">
        <f t="shared" si="519"/>
        <v>-4.5382891115990105E-3</v>
      </c>
      <c r="AU806">
        <f t="shared" si="520"/>
        <v>3.8523037158970312E-2</v>
      </c>
      <c r="AV806" s="4">
        <f t="shared" si="521"/>
        <v>3.3984748047371303E-2</v>
      </c>
      <c r="AX806" s="4">
        <f t="shared" si="522"/>
        <v>3.4000000000000016E-2</v>
      </c>
      <c r="AY806" s="41">
        <f t="shared" si="523"/>
        <v>160.565</v>
      </c>
      <c r="AZ806">
        <f t="shared" si="502"/>
        <v>2.6269326080256887E-2</v>
      </c>
      <c r="BA806">
        <f t="shared" si="503"/>
        <v>1.0225679335674453E-2</v>
      </c>
      <c r="BB806" s="22">
        <f t="shared" si="504"/>
        <v>3.4000000000000016E-2</v>
      </c>
      <c r="BC806" s="22">
        <f t="shared" si="525"/>
        <v>67.998337362506973</v>
      </c>
      <c r="BD806" t="str">
        <f t="shared" si="524"/>
        <v/>
      </c>
    </row>
    <row r="807" spans="17:56" x14ac:dyDescent="0.2">
      <c r="Q807" s="26">
        <f t="shared" si="490"/>
        <v>-1E-3</v>
      </c>
      <c r="R807" s="4">
        <f t="shared" si="491"/>
        <v>2.9849630000000016E-2</v>
      </c>
      <c r="S807" s="4">
        <f t="shared" si="492"/>
        <v>-5.9415158874458092E-3</v>
      </c>
      <c r="T807" s="3">
        <f t="shared" si="493"/>
        <v>0</v>
      </c>
      <c r="U807" s="17">
        <f t="shared" si="505"/>
        <v>-300.4433937</v>
      </c>
      <c r="V807" s="24">
        <f t="shared" si="494"/>
        <v>-253.58825381914366</v>
      </c>
      <c r="W807" s="4">
        <f t="shared" si="506"/>
        <v>-5.9415158874458092E-3</v>
      </c>
      <c r="X807">
        <f t="shared" si="507"/>
        <v>3.5791145887445669E-2</v>
      </c>
      <c r="Y807" s="4">
        <f t="shared" si="508"/>
        <v>2.984962999999986E-2</v>
      </c>
      <c r="AA807" s="4">
        <f t="shared" si="495"/>
        <v>3.868203000000002E-2</v>
      </c>
      <c r="AB807" s="4">
        <f t="shared" si="496"/>
        <v>-4.786656901356409E-3</v>
      </c>
      <c r="AC807" s="3">
        <f t="shared" si="497"/>
        <v>0</v>
      </c>
      <c r="AD807" s="17">
        <f t="shared" si="509"/>
        <v>-274.03022964167724</v>
      </c>
      <c r="AE807" s="23">
        <f t="shared" si="510"/>
        <v>-232.36216850392398</v>
      </c>
      <c r="AF807" s="4">
        <f t="shared" si="511"/>
        <v>-4.7866686268411562E-3</v>
      </c>
      <c r="AG807">
        <f t="shared" si="512"/>
        <v>4.3453430219983546E-2</v>
      </c>
      <c r="AH807" s="4">
        <f t="shared" si="513"/>
        <v>3.866676159314239E-2</v>
      </c>
      <c r="AJ807" s="4">
        <f t="shared" si="498"/>
        <v>2.8930000000000018E-2</v>
      </c>
      <c r="AK807" s="21">
        <f t="shared" si="499"/>
        <v>138.566</v>
      </c>
      <c r="AL807" s="4">
        <f t="shared" si="500"/>
        <v>4.8800000000000024E-2</v>
      </c>
      <c r="AM807" s="18">
        <f t="shared" si="501"/>
        <v>226.59800000000001</v>
      </c>
      <c r="AO807" s="4">
        <f t="shared" si="514"/>
        <v>3.3000000000000015E-2</v>
      </c>
      <c r="AP807" s="4">
        <f t="shared" si="515"/>
        <v>-5.5382891115990105E-3</v>
      </c>
      <c r="AQ807" s="3">
        <f t="shared" si="516"/>
        <v>0</v>
      </c>
      <c r="AR807" s="17">
        <f t="shared" si="517"/>
        <v>-298.44802920000001</v>
      </c>
      <c r="AS807" s="35">
        <f t="shared" si="518"/>
        <v>-257.44118794446206</v>
      </c>
      <c r="AT807" s="4">
        <f t="shared" si="519"/>
        <v>-5.5383016943381779E-3</v>
      </c>
      <c r="AU807">
        <f t="shared" si="520"/>
        <v>3.8523037158970312E-2</v>
      </c>
      <c r="AV807" s="4">
        <f t="shared" si="521"/>
        <v>3.2984735464632133E-2</v>
      </c>
      <c r="AX807" s="4">
        <f t="shared" si="522"/>
        <v>3.3000000000000015E-2</v>
      </c>
      <c r="AY807" s="41">
        <f t="shared" si="523"/>
        <v>157.804</v>
      </c>
      <c r="AZ807">
        <f t="shared" si="502"/>
        <v>2.5269325493982649E-2</v>
      </c>
      <c r="BA807">
        <f t="shared" si="503"/>
        <v>1.0225679335674453E-2</v>
      </c>
      <c r="BB807" s="22">
        <f t="shared" si="504"/>
        <v>3.3000000000000015E-2</v>
      </c>
      <c r="BC807" s="22">
        <f t="shared" si="525"/>
        <v>57.917484465496486</v>
      </c>
      <c r="BD807" t="str">
        <f t="shared" si="524"/>
        <v/>
      </c>
    </row>
    <row r="808" spans="17:56" x14ac:dyDescent="0.2">
      <c r="Q808" s="26">
        <f t="shared" si="490"/>
        <v>-1E-3</v>
      </c>
      <c r="R808" s="4">
        <f t="shared" si="491"/>
        <v>2.8849630000000015E-2</v>
      </c>
      <c r="S808" s="4">
        <f t="shared" si="492"/>
        <v>-6.9415158874458092E-3</v>
      </c>
      <c r="T808" s="3">
        <f t="shared" si="493"/>
        <v>0</v>
      </c>
      <c r="U808" s="17">
        <f t="shared" si="505"/>
        <v>-305.33740349999999</v>
      </c>
      <c r="V808" s="24">
        <f t="shared" si="494"/>
        <v>-258.48226361914362</v>
      </c>
      <c r="W808" s="4">
        <f t="shared" si="506"/>
        <v>-6.9415158874458031E-3</v>
      </c>
      <c r="X808">
        <f t="shared" si="507"/>
        <v>3.5791145887445669E-2</v>
      </c>
      <c r="Y808" s="4">
        <f t="shared" si="508"/>
        <v>2.8849629999999866E-2</v>
      </c>
      <c r="AA808" s="4">
        <f t="shared" si="495"/>
        <v>3.7682030000000019E-2</v>
      </c>
      <c r="AB808" s="4">
        <f t="shared" si="496"/>
        <v>-5.7866686268411563E-3</v>
      </c>
      <c r="AC808" s="3">
        <f t="shared" si="497"/>
        <v>0</v>
      </c>
      <c r="AD808" s="17">
        <f t="shared" si="509"/>
        <v>-299.94412469999997</v>
      </c>
      <c r="AE808" s="23">
        <f t="shared" si="510"/>
        <v>-258.27601884829323</v>
      </c>
      <c r="AF808" s="4">
        <f t="shared" si="511"/>
        <v>-5.78668248581097E-3</v>
      </c>
      <c r="AG808">
        <f t="shared" si="512"/>
        <v>4.3453430219983546E-2</v>
      </c>
      <c r="AH808" s="4">
        <f t="shared" si="513"/>
        <v>3.7666747734172577E-2</v>
      </c>
      <c r="AJ808" s="4">
        <f t="shared" si="498"/>
        <v>2.7930000000000017E-2</v>
      </c>
      <c r="AK808" s="21">
        <f t="shared" si="499"/>
        <v>133.15199999999999</v>
      </c>
      <c r="AL808" s="4">
        <f t="shared" si="500"/>
        <v>4.7800000000000023E-2</v>
      </c>
      <c r="AM808" s="18">
        <f t="shared" si="501"/>
        <v>221.88</v>
      </c>
      <c r="AO808" s="4">
        <f t="shared" si="514"/>
        <v>3.2000000000000015E-2</v>
      </c>
      <c r="AP808" s="4">
        <f t="shared" si="515"/>
        <v>-6.5383016943381779E-3</v>
      </c>
      <c r="AQ808" s="3">
        <f t="shared" si="516"/>
        <v>0</v>
      </c>
      <c r="AR808" s="17">
        <f t="shared" si="517"/>
        <v>-303.34218569999996</v>
      </c>
      <c r="AS808" s="35">
        <f t="shared" si="518"/>
        <v>-262.33533180416498</v>
      </c>
      <c r="AT808" s="4">
        <f t="shared" si="519"/>
        <v>-6.5383321274642778E-3</v>
      </c>
      <c r="AU808">
        <f t="shared" si="520"/>
        <v>3.8523037158970312E-2</v>
      </c>
      <c r="AV808" s="4">
        <f t="shared" si="521"/>
        <v>3.1984705031506036E-2</v>
      </c>
      <c r="AX808" s="4">
        <f t="shared" si="522"/>
        <v>3.2000000000000015E-2</v>
      </c>
      <c r="AY808" s="41">
        <f t="shared" si="523"/>
        <v>152.34200000000001</v>
      </c>
      <c r="AZ808">
        <f t="shared" si="502"/>
        <v>2.4269324801034158E-2</v>
      </c>
      <c r="BA808">
        <f t="shared" si="503"/>
        <v>1.0225679335674453E-2</v>
      </c>
      <c r="BB808" s="22">
        <f t="shared" si="504"/>
        <v>3.2000000000000015E-2</v>
      </c>
      <c r="BC808" s="22">
        <f t="shared" si="525"/>
        <v>51.782089743278028</v>
      </c>
      <c r="BD808" t="str">
        <f t="shared" si="524"/>
        <v/>
      </c>
    </row>
    <row r="809" spans="17:56" x14ac:dyDescent="0.2">
      <c r="Q809" s="26">
        <f t="shared" si="490"/>
        <v>-1E-3</v>
      </c>
      <c r="R809" s="4">
        <f t="shared" si="491"/>
        <v>2.7849630000000014E-2</v>
      </c>
      <c r="S809" s="4">
        <f t="shared" si="492"/>
        <v>-7.941515887445804E-3</v>
      </c>
      <c r="T809" s="3">
        <f t="shared" si="493"/>
        <v>0</v>
      </c>
      <c r="U809" s="17">
        <f t="shared" si="505"/>
        <v>-308.68304369999998</v>
      </c>
      <c r="V809" s="24">
        <f t="shared" si="494"/>
        <v>-261.82790381914361</v>
      </c>
      <c r="W809" s="4">
        <f t="shared" si="506"/>
        <v>-7.9415158874457971E-3</v>
      </c>
      <c r="X809">
        <f t="shared" si="507"/>
        <v>3.5791145887445669E-2</v>
      </c>
      <c r="Y809" s="4">
        <f t="shared" si="508"/>
        <v>2.7849629999999872E-2</v>
      </c>
      <c r="AA809" s="4">
        <f t="shared" si="495"/>
        <v>3.6682030000000018E-2</v>
      </c>
      <c r="AB809" s="4">
        <f t="shared" si="496"/>
        <v>-6.7866824858109701E-3</v>
      </c>
      <c r="AC809" s="3">
        <f t="shared" si="497"/>
        <v>0</v>
      </c>
      <c r="AD809" s="17">
        <f t="shared" si="509"/>
        <v>-304.36556489999998</v>
      </c>
      <c r="AE809" s="23">
        <f t="shared" si="510"/>
        <v>-262.69744198615484</v>
      </c>
      <c r="AF809" s="4">
        <f t="shared" si="511"/>
        <v>-6.7867151035750145E-3</v>
      </c>
      <c r="AG809">
        <f t="shared" si="512"/>
        <v>4.3453430219983546E-2</v>
      </c>
      <c r="AH809" s="4">
        <f t="shared" si="513"/>
        <v>3.6666715116408531E-2</v>
      </c>
      <c r="AJ809" s="4">
        <f t="shared" si="498"/>
        <v>2.6930000000000016E-2</v>
      </c>
      <c r="AK809" s="21">
        <f t="shared" si="499"/>
        <v>130.42500000000001</v>
      </c>
      <c r="AL809" s="4">
        <f t="shared" si="500"/>
        <v>4.6800000000000022E-2</v>
      </c>
      <c r="AM809" s="18">
        <f t="shared" si="501"/>
        <v>216.40700000000001</v>
      </c>
      <c r="AO809" s="4">
        <f t="shared" si="514"/>
        <v>3.1000000000000014E-2</v>
      </c>
      <c r="AP809" s="4">
        <f t="shared" si="515"/>
        <v>-7.5383321274642779E-3</v>
      </c>
      <c r="AQ809" s="3">
        <f t="shared" si="516"/>
        <v>0</v>
      </c>
      <c r="AR809" s="17">
        <f t="shared" si="517"/>
        <v>-307.44245069999999</v>
      </c>
      <c r="AS809" s="35">
        <f t="shared" si="518"/>
        <v>-266.4355130246451</v>
      </c>
      <c r="AT809" s="4">
        <f t="shared" si="519"/>
        <v>-7.5383665167662213E-3</v>
      </c>
      <c r="AU809">
        <f t="shared" si="520"/>
        <v>3.8523037158970312E-2</v>
      </c>
      <c r="AV809" s="4">
        <f t="shared" si="521"/>
        <v>3.0984670642204091E-2</v>
      </c>
      <c r="AX809" s="4">
        <f t="shared" si="522"/>
        <v>3.1000000000000014E-2</v>
      </c>
      <c r="AY809" s="41">
        <f t="shared" si="523"/>
        <v>146.935</v>
      </c>
      <c r="AZ809">
        <f t="shared" si="502"/>
        <v>2.3269323170145954E-2</v>
      </c>
      <c r="BA809">
        <f t="shared" si="503"/>
        <v>1.0225679335674453E-2</v>
      </c>
      <c r="BB809" s="22">
        <f t="shared" si="504"/>
        <v>3.1000000000000014E-2</v>
      </c>
      <c r="BC809" s="22">
        <f t="shared" si="525"/>
        <v>47.808024541384945</v>
      </c>
      <c r="BD809" t="str">
        <f t="shared" si="524"/>
        <v/>
      </c>
    </row>
    <row r="810" spans="17:56" x14ac:dyDescent="0.2">
      <c r="Q810" s="26">
        <f t="shared" si="490"/>
        <v>-1E-3</v>
      </c>
      <c r="R810" s="4">
        <f t="shared" si="491"/>
        <v>2.6849630000000013E-2</v>
      </c>
      <c r="S810" s="4">
        <f t="shared" si="492"/>
        <v>-8.941515887445798E-3</v>
      </c>
      <c r="T810" s="3">
        <f t="shared" si="493"/>
        <v>0</v>
      </c>
      <c r="U810" s="17">
        <f t="shared" si="505"/>
        <v>-314.50292609999997</v>
      </c>
      <c r="V810" s="24">
        <f t="shared" si="494"/>
        <v>-267.64778621914365</v>
      </c>
      <c r="W810" s="4">
        <f t="shared" si="506"/>
        <v>-8.9415158874458014E-3</v>
      </c>
      <c r="X810">
        <f t="shared" si="507"/>
        <v>3.5791145887445669E-2</v>
      </c>
      <c r="Y810" s="4">
        <f t="shared" si="508"/>
        <v>2.6849629999999867E-2</v>
      </c>
      <c r="AA810" s="4">
        <f t="shared" si="495"/>
        <v>3.5682030000000017E-2</v>
      </c>
      <c r="AB810" s="4">
        <f t="shared" si="496"/>
        <v>-7.7867151035750145E-3</v>
      </c>
      <c r="AC810" s="3">
        <f t="shared" si="497"/>
        <v>0</v>
      </c>
      <c r="AD810" s="17">
        <f t="shared" si="509"/>
        <v>-308.68304369999998</v>
      </c>
      <c r="AE810" s="23">
        <f t="shared" si="510"/>
        <v>-267.01482313664667</v>
      </c>
      <c r="AF810" s="4">
        <f t="shared" si="511"/>
        <v>-7.7867482657824815E-3</v>
      </c>
      <c r="AG810">
        <f t="shared" si="512"/>
        <v>4.3453430219983546E-2</v>
      </c>
      <c r="AH810" s="4">
        <f t="shared" si="513"/>
        <v>3.5666681954201064E-2</v>
      </c>
      <c r="AJ810" s="4">
        <f t="shared" si="498"/>
        <v>2.5930000000000016E-2</v>
      </c>
      <c r="AK810" s="21">
        <f t="shared" si="499"/>
        <v>124.714</v>
      </c>
      <c r="AL810" s="4">
        <f t="shared" si="500"/>
        <v>4.5800000000000021E-2</v>
      </c>
      <c r="AM810" s="18">
        <f t="shared" si="501"/>
        <v>211.82900000000001</v>
      </c>
      <c r="AO810" s="4">
        <f t="shared" si="514"/>
        <v>3.0000000000000013E-2</v>
      </c>
      <c r="AP810" s="4">
        <f t="shared" si="515"/>
        <v>-8.5383665167662222E-3</v>
      </c>
      <c r="AQ810" s="3">
        <f t="shared" si="516"/>
        <v>0</v>
      </c>
      <c r="AR810" s="17">
        <f t="shared" si="517"/>
        <v>-311.32584420000001</v>
      </c>
      <c r="AS810" s="35">
        <f t="shared" si="518"/>
        <v>-270.3188118136984</v>
      </c>
      <c r="AT810" s="4">
        <f t="shared" si="519"/>
        <v>-8.5384022681169458E-3</v>
      </c>
      <c r="AU810">
        <f t="shared" si="520"/>
        <v>3.8523037158970312E-2</v>
      </c>
      <c r="AV810" s="4">
        <f t="shared" si="521"/>
        <v>2.9984634890853366E-2</v>
      </c>
      <c r="AX810" s="4">
        <f t="shared" si="522"/>
        <v>3.0000000000000013E-2</v>
      </c>
      <c r="AY810" s="41">
        <f t="shared" si="523"/>
        <v>144.178</v>
      </c>
      <c r="AZ810">
        <f t="shared" si="502"/>
        <v>2.2269321512035582E-2</v>
      </c>
      <c r="BA810">
        <f t="shared" si="503"/>
        <v>1.0225679335674453E-2</v>
      </c>
      <c r="BB810" s="22">
        <f t="shared" si="504"/>
        <v>3.0000000000000013E-2</v>
      </c>
      <c r="BC810" s="22">
        <f t="shared" si="525"/>
        <v>42.749181943860343</v>
      </c>
      <c r="BD810" t="str">
        <f t="shared" si="524"/>
        <v/>
      </c>
    </row>
    <row r="811" spans="17:56" x14ac:dyDescent="0.2">
      <c r="Q811" s="26">
        <f t="shared" si="490"/>
        <v>-1E-3</v>
      </c>
      <c r="R811" s="4">
        <f t="shared" si="491"/>
        <v>2.5849630000000012E-2</v>
      </c>
      <c r="S811" s="4">
        <f t="shared" si="492"/>
        <v>-9.9415158874458023E-3</v>
      </c>
      <c r="T811" s="3">
        <f t="shared" si="493"/>
        <v>0</v>
      </c>
      <c r="U811" s="17">
        <f t="shared" si="505"/>
        <v>-317.65453109999999</v>
      </c>
      <c r="V811" s="24">
        <f t="shared" si="494"/>
        <v>-270.79939121914367</v>
      </c>
      <c r="W811" s="4">
        <f t="shared" si="506"/>
        <v>-9.9415158874458058E-3</v>
      </c>
      <c r="X811">
        <f t="shared" si="507"/>
        <v>3.5791145887445669E-2</v>
      </c>
      <c r="Y811" s="4">
        <f t="shared" si="508"/>
        <v>2.5849629999999863E-2</v>
      </c>
      <c r="AA811" s="4">
        <f t="shared" si="495"/>
        <v>3.4682030000000016E-2</v>
      </c>
      <c r="AB811" s="4">
        <f t="shared" si="496"/>
        <v>-8.7867482657824816E-3</v>
      </c>
      <c r="AC811" s="3">
        <f t="shared" si="497"/>
        <v>0</v>
      </c>
      <c r="AD811" s="17">
        <f t="shared" si="509"/>
        <v>-314.50292609999997</v>
      </c>
      <c r="AE811" s="23">
        <f t="shared" si="510"/>
        <v>-272.83457073844528</v>
      </c>
      <c r="AF811" s="4">
        <f t="shared" si="511"/>
        <v>-8.786775448495706E-3</v>
      </c>
      <c r="AG811">
        <f t="shared" si="512"/>
        <v>4.3453430219983546E-2</v>
      </c>
      <c r="AH811" s="4">
        <f t="shared" si="513"/>
        <v>3.4666654771487837E-2</v>
      </c>
      <c r="AJ811" s="4">
        <f t="shared" si="498"/>
        <v>2.4930000000000015E-2</v>
      </c>
      <c r="AK811" s="21">
        <f t="shared" si="499"/>
        <v>119.23</v>
      </c>
      <c r="AL811" s="4">
        <f t="shared" si="500"/>
        <v>4.480000000000002E-2</v>
      </c>
      <c r="AM811" s="18">
        <f t="shared" si="501"/>
        <v>208.83600000000001</v>
      </c>
      <c r="AO811" s="4">
        <f t="shared" si="514"/>
        <v>2.9000000000000012E-2</v>
      </c>
      <c r="AP811" s="4">
        <f t="shared" si="515"/>
        <v>-9.5384022681169467E-3</v>
      </c>
      <c r="AQ811" s="3">
        <f t="shared" si="516"/>
        <v>0</v>
      </c>
      <c r="AR811" s="17">
        <f t="shared" si="517"/>
        <v>-317.65453109999999</v>
      </c>
      <c r="AS811" s="35">
        <f t="shared" si="518"/>
        <v>-276.64733574565906</v>
      </c>
      <c r="AT811" s="4">
        <f t="shared" si="519"/>
        <v>-9.538428069333223E-3</v>
      </c>
      <c r="AU811">
        <f t="shared" si="520"/>
        <v>3.8523037158970312E-2</v>
      </c>
      <c r="AV811" s="4">
        <f t="shared" si="521"/>
        <v>2.8984609089637091E-2</v>
      </c>
      <c r="AX811" s="4">
        <f t="shared" si="522"/>
        <v>2.9000000000000012E-2</v>
      </c>
      <c r="AY811" s="41">
        <f t="shared" si="523"/>
        <v>138.566</v>
      </c>
      <c r="AZ811">
        <f t="shared" si="502"/>
        <v>2.126932015289992E-2</v>
      </c>
      <c r="BA811">
        <f t="shared" si="503"/>
        <v>1.0225679335674453E-2</v>
      </c>
      <c r="BB811" s="22">
        <f t="shared" si="504"/>
        <v>2.9000000000000012E-2</v>
      </c>
      <c r="BC811" s="22">
        <f t="shared" si="525"/>
        <v>38.445408438770421</v>
      </c>
      <c r="BD811" t="str">
        <f t="shared" si="524"/>
        <v/>
      </c>
    </row>
    <row r="812" spans="17:56" x14ac:dyDescent="0.2">
      <c r="Q812" s="26">
        <f t="shared" si="490"/>
        <v>-1E-3</v>
      </c>
      <c r="R812" s="4">
        <f t="shared" si="491"/>
        <v>2.4849630000000011E-2</v>
      </c>
      <c r="S812" s="4">
        <f t="shared" si="492"/>
        <v>-1.0941515887445807E-2</v>
      </c>
      <c r="T812" s="3">
        <f t="shared" si="493"/>
        <v>0</v>
      </c>
      <c r="U812" s="17">
        <f t="shared" si="505"/>
        <v>-323.10898379999998</v>
      </c>
      <c r="V812" s="24">
        <f t="shared" si="494"/>
        <v>-276.25384391914366</v>
      </c>
      <c r="W812" s="4">
        <f t="shared" si="506"/>
        <v>-1.094151588744581E-2</v>
      </c>
      <c r="X812">
        <f t="shared" si="507"/>
        <v>3.5791145887445669E-2</v>
      </c>
      <c r="Y812" s="4">
        <f t="shared" si="508"/>
        <v>2.4849629999999859E-2</v>
      </c>
      <c r="AA812" s="4">
        <f t="shared" si="495"/>
        <v>3.3682030000000016E-2</v>
      </c>
      <c r="AB812" s="4">
        <f t="shared" si="496"/>
        <v>-9.7867754484957069E-3</v>
      </c>
      <c r="AC812" s="3">
        <f t="shared" si="497"/>
        <v>0</v>
      </c>
      <c r="AD812" s="17">
        <f t="shared" si="509"/>
        <v>-317.65453109999999</v>
      </c>
      <c r="AE812" s="23">
        <f t="shared" si="510"/>
        <v>-275.98612158625087</v>
      </c>
      <c r="AF812" s="4">
        <f t="shared" si="511"/>
        <v>-9.7868171795126285E-3</v>
      </c>
      <c r="AG812">
        <f t="shared" si="512"/>
        <v>4.3453430219983546E-2</v>
      </c>
      <c r="AH812" s="4">
        <f t="shared" si="513"/>
        <v>3.3666613040470916E-2</v>
      </c>
      <c r="AJ812" s="4">
        <f t="shared" si="498"/>
        <v>2.3930000000000014E-2</v>
      </c>
      <c r="AK812" s="21">
        <f t="shared" si="499"/>
        <v>116.32</v>
      </c>
      <c r="AL812" s="4">
        <f t="shared" si="500"/>
        <v>4.3800000000000019E-2</v>
      </c>
      <c r="AM812" s="18">
        <f t="shared" si="501"/>
        <v>204.12100000000001</v>
      </c>
      <c r="AO812" s="4">
        <f t="shared" si="514"/>
        <v>2.8000000000000011E-2</v>
      </c>
      <c r="AP812" s="4">
        <f t="shared" si="515"/>
        <v>-1.0538428069333222E-2</v>
      </c>
      <c r="AQ812" s="3">
        <f t="shared" si="516"/>
        <v>0</v>
      </c>
      <c r="AR812" s="17">
        <f t="shared" si="517"/>
        <v>-323.10898379999998</v>
      </c>
      <c r="AS812" s="35">
        <f t="shared" si="518"/>
        <v>-282.10170226003413</v>
      </c>
      <c r="AT812" s="4">
        <f t="shared" si="519"/>
        <v>-1.053845640333978E-2</v>
      </c>
      <c r="AU812">
        <f t="shared" si="520"/>
        <v>3.8523037158970312E-2</v>
      </c>
      <c r="AV812" s="4">
        <f t="shared" si="521"/>
        <v>2.7984580755630532E-2</v>
      </c>
      <c r="AX812" s="4">
        <f t="shared" si="522"/>
        <v>2.8000000000000011E-2</v>
      </c>
      <c r="AY812" s="41">
        <f t="shared" si="523"/>
        <v>133.15199999999999</v>
      </c>
      <c r="AZ812">
        <f t="shared" si="502"/>
        <v>2.0269318066349074E-2</v>
      </c>
      <c r="BA812">
        <f t="shared" si="503"/>
        <v>1.0225679335674453E-2</v>
      </c>
      <c r="BB812" s="22">
        <f t="shared" si="504"/>
        <v>2.8000000000000011E-2</v>
      </c>
      <c r="BC812" s="22">
        <f t="shared" si="525"/>
        <v>34.20405403888013</v>
      </c>
      <c r="BD812" t="str">
        <f t="shared" si="524"/>
        <v/>
      </c>
    </row>
    <row r="813" spans="17:56" x14ac:dyDescent="0.2">
      <c r="Q813" s="26">
        <f t="shared" si="490"/>
        <v>-1E-3</v>
      </c>
      <c r="R813" s="4">
        <f t="shared" si="491"/>
        <v>2.3849630000000011E-2</v>
      </c>
      <c r="S813" s="4">
        <f t="shared" si="492"/>
        <v>-1.1941515887445811E-2</v>
      </c>
      <c r="T813" s="3">
        <f t="shared" si="493"/>
        <v>0</v>
      </c>
      <c r="U813" s="17">
        <f t="shared" si="505"/>
        <v>-328.56866879999995</v>
      </c>
      <c r="V813" s="24">
        <f t="shared" si="494"/>
        <v>-281.71352891914364</v>
      </c>
      <c r="W813" s="4">
        <f t="shared" si="506"/>
        <v>-1.1941515887445815E-2</v>
      </c>
      <c r="X813">
        <f t="shared" si="507"/>
        <v>3.5791145887445669E-2</v>
      </c>
      <c r="Y813" s="4">
        <f t="shared" si="508"/>
        <v>2.3849629999999854E-2</v>
      </c>
      <c r="AA813" s="4">
        <f t="shared" si="495"/>
        <v>3.2682030000000015E-2</v>
      </c>
      <c r="AB813" s="4">
        <f t="shared" si="496"/>
        <v>-1.0786817179512628E-2</v>
      </c>
      <c r="AC813" s="3">
        <f t="shared" si="497"/>
        <v>0</v>
      </c>
      <c r="AD813" s="17">
        <f t="shared" si="509"/>
        <v>-323.10898379999998</v>
      </c>
      <c r="AE813" s="23">
        <f t="shared" si="510"/>
        <v>-281.4404012164116</v>
      </c>
      <c r="AF813" s="4">
        <f t="shared" si="511"/>
        <v>-1.0786845513359882E-2</v>
      </c>
      <c r="AG813">
        <f t="shared" si="512"/>
        <v>4.3453430219983546E-2</v>
      </c>
      <c r="AH813" s="4">
        <f t="shared" si="513"/>
        <v>3.2666584706623661E-2</v>
      </c>
      <c r="AJ813" s="4">
        <f t="shared" si="498"/>
        <v>2.2930000000000013E-2</v>
      </c>
      <c r="AK813" s="21">
        <f t="shared" si="499"/>
        <v>110.58</v>
      </c>
      <c r="AL813" s="4">
        <f t="shared" si="500"/>
        <v>4.2800000000000019E-2</v>
      </c>
      <c r="AM813" s="18">
        <f t="shared" si="501"/>
        <v>200.26</v>
      </c>
      <c r="AO813" s="4">
        <f t="shared" si="514"/>
        <v>2.700000000000001E-2</v>
      </c>
      <c r="AP813" s="4">
        <f t="shared" si="515"/>
        <v>-1.1538456403339781E-2</v>
      </c>
      <c r="AQ813" s="3">
        <f t="shared" si="516"/>
        <v>0</v>
      </c>
      <c r="AR813" s="17">
        <f t="shared" si="517"/>
        <v>-325.7657208</v>
      </c>
      <c r="AS813" s="35">
        <f t="shared" si="518"/>
        <v>-284.75839055229358</v>
      </c>
      <c r="AT813" s="4">
        <f t="shared" si="519"/>
        <v>-1.153850404510752E-2</v>
      </c>
      <c r="AU813">
        <f t="shared" si="520"/>
        <v>3.8523037158970312E-2</v>
      </c>
      <c r="AV813" s="4">
        <f t="shared" si="521"/>
        <v>2.6984533113862792E-2</v>
      </c>
      <c r="AX813" s="4">
        <f t="shared" si="522"/>
        <v>2.700000000000001E-2</v>
      </c>
      <c r="AY813" s="41">
        <f t="shared" si="523"/>
        <v>130.42500000000001</v>
      </c>
      <c r="AZ813">
        <f t="shared" si="502"/>
        <v>1.9269316649656712E-2</v>
      </c>
      <c r="BA813">
        <f t="shared" si="503"/>
        <v>1.0225679335674453E-2</v>
      </c>
      <c r="BB813" s="22">
        <f t="shared" si="504"/>
        <v>2.700000000000001E-2</v>
      </c>
      <c r="BC813" s="22">
        <f t="shared" si="525"/>
        <v>29.359435932372101</v>
      </c>
      <c r="BD813" t="str">
        <f t="shared" si="524"/>
        <v/>
      </c>
    </row>
    <row r="814" spans="17:56" x14ac:dyDescent="0.2">
      <c r="Q814" s="26">
        <f t="shared" si="490"/>
        <v>-1E-3</v>
      </c>
      <c r="R814" s="4">
        <f t="shared" si="491"/>
        <v>2.284963000000001E-2</v>
      </c>
      <c r="S814" s="4">
        <f t="shared" si="492"/>
        <v>-1.2941515887445815E-2</v>
      </c>
      <c r="T814" s="3">
        <f t="shared" si="493"/>
        <v>0</v>
      </c>
      <c r="U814" s="17">
        <f t="shared" si="505"/>
        <v>-334.37114279999997</v>
      </c>
      <c r="V814" s="24">
        <f t="shared" si="494"/>
        <v>-287.51600291914366</v>
      </c>
      <c r="W814" s="4">
        <f t="shared" si="506"/>
        <v>-1.2941515887445819E-2</v>
      </c>
      <c r="X814">
        <f t="shared" si="507"/>
        <v>3.5791145887445669E-2</v>
      </c>
      <c r="Y814" s="4">
        <f t="shared" si="508"/>
        <v>2.284962999999985E-2</v>
      </c>
      <c r="AA814" s="4">
        <f t="shared" si="495"/>
        <v>3.1682030000000014E-2</v>
      </c>
      <c r="AB814" s="4">
        <f t="shared" si="496"/>
        <v>-1.1786845513359883E-2</v>
      </c>
      <c r="AC814" s="3">
        <f t="shared" si="497"/>
        <v>0</v>
      </c>
      <c r="AD814" s="17">
        <f t="shared" si="509"/>
        <v>-328.56866879999995</v>
      </c>
      <c r="AE814" s="23">
        <f t="shared" si="510"/>
        <v>-286.89998612121587</v>
      </c>
      <c r="AF814" s="4">
        <f t="shared" si="511"/>
        <v>-1.1786873829770207E-2</v>
      </c>
      <c r="AG814">
        <f t="shared" si="512"/>
        <v>4.3453430219983546E-2</v>
      </c>
      <c r="AH814" s="4">
        <f t="shared" si="513"/>
        <v>3.1666556390213339E-2</v>
      </c>
      <c r="AJ814" s="4">
        <f t="shared" si="498"/>
        <v>2.1930000000000012E-2</v>
      </c>
      <c r="AK814" s="21">
        <f t="shared" si="499"/>
        <v>104.845</v>
      </c>
      <c r="AL814" s="4">
        <f t="shared" si="500"/>
        <v>4.1800000000000018E-2</v>
      </c>
      <c r="AM814" s="18">
        <f t="shared" si="501"/>
        <v>196.01</v>
      </c>
      <c r="AO814" s="4">
        <f t="shared" si="514"/>
        <v>2.6000000000000009E-2</v>
      </c>
      <c r="AP814" s="4">
        <f t="shared" si="515"/>
        <v>-1.2538504045107521E-2</v>
      </c>
      <c r="AQ814" s="3">
        <f t="shared" si="516"/>
        <v>0</v>
      </c>
      <c r="AR814" s="17">
        <f t="shared" si="517"/>
        <v>-331.44496679999997</v>
      </c>
      <c r="AS814" s="35">
        <f t="shared" si="518"/>
        <v>-290.43742278348134</v>
      </c>
      <c r="AT814" s="4">
        <f t="shared" si="519"/>
        <v>-1.2538531653188441E-2</v>
      </c>
      <c r="AU814">
        <f t="shared" si="520"/>
        <v>3.8523037158970312E-2</v>
      </c>
      <c r="AV814" s="4">
        <f t="shared" si="521"/>
        <v>2.5984505505781873E-2</v>
      </c>
      <c r="AX814" s="4">
        <f t="shared" si="522"/>
        <v>2.6000000000000009E-2</v>
      </c>
      <c r="AY814" s="41">
        <f t="shared" si="523"/>
        <v>124.714</v>
      </c>
      <c r="AZ814">
        <f t="shared" si="502"/>
        <v>1.8269315233836191E-2</v>
      </c>
      <c r="BA814">
        <f t="shared" si="503"/>
        <v>1.0225679335674453E-2</v>
      </c>
      <c r="BB814" s="22">
        <f t="shared" si="504"/>
        <v>2.6000000000000009E-2</v>
      </c>
      <c r="BC814" s="22">
        <f t="shared" si="525"/>
        <v>24.033800037131883</v>
      </c>
      <c r="BD814" t="str">
        <f t="shared" si="524"/>
        <v/>
      </c>
    </row>
    <row r="815" spans="17:56" x14ac:dyDescent="0.2">
      <c r="Q815" s="26">
        <f t="shared" si="490"/>
        <v>-1E-3</v>
      </c>
      <c r="R815" s="4">
        <f t="shared" si="491"/>
        <v>2.1849630000000009E-2</v>
      </c>
      <c r="S815" s="4">
        <f t="shared" si="492"/>
        <v>-1.394151588744582E-2</v>
      </c>
      <c r="T815" s="3">
        <f t="shared" si="493"/>
        <v>0</v>
      </c>
      <c r="U815" s="17">
        <f t="shared" si="505"/>
        <v>-337.2929178</v>
      </c>
      <c r="V815" s="24">
        <f t="shared" si="494"/>
        <v>-290.43777791914368</v>
      </c>
      <c r="W815" s="4">
        <f t="shared" si="506"/>
        <v>-1.3941515887445823E-2</v>
      </c>
      <c r="X815">
        <f t="shared" si="507"/>
        <v>3.5791145887445669E-2</v>
      </c>
      <c r="Y815" s="4">
        <f t="shared" si="508"/>
        <v>2.1849629999999846E-2</v>
      </c>
      <c r="AA815" s="4">
        <f t="shared" si="495"/>
        <v>3.0682030000000013E-2</v>
      </c>
      <c r="AB815" s="4">
        <f t="shared" si="496"/>
        <v>-1.2786873829770208E-2</v>
      </c>
      <c r="AC815" s="3">
        <f t="shared" si="497"/>
        <v>0</v>
      </c>
      <c r="AD815" s="17">
        <f t="shared" si="509"/>
        <v>-331.44496679999997</v>
      </c>
      <c r="AE815" s="23">
        <f t="shared" si="510"/>
        <v>-289.77623143872648</v>
      </c>
      <c r="AF815" s="4">
        <f t="shared" si="511"/>
        <v>-1.27869185980557E-2</v>
      </c>
      <c r="AG815">
        <f t="shared" si="512"/>
        <v>4.3453430219983546E-2</v>
      </c>
      <c r="AH815" s="4">
        <f t="shared" si="513"/>
        <v>3.0666511621927846E-2</v>
      </c>
      <c r="AJ815" s="4">
        <f t="shared" si="498"/>
        <v>2.0930000000000011E-2</v>
      </c>
      <c r="AK815" s="21">
        <f t="shared" si="499"/>
        <v>99.122699999999995</v>
      </c>
      <c r="AL815" s="4">
        <f t="shared" si="500"/>
        <v>4.0800000000000017E-2</v>
      </c>
      <c r="AM815" s="18">
        <f t="shared" si="501"/>
        <v>190.54900000000001</v>
      </c>
      <c r="AO815" s="4">
        <f t="shared" si="514"/>
        <v>2.5000000000000008E-2</v>
      </c>
      <c r="AP815" s="4">
        <f t="shared" si="515"/>
        <v>-1.353853165318844E-2</v>
      </c>
      <c r="AQ815" s="3">
        <f t="shared" si="516"/>
        <v>0</v>
      </c>
      <c r="AR815" s="17">
        <f t="shared" si="517"/>
        <v>-337.2929178</v>
      </c>
      <c r="AS815" s="35">
        <f t="shared" si="518"/>
        <v>-296.28527081410004</v>
      </c>
      <c r="AT815" s="4">
        <f t="shared" si="519"/>
        <v>-1.3538558753482262E-2</v>
      </c>
      <c r="AU815">
        <f t="shared" si="520"/>
        <v>3.8523037158970312E-2</v>
      </c>
      <c r="AV815" s="4">
        <f t="shared" si="521"/>
        <v>2.498447840548805E-2</v>
      </c>
      <c r="AX815" s="4">
        <f t="shared" si="522"/>
        <v>2.5000000000000008E-2</v>
      </c>
      <c r="AY815" s="41">
        <f t="shared" si="523"/>
        <v>119.23</v>
      </c>
      <c r="AZ815">
        <f t="shared" si="502"/>
        <v>1.7269312995421914E-2</v>
      </c>
      <c r="BA815">
        <f t="shared" si="503"/>
        <v>1.0225679335674453E-2</v>
      </c>
      <c r="BB815" s="22">
        <f t="shared" si="504"/>
        <v>2.5000000000000008E-2</v>
      </c>
      <c r="BC815" s="22">
        <f t="shared" si="525"/>
        <v>19.179608396256342</v>
      </c>
      <c r="BD815" t="str">
        <f t="shared" si="524"/>
        <v/>
      </c>
    </row>
    <row r="816" spans="17:56" x14ac:dyDescent="0.2">
      <c r="Q816" s="26">
        <f t="shared" si="490"/>
        <v>-1E-3</v>
      </c>
      <c r="R816" s="4">
        <f t="shared" si="491"/>
        <v>2.0849630000000008E-2</v>
      </c>
      <c r="S816" s="4">
        <f t="shared" si="492"/>
        <v>-1.4941515887445824E-2</v>
      </c>
      <c r="T816" s="3">
        <f t="shared" si="493"/>
        <v>0</v>
      </c>
      <c r="U816" s="17">
        <f t="shared" si="505"/>
        <v>-343.09734779999997</v>
      </c>
      <c r="V816" s="24">
        <f t="shared" si="494"/>
        <v>-296.24220791914365</v>
      </c>
      <c r="W816" s="4">
        <f t="shared" si="506"/>
        <v>-1.4941515887445828E-2</v>
      </c>
      <c r="X816">
        <f t="shared" si="507"/>
        <v>3.5791145887445669E-2</v>
      </c>
      <c r="Y816" s="4">
        <f t="shared" si="508"/>
        <v>2.0849629999999841E-2</v>
      </c>
      <c r="AA816" s="4">
        <f t="shared" si="495"/>
        <v>2.9682030000000012E-2</v>
      </c>
      <c r="AB816" s="4">
        <f t="shared" si="496"/>
        <v>-1.3786918598055701E-2</v>
      </c>
      <c r="AC816" s="3">
        <f t="shared" si="497"/>
        <v>0</v>
      </c>
      <c r="AD816" s="17">
        <f t="shared" si="509"/>
        <v>-337.2929178</v>
      </c>
      <c r="AE816" s="23">
        <f t="shared" si="510"/>
        <v>-295.62397912256557</v>
      </c>
      <c r="AF816" s="4">
        <f t="shared" si="511"/>
        <v>-1.3786945698177927E-2</v>
      </c>
      <c r="AG816">
        <f t="shared" si="512"/>
        <v>4.3453430219983546E-2</v>
      </c>
      <c r="AH816" s="4">
        <f t="shared" si="513"/>
        <v>2.9666484521805619E-2</v>
      </c>
      <c r="AJ816" s="4">
        <f t="shared" si="498"/>
        <v>1.993000000000001E-2</v>
      </c>
      <c r="AK816" s="21">
        <f t="shared" si="499"/>
        <v>96.350200000000001</v>
      </c>
      <c r="AL816" s="4">
        <f t="shared" si="500"/>
        <v>3.9800000000000016E-2</v>
      </c>
      <c r="AM816" s="18">
        <f t="shared" si="501"/>
        <v>187.75299999999999</v>
      </c>
      <c r="AO816" s="4">
        <f t="shared" si="514"/>
        <v>2.4000000000000007E-2</v>
      </c>
      <c r="AP816" s="4">
        <f t="shared" si="515"/>
        <v>-1.4538558753482263E-2</v>
      </c>
      <c r="AQ816" s="3">
        <f t="shared" si="516"/>
        <v>0</v>
      </c>
      <c r="AR816" s="17">
        <f t="shared" si="517"/>
        <v>-340.18046279999999</v>
      </c>
      <c r="AS816" s="35">
        <f t="shared" si="518"/>
        <v>-299.17276643707646</v>
      </c>
      <c r="AT816" s="4">
        <f t="shared" si="519"/>
        <v>-1.4538603386351882E-2</v>
      </c>
      <c r="AU816">
        <f t="shared" si="520"/>
        <v>3.8523037158970312E-2</v>
      </c>
      <c r="AV816" s="4">
        <f t="shared" si="521"/>
        <v>2.398443377261843E-2</v>
      </c>
      <c r="AX816" s="4">
        <f t="shared" si="522"/>
        <v>2.4000000000000007E-2</v>
      </c>
      <c r="AY816" s="41">
        <f t="shared" si="523"/>
        <v>116.32</v>
      </c>
      <c r="AZ816">
        <f t="shared" si="502"/>
        <v>1.6269311640415802E-2</v>
      </c>
      <c r="BA816">
        <f t="shared" si="503"/>
        <v>1.0225679335674453E-2</v>
      </c>
      <c r="BB816" s="22">
        <f t="shared" si="504"/>
        <v>2.4000000000000007E-2</v>
      </c>
      <c r="BC816" s="22">
        <f t="shared" si="525"/>
        <v>15.550949262064393</v>
      </c>
      <c r="BD816" t="str">
        <f t="shared" si="524"/>
        <v/>
      </c>
    </row>
    <row r="817" spans="17:56" x14ac:dyDescent="0.2">
      <c r="Q817" s="26">
        <f t="shared" si="490"/>
        <v>-1E-3</v>
      </c>
      <c r="R817" s="4">
        <f t="shared" si="491"/>
        <v>1.9849630000000007E-2</v>
      </c>
      <c r="S817" s="4">
        <f t="shared" si="492"/>
        <v>-1.5941515887445828E-2</v>
      </c>
      <c r="T817" s="3">
        <f t="shared" si="493"/>
        <v>0</v>
      </c>
      <c r="U817" s="17">
        <f t="shared" si="505"/>
        <v>-349.02353879999998</v>
      </c>
      <c r="V817" s="24">
        <f t="shared" si="494"/>
        <v>-302.16839891914367</v>
      </c>
      <c r="W817" s="4">
        <f t="shared" si="506"/>
        <v>-1.5941515887445832E-2</v>
      </c>
      <c r="X817">
        <f t="shared" si="507"/>
        <v>3.5791145887445669E-2</v>
      </c>
      <c r="Y817" s="4">
        <f t="shared" si="508"/>
        <v>1.9849629999999837E-2</v>
      </c>
      <c r="AA817" s="4">
        <f t="shared" si="495"/>
        <v>2.8682030000000011E-2</v>
      </c>
      <c r="AB817" s="4">
        <f t="shared" si="496"/>
        <v>-1.4786945698177928E-2</v>
      </c>
      <c r="AC817" s="3">
        <f t="shared" si="497"/>
        <v>0</v>
      </c>
      <c r="AD817" s="17">
        <f t="shared" si="509"/>
        <v>-343.09734779999997</v>
      </c>
      <c r="AE817" s="23">
        <f t="shared" si="510"/>
        <v>-301.42830986780035</v>
      </c>
      <c r="AF817" s="4">
        <f t="shared" si="511"/>
        <v>-1.4786972926696541E-2</v>
      </c>
      <c r="AG817">
        <f t="shared" si="512"/>
        <v>4.3453430219983546E-2</v>
      </c>
      <c r="AH817" s="4">
        <f t="shared" si="513"/>
        <v>2.8666457293287005E-2</v>
      </c>
      <c r="AJ817" s="4">
        <f t="shared" si="498"/>
        <v>1.8930000000000009E-2</v>
      </c>
      <c r="AK817" s="21">
        <f t="shared" si="499"/>
        <v>90.485200000000006</v>
      </c>
      <c r="AL817" s="4">
        <f t="shared" si="500"/>
        <v>3.8800000000000015E-2</v>
      </c>
      <c r="AM817" s="18">
        <f t="shared" si="501"/>
        <v>182.19499999999999</v>
      </c>
      <c r="AO817" s="4">
        <f t="shared" si="514"/>
        <v>2.3000000000000007E-2</v>
      </c>
      <c r="AP817" s="4">
        <f t="shared" si="515"/>
        <v>-1.5538603386351883E-2</v>
      </c>
      <c r="AQ817" s="3">
        <f t="shared" si="516"/>
        <v>0</v>
      </c>
      <c r="AR817" s="17">
        <f t="shared" si="517"/>
        <v>-346.06508879999996</v>
      </c>
      <c r="AS817" s="35">
        <f t="shared" si="518"/>
        <v>-305.05718864264941</v>
      </c>
      <c r="AT817" s="4">
        <f t="shared" si="519"/>
        <v>-1.5538630379897677E-2</v>
      </c>
      <c r="AU817">
        <f t="shared" si="520"/>
        <v>3.8523037158970312E-2</v>
      </c>
      <c r="AV817" s="4">
        <f t="shared" si="521"/>
        <v>2.2984406779072635E-2</v>
      </c>
      <c r="AX817" s="4">
        <f t="shared" si="522"/>
        <v>2.3000000000000007E-2</v>
      </c>
      <c r="AY817" s="41">
        <f t="shared" si="523"/>
        <v>110.58</v>
      </c>
      <c r="AZ817">
        <f t="shared" si="502"/>
        <v>1.5269310278989871E-2</v>
      </c>
      <c r="BA817">
        <f t="shared" si="503"/>
        <v>1.0225679335674453E-2</v>
      </c>
      <c r="BB817" s="22">
        <f t="shared" si="504"/>
        <v>2.3000000000000007E-2</v>
      </c>
      <c r="BC817" s="22">
        <f t="shared" si="525"/>
        <v>9.7721397498026477</v>
      </c>
      <c r="BD817">
        <f t="shared" si="524"/>
        <v>1</v>
      </c>
    </row>
    <row r="818" spans="17:56" x14ac:dyDescent="0.2">
      <c r="Q818" s="26">
        <f t="shared" si="490"/>
        <v>-1E-3</v>
      </c>
      <c r="R818" s="4">
        <f t="shared" si="491"/>
        <v>1.8849630000000006E-2</v>
      </c>
      <c r="S818" s="4">
        <f t="shared" si="492"/>
        <v>-1.6941515887445833E-2</v>
      </c>
      <c r="T818" s="3">
        <f t="shared" si="493"/>
        <v>0</v>
      </c>
      <c r="U818" s="17">
        <f t="shared" si="505"/>
        <v>-351.94726980000002</v>
      </c>
      <c r="V818" s="24">
        <f t="shared" si="494"/>
        <v>-305.0921299191437</v>
      </c>
      <c r="W818" s="4">
        <f t="shared" si="506"/>
        <v>-1.6941515887445836E-2</v>
      </c>
      <c r="X818">
        <f t="shared" si="507"/>
        <v>3.5791145887445669E-2</v>
      </c>
      <c r="Y818" s="4">
        <f t="shared" si="508"/>
        <v>1.8849629999999833E-2</v>
      </c>
      <c r="AA818" s="4">
        <f t="shared" si="495"/>
        <v>2.768203000000001E-2</v>
      </c>
      <c r="AB818" s="4">
        <f t="shared" si="496"/>
        <v>-1.5786972926696542E-2</v>
      </c>
      <c r="AC818" s="3">
        <f t="shared" si="497"/>
        <v>0</v>
      </c>
      <c r="AD818" s="17">
        <f t="shared" si="509"/>
        <v>-346.06508879999996</v>
      </c>
      <c r="AE818" s="23">
        <f t="shared" si="510"/>
        <v>-304.39599973890017</v>
      </c>
      <c r="AF818" s="4">
        <f t="shared" si="511"/>
        <v>-1.5787016623659458E-2</v>
      </c>
      <c r="AG818">
        <f t="shared" si="512"/>
        <v>4.3453430219983546E-2</v>
      </c>
      <c r="AH818" s="4">
        <f t="shared" si="513"/>
        <v>2.7666413596324088E-2</v>
      </c>
      <c r="AJ818" s="4">
        <f t="shared" si="498"/>
        <v>1.7930000000000008E-2</v>
      </c>
      <c r="AK818" s="21">
        <f t="shared" si="499"/>
        <v>84.752300000000005</v>
      </c>
      <c r="AL818" s="4">
        <f t="shared" si="500"/>
        <v>3.7800000000000014E-2</v>
      </c>
      <c r="AM818" s="18">
        <f t="shared" si="501"/>
        <v>176.81200000000001</v>
      </c>
      <c r="AO818" s="4">
        <f t="shared" si="514"/>
        <v>2.2000000000000006E-2</v>
      </c>
      <c r="AP818" s="4">
        <f t="shared" si="515"/>
        <v>-1.6538630379897678E-2</v>
      </c>
      <c r="AQ818" s="3">
        <f t="shared" si="516"/>
        <v>0</v>
      </c>
      <c r="AR818" s="17">
        <f t="shared" si="517"/>
        <v>-351.94726980000002</v>
      </c>
      <c r="AS818" s="35">
        <f t="shared" si="518"/>
        <v>-310.9392696852359</v>
      </c>
      <c r="AT818" s="4">
        <f t="shared" si="519"/>
        <v>-1.6538657380683695E-2</v>
      </c>
      <c r="AU818">
        <f t="shared" si="520"/>
        <v>3.8523037158970312E-2</v>
      </c>
      <c r="AV818" s="4">
        <f t="shared" si="521"/>
        <v>2.1984379778286618E-2</v>
      </c>
      <c r="AX818" s="4">
        <f t="shared" si="522"/>
        <v>2.2000000000000006E-2</v>
      </c>
      <c r="AY818" s="41">
        <f t="shared" si="523"/>
        <v>104.845</v>
      </c>
      <c r="AZ818">
        <f t="shared" si="502"/>
        <v>1.4269308094141724E-2</v>
      </c>
      <c r="BA818">
        <f t="shared" si="503"/>
        <v>1.0225679335674453E-2</v>
      </c>
      <c r="BB818" s="22">
        <f t="shared" si="504"/>
        <v>2.2000000000000006E-2</v>
      </c>
      <c r="BC818" s="22">
        <f t="shared" si="525"/>
        <v>4.9055757812476699</v>
      </c>
      <c r="BD818">
        <f t="shared" si="524"/>
        <v>1</v>
      </c>
    </row>
    <row r="819" spans="17:56" x14ac:dyDescent="0.2">
      <c r="Q819" s="26">
        <f t="shared" si="490"/>
        <v>-1E-3</v>
      </c>
      <c r="R819" s="4">
        <f t="shared" si="491"/>
        <v>1.7849630000000005E-2</v>
      </c>
      <c r="S819" s="4">
        <f t="shared" si="492"/>
        <v>-1.7941515887445837E-2</v>
      </c>
      <c r="T819" s="3">
        <f t="shared" si="493"/>
        <v>0</v>
      </c>
      <c r="U819" s="17">
        <f t="shared" si="505"/>
        <v>-357.69448679999999</v>
      </c>
      <c r="V819" s="24">
        <f t="shared" si="494"/>
        <v>-310.83934691914368</v>
      </c>
      <c r="W819" s="4">
        <f t="shared" si="506"/>
        <v>-1.7941515887445841E-2</v>
      </c>
      <c r="X819">
        <f t="shared" si="507"/>
        <v>3.5791145887445669E-2</v>
      </c>
      <c r="Y819" s="4">
        <f t="shared" si="508"/>
        <v>1.7849629999999828E-2</v>
      </c>
      <c r="AA819" s="4">
        <f t="shared" si="495"/>
        <v>2.6682030000000009E-2</v>
      </c>
      <c r="AB819" s="4">
        <f t="shared" si="496"/>
        <v>-1.6787016623659459E-2</v>
      </c>
      <c r="AC819" s="3">
        <f t="shared" si="497"/>
        <v>0</v>
      </c>
      <c r="AD819" s="17">
        <f t="shared" si="509"/>
        <v>-351.94726980000002</v>
      </c>
      <c r="AE819" s="23">
        <f t="shared" si="510"/>
        <v>-310.27798253394411</v>
      </c>
      <c r="AF819" s="4">
        <f t="shared" si="511"/>
        <v>-1.678704362427845E-2</v>
      </c>
      <c r="AG819">
        <f t="shared" si="512"/>
        <v>4.3453430219983546E-2</v>
      </c>
      <c r="AH819" s="4">
        <f t="shared" si="513"/>
        <v>2.6666386595705097E-2</v>
      </c>
      <c r="AJ819" s="4">
        <f t="shared" si="498"/>
        <v>1.6930000000000008E-2</v>
      </c>
      <c r="AK819" s="21">
        <f t="shared" si="499"/>
        <v>82.025899999999993</v>
      </c>
      <c r="AL819" s="4">
        <f t="shared" si="500"/>
        <v>3.6800000000000013E-2</v>
      </c>
      <c r="AM819" s="18">
        <f t="shared" si="501"/>
        <v>173.90700000000001</v>
      </c>
      <c r="AO819" s="4">
        <f t="shared" si="514"/>
        <v>2.1000000000000005E-2</v>
      </c>
      <c r="AP819" s="4">
        <f t="shared" si="515"/>
        <v>-1.7538657380683696E-2</v>
      </c>
      <c r="AQ819" s="3">
        <f t="shared" si="516"/>
        <v>0</v>
      </c>
      <c r="AR819" s="17">
        <f t="shared" si="517"/>
        <v>-354.83579279999998</v>
      </c>
      <c r="AS819" s="35">
        <f t="shared" si="518"/>
        <v>-313.82774357890929</v>
      </c>
      <c r="AT819" s="4">
        <f t="shared" si="519"/>
        <v>-1.7538702001827812E-2</v>
      </c>
      <c r="AU819">
        <f t="shared" si="520"/>
        <v>3.8523037158970312E-2</v>
      </c>
      <c r="AV819" s="4">
        <f t="shared" si="521"/>
        <v>2.09843351571425E-2</v>
      </c>
      <c r="AX819" s="4">
        <f t="shared" si="522"/>
        <v>2.1000000000000005E-2</v>
      </c>
      <c r="AY819" s="41">
        <f t="shared" si="523"/>
        <v>101.982</v>
      </c>
      <c r="AZ819">
        <f t="shared" si="502"/>
        <v>1.3269306744110771E-2</v>
      </c>
      <c r="BA819">
        <f t="shared" si="503"/>
        <v>1.0225679335674453E-2</v>
      </c>
      <c r="BB819" s="22">
        <f t="shared" si="504"/>
        <v>2.1000000000000005E-2</v>
      </c>
      <c r="BC819" s="22">
        <f t="shared" si="525"/>
        <v>1.2789378164954641</v>
      </c>
      <c r="BD819">
        <f t="shared" si="524"/>
        <v>1</v>
      </c>
    </row>
    <row r="820" spans="17:56" x14ac:dyDescent="0.2">
      <c r="Q820" s="26">
        <f t="shared" si="490"/>
        <v>-1E-3</v>
      </c>
      <c r="R820" s="4">
        <f t="shared" si="491"/>
        <v>1.6849630000000004E-2</v>
      </c>
      <c r="S820" s="4">
        <f t="shared" si="492"/>
        <v>-1.8941515887445842E-2</v>
      </c>
      <c r="T820" s="3">
        <f t="shared" si="493"/>
        <v>0</v>
      </c>
      <c r="U820" s="17">
        <f t="shared" si="505"/>
        <v>-363.38449079999998</v>
      </c>
      <c r="V820" s="24">
        <f t="shared" si="494"/>
        <v>-316.52935091914367</v>
      </c>
      <c r="W820" s="4">
        <f t="shared" si="506"/>
        <v>-1.8941515887445845E-2</v>
      </c>
      <c r="X820">
        <f t="shared" si="507"/>
        <v>3.5791145887445669E-2</v>
      </c>
      <c r="Y820" s="4">
        <f t="shared" si="508"/>
        <v>1.6849629999999824E-2</v>
      </c>
      <c r="AA820" s="4">
        <f t="shared" si="495"/>
        <v>2.5682030000000008E-2</v>
      </c>
      <c r="AB820" s="4">
        <f t="shared" si="496"/>
        <v>-1.7787043624278451E-2</v>
      </c>
      <c r="AC820" s="3">
        <f t="shared" si="497"/>
        <v>0</v>
      </c>
      <c r="AD820" s="17">
        <f t="shared" si="509"/>
        <v>-357.69448679999999</v>
      </c>
      <c r="AE820" s="23">
        <f t="shared" si="510"/>
        <v>-316.02510182935868</v>
      </c>
      <c r="AF820" s="4">
        <f t="shared" si="511"/>
        <v>-1.778707102431102E-2</v>
      </c>
      <c r="AG820">
        <f t="shared" si="512"/>
        <v>4.3453430219983546E-2</v>
      </c>
      <c r="AH820" s="4">
        <f t="shared" si="513"/>
        <v>2.5666359195672526E-2</v>
      </c>
      <c r="AJ820" s="4">
        <f t="shared" si="498"/>
        <v>1.5930000000000007E-2</v>
      </c>
      <c r="AK820" s="21">
        <f t="shared" si="499"/>
        <v>76.342299999999994</v>
      </c>
      <c r="AL820" s="4">
        <f t="shared" si="500"/>
        <v>3.5800000000000012E-2</v>
      </c>
      <c r="AM820" s="18">
        <f t="shared" si="501"/>
        <v>168.59899999999999</v>
      </c>
      <c r="AO820" s="4">
        <f t="shared" si="514"/>
        <v>2.0000000000000004E-2</v>
      </c>
      <c r="AP820" s="4">
        <f t="shared" si="515"/>
        <v>-1.8538702001827813E-2</v>
      </c>
      <c r="AQ820" s="3">
        <f t="shared" si="516"/>
        <v>0</v>
      </c>
      <c r="AR820" s="17">
        <f t="shared" si="517"/>
        <v>-360.52286279999998</v>
      </c>
      <c r="AS820" s="35">
        <f t="shared" si="518"/>
        <v>-319.51461669285567</v>
      </c>
      <c r="AT820" s="4">
        <f t="shared" si="519"/>
        <v>-1.8538729585713634E-2</v>
      </c>
      <c r="AU820">
        <f t="shared" si="520"/>
        <v>3.8523037158970312E-2</v>
      </c>
      <c r="AV820" s="4">
        <f t="shared" si="521"/>
        <v>1.9984307573256678E-2</v>
      </c>
      <c r="AX820" s="4">
        <f t="shared" si="522"/>
        <v>2.0000000000000004E-2</v>
      </c>
      <c r="AY820" s="41">
        <f t="shared" si="523"/>
        <v>96.350200000000001</v>
      </c>
      <c r="AZ820">
        <f t="shared" si="502"/>
        <v>1.2269305374109141E-2</v>
      </c>
      <c r="BA820">
        <f t="shared" si="503"/>
        <v>1.0225679335674453E-2</v>
      </c>
      <c r="BB820" s="22">
        <f t="shared" si="504"/>
        <v>2.0000000000000004E-2</v>
      </c>
      <c r="BC820" s="22">
        <f t="shared" si="525"/>
        <v>-4.3008090482752657</v>
      </c>
      <c r="BD820">
        <f t="shared" si="524"/>
        <v>1</v>
      </c>
    </row>
    <row r="821" spans="17:56" x14ac:dyDescent="0.2">
      <c r="Q821" s="26">
        <f t="shared" si="490"/>
        <v>1E-3</v>
      </c>
      <c r="R821" s="4">
        <f t="shared" si="491"/>
        <v>1.7849630000000005E-2</v>
      </c>
      <c r="S821" s="4">
        <f t="shared" si="492"/>
        <v>-1.7941515887445844E-2</v>
      </c>
      <c r="T821" s="3">
        <f t="shared" si="493"/>
        <v>0</v>
      </c>
      <c r="U821" s="17">
        <f t="shared" si="505"/>
        <v>-305.43034186016013</v>
      </c>
      <c r="V821" s="24">
        <f t="shared" si="494"/>
        <v>-258.57520197930364</v>
      </c>
      <c r="W821" s="4">
        <f t="shared" si="506"/>
        <v>-1.7941515887445844E-2</v>
      </c>
      <c r="X821">
        <f t="shared" si="507"/>
        <v>3.5791145887445669E-2</v>
      </c>
      <c r="Y821" s="4">
        <f t="shared" si="508"/>
        <v>1.7849629999999825E-2</v>
      </c>
      <c r="AA821" s="4">
        <f t="shared" si="495"/>
        <v>2.6682030000000009E-2</v>
      </c>
      <c r="AB821" s="4">
        <f t="shared" si="496"/>
        <v>-1.6787071024311019E-2</v>
      </c>
      <c r="AC821" s="3">
        <f t="shared" si="497"/>
        <v>0</v>
      </c>
      <c r="AD821" s="17">
        <f t="shared" si="509"/>
        <v>-299.74192580572844</v>
      </c>
      <c r="AE821" s="23">
        <f t="shared" si="510"/>
        <v>-258.0715324410923</v>
      </c>
      <c r="AF821" s="4">
        <f t="shared" si="511"/>
        <v>-1.6787082750014073E-2</v>
      </c>
      <c r="AG821">
        <f t="shared" si="512"/>
        <v>4.3453430219983546E-2</v>
      </c>
      <c r="AH821" s="4">
        <f t="shared" si="513"/>
        <v>2.6666347469969473E-2</v>
      </c>
      <c r="AJ821" s="4">
        <f t="shared" si="498"/>
        <v>1.6930000000000008E-2</v>
      </c>
      <c r="AK821" s="21">
        <f t="shared" si="499"/>
        <v>121.74230000000003</v>
      </c>
      <c r="AL821" s="4">
        <f t="shared" si="500"/>
        <v>3.6800000000000013E-2</v>
      </c>
      <c r="AM821" s="18">
        <f t="shared" si="501"/>
        <v>213.99900000000002</v>
      </c>
      <c r="AO821" s="4">
        <f t="shared" si="514"/>
        <v>2.1000000000000005E-2</v>
      </c>
      <c r="AP821" s="4">
        <f t="shared" si="515"/>
        <v>-1.7538729585713633E-2</v>
      </c>
      <c r="AQ821" s="3">
        <f t="shared" si="516"/>
        <v>0</v>
      </c>
      <c r="AR821" s="17">
        <f t="shared" si="517"/>
        <v>-302.57031246078719</v>
      </c>
      <c r="AS821" s="35">
        <f t="shared" si="518"/>
        <v>-261.56104730469588</v>
      </c>
      <c r="AT821" s="4">
        <f t="shared" si="519"/>
        <v>-1.7538741311418842E-2</v>
      </c>
      <c r="AU821">
        <f t="shared" si="520"/>
        <v>3.8523037158970312E-2</v>
      </c>
      <c r="AV821" s="4">
        <f t="shared" si="521"/>
        <v>2.098429584755147E-2</v>
      </c>
      <c r="AX821" s="4">
        <f t="shared" si="522"/>
        <v>2.1000000000000005E-2</v>
      </c>
      <c r="AY821" s="41">
        <f t="shared" si="523"/>
        <v>141.75020000000004</v>
      </c>
      <c r="AZ821">
        <f t="shared" si="502"/>
        <v>1.3269304787823989E-2</v>
      </c>
      <c r="BA821">
        <f t="shared" si="503"/>
        <v>1.0225679335674453E-2</v>
      </c>
      <c r="BB821" s="22">
        <f t="shared" si="504"/>
        <v>2.1000000000000005E-2</v>
      </c>
      <c r="BC821" s="22">
        <f t="shared" si="525"/>
        <v>44.5515529326021</v>
      </c>
      <c r="BD821" t="str">
        <f t="shared" si="524"/>
        <v/>
      </c>
    </row>
    <row r="822" spans="17:56" x14ac:dyDescent="0.2">
      <c r="Q822" s="26">
        <f t="shared" si="490"/>
        <v>1E-3</v>
      </c>
      <c r="R822" s="4">
        <f t="shared" si="491"/>
        <v>1.8849630000000006E-2</v>
      </c>
      <c r="S822" s="4">
        <f t="shared" si="492"/>
        <v>-1.6941515887445843E-2</v>
      </c>
      <c r="T822" s="3">
        <f t="shared" si="493"/>
        <v>0</v>
      </c>
      <c r="U822" s="17">
        <f t="shared" si="505"/>
        <v>-247.4761929203201</v>
      </c>
      <c r="V822" s="24">
        <f t="shared" si="494"/>
        <v>-200.62105303946367</v>
      </c>
      <c r="W822" s="4">
        <f t="shared" si="506"/>
        <v>-1.6941515887445843E-2</v>
      </c>
      <c r="X822">
        <f t="shared" si="507"/>
        <v>3.5791145887445669E-2</v>
      </c>
      <c r="Y822" s="4">
        <f t="shared" si="508"/>
        <v>1.8849629999999826E-2</v>
      </c>
      <c r="AA822" s="4">
        <f t="shared" si="495"/>
        <v>2.768203000000001E-2</v>
      </c>
      <c r="AB822" s="4">
        <f t="shared" si="496"/>
        <v>-1.5787082750014073E-2</v>
      </c>
      <c r="AC822" s="3">
        <f t="shared" si="497"/>
        <v>0</v>
      </c>
      <c r="AD822" s="17">
        <f t="shared" si="509"/>
        <v>-241.78845641902964</v>
      </c>
      <c r="AE822" s="23">
        <f t="shared" si="510"/>
        <v>-200.11796304374184</v>
      </c>
      <c r="AF822" s="4">
        <f t="shared" si="511"/>
        <v>-1.5787094475533333E-2</v>
      </c>
      <c r="AG822">
        <f t="shared" si="512"/>
        <v>4.3453430219983546E-2</v>
      </c>
      <c r="AH822" s="4">
        <f t="shared" si="513"/>
        <v>2.7666335744450214E-2</v>
      </c>
      <c r="AJ822" s="4">
        <f t="shared" si="498"/>
        <v>1.7930000000000008E-2</v>
      </c>
      <c r="AK822" s="21">
        <f t="shared" si="499"/>
        <v>167.14230000000006</v>
      </c>
      <c r="AL822" s="4">
        <f t="shared" si="500"/>
        <v>3.7800000000000014E-2</v>
      </c>
      <c r="AM822" s="18">
        <f t="shared" si="501"/>
        <v>259.39900000000006</v>
      </c>
      <c r="AO822" s="4">
        <f t="shared" si="514"/>
        <v>2.2000000000000006E-2</v>
      </c>
      <c r="AP822" s="4">
        <f t="shared" si="515"/>
        <v>-1.6538741311418841E-2</v>
      </c>
      <c r="AQ822" s="3">
        <f t="shared" si="516"/>
        <v>0</v>
      </c>
      <c r="AR822" s="17">
        <f t="shared" si="517"/>
        <v>-244.61684307421325</v>
      </c>
      <c r="AS822" s="35">
        <f t="shared" si="518"/>
        <v>-203.60747790734541</v>
      </c>
      <c r="AT822" s="4">
        <f t="shared" si="519"/>
        <v>-1.6538753036938102E-2</v>
      </c>
      <c r="AU822">
        <f t="shared" si="520"/>
        <v>3.8523037158970312E-2</v>
      </c>
      <c r="AV822" s="4">
        <f t="shared" si="521"/>
        <v>2.198428412203221E-2</v>
      </c>
      <c r="AX822" s="4">
        <f t="shared" si="522"/>
        <v>2.2000000000000006E-2</v>
      </c>
      <c r="AY822" s="41">
        <f t="shared" si="523"/>
        <v>187.15020000000007</v>
      </c>
      <c r="AZ822">
        <f t="shared" si="502"/>
        <v>1.4269304201548028E-2</v>
      </c>
      <c r="BA822">
        <f t="shared" si="503"/>
        <v>1.0225679335674453E-2</v>
      </c>
      <c r="BB822" s="22">
        <f t="shared" si="504"/>
        <v>2.2000000000000006E-2</v>
      </c>
      <c r="BC822" s="22">
        <f t="shared" si="525"/>
        <v>93.403914913933633</v>
      </c>
      <c r="BD822" t="str">
        <f t="shared" si="524"/>
        <v/>
      </c>
    </row>
    <row r="823" spans="17:56" x14ac:dyDescent="0.2">
      <c r="Q823" s="26">
        <f t="shared" si="490"/>
        <v>1E-3</v>
      </c>
      <c r="R823" s="4">
        <f t="shared" si="491"/>
        <v>1.9849630000000007E-2</v>
      </c>
      <c r="S823" s="4">
        <f t="shared" si="492"/>
        <v>-1.5941515887445842E-2</v>
      </c>
      <c r="T823" s="3">
        <f t="shared" si="493"/>
        <v>0</v>
      </c>
      <c r="U823" s="17">
        <f t="shared" si="505"/>
        <v>-189.52204398048008</v>
      </c>
      <c r="V823" s="24">
        <f t="shared" si="494"/>
        <v>-142.66690409962371</v>
      </c>
      <c r="W823" s="4">
        <f t="shared" si="506"/>
        <v>-1.5941515887445842E-2</v>
      </c>
      <c r="X823">
        <f t="shared" si="507"/>
        <v>3.5791145887445669E-2</v>
      </c>
      <c r="Y823" s="4">
        <f t="shared" si="508"/>
        <v>1.9849629999999827E-2</v>
      </c>
      <c r="AA823" s="4">
        <f t="shared" si="495"/>
        <v>2.8682030000000011E-2</v>
      </c>
      <c r="AB823" s="4">
        <f t="shared" si="496"/>
        <v>-1.4787094475533332E-2</v>
      </c>
      <c r="AC823" s="3">
        <f t="shared" si="497"/>
        <v>0</v>
      </c>
      <c r="AD823" s="17">
        <f t="shared" si="509"/>
        <v>-183.83498702167924</v>
      </c>
      <c r="AE823" s="23">
        <f t="shared" si="510"/>
        <v>-142.16439364639129</v>
      </c>
      <c r="AF823" s="4">
        <f t="shared" si="511"/>
        <v>-1.4787106201052591E-2</v>
      </c>
      <c r="AG823">
        <f t="shared" si="512"/>
        <v>4.3453430219983546E-2</v>
      </c>
      <c r="AH823" s="4">
        <f t="shared" si="513"/>
        <v>2.8666324018930954E-2</v>
      </c>
      <c r="AJ823" s="4">
        <f t="shared" si="498"/>
        <v>1.8930000000000009E-2</v>
      </c>
      <c r="AK823" s="21">
        <f t="shared" si="499"/>
        <v>212.5423000000001</v>
      </c>
      <c r="AL823" s="4">
        <f t="shared" si="500"/>
        <v>3.8800000000000015E-2</v>
      </c>
      <c r="AM823" s="18">
        <f t="shared" si="501"/>
        <v>304.79900000000009</v>
      </c>
      <c r="AO823" s="4">
        <f t="shared" si="514"/>
        <v>2.3000000000000007E-2</v>
      </c>
      <c r="AP823" s="4">
        <f t="shared" si="515"/>
        <v>-1.5538753036938101E-2</v>
      </c>
      <c r="AQ823" s="3">
        <f t="shared" si="516"/>
        <v>0</v>
      </c>
      <c r="AR823" s="17">
        <f t="shared" si="517"/>
        <v>-186.66337367686282</v>
      </c>
      <c r="AS823" s="35">
        <f t="shared" si="518"/>
        <v>-145.65390850999484</v>
      </c>
      <c r="AT823" s="4">
        <f t="shared" si="519"/>
        <v>-1.5538764762457359E-2</v>
      </c>
      <c r="AU823">
        <f t="shared" si="520"/>
        <v>3.8523037158970312E-2</v>
      </c>
      <c r="AV823" s="4">
        <f t="shared" si="521"/>
        <v>2.2984272396512954E-2</v>
      </c>
      <c r="AX823" s="4">
        <f t="shared" si="522"/>
        <v>2.3000000000000007E-2</v>
      </c>
      <c r="AY823" s="41">
        <f t="shared" si="523"/>
        <v>232.5502000000001</v>
      </c>
      <c r="AZ823">
        <f t="shared" si="502"/>
        <v>1.5269303615272064E-2</v>
      </c>
      <c r="BA823">
        <f t="shared" si="503"/>
        <v>1.0225679335674453E-2</v>
      </c>
      <c r="BB823" s="22">
        <f t="shared" si="504"/>
        <v>2.3000000000000007E-2</v>
      </c>
      <c r="BC823" s="22">
        <f t="shared" si="525"/>
        <v>142.25627689526519</v>
      </c>
      <c r="BD823" t="str">
        <f t="shared" si="524"/>
        <v/>
      </c>
    </row>
    <row r="824" spans="17:56" x14ac:dyDescent="0.2">
      <c r="Q824" s="26">
        <f t="shared" si="490"/>
        <v>1E-3</v>
      </c>
      <c r="R824" s="4">
        <f t="shared" si="491"/>
        <v>2.0849630000000008E-2</v>
      </c>
      <c r="S824" s="4">
        <f t="shared" si="492"/>
        <v>-1.4941515887445841E-2</v>
      </c>
      <c r="T824" s="3">
        <f t="shared" si="493"/>
        <v>0</v>
      </c>
      <c r="U824" s="17">
        <f t="shared" si="505"/>
        <v>-131.56789504064005</v>
      </c>
      <c r="V824" s="24">
        <f t="shared" si="494"/>
        <v>-84.71275515978374</v>
      </c>
      <c r="W824" s="4">
        <f t="shared" si="506"/>
        <v>-1.4941515887445841E-2</v>
      </c>
      <c r="X824">
        <f t="shared" si="507"/>
        <v>3.5791145887445669E-2</v>
      </c>
      <c r="Y824" s="4">
        <f t="shared" si="508"/>
        <v>2.0849629999999827E-2</v>
      </c>
      <c r="AA824" s="4">
        <f t="shared" si="495"/>
        <v>2.9682030000000012E-2</v>
      </c>
      <c r="AB824" s="4">
        <f t="shared" si="496"/>
        <v>-1.3787106201052592E-2</v>
      </c>
      <c r="AC824" s="3">
        <f t="shared" si="497"/>
        <v>0</v>
      </c>
      <c r="AD824" s="17">
        <f t="shared" si="509"/>
        <v>-125.88151762432882</v>
      </c>
      <c r="AE824" s="23">
        <f t="shared" si="510"/>
        <v>-84.210824249040712</v>
      </c>
      <c r="AF824" s="4">
        <f t="shared" si="511"/>
        <v>-1.3787117926571849E-2</v>
      </c>
      <c r="AG824">
        <f t="shared" si="512"/>
        <v>4.3453430219983546E-2</v>
      </c>
      <c r="AH824" s="4">
        <f t="shared" si="513"/>
        <v>2.9666312293411698E-2</v>
      </c>
      <c r="AJ824" s="4">
        <f t="shared" si="498"/>
        <v>1.993000000000001E-2</v>
      </c>
      <c r="AK824" s="21">
        <f t="shared" si="499"/>
        <v>257.94230000000016</v>
      </c>
      <c r="AL824" s="4">
        <f t="shared" si="500"/>
        <v>3.9800000000000016E-2</v>
      </c>
      <c r="AM824" s="18">
        <f t="shared" si="501"/>
        <v>350.19900000000013</v>
      </c>
      <c r="AO824" s="4">
        <f t="shared" si="514"/>
        <v>2.4000000000000007E-2</v>
      </c>
      <c r="AP824" s="4">
        <f t="shared" si="515"/>
        <v>-1.453876476245736E-2</v>
      </c>
      <c r="AQ824" s="3">
        <f t="shared" si="516"/>
        <v>0</v>
      </c>
      <c r="AR824" s="17">
        <f t="shared" si="517"/>
        <v>-128.70990427951239</v>
      </c>
      <c r="AS824" s="35">
        <f t="shared" si="518"/>
        <v>-87.700339112644258</v>
      </c>
      <c r="AT824" s="4">
        <f t="shared" si="519"/>
        <v>-1.4538776487976617E-2</v>
      </c>
      <c r="AU824">
        <f t="shared" si="520"/>
        <v>3.8523037158970312E-2</v>
      </c>
      <c r="AV824" s="4">
        <f t="shared" si="521"/>
        <v>2.3984260670993695E-2</v>
      </c>
      <c r="AX824" s="4">
        <f t="shared" si="522"/>
        <v>2.4000000000000007E-2</v>
      </c>
      <c r="AY824" s="41">
        <f t="shared" si="523"/>
        <v>277.95020000000017</v>
      </c>
      <c r="AZ824">
        <f t="shared" si="502"/>
        <v>1.6269303028996103E-2</v>
      </c>
      <c r="BA824">
        <f t="shared" si="503"/>
        <v>1.0225679335674453E-2</v>
      </c>
      <c r="BB824" s="22">
        <f t="shared" si="504"/>
        <v>2.4000000000000007E-2</v>
      </c>
      <c r="BC824" s="22">
        <f t="shared" si="525"/>
        <v>191.10863887659676</v>
      </c>
      <c r="BD824" t="str">
        <f t="shared" si="524"/>
        <v/>
      </c>
    </row>
    <row r="825" spans="17:56" x14ac:dyDescent="0.2">
      <c r="Q825" s="26">
        <f t="shared" si="490"/>
        <v>1E-3</v>
      </c>
      <c r="R825" s="4">
        <f t="shared" si="491"/>
        <v>2.1849630000000009E-2</v>
      </c>
      <c r="S825" s="4">
        <f t="shared" si="492"/>
        <v>-1.3941515887445841E-2</v>
      </c>
      <c r="T825" s="3">
        <f t="shared" si="493"/>
        <v>0</v>
      </c>
      <c r="U825" s="17">
        <f t="shared" si="505"/>
        <v>-73.613746100800029</v>
      </c>
      <c r="V825" s="24">
        <f t="shared" si="494"/>
        <v>-26.758606219943772</v>
      </c>
      <c r="W825" s="4">
        <f t="shared" si="506"/>
        <v>-1.3941515887445841E-2</v>
      </c>
      <c r="X825">
        <f t="shared" si="507"/>
        <v>3.5791145887445669E-2</v>
      </c>
      <c r="Y825" s="4">
        <f t="shared" si="508"/>
        <v>2.1849629999999828E-2</v>
      </c>
      <c r="AA825" s="4">
        <f t="shared" si="495"/>
        <v>3.0682030000000013E-2</v>
      </c>
      <c r="AB825" s="4">
        <f t="shared" si="496"/>
        <v>-1.2787117926571848E-2</v>
      </c>
      <c r="AC825" s="3">
        <f t="shared" si="497"/>
        <v>0</v>
      </c>
      <c r="AD825" s="17">
        <f t="shared" si="509"/>
        <v>-67.928048226978206</v>
      </c>
      <c r="AE825" s="23">
        <f t="shared" si="510"/>
        <v>-26.257254851690142</v>
      </c>
      <c r="AF825" s="4">
        <f t="shared" si="511"/>
        <v>-1.2787129652091105E-2</v>
      </c>
      <c r="AG825">
        <f t="shared" si="512"/>
        <v>4.3453430219983546E-2</v>
      </c>
      <c r="AH825" s="4">
        <f t="shared" si="513"/>
        <v>3.0666300567892442E-2</v>
      </c>
      <c r="AJ825" s="4">
        <f t="shared" si="498"/>
        <v>2.0930000000000011E-2</v>
      </c>
      <c r="AK825" s="21">
        <f t="shared" si="499"/>
        <v>303.34230000000019</v>
      </c>
      <c r="AL825" s="4">
        <f t="shared" si="500"/>
        <v>4.0800000000000017E-2</v>
      </c>
      <c r="AM825" s="18">
        <f t="shared" si="501"/>
        <v>395.59900000000016</v>
      </c>
      <c r="AO825" s="4">
        <f t="shared" si="514"/>
        <v>2.5000000000000008E-2</v>
      </c>
      <c r="AP825" s="4">
        <f t="shared" si="515"/>
        <v>-1.3538776487976616E-2</v>
      </c>
      <c r="AQ825" s="3">
        <f t="shared" si="516"/>
        <v>0</v>
      </c>
      <c r="AR825" s="17">
        <f t="shared" si="517"/>
        <v>-70.75643488216177</v>
      </c>
      <c r="AS825" s="35">
        <f t="shared" si="518"/>
        <v>-29.746769715293688</v>
      </c>
      <c r="AT825" s="4">
        <f t="shared" si="519"/>
        <v>-1.3538788213495873E-2</v>
      </c>
      <c r="AU825">
        <f t="shared" si="520"/>
        <v>3.8523037158970312E-2</v>
      </c>
      <c r="AV825" s="4">
        <f t="shared" si="521"/>
        <v>2.4984248945474439E-2</v>
      </c>
      <c r="AX825" s="4">
        <f t="shared" si="522"/>
        <v>2.5000000000000008E-2</v>
      </c>
      <c r="AY825" s="41">
        <f t="shared" si="523"/>
        <v>323.3502000000002</v>
      </c>
      <c r="AZ825">
        <f t="shared" si="502"/>
        <v>1.7269302442720139E-2</v>
      </c>
      <c r="BA825">
        <f t="shared" si="503"/>
        <v>1.0225679335674453E-2</v>
      </c>
      <c r="BB825" s="22">
        <f t="shared" si="504"/>
        <v>2.5000000000000008E-2</v>
      </c>
      <c r="BC825" s="22">
        <f t="shared" si="525"/>
        <v>239.9610008579283</v>
      </c>
      <c r="BD825" t="str">
        <f t="shared" si="524"/>
        <v/>
      </c>
    </row>
    <row r="826" spans="17:56" x14ac:dyDescent="0.2">
      <c r="Q826" s="26">
        <f t="shared" si="490"/>
        <v>1E-3</v>
      </c>
      <c r="R826" s="4">
        <f t="shared" si="491"/>
        <v>2.284963000000001E-2</v>
      </c>
      <c r="S826" s="4">
        <f t="shared" si="492"/>
        <v>-1.294151588744584E-2</v>
      </c>
      <c r="T826" s="3">
        <f t="shared" si="493"/>
        <v>0</v>
      </c>
      <c r="U826" s="17">
        <f t="shared" si="505"/>
        <v>-64.740836999999999</v>
      </c>
      <c r="V826" s="24">
        <f t="shared" si="494"/>
        <v>-17.885697119143749</v>
      </c>
      <c r="W826" s="4">
        <f t="shared" si="506"/>
        <v>-1.294151588744584E-2</v>
      </c>
      <c r="X826">
        <f t="shared" si="507"/>
        <v>3.5791145887445669E-2</v>
      </c>
      <c r="Y826" s="4">
        <f t="shared" si="508"/>
        <v>2.2849629999999829E-2</v>
      </c>
      <c r="AA826" s="4">
        <f t="shared" si="495"/>
        <v>3.1682030000000014E-2</v>
      </c>
      <c r="AB826" s="4">
        <f t="shared" si="496"/>
        <v>-1.1787129652091104E-2</v>
      </c>
      <c r="AC826" s="3">
        <f t="shared" si="497"/>
        <v>0</v>
      </c>
      <c r="AD826" s="17">
        <f t="shared" si="509"/>
        <v>-59.155908000000004</v>
      </c>
      <c r="AE826" s="23">
        <f t="shared" si="510"/>
        <v>-17.485099488188943</v>
      </c>
      <c r="AF826" s="4">
        <f t="shared" si="511"/>
        <v>-1.1787151051590979E-2</v>
      </c>
      <c r="AG826">
        <f t="shared" si="512"/>
        <v>4.3453430219983546E-2</v>
      </c>
      <c r="AH826" s="4">
        <f t="shared" si="513"/>
        <v>3.1666279168392569E-2</v>
      </c>
      <c r="AJ826" s="4">
        <f t="shared" si="498"/>
        <v>2.1930000000000012E-2</v>
      </c>
      <c r="AK826" s="21">
        <f t="shared" si="499"/>
        <v>348.74230000000023</v>
      </c>
      <c r="AL826" s="4">
        <f t="shared" si="500"/>
        <v>4.1800000000000018E-2</v>
      </c>
      <c r="AM826" s="18">
        <f t="shared" si="501"/>
        <v>439.25200000000001</v>
      </c>
      <c r="AO826" s="4">
        <f t="shared" si="514"/>
        <v>2.6000000000000009E-2</v>
      </c>
      <c r="AP826" s="4">
        <f t="shared" si="515"/>
        <v>-1.2538788213495872E-2</v>
      </c>
      <c r="AQ826" s="3">
        <f t="shared" si="516"/>
        <v>0</v>
      </c>
      <c r="AR826" s="17">
        <f t="shared" si="517"/>
        <v>-61.909008</v>
      </c>
      <c r="AS826" s="35">
        <f t="shared" si="518"/>
        <v>-20.899327566700123</v>
      </c>
      <c r="AT826" s="4">
        <f t="shared" si="519"/>
        <v>-1.2538809515993621E-2</v>
      </c>
      <c r="AU826">
        <f t="shared" si="520"/>
        <v>3.8523037158970312E-2</v>
      </c>
      <c r="AV826" s="4">
        <f t="shared" si="521"/>
        <v>2.5984227642976691E-2</v>
      </c>
      <c r="AX826" s="4">
        <f t="shared" si="522"/>
        <v>2.6000000000000009E-2</v>
      </c>
      <c r="AY826" s="41">
        <f t="shared" si="523"/>
        <v>368.75020000000023</v>
      </c>
      <c r="AZ826">
        <f t="shared" si="502"/>
        <v>1.8269301372745149E-2</v>
      </c>
      <c r="BA826">
        <f t="shared" si="503"/>
        <v>1.0225679335674453E-2</v>
      </c>
      <c r="BB826" s="22">
        <f t="shared" si="504"/>
        <v>2.6000000000000009E-2</v>
      </c>
      <c r="BC826" s="22">
        <f t="shared" si="525"/>
        <v>274.83058817378333</v>
      </c>
      <c r="BD826" t="str">
        <f t="shared" si="524"/>
        <v/>
      </c>
    </row>
    <row r="827" spans="17:56" x14ac:dyDescent="0.2">
      <c r="Q827" s="26">
        <f t="shared" si="490"/>
        <v>1E-3</v>
      </c>
      <c r="R827" s="4">
        <f t="shared" si="491"/>
        <v>2.3849630000000011E-2</v>
      </c>
      <c r="S827" s="4">
        <f t="shared" si="492"/>
        <v>-1.1941515887445839E-2</v>
      </c>
      <c r="T827" s="3">
        <f t="shared" si="493"/>
        <v>0</v>
      </c>
      <c r="U827" s="17">
        <f t="shared" si="505"/>
        <v>-59.155908000000004</v>
      </c>
      <c r="V827" s="24">
        <f t="shared" si="494"/>
        <v>-12.300768119143759</v>
      </c>
      <c r="W827" s="4">
        <f t="shared" si="506"/>
        <v>-1.1941515887445839E-2</v>
      </c>
      <c r="X827">
        <f t="shared" si="507"/>
        <v>3.5791145887445669E-2</v>
      </c>
      <c r="Y827" s="4">
        <f t="shared" si="508"/>
        <v>2.384962999999983E-2</v>
      </c>
      <c r="AA827" s="4">
        <f t="shared" si="495"/>
        <v>3.2682030000000015E-2</v>
      </c>
      <c r="AB827" s="4">
        <f t="shared" si="496"/>
        <v>-1.078715105159098E-2</v>
      </c>
      <c r="AC827" s="3">
        <f t="shared" si="497"/>
        <v>0</v>
      </c>
      <c r="AD827" s="17">
        <f t="shared" si="509"/>
        <v>-53.684483999999998</v>
      </c>
      <c r="AE827" s="23">
        <f t="shared" si="510"/>
        <v>-12.013613115980714</v>
      </c>
      <c r="AF827" s="4">
        <f t="shared" si="511"/>
        <v>-1.0787179327965846E-2</v>
      </c>
      <c r="AG827">
        <f t="shared" si="512"/>
        <v>4.3453430219983546E-2</v>
      </c>
      <c r="AH827" s="4">
        <f t="shared" si="513"/>
        <v>3.2666250892017704E-2</v>
      </c>
      <c r="AJ827" s="4">
        <f t="shared" si="498"/>
        <v>2.2930000000000013E-2</v>
      </c>
      <c r="AK827" s="21">
        <f t="shared" si="499"/>
        <v>362.971</v>
      </c>
      <c r="AL827" s="4">
        <f t="shared" si="500"/>
        <v>4.2800000000000019E-2</v>
      </c>
      <c r="AM827" s="18">
        <f t="shared" si="501"/>
        <v>441.82400000000001</v>
      </c>
      <c r="AO827" s="4">
        <f t="shared" si="514"/>
        <v>2.700000000000001E-2</v>
      </c>
      <c r="AP827" s="4">
        <f t="shared" si="515"/>
        <v>-1.153880951599362E-2</v>
      </c>
      <c r="AQ827" s="3">
        <f t="shared" si="516"/>
        <v>0</v>
      </c>
      <c r="AR827" s="17">
        <f t="shared" si="517"/>
        <v>-56.443863</v>
      </c>
      <c r="AS827" s="35">
        <f t="shared" si="518"/>
        <v>-15.434120796212909</v>
      </c>
      <c r="AT827" s="4">
        <f t="shared" si="519"/>
        <v>-1.1538837813365049E-2</v>
      </c>
      <c r="AU827">
        <f t="shared" si="520"/>
        <v>3.8523037158970312E-2</v>
      </c>
      <c r="AV827" s="4">
        <f t="shared" si="521"/>
        <v>2.6984199345605264E-2</v>
      </c>
      <c r="AX827" s="4">
        <f t="shared" si="522"/>
        <v>2.700000000000001E-2</v>
      </c>
      <c r="AY827" s="41">
        <f t="shared" si="523"/>
        <v>377.84</v>
      </c>
      <c r="AZ827">
        <f t="shared" si="502"/>
        <v>1.9269299958926407E-2</v>
      </c>
      <c r="BA827">
        <f t="shared" si="503"/>
        <v>1.0225679335674453E-2</v>
      </c>
      <c r="BB827" s="22">
        <f t="shared" si="504"/>
        <v>2.700000000000001E-2</v>
      </c>
      <c r="BC827" s="22">
        <f t="shared" si="525"/>
        <v>282.95709651739361</v>
      </c>
      <c r="BD827" t="str">
        <f t="shared" si="524"/>
        <v/>
      </c>
    </row>
    <row r="828" spans="17:56" x14ac:dyDescent="0.2">
      <c r="Q828" s="26">
        <f t="shared" si="490"/>
        <v>1E-3</v>
      </c>
      <c r="R828" s="4">
        <f t="shared" si="491"/>
        <v>2.4849630000000011E-2</v>
      </c>
      <c r="S828" s="4">
        <f t="shared" si="492"/>
        <v>-1.0941515887445838E-2</v>
      </c>
      <c r="T828" s="3">
        <f t="shared" si="493"/>
        <v>0</v>
      </c>
      <c r="U828" s="17">
        <f t="shared" si="505"/>
        <v>-53.684483999999998</v>
      </c>
      <c r="V828" s="24">
        <f t="shared" si="494"/>
        <v>-6.8293441191437587</v>
      </c>
      <c r="W828" s="4">
        <f t="shared" si="506"/>
        <v>-1.0941515887445838E-2</v>
      </c>
      <c r="X828">
        <f t="shared" si="507"/>
        <v>3.5791145887445669E-2</v>
      </c>
      <c r="Y828" s="4">
        <f t="shared" si="508"/>
        <v>2.4849629999999831E-2</v>
      </c>
      <c r="AA828" s="4">
        <f t="shared" si="495"/>
        <v>3.3682030000000016E-2</v>
      </c>
      <c r="AB828" s="4">
        <f t="shared" si="496"/>
        <v>-9.7871793279658455E-3</v>
      </c>
      <c r="AC828" s="3">
        <f t="shared" si="497"/>
        <v>0</v>
      </c>
      <c r="AD828" s="17">
        <f t="shared" si="509"/>
        <v>-48.024834900000002</v>
      </c>
      <c r="AE828" s="23">
        <f t="shared" si="510"/>
        <v>-6.3538605762216536</v>
      </c>
      <c r="AF828" s="4">
        <f t="shared" si="511"/>
        <v>-9.7872069965996723E-3</v>
      </c>
      <c r="AG828">
        <f t="shared" si="512"/>
        <v>4.3453430219983546E-2</v>
      </c>
      <c r="AH828" s="4">
        <f t="shared" si="513"/>
        <v>3.3666223223383876E-2</v>
      </c>
      <c r="AJ828" s="4">
        <f t="shared" si="498"/>
        <v>2.3930000000000014E-2</v>
      </c>
      <c r="AK828" s="21">
        <f t="shared" si="499"/>
        <v>365.435</v>
      </c>
      <c r="AL828" s="4">
        <f t="shared" si="500"/>
        <v>4.3800000000000019E-2</v>
      </c>
      <c r="AM828" s="18">
        <f t="shared" si="501"/>
        <v>447.05599999999998</v>
      </c>
      <c r="AO828" s="4">
        <f t="shared" si="514"/>
        <v>2.8000000000000011E-2</v>
      </c>
      <c r="AP828" s="4">
        <f t="shared" si="515"/>
        <v>-1.0538837813365048E-2</v>
      </c>
      <c r="AQ828" s="3">
        <f t="shared" si="516"/>
        <v>0</v>
      </c>
      <c r="AR828" s="17">
        <f t="shared" si="517"/>
        <v>-53.684483999999998</v>
      </c>
      <c r="AS828" s="35">
        <f t="shared" si="518"/>
        <v>-12.674691305906594</v>
      </c>
      <c r="AT828" s="4">
        <f t="shared" si="519"/>
        <v>-1.0538884051910405E-2</v>
      </c>
      <c r="AU828">
        <f t="shared" si="520"/>
        <v>3.8523037158970312E-2</v>
      </c>
      <c r="AV828" s="4">
        <f t="shared" si="521"/>
        <v>2.7984153107059907E-2</v>
      </c>
      <c r="AX828" s="4">
        <f t="shared" si="522"/>
        <v>2.8000000000000011E-2</v>
      </c>
      <c r="AY828" s="41">
        <f t="shared" si="523"/>
        <v>383.202</v>
      </c>
      <c r="AZ828">
        <f t="shared" si="502"/>
        <v>2.0269298575494712E-2</v>
      </c>
      <c r="BA828">
        <f t="shared" si="503"/>
        <v>1.0225679335674453E-2</v>
      </c>
      <c r="BB828" s="22">
        <f t="shared" si="504"/>
        <v>2.8000000000000011E-2</v>
      </c>
      <c r="BC828" s="22">
        <f t="shared" si="525"/>
        <v>287.30855454438159</v>
      </c>
      <c r="BD828" t="str">
        <f t="shared" si="524"/>
        <v/>
      </c>
    </row>
    <row r="829" spans="17:56" x14ac:dyDescent="0.2">
      <c r="Q829" s="26">
        <f t="shared" si="490"/>
        <v>1E-3</v>
      </c>
      <c r="R829" s="4">
        <f t="shared" si="491"/>
        <v>2.5849630000000012E-2</v>
      </c>
      <c r="S829" s="4">
        <f t="shared" si="492"/>
        <v>-9.941515887445837E-3</v>
      </c>
      <c r="T829" s="3">
        <f t="shared" si="493"/>
        <v>0</v>
      </c>
      <c r="U829" s="17">
        <f t="shared" si="505"/>
        <v>-48.024834900000002</v>
      </c>
      <c r="V829" s="24">
        <f t="shared" si="494"/>
        <v>-1.1696950191437674</v>
      </c>
      <c r="W829" s="4">
        <f t="shared" si="506"/>
        <v>-9.941515887445837E-3</v>
      </c>
      <c r="X829">
        <f t="shared" si="507"/>
        <v>3.5791145887445669E-2</v>
      </c>
      <c r="Y829" s="4">
        <f t="shared" si="508"/>
        <v>2.5849629999999832E-2</v>
      </c>
      <c r="AA829" s="4">
        <f t="shared" si="495"/>
        <v>3.4682030000000016E-2</v>
      </c>
      <c r="AB829" s="4">
        <f t="shared" si="496"/>
        <v>-8.7872069965996731E-3</v>
      </c>
      <c r="AC829" s="3">
        <f t="shared" si="497"/>
        <v>0</v>
      </c>
      <c r="AD829" s="17">
        <f t="shared" si="509"/>
        <v>-42.510472199999995</v>
      </c>
      <c r="AE829" s="23">
        <f t="shared" si="510"/>
        <v>-0.83940044324479945</v>
      </c>
      <c r="AF829" s="4">
        <f t="shared" si="511"/>
        <v>-8.7872351307280126E-3</v>
      </c>
      <c r="AG829">
        <f t="shared" si="512"/>
        <v>4.3453430219983546E-2</v>
      </c>
      <c r="AH829" s="4">
        <f t="shared" si="513"/>
        <v>3.466619508925553E-2</v>
      </c>
      <c r="AJ829" s="4">
        <f t="shared" si="498"/>
        <v>2.4930000000000015E-2</v>
      </c>
      <c r="AK829" s="21">
        <f t="shared" si="499"/>
        <v>370.54199999999997</v>
      </c>
      <c r="AL829" s="4">
        <f t="shared" si="500"/>
        <v>4.480000000000002E-2</v>
      </c>
      <c r="AM829" s="18">
        <f t="shared" si="501"/>
        <v>449.51400000000001</v>
      </c>
      <c r="AO829" s="4">
        <f t="shared" si="514"/>
        <v>2.9000000000000012E-2</v>
      </c>
      <c r="AP829" s="4">
        <f t="shared" si="515"/>
        <v>-9.538884051910404E-3</v>
      </c>
      <c r="AQ829" s="3">
        <f t="shared" si="516"/>
        <v>0</v>
      </c>
      <c r="AR829" s="17">
        <f t="shared" si="517"/>
        <v>-48.024834900000002</v>
      </c>
      <c r="AS829" s="35">
        <f t="shared" si="518"/>
        <v>-7.0148371010232831</v>
      </c>
      <c r="AT829" s="4">
        <f t="shared" si="519"/>
        <v>-9.5389117207238597E-3</v>
      </c>
      <c r="AU829">
        <f t="shared" si="520"/>
        <v>3.8523037158970312E-2</v>
      </c>
      <c r="AV829" s="4">
        <f t="shared" si="521"/>
        <v>2.8984125438246452E-2</v>
      </c>
      <c r="AX829" s="4">
        <f t="shared" si="522"/>
        <v>2.9000000000000012E-2</v>
      </c>
      <c r="AY829" s="41">
        <f t="shared" si="523"/>
        <v>385.64100000000002</v>
      </c>
      <c r="AZ829">
        <f t="shared" si="502"/>
        <v>2.1269297168788299E-2</v>
      </c>
      <c r="BA829">
        <f t="shared" si="503"/>
        <v>1.0225679335674453E-2</v>
      </c>
      <c r="BB829" s="22">
        <f t="shared" si="504"/>
        <v>2.9000000000000012E-2</v>
      </c>
      <c r="BC829" s="22">
        <f t="shared" si="525"/>
        <v>291.56499859853039</v>
      </c>
      <c r="BD829" t="str">
        <f t="shared" si="524"/>
        <v/>
      </c>
    </row>
    <row r="830" spans="17:56" x14ac:dyDescent="0.2">
      <c r="Q830" s="26">
        <f t="shared" si="490"/>
        <v>1E-3</v>
      </c>
      <c r="R830" s="4">
        <f t="shared" si="491"/>
        <v>2.6849630000000013E-2</v>
      </c>
      <c r="S830" s="4">
        <f t="shared" si="492"/>
        <v>-8.9415158874458361E-3</v>
      </c>
      <c r="T830" s="3">
        <f t="shared" si="493"/>
        <v>0</v>
      </c>
      <c r="U830" s="17">
        <f t="shared" si="505"/>
        <v>-45.2475849</v>
      </c>
      <c r="V830" s="24">
        <f t="shared" si="494"/>
        <v>1.6075549808562326</v>
      </c>
      <c r="W830" s="4">
        <f t="shared" si="506"/>
        <v>-8.9415158874458361E-3</v>
      </c>
      <c r="X830">
        <f t="shared" si="507"/>
        <v>3.5791145887445669E-2</v>
      </c>
      <c r="Y830" s="4">
        <f t="shared" si="508"/>
        <v>2.6849629999999833E-2</v>
      </c>
      <c r="AA830" s="4">
        <f t="shared" si="495"/>
        <v>3.5682030000000017E-2</v>
      </c>
      <c r="AB830" s="4">
        <f t="shared" si="496"/>
        <v>-7.7872351307280126E-3</v>
      </c>
      <c r="AC830" s="3">
        <f t="shared" si="497"/>
        <v>0</v>
      </c>
      <c r="AD830" s="17">
        <f t="shared" si="509"/>
        <v>-39.724190099999994</v>
      </c>
      <c r="AE830" s="23">
        <f t="shared" si="510"/>
        <v>1.9469321844686691</v>
      </c>
      <c r="AF830" s="4">
        <f t="shared" si="511"/>
        <v>-7.7872810193827949E-3</v>
      </c>
      <c r="AG830">
        <f t="shared" si="512"/>
        <v>4.3453430219983546E-2</v>
      </c>
      <c r="AH830" s="4">
        <f t="shared" si="513"/>
        <v>3.5666149200600752E-2</v>
      </c>
      <c r="AJ830" s="4">
        <f t="shared" si="498"/>
        <v>2.5930000000000016E-2</v>
      </c>
      <c r="AK830" s="21">
        <f t="shared" si="499"/>
        <v>373.09699999999998</v>
      </c>
      <c r="AL830" s="4">
        <f t="shared" si="500"/>
        <v>4.5800000000000021E-2</v>
      </c>
      <c r="AM830" s="18">
        <f t="shared" si="501"/>
        <v>454.65499999999997</v>
      </c>
      <c r="AO830" s="4">
        <f t="shared" si="514"/>
        <v>3.0000000000000013E-2</v>
      </c>
      <c r="AP830" s="4">
        <f t="shared" si="515"/>
        <v>-8.5389117207238588E-3</v>
      </c>
      <c r="AQ830" s="3">
        <f t="shared" si="516"/>
        <v>0</v>
      </c>
      <c r="AR830" s="17">
        <f t="shared" si="517"/>
        <v>-42.510472199999995</v>
      </c>
      <c r="AS830" s="35">
        <f t="shared" si="518"/>
        <v>-1.5003769670558649</v>
      </c>
      <c r="AT830" s="4">
        <f t="shared" si="519"/>
        <v>-8.5389398548522018E-3</v>
      </c>
      <c r="AU830">
        <f t="shared" si="520"/>
        <v>3.8523037158970312E-2</v>
      </c>
      <c r="AV830" s="4">
        <f t="shared" si="521"/>
        <v>2.998409730411811E-2</v>
      </c>
      <c r="AX830" s="4">
        <f t="shared" si="522"/>
        <v>3.0000000000000013E-2</v>
      </c>
      <c r="AY830" s="41">
        <f t="shared" si="523"/>
        <v>390.98200000000003</v>
      </c>
      <c r="AZ830">
        <f t="shared" si="502"/>
        <v>2.2269294874355562E-2</v>
      </c>
      <c r="BA830">
        <f t="shared" si="503"/>
        <v>1.0225679335674453E-2</v>
      </c>
      <c r="BB830" s="22">
        <f t="shared" si="504"/>
        <v>3.0000000000000013E-2</v>
      </c>
      <c r="BC830" s="22">
        <f t="shared" si="525"/>
        <v>295.17132147991606</v>
      </c>
      <c r="BD830" t="str">
        <f t="shared" si="524"/>
        <v/>
      </c>
    </row>
    <row r="831" spans="17:56" x14ac:dyDescent="0.2">
      <c r="Q831" s="26">
        <f t="shared" si="490"/>
        <v>1E-3</v>
      </c>
      <c r="R831" s="4">
        <f t="shared" si="491"/>
        <v>2.7849630000000014E-2</v>
      </c>
      <c r="S831" s="4">
        <f t="shared" si="492"/>
        <v>-7.9415158874458353E-3</v>
      </c>
      <c r="T831" s="3">
        <f t="shared" si="493"/>
        <v>0</v>
      </c>
      <c r="U831" s="17">
        <f t="shared" si="505"/>
        <v>-39.724190099999994</v>
      </c>
      <c r="V831" s="24">
        <f t="shared" si="494"/>
        <v>7.1309497808562341</v>
      </c>
      <c r="W831" s="4">
        <f t="shared" si="506"/>
        <v>-7.9415158874458353E-3</v>
      </c>
      <c r="X831">
        <f t="shared" si="507"/>
        <v>3.5791145887445669E-2</v>
      </c>
      <c r="Y831" s="4">
        <f t="shared" si="508"/>
        <v>2.7849629999999834E-2</v>
      </c>
      <c r="AA831" s="4">
        <f t="shared" si="495"/>
        <v>3.6682030000000018E-2</v>
      </c>
      <c r="AB831" s="4">
        <f t="shared" si="496"/>
        <v>-6.7872810193827949E-3</v>
      </c>
      <c r="AC831" s="3">
        <f t="shared" si="497"/>
        <v>0</v>
      </c>
      <c r="AD831" s="17">
        <f t="shared" si="509"/>
        <v>-34.0473462</v>
      </c>
      <c r="AE831" s="23">
        <f t="shared" si="510"/>
        <v>7.6239798260716558</v>
      </c>
      <c r="AF831" s="4">
        <f t="shared" si="511"/>
        <v>-6.7873086346770762E-3</v>
      </c>
      <c r="AG831">
        <f t="shared" si="512"/>
        <v>4.3453430219983546E-2</v>
      </c>
      <c r="AH831" s="4">
        <f t="shared" si="513"/>
        <v>3.6666121585306473E-2</v>
      </c>
      <c r="AJ831" s="4">
        <f t="shared" si="498"/>
        <v>2.6930000000000016E-2</v>
      </c>
      <c r="AK831" s="21">
        <f t="shared" si="499"/>
        <v>377.84</v>
      </c>
      <c r="AL831" s="4">
        <f t="shared" si="500"/>
        <v>4.6800000000000022E-2</v>
      </c>
      <c r="AM831" s="18">
        <f t="shared" si="501"/>
        <v>457.15100000000001</v>
      </c>
      <c r="AO831" s="4">
        <f t="shared" si="514"/>
        <v>3.1000000000000014E-2</v>
      </c>
      <c r="AP831" s="4">
        <f t="shared" si="515"/>
        <v>-7.5389398548522018E-3</v>
      </c>
      <c r="AQ831" s="3">
        <f t="shared" si="516"/>
        <v>0</v>
      </c>
      <c r="AR831" s="17">
        <f t="shared" si="517"/>
        <v>-36.874490100000003</v>
      </c>
      <c r="AS831" s="35">
        <f t="shared" si="518"/>
        <v>4.1357073384202758</v>
      </c>
      <c r="AT831" s="4">
        <f t="shared" si="519"/>
        <v>-7.5389675976778522E-3</v>
      </c>
      <c r="AU831">
        <f t="shared" si="520"/>
        <v>3.8523037158970312E-2</v>
      </c>
      <c r="AV831" s="4">
        <f t="shared" si="521"/>
        <v>3.098406956129246E-2</v>
      </c>
      <c r="AX831" s="4">
        <f t="shared" si="522"/>
        <v>3.1000000000000014E-2</v>
      </c>
      <c r="AY831" s="41">
        <f t="shared" si="523"/>
        <v>396.29300000000001</v>
      </c>
      <c r="AZ831">
        <f t="shared" si="502"/>
        <v>2.3269293493590845E-2</v>
      </c>
      <c r="BA831">
        <f t="shared" si="503"/>
        <v>1.0225679335674453E-2</v>
      </c>
      <c r="BB831" s="22">
        <f t="shared" si="504"/>
        <v>3.1000000000000014E-2</v>
      </c>
      <c r="BC831" s="22">
        <f t="shared" si="525"/>
        <v>299.57548769199627</v>
      </c>
      <c r="BD831" t="str">
        <f t="shared" si="524"/>
        <v/>
      </c>
    </row>
    <row r="832" spans="17:56" x14ac:dyDescent="0.2">
      <c r="Q832" s="26">
        <f t="shared" si="490"/>
        <v>1E-3</v>
      </c>
      <c r="R832" s="4">
        <f t="shared" si="491"/>
        <v>2.8849630000000015E-2</v>
      </c>
      <c r="S832" s="4">
        <f t="shared" si="492"/>
        <v>-6.9415158874458352E-3</v>
      </c>
      <c r="T832" s="3">
        <f t="shared" si="493"/>
        <v>0</v>
      </c>
      <c r="U832" s="17">
        <f t="shared" si="505"/>
        <v>-34.0473462</v>
      </c>
      <c r="V832" s="24">
        <f t="shared" si="494"/>
        <v>12.807793680856228</v>
      </c>
      <c r="W832" s="4">
        <f t="shared" si="506"/>
        <v>-6.9415158874458352E-3</v>
      </c>
      <c r="X832">
        <f t="shared" si="507"/>
        <v>3.5791145887445669E-2</v>
      </c>
      <c r="Y832" s="4">
        <f t="shared" si="508"/>
        <v>2.8849629999999835E-2</v>
      </c>
      <c r="AA832" s="4">
        <f t="shared" si="495"/>
        <v>3.7682030000000019E-2</v>
      </c>
      <c r="AB832" s="4">
        <f t="shared" si="496"/>
        <v>-5.7873086346770762E-3</v>
      </c>
      <c r="AC832" s="3">
        <f t="shared" si="497"/>
        <v>0</v>
      </c>
      <c r="AD832" s="17">
        <f t="shared" si="509"/>
        <v>-28.569981300000002</v>
      </c>
      <c r="AE832" s="23">
        <f t="shared" si="510"/>
        <v>13.101441213165902</v>
      </c>
      <c r="AF832" s="4">
        <f t="shared" si="511"/>
        <v>-5.7873368912915316E-3</v>
      </c>
      <c r="AG832">
        <f t="shared" si="512"/>
        <v>4.3453430219983546E-2</v>
      </c>
      <c r="AH832" s="4">
        <f t="shared" si="513"/>
        <v>3.7666093328692016E-2</v>
      </c>
      <c r="AJ832" s="4">
        <f t="shared" si="498"/>
        <v>2.7930000000000017E-2</v>
      </c>
      <c r="AK832" s="21">
        <f t="shared" si="499"/>
        <v>383.202</v>
      </c>
      <c r="AL832" s="4">
        <f t="shared" si="500"/>
        <v>4.7800000000000023E-2</v>
      </c>
      <c r="AM832" s="18">
        <f t="shared" si="501"/>
        <v>462.22800000000001</v>
      </c>
      <c r="AO832" s="4">
        <f t="shared" si="514"/>
        <v>3.2000000000000015E-2</v>
      </c>
      <c r="AP832" s="4">
        <f t="shared" si="515"/>
        <v>-6.5389675976778522E-3</v>
      </c>
      <c r="AQ832" s="3">
        <f t="shared" si="516"/>
        <v>0</v>
      </c>
      <c r="AR832" s="17">
        <f t="shared" si="517"/>
        <v>-34.0473462</v>
      </c>
      <c r="AS832" s="35">
        <f t="shared" si="518"/>
        <v>6.9629014008316084</v>
      </c>
      <c r="AT832" s="4">
        <f t="shared" si="519"/>
        <v>-6.5390129676371348E-3</v>
      </c>
      <c r="AU832">
        <f t="shared" si="520"/>
        <v>3.8523037158970312E-2</v>
      </c>
      <c r="AV832" s="4">
        <f t="shared" si="521"/>
        <v>3.1984024191333178E-2</v>
      </c>
      <c r="AX832" s="4">
        <f t="shared" si="522"/>
        <v>3.2000000000000015E-2</v>
      </c>
      <c r="AY832" s="41">
        <f t="shared" si="523"/>
        <v>398.81200000000001</v>
      </c>
      <c r="AZ832">
        <f t="shared" si="502"/>
        <v>2.4269292080760126E-2</v>
      </c>
      <c r="BA832">
        <f t="shared" si="503"/>
        <v>1.0225679335674453E-2</v>
      </c>
      <c r="BB832" s="22">
        <f t="shared" si="504"/>
        <v>3.2000000000000015E-2</v>
      </c>
      <c r="BC832" s="22">
        <f t="shared" si="525"/>
        <v>304.65142563885092</v>
      </c>
      <c r="BD832" t="str">
        <f t="shared" si="524"/>
        <v/>
      </c>
    </row>
    <row r="833" spans="17:56" x14ac:dyDescent="0.2">
      <c r="Q833" s="26">
        <f t="shared" si="490"/>
        <v>1E-3</v>
      </c>
      <c r="R833" s="4">
        <f t="shared" si="491"/>
        <v>2.9849630000000016E-2</v>
      </c>
      <c r="S833" s="4">
        <f t="shared" si="492"/>
        <v>-5.9415158874458352E-3</v>
      </c>
      <c r="T833" s="3">
        <f t="shared" si="493"/>
        <v>0</v>
      </c>
      <c r="U833" s="17">
        <f t="shared" si="505"/>
        <v>-31.288643400000002</v>
      </c>
      <c r="V833" s="24">
        <f t="shared" si="494"/>
        <v>15.566496480856227</v>
      </c>
      <c r="W833" s="4">
        <f t="shared" si="506"/>
        <v>-5.9415158874458352E-3</v>
      </c>
      <c r="X833">
        <f t="shared" si="507"/>
        <v>3.5791145887445669E-2</v>
      </c>
      <c r="Y833" s="4">
        <f t="shared" si="508"/>
        <v>2.9849629999999835E-2</v>
      </c>
      <c r="AA833" s="4">
        <f t="shared" si="495"/>
        <v>3.868203000000002E-2</v>
      </c>
      <c r="AB833" s="4">
        <f t="shared" si="496"/>
        <v>-4.7873368912915316E-3</v>
      </c>
      <c r="AC833" s="3">
        <f t="shared" si="497"/>
        <v>0</v>
      </c>
      <c r="AD833" s="17">
        <f t="shared" si="509"/>
        <v>-23.194819200000001</v>
      </c>
      <c r="AE833" s="23">
        <f t="shared" si="510"/>
        <v>18.476701447219593</v>
      </c>
      <c r="AF833" s="4">
        <f t="shared" si="511"/>
        <v>-4.7873654950320527E-3</v>
      </c>
      <c r="AG833">
        <f t="shared" si="512"/>
        <v>4.3453430219983546E-2</v>
      </c>
      <c r="AH833" s="4">
        <f t="shared" si="513"/>
        <v>3.8666064724951495E-2</v>
      </c>
      <c r="AJ833" s="4">
        <f t="shared" si="498"/>
        <v>2.8930000000000018E-2</v>
      </c>
      <c r="AK833" s="21">
        <f t="shared" si="499"/>
        <v>385.64100000000002</v>
      </c>
      <c r="AL833" s="4">
        <f t="shared" si="500"/>
        <v>4.8800000000000024E-2</v>
      </c>
      <c r="AM833" s="18">
        <f t="shared" si="501"/>
        <v>464.40100000000001</v>
      </c>
      <c r="AO833" s="4">
        <f t="shared" si="514"/>
        <v>3.3000000000000015E-2</v>
      </c>
      <c r="AP833" s="4">
        <f t="shared" si="515"/>
        <v>-5.5390129676371348E-3</v>
      </c>
      <c r="AQ833" s="3">
        <f t="shared" si="516"/>
        <v>0</v>
      </c>
      <c r="AR833" s="17">
        <f t="shared" si="517"/>
        <v>-28.569981300000002</v>
      </c>
      <c r="AS833" s="35">
        <f t="shared" si="518"/>
        <v>12.440460041857708</v>
      </c>
      <c r="AT833" s="4">
        <f t="shared" si="519"/>
        <v>-5.5390412244291426E-3</v>
      </c>
      <c r="AU833">
        <f t="shared" si="520"/>
        <v>3.8523037158970312E-2</v>
      </c>
      <c r="AV833" s="4">
        <f t="shared" si="521"/>
        <v>3.2983995934541169E-2</v>
      </c>
      <c r="AX833" s="4">
        <f t="shared" si="522"/>
        <v>3.3000000000000015E-2</v>
      </c>
      <c r="AY833" s="41">
        <f t="shared" si="523"/>
        <v>403.92</v>
      </c>
      <c r="AZ833">
        <f t="shared" si="502"/>
        <v>2.5269290650573099E-2</v>
      </c>
      <c r="BA833">
        <f t="shared" si="503"/>
        <v>1.0225679335674453E-2</v>
      </c>
      <c r="BB833" s="22">
        <f t="shared" si="504"/>
        <v>3.3000000000000015E-2</v>
      </c>
      <c r="BC833" s="22">
        <f t="shared" si="525"/>
        <v>307.50292178055361</v>
      </c>
      <c r="BD833" t="str">
        <f t="shared" si="524"/>
        <v/>
      </c>
    </row>
    <row r="834" spans="17:56" x14ac:dyDescent="0.2">
      <c r="Q834" s="26">
        <f t="shared" si="490"/>
        <v>1E-3</v>
      </c>
      <c r="R834" s="4">
        <f t="shared" si="491"/>
        <v>3.0849630000000017E-2</v>
      </c>
      <c r="S834" s="4">
        <f t="shared" si="492"/>
        <v>-4.9415158874458352E-3</v>
      </c>
      <c r="T834" s="3">
        <f t="shared" si="493"/>
        <v>0</v>
      </c>
      <c r="U834" s="17">
        <f t="shared" si="505"/>
        <v>-25.8697698</v>
      </c>
      <c r="V834" s="24">
        <f t="shared" si="494"/>
        <v>20.985370080856228</v>
      </c>
      <c r="W834" s="4">
        <f t="shared" si="506"/>
        <v>-4.9415158874458352E-3</v>
      </c>
      <c r="X834">
        <f t="shared" si="507"/>
        <v>3.5791145887445669E-2</v>
      </c>
      <c r="Y834" s="4">
        <f t="shared" si="508"/>
        <v>3.0849629999999833E-2</v>
      </c>
      <c r="AA834" s="4">
        <f t="shared" si="495"/>
        <v>3.9682030000000021E-2</v>
      </c>
      <c r="AB834" s="4">
        <f t="shared" si="496"/>
        <v>-3.7873654950320527E-3</v>
      </c>
      <c r="AC834" s="3">
        <f t="shared" si="497"/>
        <v>0</v>
      </c>
      <c r="AD834" s="17">
        <f t="shared" si="509"/>
        <v>-20.546723400000001</v>
      </c>
      <c r="AE834" s="23">
        <f t="shared" si="510"/>
        <v>21.124846512623254</v>
      </c>
      <c r="AF834" s="4">
        <f t="shared" si="511"/>
        <v>-3.7874132563987359E-3</v>
      </c>
      <c r="AG834">
        <f t="shared" si="512"/>
        <v>4.3453430219983546E-2</v>
      </c>
      <c r="AH834" s="4">
        <f t="shared" si="513"/>
        <v>3.9666016963584808E-2</v>
      </c>
      <c r="AJ834" s="4">
        <f t="shared" si="498"/>
        <v>2.9930000000000019E-2</v>
      </c>
      <c r="AK834" s="21">
        <f t="shared" si="499"/>
        <v>390.98200000000003</v>
      </c>
      <c r="AL834" s="4">
        <f t="shared" si="500"/>
        <v>4.9800000000000025E-2</v>
      </c>
      <c r="AM834" s="18">
        <f t="shared" si="501"/>
        <v>469.279</v>
      </c>
      <c r="AO834" s="4">
        <f t="shared" si="514"/>
        <v>3.4000000000000016E-2</v>
      </c>
      <c r="AP834" s="4">
        <f t="shared" si="515"/>
        <v>-4.5390412244291425E-3</v>
      </c>
      <c r="AQ834" s="3">
        <f t="shared" si="516"/>
        <v>0</v>
      </c>
      <c r="AR834" s="17">
        <f t="shared" si="517"/>
        <v>-23.194819200000001</v>
      </c>
      <c r="AS834" s="35">
        <f t="shared" si="518"/>
        <v>17.815720276865807</v>
      </c>
      <c r="AT834" s="4">
        <f t="shared" si="519"/>
        <v>-4.5390698281696654E-3</v>
      </c>
      <c r="AU834">
        <f t="shared" si="520"/>
        <v>3.8523037158970312E-2</v>
      </c>
      <c r="AV834" s="4">
        <f t="shared" si="521"/>
        <v>3.3983967330800648E-2</v>
      </c>
      <c r="AX834" s="4">
        <f t="shared" si="522"/>
        <v>3.4000000000000016E-2</v>
      </c>
      <c r="AY834" s="41">
        <f t="shared" si="523"/>
        <v>406.31599999999997</v>
      </c>
      <c r="AZ834">
        <f t="shared" si="502"/>
        <v>2.6269288262504766E-2</v>
      </c>
      <c r="BA834">
        <f t="shared" si="503"/>
        <v>1.0225679335674453E-2</v>
      </c>
      <c r="BB834" s="22">
        <f t="shared" si="504"/>
        <v>3.4000000000000016E-2</v>
      </c>
      <c r="BC834" s="22">
        <f t="shared" si="525"/>
        <v>312.30497559382383</v>
      </c>
      <c r="BD834" t="str">
        <f t="shared" si="524"/>
        <v/>
      </c>
    </row>
    <row r="835" spans="17:56" x14ac:dyDescent="0.2">
      <c r="Q835" s="26">
        <f t="shared" ref="Q835:Q898" si="526">IF(Q834&gt;=0,
IF(BC834&lt;=$N$6, $N$8, -$N$8),
IF(BC834&lt;$N$7, $N$8, -$N$8))</f>
        <v>1E-3</v>
      </c>
      <c r="R835" s="4">
        <f t="shared" ref="R835:R898" si="527">R834+Q835</f>
        <v>3.1849630000000018E-2</v>
      </c>
      <c r="S835" s="4">
        <f t="shared" ref="S835:S898" si="528">W834+Q835</f>
        <v>-3.9415158874458352E-3</v>
      </c>
      <c r="T835" s="3">
        <f t="shared" ref="T835:T898" si="529">IF(Q835&gt;0,IF(Q835&gt;0,IF(U835&gt;$N$20, IF(U834&gt;$N$20, ((1/$N$21)*(U835-U834)+T834)-T834, ((1/$N$21)*(U835-$N$20)+T834)-T834), 0),0),0)</f>
        <v>0</v>
      </c>
      <c r="U835" s="17">
        <f t="shared" si="505"/>
        <v>-20.546723400000001</v>
      </c>
      <c r="V835" s="24">
        <f t="shared" ref="V835:V898" si="530">V834+(U835-U834)*Q835/(S835-S834+T835)</f>
        <v>26.308416480856227</v>
      </c>
      <c r="W835" s="4">
        <f t="shared" si="506"/>
        <v>-3.9415158874458352E-3</v>
      </c>
      <c r="X835">
        <f t="shared" si="507"/>
        <v>3.5791145887445669E-2</v>
      </c>
      <c r="Y835" s="4">
        <f t="shared" si="508"/>
        <v>3.1849629999999837E-2</v>
      </c>
      <c r="AA835" s="4">
        <f t="shared" ref="AA835:AA898" si="531">AA834+Q835</f>
        <v>4.0682030000000022E-2</v>
      </c>
      <c r="AB835" s="4">
        <f t="shared" ref="AB835:AB898" si="532">AF834+Q835</f>
        <v>-2.7874132563987359E-3</v>
      </c>
      <c r="AC835" s="3">
        <f t="shared" ref="AC835:AC898" si="533">IF(Q835&gt;0,IF(Q835&gt;0,IF(AD835&gt;$N$20, IF(AD834&gt;$N$20, ((1/$N$21)*(AD835-AD834)+AC834)-AC834, ((1/$N$21)*(AD835-$N$20)+AC834)-AC834), 0),0),0)</f>
        <v>0</v>
      </c>
      <c r="AD835" s="17">
        <f t="shared" si="509"/>
        <v>-15.063465900000001</v>
      </c>
      <c r="AE835" s="23">
        <f t="shared" si="510"/>
        <v>26.608311075739316</v>
      </c>
      <c r="AF835" s="4">
        <f t="shared" si="511"/>
        <v>-2.7874414935956781E-3</v>
      </c>
      <c r="AG835">
        <f t="shared" si="512"/>
        <v>4.3453430219983546E-2</v>
      </c>
      <c r="AH835" s="4">
        <f t="shared" si="513"/>
        <v>4.0665988726387867E-2</v>
      </c>
      <c r="AJ835" s="4">
        <f t="shared" ref="AJ835:AJ898" si="534">AJ834+Q835</f>
        <v>3.093000000000002E-2</v>
      </c>
      <c r="AK835" s="21">
        <f t="shared" ref="AK835:AK898" si="535">IF(AJ835&lt;0,INDEX($B$3:$B$244,MATCH(AJ835,$A$3:$A$244,-1)),
    IF(Q835&gt;0, IF(INDEX($E$3:$E$319,MATCH(AJ835,$D$3:$D$319,2))&gt;($M$11*(AJ835-AJ834)+AK834),
      $M$11*(AJ835-AJ834)+AK834, INDEX($E$3:$E$319,MATCH(AJ835,$D$3:$D$319,2))),
    IF(INDEX($E$319:$E$637,MATCH(AJ835,$D$319:$D$637,-1))&lt;($M$11*(AJ835-AJ834)+AK834),
       $M$11*(AJ835-AJ834)+AK834,INDEX($E$319:$E$637,MATCH(AJ835,$D$319:$D$637,-1)))))</f>
        <v>396.29300000000001</v>
      </c>
      <c r="AL835" s="4">
        <f t="shared" ref="AL835:AL898" si="536">AL834+Q835</f>
        <v>5.0800000000000026E-2</v>
      </c>
      <c r="AM835" s="18">
        <f t="shared" ref="AM835:AM898" si="537">IF(AL835&lt;0,INDEX($B$3:$B$244,MATCH(AL835,$A$3:$A$244,-1)),
      IF(Q835&gt;0, IF(INDEX($E$3:$E$319,MATCH(AL835,$D$3:$D$319,2))&gt;($M$11*(AL835-AL834)+AM834),
           $M$11*(AL835-AL834)+AM834, INDEX($E$3:$E$319,MATCH(AL835,$D$3:$D$319,2))),
      IF(INDEX($E$319:$E$637,MATCH(AL835,$D$319:$D$637,-1))&lt;($M$11*(AL835-AL834)+AM834),
           $M$11*(AL835-AL834)+AM834, INDEX($E$319:$E$637,MATCH(AL835,$D$319:$D$637,-1)))))</f>
        <v>471.81599999999997</v>
      </c>
      <c r="AO835" s="4">
        <f t="shared" si="514"/>
        <v>3.5000000000000017E-2</v>
      </c>
      <c r="AP835" s="4">
        <f t="shared" si="515"/>
        <v>-3.5390698281696654E-3</v>
      </c>
      <c r="AQ835" s="3">
        <f t="shared" si="516"/>
        <v>0</v>
      </c>
      <c r="AR835" s="17">
        <f t="shared" si="517"/>
        <v>-17.842503000000001</v>
      </c>
      <c r="AS835" s="35">
        <f t="shared" si="518"/>
        <v>23.168136051820056</v>
      </c>
      <c r="AT835" s="4">
        <f t="shared" si="519"/>
        <v>-3.5390985113198563E-3</v>
      </c>
      <c r="AU835">
        <f t="shared" si="520"/>
        <v>3.8523037158970312E-2</v>
      </c>
      <c r="AV835" s="4">
        <f t="shared" si="521"/>
        <v>3.4983938647650453E-2</v>
      </c>
      <c r="AX835" s="4">
        <f t="shared" si="522"/>
        <v>3.5000000000000017E-2</v>
      </c>
      <c r="AY835" s="41">
        <f t="shared" si="523"/>
        <v>411.63099999999997</v>
      </c>
      <c r="AZ835">
        <f t="shared" ref="AZ835:AZ898" si="538">AX835*$BM$6+AT835*$BM$7+AL835*$BM$8+AF835*$BM$9+W835*$BM$10+AJ835*$BM$11</f>
        <v>2.7269286850644919E-2</v>
      </c>
      <c r="BA835">
        <f t="shared" ref="BA835:BA898" si="539">AU835*$BM$7+AG835*$BM$9+X835*$BM$10</f>
        <v>1.0225679335674453E-2</v>
      </c>
      <c r="BB835" s="22">
        <f t="shared" ref="BB835:BB898" si="540">BB834+Q835</f>
        <v>3.5000000000000017E-2</v>
      </c>
      <c r="BC835" s="22">
        <f t="shared" si="525"/>
        <v>316.86485926197963</v>
      </c>
      <c r="BD835" t="str">
        <f t="shared" si="524"/>
        <v/>
      </c>
    </row>
    <row r="836" spans="17:56" x14ac:dyDescent="0.2">
      <c r="Q836" s="26">
        <f t="shared" si="526"/>
        <v>1E-3</v>
      </c>
      <c r="R836" s="4">
        <f t="shared" si="527"/>
        <v>3.2849630000000019E-2</v>
      </c>
      <c r="S836" s="4">
        <f t="shared" si="528"/>
        <v>-2.9415158874458351E-3</v>
      </c>
      <c r="T836" s="3">
        <f t="shared" si="529"/>
        <v>0</v>
      </c>
      <c r="U836" s="17">
        <f t="shared" ref="U836:U899" si="541">IF(S836&lt;0, IF(Q836&gt;0, IF(INDEX($H$245:$H$485, MATCH(S836, $G$245:$G$485, 1))&gt;($M$12*(S836-S835)+U835),
        $M$12*(S836-S835)+U835, INDEX($H$245:$H$485, MATCH(S836, $G$245:$G$485, 1))),
     IF(INDEX($H$3:$H$244, MATCH(S836, $G$3:$G$244, -1))&lt;($M$12*(S836-S835)+U835),
         $M$12*(S836-S835)+U835, INDEX($H$3:$H$244, MATCH(S836, $G$3:$G$244, -1)))),
     IF(Q836&gt;0, IF(INDEX($K$3:$K$244, MATCH(S836, $J$3:$J$244, 1))&gt;($M$12*(S836-S835)+U835),
        $M$12*(S836-S835)+U835, INDEX($K$3:$K$244, MATCH(S836, $J$3:$J$244, 1))),
     IF(INDEX($K$245:$K$485, MATCH(S836, $J$245:$J$485, -1))&lt;($M$12*(S836-S835)+U835),
         $M$12*(S836-S835)+U835, INDEX($K$245:$K$485, MATCH(S836, $J$245:$J$485, -1)))))</f>
        <v>-15.063465900000001</v>
      </c>
      <c r="V836" s="24">
        <f t="shared" si="530"/>
        <v>31.791673980856228</v>
      </c>
      <c r="W836" s="4">
        <f t="shared" ref="W836:W899" si="542">W835+(V836-V835)*(S836-S835)/(U836-U835)</f>
        <v>-2.9415158874458351E-3</v>
      </c>
      <c r="X836">
        <f t="shared" ref="X836:X899" si="543">X835+(V836-V835)*T836/(U836-U835)</f>
        <v>3.5791145887445669E-2</v>
      </c>
      <c r="Y836" s="4">
        <f t="shared" ref="Y836:Y899" si="544">W836+X836</f>
        <v>3.2849629999999831E-2</v>
      </c>
      <c r="AA836" s="4">
        <f t="shared" si="531"/>
        <v>4.1682030000000023E-2</v>
      </c>
      <c r="AB836" s="4">
        <f t="shared" si="532"/>
        <v>-1.7874414935956781E-3</v>
      </c>
      <c r="AC836" s="3">
        <f t="shared" si="533"/>
        <v>0</v>
      </c>
      <c r="AD836" s="17">
        <f t="shared" ref="AD836:AD899" si="545">IF(AB836&lt;0, IF(Q836&gt;0, IF(INDEX($H$245:$H$485, MATCH(AB836, $G$245:$G$485, 1))&gt;($M$12*(AB836-AB835)+AD835),
        $M$12*(AB836-AB835)+AD835, INDEX($H$245:$H$485, MATCH(AB836, $G$245:$G$485, 1))),
     IF(INDEX($H$3:$H$244, MATCH(AB836, $G$3:$G$244, -1))&lt;($M$12*(AB836-AB835)+AD835),
         $M$12*(AB836-AB835)+AD835, INDEX($H$3:$H$244, MATCH(AB836, $G$3:$G$244, -1)))),
     IF(Q836&gt;0, IF(INDEX($K$3:$K$244, MATCH(AB836, $J$3:$J$244, 1))&gt;($M$12*(AB836-AB835)+AD835),
        $M$12*(AB836-AB835)+AD835, INDEX($K$3:$K$244, MATCH(AB836, $J$3:$J$244, 1))),
     IF(INDEX($K$245:$K$485, MATCH(AB836, $J$245:$J$485, -1))&lt;($M$12*(AB836-AB835)+AD835),
         $M$12*(AB836-AB835)+AD835, INDEX($K$245:$K$485, MATCH(AB836, $J$245:$J$485, -1)))))</f>
        <v>-9.5664429000000002</v>
      </c>
      <c r="AE836" s="23">
        <f t="shared" ref="AE836:AE899" si="546">AE835+(AD836-AD835)*Q836/(AB836-AB835+AC836+0.00000001)</f>
        <v>32.105434327858681</v>
      </c>
      <c r="AF836" s="4">
        <f t="shared" ref="AF836:AF899" si="547">AF835+(AE836-AE835)*(AB836-AB835)/(AD836-AD835+0.0001)</f>
        <v>-1.7874696849300396E-3</v>
      </c>
      <c r="AG836">
        <f t="shared" ref="AG836:AG899" si="548">AG835+(AE836-AE835)*AC836/(AD836-AD835+0.0000001)</f>
        <v>4.3453430219983546E-2</v>
      </c>
      <c r="AH836" s="4">
        <f t="shared" ref="AH836:AH899" si="549">AF836+AG836</f>
        <v>4.1665960535053503E-2</v>
      </c>
      <c r="AJ836" s="4">
        <f t="shared" si="534"/>
        <v>3.1930000000000021E-2</v>
      </c>
      <c r="AK836" s="21">
        <f t="shared" si="535"/>
        <v>398.81200000000001</v>
      </c>
      <c r="AL836" s="4">
        <f t="shared" si="536"/>
        <v>5.1800000000000027E-2</v>
      </c>
      <c r="AM836" s="18">
        <f t="shared" si="537"/>
        <v>476.68400000000003</v>
      </c>
      <c r="AO836" s="4">
        <f t="shared" ref="AO836:AO899" si="550">AO835+Q836</f>
        <v>3.6000000000000018E-2</v>
      </c>
      <c r="AP836" s="4">
        <f t="shared" ref="AP836:AP899" si="551">AT835+Q836</f>
        <v>-2.5390985113198563E-3</v>
      </c>
      <c r="AQ836" s="3">
        <f t="shared" ref="AQ836:AQ899" si="552">IF(Q836&gt;0,IF(Q836&gt;0,IF(AR836&gt;$N$20, IF(AR835&gt;$N$20, ((1/$N$21)*(AR836-AR835)+AQ835)-AQ835, ((1/$N$21)*(AR836-$N$20)+AQ835)-AQ835), 0),0),0)</f>
        <v>0</v>
      </c>
      <c r="AR836" s="17">
        <f t="shared" ref="AR836:AR899" si="553">IF(AP836&lt;0, IF(Q836&gt;0, IF(INDEX($H$245:$H$485, MATCH(AP836, $G$245:$G$485, 1))&gt;($M$12*(AP836-AP835)+AR835),
        $M$12*(AP836-AP835)+AR835, INDEX($H$245:$H$485, MATCH(AP836, $G$245:$G$485, 1))),
     IF(INDEX($H$3:$H$244, MATCH(AP836, $G$3:$G$244, -1))&lt;($M$12*(AP836-AP835)+AR835),
         $M$12*(AP836-AP835)+AR835, INDEX($H$3:$H$244, MATCH(AP836, $G$3:$G$244, -1)))),
     IF(Q836&gt;0, IF(INDEX($K$3:$K$244, MATCH(AP836, $J$3:$J$244, 1))&gt;($M$12*(AP836-AP835)+AR835),
        $M$12*(AP836-AP835)+AR835, INDEX($K$3:$K$244, MATCH(AP836, $J$3:$J$244, 1))),
     IF(INDEX($K$245:$K$485, MATCH(AP836, $J$245:$J$485, -1))&lt;($M$12*(AP836-AP835)+AR835),
         $M$12*(AP836-AP835)+AR835, INDEX($K$245:$K$485, MATCH(AP836, $J$245:$J$485, -1)))))</f>
        <v>-12.273174900000001</v>
      </c>
      <c r="AS836" s="35">
        <f t="shared" ref="AS836:AS899" si="554">AS835+(AR836-AR835)*Q836/(AP836-AP835+AQ836+0.00000001)</f>
        <v>28.737568206357476</v>
      </c>
      <c r="AT836" s="4">
        <f t="shared" ref="AT836:AT899" si="555">AT835+(AS836-AS835)*(AP836-AP835)/(AR836-AR835+0.0001)</f>
        <v>-2.5391264664920482E-3</v>
      </c>
      <c r="AU836">
        <f t="shared" ref="AU836:AU899" si="556">AU835+(AS836-AS835)*AQ836/(AR836-AR835+0.0000001)</f>
        <v>3.8523037158970312E-2</v>
      </c>
      <c r="AV836" s="4">
        <f t="shared" ref="AV836:AV899" si="557">AT836+AU836</f>
        <v>3.5983910692478263E-2</v>
      </c>
      <c r="AX836" s="4">
        <f t="shared" ref="AX836:AX899" si="558">AX835+Q836</f>
        <v>3.6000000000000018E-2</v>
      </c>
      <c r="AY836" s="41">
        <f t="shared" ref="AY836:AY899" si="559">IF(AX836&lt;0,INDEX($B$3:$B$244,MATCH(AX836,$A$3:$A$244,-1)),
    IF(Q836&gt;0, IF(INDEX($E$3:$E$319,MATCH(AX836,$D$3:$D$319,2))&gt;($M$11*(AX836-AX835)+AY835),
      $M$11*(AX836-AX835)+AY835, INDEX($E$3:$E$319,MATCH(AX836,$D$3:$D$319,2))),
    IF(INDEX($E$319:$E$637,MATCH(AX836,$D$319:$D$637,-1))&lt;($M$11*(AX836-AX835)+AY835),
       $M$11*(AX836-AX835)+AY835,INDEX($E$319:$E$637,MATCH(AX836,$D$319:$D$637,-1)))))</f>
        <v>416.25200000000001</v>
      </c>
      <c r="AZ836">
        <f t="shared" si="538"/>
        <v>2.82692854410782E-2</v>
      </c>
      <c r="BA836">
        <f t="shared" si="539"/>
        <v>1.0225679335674453E-2</v>
      </c>
      <c r="BB836" s="22">
        <f t="shared" si="540"/>
        <v>3.6000000000000018E-2</v>
      </c>
      <c r="BC836" s="22">
        <f t="shared" si="525"/>
        <v>321.0558983620856</v>
      </c>
      <c r="BD836" t="str">
        <f t="shared" ref="BD836:BD899" si="560">IF(BC836&lt;10, 1, "")</f>
        <v/>
      </c>
    </row>
    <row r="837" spans="17:56" x14ac:dyDescent="0.2">
      <c r="Q837" s="26">
        <f t="shared" si="526"/>
        <v>1E-3</v>
      </c>
      <c r="R837" s="4">
        <f t="shared" si="527"/>
        <v>3.3849630000000019E-2</v>
      </c>
      <c r="S837" s="4">
        <f t="shared" si="528"/>
        <v>-1.9415158874458351E-3</v>
      </c>
      <c r="T837" s="3">
        <f t="shared" si="529"/>
        <v>0</v>
      </c>
      <c r="U837" s="17">
        <f t="shared" si="541"/>
        <v>-9.5664429000000002</v>
      </c>
      <c r="V837" s="24">
        <f t="shared" si="530"/>
        <v>37.28869698085623</v>
      </c>
      <c r="W837" s="4">
        <f t="shared" si="542"/>
        <v>-1.9415158874458349E-3</v>
      </c>
      <c r="X837">
        <f t="shared" si="543"/>
        <v>3.5791145887445669E-2</v>
      </c>
      <c r="Y837" s="4">
        <f t="shared" si="544"/>
        <v>3.3849629999999832E-2</v>
      </c>
      <c r="AA837" s="4">
        <f t="shared" si="531"/>
        <v>4.2682030000000024E-2</v>
      </c>
      <c r="AB837" s="4">
        <f t="shared" si="532"/>
        <v>-7.8746968493003961E-4</v>
      </c>
      <c r="AC837" s="3">
        <f t="shared" si="533"/>
        <v>0</v>
      </c>
      <c r="AD837" s="17">
        <f t="shared" si="545"/>
        <v>-4.5235316699999997</v>
      </c>
      <c r="AE837" s="23">
        <f t="shared" si="546"/>
        <v>37.148437296811878</v>
      </c>
      <c r="AF837" s="4">
        <f t="shared" si="547"/>
        <v>-7.8749951433608836E-4</v>
      </c>
      <c r="AG837">
        <f t="shared" si="548"/>
        <v>4.3453430219983546E-2</v>
      </c>
      <c r="AH837" s="4">
        <f t="shared" si="549"/>
        <v>4.2665930705647455E-2</v>
      </c>
      <c r="AJ837" s="4">
        <f t="shared" si="534"/>
        <v>3.2930000000000022E-2</v>
      </c>
      <c r="AK837" s="21">
        <f t="shared" si="535"/>
        <v>403.92</v>
      </c>
      <c r="AL837" s="4">
        <f t="shared" si="536"/>
        <v>5.2800000000000027E-2</v>
      </c>
      <c r="AM837" s="18">
        <f t="shared" si="537"/>
        <v>478.92599999999999</v>
      </c>
      <c r="AO837" s="4">
        <f t="shared" si="550"/>
        <v>3.7000000000000019E-2</v>
      </c>
      <c r="AP837" s="4">
        <f t="shared" si="551"/>
        <v>-1.5391264664920482E-3</v>
      </c>
      <c r="AQ837" s="3">
        <f t="shared" si="552"/>
        <v>0</v>
      </c>
      <c r="AR837" s="17">
        <f t="shared" si="553"/>
        <v>-9.5664429000000002</v>
      </c>
      <c r="AS837" s="35">
        <f t="shared" si="554"/>
        <v>31.444348807069247</v>
      </c>
      <c r="AT837" s="4">
        <f t="shared" si="555"/>
        <v>-1.5391734098583187E-3</v>
      </c>
      <c r="AU837">
        <f t="shared" si="556"/>
        <v>3.8523037158970312E-2</v>
      </c>
      <c r="AV837" s="4">
        <f t="shared" si="557"/>
        <v>3.6983863749111993E-2</v>
      </c>
      <c r="AX837" s="4">
        <f t="shared" si="558"/>
        <v>3.7000000000000019E-2</v>
      </c>
      <c r="AY837" s="41">
        <f t="shared" si="559"/>
        <v>418.99799999999999</v>
      </c>
      <c r="AZ837">
        <f t="shared" si="538"/>
        <v>2.9269283949607899E-2</v>
      </c>
      <c r="BA837">
        <f t="shared" si="539"/>
        <v>1.0225679335674453E-2</v>
      </c>
      <c r="BB837" s="22">
        <f t="shared" si="540"/>
        <v>3.7000000000000019E-2</v>
      </c>
      <c r="BC837" s="22">
        <f t="shared" ref="BC837:BC900" si="561">$BM$6*AY837+$BM$7*AS837+$BM$8*AM837+$BM$9*AE837+$BM$10*V837+$BM$11*AK837</f>
        <v>325.22382868553325</v>
      </c>
      <c r="BD837" t="str">
        <f t="shared" si="560"/>
        <v/>
      </c>
    </row>
    <row r="838" spans="17:56" x14ac:dyDescent="0.2">
      <c r="Q838" s="26">
        <f t="shared" si="526"/>
        <v>1E-3</v>
      </c>
      <c r="R838" s="4">
        <f t="shared" si="527"/>
        <v>3.484963000000002E-2</v>
      </c>
      <c r="S838" s="4">
        <f t="shared" si="528"/>
        <v>-9.4151588744583489E-4</v>
      </c>
      <c r="T838" s="3">
        <f t="shared" si="529"/>
        <v>0</v>
      </c>
      <c r="U838" s="17">
        <f t="shared" si="541"/>
        <v>-6.9857738999999999</v>
      </c>
      <c r="V838" s="24">
        <f t="shared" si="530"/>
        <v>39.86936598085623</v>
      </c>
      <c r="W838" s="4">
        <f t="shared" si="542"/>
        <v>-9.4151588744583467E-4</v>
      </c>
      <c r="X838">
        <f t="shared" si="543"/>
        <v>3.5791145887445669E-2</v>
      </c>
      <c r="Y838" s="4">
        <f t="shared" si="544"/>
        <v>3.4849629999999833E-2</v>
      </c>
      <c r="AA838" s="4">
        <f t="shared" si="531"/>
        <v>4.3682030000000024E-2</v>
      </c>
      <c r="AB838" s="4">
        <f t="shared" si="532"/>
        <v>2.1250048566391166E-4</v>
      </c>
      <c r="AC838" s="3">
        <f t="shared" si="533"/>
        <v>0</v>
      </c>
      <c r="AD838" s="17">
        <f t="shared" si="545"/>
        <v>11.426638922</v>
      </c>
      <c r="AE838" s="23">
        <f t="shared" si="546"/>
        <v>53.098924177492911</v>
      </c>
      <c r="AF838" s="4">
        <f t="shared" si="547"/>
        <v>2.124842160421954E-4</v>
      </c>
      <c r="AG838">
        <f t="shared" si="548"/>
        <v>4.3453430219983546E-2</v>
      </c>
      <c r="AH838" s="4">
        <f t="shared" si="549"/>
        <v>4.3665914436025743E-2</v>
      </c>
      <c r="AJ838" s="4">
        <f t="shared" si="534"/>
        <v>3.3930000000000023E-2</v>
      </c>
      <c r="AK838" s="21">
        <f t="shared" si="535"/>
        <v>406.31599999999997</v>
      </c>
      <c r="AL838" s="4">
        <f t="shared" si="536"/>
        <v>5.3800000000000028E-2</v>
      </c>
      <c r="AM838" s="18">
        <f t="shared" si="537"/>
        <v>482.68799999999999</v>
      </c>
      <c r="AO838" s="4">
        <f t="shared" si="550"/>
        <v>3.800000000000002E-2</v>
      </c>
      <c r="AP838" s="4">
        <f t="shared" si="551"/>
        <v>-5.3917340985831872E-4</v>
      </c>
      <c r="AQ838" s="3">
        <f t="shared" si="552"/>
        <v>0</v>
      </c>
      <c r="AR838" s="17">
        <f t="shared" si="553"/>
        <v>-3.6005331599999999</v>
      </c>
      <c r="AS838" s="35">
        <f t="shared" si="554"/>
        <v>37.41047895600056</v>
      </c>
      <c r="AT838" s="4">
        <f t="shared" si="555"/>
        <v>-5.3920017168212478E-4</v>
      </c>
      <c r="AU838">
        <f t="shared" si="556"/>
        <v>3.8523037158970312E-2</v>
      </c>
      <c r="AV838" s="4">
        <f t="shared" si="557"/>
        <v>3.7983836987288189E-2</v>
      </c>
      <c r="AX838" s="4">
        <f t="shared" si="558"/>
        <v>3.800000000000002E-2</v>
      </c>
      <c r="AY838" s="41">
        <f t="shared" si="559"/>
        <v>424.03300000000002</v>
      </c>
      <c r="AZ838">
        <f t="shared" si="538"/>
        <v>3.0269283136126816E-2</v>
      </c>
      <c r="BA838">
        <f t="shared" si="539"/>
        <v>1.0225679335674453E-2</v>
      </c>
      <c r="BB838" s="22">
        <f t="shared" si="540"/>
        <v>3.800000000000002E-2</v>
      </c>
      <c r="BC838" s="22">
        <f t="shared" si="561"/>
        <v>328.97865355456725</v>
      </c>
      <c r="BD838" t="str">
        <f t="shared" si="560"/>
        <v/>
      </c>
    </row>
    <row r="839" spans="17:56" x14ac:dyDescent="0.2">
      <c r="Q839" s="26">
        <f t="shared" si="526"/>
        <v>1E-3</v>
      </c>
      <c r="R839" s="4">
        <f t="shared" si="527"/>
        <v>3.5849630000000021E-2</v>
      </c>
      <c r="S839" s="4">
        <f t="shared" si="528"/>
        <v>5.8484112554165347E-5</v>
      </c>
      <c r="T839" s="3">
        <f t="shared" si="529"/>
        <v>0</v>
      </c>
      <c r="U839" s="17">
        <f t="shared" si="541"/>
        <v>2.6430902063999997</v>
      </c>
      <c r="V839" s="24">
        <f t="shared" si="530"/>
        <v>49.498230087256232</v>
      </c>
      <c r="W839" s="4">
        <f t="shared" si="542"/>
        <v>5.8484112554165781E-5</v>
      </c>
      <c r="X839">
        <f t="shared" si="543"/>
        <v>3.5791145887445669E-2</v>
      </c>
      <c r="Y839" s="4">
        <f t="shared" si="544"/>
        <v>3.5849629999999834E-2</v>
      </c>
      <c r="AA839" s="4">
        <f t="shared" si="531"/>
        <v>4.4682030000000025E-2</v>
      </c>
      <c r="AB839" s="4">
        <f t="shared" si="532"/>
        <v>1.2124842160421954E-3</v>
      </c>
      <c r="AC839" s="3">
        <f t="shared" si="533"/>
        <v>0</v>
      </c>
      <c r="AD839" s="17">
        <f t="shared" si="545"/>
        <v>68.649201219999995</v>
      </c>
      <c r="AE839" s="23">
        <f t="shared" si="546"/>
        <v>110.32184524156148</v>
      </c>
      <c r="AF839" s="4">
        <f t="shared" si="547"/>
        <v>1.2124724684375989E-3</v>
      </c>
      <c r="AG839">
        <f t="shared" si="548"/>
        <v>4.3453430219983546E-2</v>
      </c>
      <c r="AH839" s="4">
        <f t="shared" si="549"/>
        <v>4.4665902688421147E-2</v>
      </c>
      <c r="AJ839" s="4">
        <f t="shared" si="534"/>
        <v>3.4930000000000024E-2</v>
      </c>
      <c r="AK839" s="21">
        <f t="shared" si="535"/>
        <v>411.63099999999997</v>
      </c>
      <c r="AL839" s="4">
        <f t="shared" si="536"/>
        <v>5.4800000000000029E-2</v>
      </c>
      <c r="AM839" s="18">
        <f t="shared" si="537"/>
        <v>486.36599999999999</v>
      </c>
      <c r="AO839" s="4">
        <f t="shared" si="550"/>
        <v>3.9000000000000021E-2</v>
      </c>
      <c r="AP839" s="4">
        <f t="shared" si="551"/>
        <v>4.6079982831787525E-4</v>
      </c>
      <c r="AQ839" s="3">
        <f t="shared" si="552"/>
        <v>0</v>
      </c>
      <c r="AR839" s="17">
        <f t="shared" si="553"/>
        <v>24.611931276</v>
      </c>
      <c r="AS839" s="35">
        <f t="shared" si="554"/>
        <v>65.623416292285242</v>
      </c>
      <c r="AT839" s="4">
        <f t="shared" si="555"/>
        <v>4.6078628366566076E-4</v>
      </c>
      <c r="AU839">
        <f t="shared" si="556"/>
        <v>3.8523037158970312E-2</v>
      </c>
      <c r="AV839" s="4">
        <f t="shared" si="557"/>
        <v>3.898382344263597E-2</v>
      </c>
      <c r="AX839" s="4">
        <f t="shared" si="558"/>
        <v>3.9000000000000021E-2</v>
      </c>
      <c r="AY839" s="41">
        <f t="shared" si="559"/>
        <v>426.577</v>
      </c>
      <c r="AZ839">
        <f t="shared" si="538"/>
        <v>3.1269282548746585E-2</v>
      </c>
      <c r="BA839">
        <f t="shared" si="539"/>
        <v>1.0225679335674453E-2</v>
      </c>
      <c r="BB839" s="22">
        <f t="shared" si="540"/>
        <v>3.9000000000000021E-2</v>
      </c>
      <c r="BC839" s="22">
        <f t="shared" si="561"/>
        <v>337.13239403171076</v>
      </c>
      <c r="BD839" t="str">
        <f t="shared" si="560"/>
        <v/>
      </c>
    </row>
    <row r="840" spans="17:56" x14ac:dyDescent="0.2">
      <c r="Q840" s="26">
        <f t="shared" si="526"/>
        <v>1E-3</v>
      </c>
      <c r="R840" s="4">
        <f t="shared" si="527"/>
        <v>3.6849630000000022E-2</v>
      </c>
      <c r="S840" s="4">
        <f t="shared" si="528"/>
        <v>1.0584841125541658E-3</v>
      </c>
      <c r="T840" s="3">
        <f t="shared" si="529"/>
        <v>0</v>
      </c>
      <c r="U840" s="17">
        <f t="shared" si="541"/>
        <v>59.831433779999998</v>
      </c>
      <c r="V840" s="24">
        <f t="shared" si="530"/>
        <v>106.68657366085621</v>
      </c>
      <c r="W840" s="4">
        <f t="shared" si="542"/>
        <v>1.0584841125541658E-3</v>
      </c>
      <c r="X840">
        <f t="shared" si="543"/>
        <v>3.5791145887445669E-2</v>
      </c>
      <c r="Y840" s="4">
        <f t="shared" si="544"/>
        <v>3.6849629999999835E-2</v>
      </c>
      <c r="AA840" s="4">
        <f t="shared" si="531"/>
        <v>4.5682030000000026E-2</v>
      </c>
      <c r="AB840" s="4">
        <f t="shared" si="532"/>
        <v>2.2124724684375987E-3</v>
      </c>
      <c r="AC840" s="3">
        <f t="shared" si="533"/>
        <v>0</v>
      </c>
      <c r="AD840" s="17">
        <f t="shared" si="545"/>
        <v>126.09769110000001</v>
      </c>
      <c r="AE840" s="23">
        <f t="shared" si="546"/>
        <v>167.77043551898194</v>
      </c>
      <c r="AF840" s="4">
        <f t="shared" si="547"/>
        <v>2.2124607277507662E-3</v>
      </c>
      <c r="AG840">
        <f t="shared" si="548"/>
        <v>4.3453430219983546E-2</v>
      </c>
      <c r="AH840" s="4">
        <f t="shared" si="549"/>
        <v>4.5665890947734315E-2</v>
      </c>
      <c r="AJ840" s="4">
        <f t="shared" si="534"/>
        <v>3.5930000000000024E-2</v>
      </c>
      <c r="AK840" s="21">
        <f t="shared" si="535"/>
        <v>416.25200000000001</v>
      </c>
      <c r="AL840" s="4">
        <f t="shared" si="536"/>
        <v>5.580000000000003E-2</v>
      </c>
      <c r="AM840" s="18">
        <f t="shared" si="537"/>
        <v>490.5</v>
      </c>
      <c r="AO840" s="4">
        <f t="shared" si="550"/>
        <v>4.0000000000000022E-2</v>
      </c>
      <c r="AP840" s="4">
        <f t="shared" si="551"/>
        <v>1.4607862836656608E-3</v>
      </c>
      <c r="AQ840" s="3">
        <f t="shared" si="552"/>
        <v>0</v>
      </c>
      <c r="AR840" s="17">
        <f t="shared" si="553"/>
        <v>81.886352500000001</v>
      </c>
      <c r="AS840" s="35">
        <f t="shared" si="554"/>
        <v>122.8980405349089</v>
      </c>
      <c r="AT840" s="4">
        <f t="shared" si="555"/>
        <v>1.4607745376706172E-3</v>
      </c>
      <c r="AU840">
        <f t="shared" si="556"/>
        <v>3.8523037158970312E-2</v>
      </c>
      <c r="AV840" s="4">
        <f t="shared" si="557"/>
        <v>3.9983811696640927E-2</v>
      </c>
      <c r="AX840" s="4">
        <f t="shared" si="558"/>
        <v>4.0000000000000022E-2</v>
      </c>
      <c r="AY840" s="41">
        <f t="shared" si="559"/>
        <v>431.63499999999999</v>
      </c>
      <c r="AZ840">
        <f t="shared" si="538"/>
        <v>3.2269281961712248E-2</v>
      </c>
      <c r="BA840">
        <f t="shared" si="539"/>
        <v>1.0225679335674453E-2</v>
      </c>
      <c r="BB840" s="22">
        <f t="shared" si="540"/>
        <v>4.0000000000000022E-2</v>
      </c>
      <c r="BC840" s="22">
        <f t="shared" si="561"/>
        <v>356.13220084964178</v>
      </c>
      <c r="BD840" t="str">
        <f t="shared" si="560"/>
        <v/>
      </c>
    </row>
    <row r="841" spans="17:56" x14ac:dyDescent="0.2">
      <c r="Q841" s="26">
        <f t="shared" si="526"/>
        <v>1E-3</v>
      </c>
      <c r="R841" s="4">
        <f t="shared" si="527"/>
        <v>3.7849630000000023E-2</v>
      </c>
      <c r="S841" s="4">
        <f t="shared" si="528"/>
        <v>2.0584841125541658E-3</v>
      </c>
      <c r="T841" s="3">
        <f t="shared" si="529"/>
        <v>0</v>
      </c>
      <c r="U841" s="17">
        <f t="shared" si="541"/>
        <v>117.24433992</v>
      </c>
      <c r="V841" s="24">
        <f t="shared" si="530"/>
        <v>164.09947980085622</v>
      </c>
      <c r="W841" s="4">
        <f t="shared" si="542"/>
        <v>2.0584841125541658E-3</v>
      </c>
      <c r="X841">
        <f t="shared" si="543"/>
        <v>3.5791145887445669E-2</v>
      </c>
      <c r="Y841" s="4">
        <f t="shared" si="544"/>
        <v>3.7849629999999836E-2</v>
      </c>
      <c r="AA841" s="4">
        <f t="shared" si="531"/>
        <v>4.6682030000000027E-2</v>
      </c>
      <c r="AB841" s="4">
        <f t="shared" si="532"/>
        <v>3.2124607277507662E-3</v>
      </c>
      <c r="AC841" s="3">
        <f t="shared" si="533"/>
        <v>0</v>
      </c>
      <c r="AD841" s="17">
        <f t="shared" si="545"/>
        <v>183.77368358000001</v>
      </c>
      <c r="AE841" s="23">
        <f t="shared" si="546"/>
        <v>225.44652839499736</v>
      </c>
      <c r="AF841" s="4">
        <f t="shared" si="547"/>
        <v>3.2124489939300499E-3</v>
      </c>
      <c r="AG841">
        <f t="shared" si="548"/>
        <v>4.3453430219983546E-2</v>
      </c>
      <c r="AH841" s="4">
        <f t="shared" si="549"/>
        <v>4.6665879213913596E-2</v>
      </c>
      <c r="AJ841" s="4">
        <f t="shared" si="534"/>
        <v>3.6930000000000025E-2</v>
      </c>
      <c r="AK841" s="21">
        <f t="shared" si="535"/>
        <v>418.99799999999999</v>
      </c>
      <c r="AL841" s="4">
        <f t="shared" si="536"/>
        <v>5.6800000000000031E-2</v>
      </c>
      <c r="AM841" s="18">
        <f t="shared" si="537"/>
        <v>494.041</v>
      </c>
      <c r="AO841" s="4">
        <f t="shared" si="550"/>
        <v>4.1000000000000023E-2</v>
      </c>
      <c r="AP841" s="4">
        <f t="shared" si="551"/>
        <v>2.460774537670617E-3</v>
      </c>
      <c r="AQ841" s="3">
        <f t="shared" si="552"/>
        <v>0</v>
      </c>
      <c r="AR841" s="17">
        <f t="shared" si="553"/>
        <v>139.38734298</v>
      </c>
      <c r="AS841" s="35">
        <f t="shared" si="554"/>
        <v>180.39913141152857</v>
      </c>
      <c r="AT841" s="4">
        <f t="shared" si="555"/>
        <v>2.4607627985730948E-3</v>
      </c>
      <c r="AU841">
        <f t="shared" si="556"/>
        <v>3.8523037158970312E-2</v>
      </c>
      <c r="AV841" s="4">
        <f t="shared" si="557"/>
        <v>4.0983799957543407E-2</v>
      </c>
      <c r="AX841" s="4">
        <f t="shared" si="558"/>
        <v>4.1000000000000023E-2</v>
      </c>
      <c r="AY841" s="41">
        <f t="shared" si="559"/>
        <v>434.13600000000002</v>
      </c>
      <c r="AZ841">
        <f t="shared" si="538"/>
        <v>3.3269281375021206E-2</v>
      </c>
      <c r="BA841">
        <f t="shared" si="539"/>
        <v>1.0225679335674453E-2</v>
      </c>
      <c r="BB841" s="22">
        <f t="shared" si="540"/>
        <v>4.1000000000000023E-2</v>
      </c>
      <c r="BC841" s="22">
        <f t="shared" si="561"/>
        <v>374.11888437494252</v>
      </c>
      <c r="BD841" t="str">
        <f t="shared" si="560"/>
        <v/>
      </c>
    </row>
    <row r="842" spans="17:56" x14ac:dyDescent="0.2">
      <c r="Q842" s="26">
        <f t="shared" si="526"/>
        <v>1E-3</v>
      </c>
      <c r="R842" s="4">
        <f t="shared" si="527"/>
        <v>3.8849630000000024E-2</v>
      </c>
      <c r="S842" s="4">
        <f t="shared" si="528"/>
        <v>3.0584841125541658E-3</v>
      </c>
      <c r="T842" s="3">
        <f t="shared" si="529"/>
        <v>0</v>
      </c>
      <c r="U842" s="17">
        <f t="shared" si="541"/>
        <v>174.88533199999998</v>
      </c>
      <c r="V842" s="24">
        <f t="shared" si="530"/>
        <v>221.74047188085621</v>
      </c>
      <c r="W842" s="4">
        <f t="shared" si="542"/>
        <v>3.0584841125541658E-3</v>
      </c>
      <c r="X842">
        <f t="shared" si="543"/>
        <v>3.5791145887445669E-2</v>
      </c>
      <c r="Y842" s="4">
        <f t="shared" si="544"/>
        <v>3.8849629999999837E-2</v>
      </c>
      <c r="AA842" s="4">
        <f t="shared" si="531"/>
        <v>4.7682030000000028E-2</v>
      </c>
      <c r="AB842" s="4">
        <f t="shared" si="532"/>
        <v>4.21244899393005E-3</v>
      </c>
      <c r="AC842" s="3">
        <f t="shared" si="533"/>
        <v>0</v>
      </c>
      <c r="AD842" s="17">
        <f t="shared" si="545"/>
        <v>241.67951201999998</v>
      </c>
      <c r="AE842" s="23">
        <f t="shared" si="546"/>
        <v>283.35245723349635</v>
      </c>
      <c r="AF842" s="4">
        <f t="shared" si="547"/>
        <v>4.2124372669910875E-3</v>
      </c>
      <c r="AG842">
        <f t="shared" si="548"/>
        <v>4.3453430219983546E-2</v>
      </c>
      <c r="AH842" s="4">
        <f t="shared" si="549"/>
        <v>4.7665867486974635E-2</v>
      </c>
      <c r="AJ842" s="4">
        <f t="shared" si="534"/>
        <v>3.7930000000000026E-2</v>
      </c>
      <c r="AK842" s="21">
        <f t="shared" si="535"/>
        <v>424.03300000000002</v>
      </c>
      <c r="AL842" s="4">
        <f t="shared" si="536"/>
        <v>5.7800000000000032E-2</v>
      </c>
      <c r="AM842" s="18">
        <f t="shared" si="537"/>
        <v>498.45800000000003</v>
      </c>
      <c r="AO842" s="4">
        <f t="shared" si="550"/>
        <v>4.2000000000000023E-2</v>
      </c>
      <c r="AP842" s="4">
        <f t="shared" si="551"/>
        <v>3.4607627985730948E-3</v>
      </c>
      <c r="AQ842" s="3">
        <f t="shared" si="552"/>
        <v>0</v>
      </c>
      <c r="AR842" s="17">
        <f t="shared" si="553"/>
        <v>197.34081159043376</v>
      </c>
      <c r="AS842" s="35">
        <f t="shared" si="554"/>
        <v>238.35270080887128</v>
      </c>
      <c r="AT842" s="4">
        <f t="shared" si="555"/>
        <v>3.4607510730536787E-3</v>
      </c>
      <c r="AU842">
        <f t="shared" si="556"/>
        <v>3.8523037158970312E-2</v>
      </c>
      <c r="AV842" s="4">
        <f t="shared" si="557"/>
        <v>4.1983788232023991E-2</v>
      </c>
      <c r="AX842" s="4">
        <f t="shared" si="558"/>
        <v>4.2000000000000023E-2</v>
      </c>
      <c r="AY842" s="41">
        <f t="shared" si="559"/>
        <v>439.25200000000001</v>
      </c>
      <c r="AZ842">
        <f t="shared" si="538"/>
        <v>3.4269280788674257E-2</v>
      </c>
      <c r="BA842">
        <f t="shared" si="539"/>
        <v>1.0225679335674453E-2</v>
      </c>
      <c r="BB842" s="22">
        <f t="shared" si="540"/>
        <v>4.2000000000000023E-2</v>
      </c>
      <c r="BC842" s="22">
        <f t="shared" si="561"/>
        <v>393.47192903486746</v>
      </c>
      <c r="BD842" t="str">
        <f t="shared" si="560"/>
        <v/>
      </c>
    </row>
    <row r="843" spans="17:56" x14ac:dyDescent="0.2">
      <c r="Q843" s="26">
        <f t="shared" si="526"/>
        <v>1E-3</v>
      </c>
      <c r="R843" s="4">
        <f t="shared" si="527"/>
        <v>3.9849630000000025E-2</v>
      </c>
      <c r="S843" s="4">
        <f t="shared" si="528"/>
        <v>4.0584841125541659E-3</v>
      </c>
      <c r="T843" s="3">
        <f t="shared" si="529"/>
        <v>0</v>
      </c>
      <c r="U843" s="17">
        <f t="shared" si="541"/>
        <v>232.75557670000001</v>
      </c>
      <c r="V843" s="24">
        <f t="shared" si="530"/>
        <v>279.61071658085621</v>
      </c>
      <c r="W843" s="4">
        <f t="shared" si="542"/>
        <v>4.058484112554165E-3</v>
      </c>
      <c r="X843">
        <f t="shared" si="543"/>
        <v>3.5791145887445669E-2</v>
      </c>
      <c r="Y843" s="4">
        <f t="shared" si="544"/>
        <v>3.984962999999983E-2</v>
      </c>
      <c r="AA843" s="4">
        <f t="shared" si="531"/>
        <v>4.8682030000000029E-2</v>
      </c>
      <c r="AB843" s="4">
        <f t="shared" si="532"/>
        <v>5.2124372669910875E-3</v>
      </c>
      <c r="AC843" s="3">
        <f t="shared" si="533"/>
        <v>0</v>
      </c>
      <c r="AD843" s="17">
        <f t="shared" si="545"/>
        <v>299.63298133507271</v>
      </c>
      <c r="AE843" s="23">
        <f t="shared" si="546"/>
        <v>341.30602663084608</v>
      </c>
      <c r="AF843" s="4">
        <f t="shared" si="547"/>
        <v>5.2124255414718133E-3</v>
      </c>
      <c r="AG843">
        <f t="shared" si="548"/>
        <v>4.3453430219983546E-2</v>
      </c>
      <c r="AH843" s="4">
        <f t="shared" si="549"/>
        <v>4.8665855761455358E-2</v>
      </c>
      <c r="AJ843" s="4">
        <f t="shared" si="534"/>
        <v>3.8930000000000027E-2</v>
      </c>
      <c r="AK843" s="21">
        <f t="shared" si="535"/>
        <v>426.577</v>
      </c>
      <c r="AL843" s="4">
        <f t="shared" si="536"/>
        <v>5.8800000000000033E-2</v>
      </c>
      <c r="AM843" s="18">
        <f t="shared" si="537"/>
        <v>501.55700000000002</v>
      </c>
      <c r="AO843" s="4">
        <f t="shared" si="550"/>
        <v>4.3000000000000024E-2</v>
      </c>
      <c r="AP843" s="4">
        <f t="shared" si="551"/>
        <v>4.4607510730536783E-3</v>
      </c>
      <c r="AQ843" s="3">
        <f t="shared" si="552"/>
        <v>0</v>
      </c>
      <c r="AR843" s="17">
        <f t="shared" si="553"/>
        <v>255.29428098777507</v>
      </c>
      <c r="AS843" s="35">
        <f t="shared" si="554"/>
        <v>296.30627020622182</v>
      </c>
      <c r="AT843" s="4">
        <f t="shared" si="555"/>
        <v>4.4607393475344214E-3</v>
      </c>
      <c r="AU843">
        <f t="shared" si="556"/>
        <v>3.8523037158970312E-2</v>
      </c>
      <c r="AV843" s="4">
        <f t="shared" si="557"/>
        <v>4.2983776506504735E-2</v>
      </c>
      <c r="AX843" s="4">
        <f t="shared" si="558"/>
        <v>4.3000000000000024E-2</v>
      </c>
      <c r="AY843" s="41">
        <f t="shared" si="559"/>
        <v>444.61900000000003</v>
      </c>
      <c r="AZ843">
        <f t="shared" si="538"/>
        <v>3.52692802023983E-2</v>
      </c>
      <c r="BA843">
        <f t="shared" si="539"/>
        <v>1.0225679335674453E-2</v>
      </c>
      <c r="BB843" s="22">
        <f t="shared" si="540"/>
        <v>4.3000000000000024E-2</v>
      </c>
      <c r="BC843" s="22">
        <f t="shared" si="561"/>
        <v>411.66973756223496</v>
      </c>
      <c r="BD843" t="str">
        <f t="shared" si="560"/>
        <v/>
      </c>
    </row>
    <row r="844" spans="17:56" x14ac:dyDescent="0.2">
      <c r="Q844" s="26">
        <f t="shared" si="526"/>
        <v>1E-3</v>
      </c>
      <c r="R844" s="4">
        <f t="shared" si="527"/>
        <v>4.0849630000000026E-2</v>
      </c>
      <c r="S844" s="4">
        <f t="shared" si="528"/>
        <v>5.058484112554165E-3</v>
      </c>
      <c r="T844" s="3">
        <f t="shared" si="529"/>
        <v>0</v>
      </c>
      <c r="U844" s="17">
        <f t="shared" si="541"/>
        <v>290.70972563983992</v>
      </c>
      <c r="V844" s="24">
        <f t="shared" si="530"/>
        <v>337.56486552069617</v>
      </c>
      <c r="W844" s="4">
        <f t="shared" si="542"/>
        <v>5.058484112554165E-3</v>
      </c>
      <c r="X844">
        <f t="shared" si="543"/>
        <v>3.5791145887445669E-2</v>
      </c>
      <c r="Y844" s="4">
        <f t="shared" si="544"/>
        <v>4.0849629999999831E-2</v>
      </c>
      <c r="AA844" s="4">
        <f t="shared" si="531"/>
        <v>4.968203000000003E-2</v>
      </c>
      <c r="AB844" s="4">
        <f t="shared" si="532"/>
        <v>6.2124255414718133E-3</v>
      </c>
      <c r="AC844" s="3">
        <f t="shared" si="533"/>
        <v>0</v>
      </c>
      <c r="AD844" s="17">
        <f t="shared" si="545"/>
        <v>357.58645073242229</v>
      </c>
      <c r="AE844" s="23">
        <f t="shared" si="546"/>
        <v>399.25959602819665</v>
      </c>
      <c r="AF844" s="4">
        <f t="shared" si="547"/>
        <v>6.2124138159525564E-3</v>
      </c>
      <c r="AG844">
        <f t="shared" si="548"/>
        <v>4.3453430219983546E-2</v>
      </c>
      <c r="AH844" s="4">
        <f t="shared" si="549"/>
        <v>4.9665844035936102E-2</v>
      </c>
      <c r="AJ844" s="4">
        <f t="shared" si="534"/>
        <v>3.9930000000000028E-2</v>
      </c>
      <c r="AK844" s="21">
        <f t="shared" si="535"/>
        <v>431.63499999999999</v>
      </c>
      <c r="AL844" s="4">
        <f t="shared" si="536"/>
        <v>5.9800000000000034E-2</v>
      </c>
      <c r="AM844" s="18">
        <f t="shared" si="537"/>
        <v>505.589</v>
      </c>
      <c r="AO844" s="4">
        <f t="shared" si="550"/>
        <v>4.4000000000000025E-2</v>
      </c>
      <c r="AP844" s="4">
        <f t="shared" si="551"/>
        <v>5.4607393475344214E-3</v>
      </c>
      <c r="AQ844" s="3">
        <f t="shared" si="552"/>
        <v>0</v>
      </c>
      <c r="AR844" s="17">
        <f t="shared" si="553"/>
        <v>313.24775038512564</v>
      </c>
      <c r="AS844" s="35">
        <f t="shared" si="554"/>
        <v>354.2598396035724</v>
      </c>
      <c r="AT844" s="4">
        <f t="shared" si="555"/>
        <v>5.4607276220151645E-3</v>
      </c>
      <c r="AU844">
        <f t="shared" si="556"/>
        <v>3.8523037158970312E-2</v>
      </c>
      <c r="AV844" s="4">
        <f t="shared" si="557"/>
        <v>4.3983764780985479E-2</v>
      </c>
      <c r="AX844" s="4">
        <f t="shared" si="558"/>
        <v>4.4000000000000025E-2</v>
      </c>
      <c r="AY844" s="41">
        <f t="shared" si="559"/>
        <v>447.05599999999998</v>
      </c>
      <c r="AZ844">
        <f t="shared" si="538"/>
        <v>3.6269279616122342E-2</v>
      </c>
      <c r="BA844">
        <f t="shared" si="539"/>
        <v>1.0225679335674453E-2</v>
      </c>
      <c r="BB844" s="22">
        <f t="shared" si="540"/>
        <v>4.4000000000000025E-2</v>
      </c>
      <c r="BC844" s="22">
        <f t="shared" si="561"/>
        <v>430.72989954356649</v>
      </c>
      <c r="BD844" t="str">
        <f t="shared" si="560"/>
        <v/>
      </c>
    </row>
    <row r="845" spans="17:56" x14ac:dyDescent="0.2">
      <c r="Q845" s="26">
        <f t="shared" si="526"/>
        <v>1E-3</v>
      </c>
      <c r="R845" s="4">
        <f t="shared" si="527"/>
        <v>4.1849630000000027E-2</v>
      </c>
      <c r="S845" s="4">
        <f t="shared" si="528"/>
        <v>6.058484112554165E-3</v>
      </c>
      <c r="T845" s="3">
        <f t="shared" si="529"/>
        <v>0</v>
      </c>
      <c r="U845" s="17">
        <f t="shared" si="541"/>
        <v>348.66387457967988</v>
      </c>
      <c r="V845" s="24">
        <f t="shared" si="530"/>
        <v>395.51901446053614</v>
      </c>
      <c r="W845" s="4">
        <f t="shared" si="542"/>
        <v>6.058484112554165E-3</v>
      </c>
      <c r="X845">
        <f t="shared" si="543"/>
        <v>3.5791145887445669E-2</v>
      </c>
      <c r="Y845" s="4">
        <f t="shared" si="544"/>
        <v>4.1849629999999832E-2</v>
      </c>
      <c r="AA845" s="4">
        <f t="shared" si="531"/>
        <v>5.0682030000000031E-2</v>
      </c>
      <c r="AB845" s="4">
        <f t="shared" si="532"/>
        <v>7.2124138159525564E-3</v>
      </c>
      <c r="AC845" s="3">
        <f t="shared" si="533"/>
        <v>0</v>
      </c>
      <c r="AD845" s="17">
        <f t="shared" si="545"/>
        <v>410.75</v>
      </c>
      <c r="AE845" s="23">
        <f t="shared" si="546"/>
        <v>452.42323703066069</v>
      </c>
      <c r="AF845" s="4">
        <f t="shared" si="547"/>
        <v>7.2124019349696158E-3</v>
      </c>
      <c r="AG845">
        <f t="shared" si="548"/>
        <v>4.3453430219983546E-2</v>
      </c>
      <c r="AH845" s="4">
        <f t="shared" si="549"/>
        <v>5.0665832154953162E-2</v>
      </c>
      <c r="AJ845" s="4">
        <f t="shared" si="534"/>
        <v>4.0930000000000029E-2</v>
      </c>
      <c r="AK845" s="21">
        <f t="shared" si="535"/>
        <v>434.13600000000002</v>
      </c>
      <c r="AL845" s="4">
        <f t="shared" si="536"/>
        <v>6.0800000000000035E-2</v>
      </c>
      <c r="AM845" s="18">
        <f t="shared" si="537"/>
        <v>508.541</v>
      </c>
      <c r="AO845" s="4">
        <f t="shared" si="550"/>
        <v>4.5000000000000026E-2</v>
      </c>
      <c r="AP845" s="4">
        <f t="shared" si="551"/>
        <v>6.4607276220151645E-3</v>
      </c>
      <c r="AQ845" s="3">
        <f t="shared" si="552"/>
        <v>0</v>
      </c>
      <c r="AR845" s="17">
        <f t="shared" si="553"/>
        <v>368.04612286000003</v>
      </c>
      <c r="AS845" s="35">
        <f t="shared" si="554"/>
        <v>409.05830663425689</v>
      </c>
      <c r="AT845" s="4">
        <f t="shared" si="555"/>
        <v>6.460715797147772E-3</v>
      </c>
      <c r="AU845">
        <f t="shared" si="556"/>
        <v>3.8523037158970312E-2</v>
      </c>
      <c r="AV845" s="4">
        <f t="shared" si="557"/>
        <v>4.4983752956118082E-2</v>
      </c>
      <c r="AX845" s="4">
        <f t="shared" si="558"/>
        <v>4.5000000000000026E-2</v>
      </c>
      <c r="AY845" s="41">
        <f t="shared" si="559"/>
        <v>452.22500000000002</v>
      </c>
      <c r="AZ845">
        <f t="shared" si="538"/>
        <v>3.7269279022073193E-2</v>
      </c>
      <c r="BA845">
        <f t="shared" si="539"/>
        <v>1.0225679335674453E-2</v>
      </c>
      <c r="BB845" s="22">
        <f t="shared" si="540"/>
        <v>4.5000000000000026E-2</v>
      </c>
      <c r="BC845" s="22">
        <f t="shared" si="561"/>
        <v>448.63181510515369</v>
      </c>
      <c r="BD845" t="str">
        <f t="shared" si="560"/>
        <v/>
      </c>
    </row>
    <row r="846" spans="17:56" x14ac:dyDescent="0.2">
      <c r="Q846" s="26">
        <f t="shared" si="526"/>
        <v>1E-3</v>
      </c>
      <c r="R846" s="4">
        <f t="shared" si="527"/>
        <v>4.2849630000000027E-2</v>
      </c>
      <c r="S846" s="4">
        <f t="shared" si="528"/>
        <v>7.0584841125541651E-3</v>
      </c>
      <c r="T846" s="3">
        <f t="shared" si="529"/>
        <v>0</v>
      </c>
      <c r="U846" s="17">
        <f t="shared" si="541"/>
        <v>401.71300761999998</v>
      </c>
      <c r="V846" s="24">
        <f t="shared" si="530"/>
        <v>448.56814750085624</v>
      </c>
      <c r="W846" s="4">
        <f t="shared" si="542"/>
        <v>7.0584841125541651E-3</v>
      </c>
      <c r="X846">
        <f t="shared" si="543"/>
        <v>3.5791145887445669E-2</v>
      </c>
      <c r="Y846" s="4">
        <f t="shared" si="544"/>
        <v>4.2849629999999833E-2</v>
      </c>
      <c r="AA846" s="4">
        <f t="shared" si="531"/>
        <v>5.1682030000000032E-2</v>
      </c>
      <c r="AB846" s="4">
        <f t="shared" si="532"/>
        <v>8.2124019349696167E-3</v>
      </c>
      <c r="AC846" s="3">
        <f t="shared" si="533"/>
        <v>0</v>
      </c>
      <c r="AD846" s="17">
        <f t="shared" si="545"/>
        <v>439.334</v>
      </c>
      <c r="AE846" s="23">
        <f t="shared" si="546"/>
        <v>481.00729079677819</v>
      </c>
      <c r="AF846" s="4">
        <f t="shared" si="547"/>
        <v>8.2123884365373524E-3</v>
      </c>
      <c r="AG846">
        <f t="shared" si="548"/>
        <v>4.3453430219983546E-2</v>
      </c>
      <c r="AH846" s="4">
        <f t="shared" si="549"/>
        <v>5.1665818656520895E-2</v>
      </c>
      <c r="AJ846" s="4">
        <f t="shared" si="534"/>
        <v>4.193000000000003E-2</v>
      </c>
      <c r="AK846" s="21">
        <f t="shared" si="535"/>
        <v>439.25200000000001</v>
      </c>
      <c r="AL846" s="4">
        <f t="shared" si="536"/>
        <v>6.1800000000000035E-2</v>
      </c>
      <c r="AM846" s="18">
        <f t="shared" si="537"/>
        <v>512.36599999999999</v>
      </c>
      <c r="AO846" s="4">
        <f t="shared" si="550"/>
        <v>4.6000000000000027E-2</v>
      </c>
      <c r="AP846" s="4">
        <f t="shared" si="551"/>
        <v>7.460715797147772E-3</v>
      </c>
      <c r="AQ846" s="3">
        <f t="shared" si="552"/>
        <v>0</v>
      </c>
      <c r="AR846" s="17">
        <f t="shared" si="553"/>
        <v>422.38799999999998</v>
      </c>
      <c r="AS846" s="35">
        <f t="shared" si="554"/>
        <v>463.40028294115746</v>
      </c>
      <c r="AT846" s="4">
        <f t="shared" si="555"/>
        <v>7.4607039569498821E-3</v>
      </c>
      <c r="AU846">
        <f t="shared" si="556"/>
        <v>3.8523037158970312E-2</v>
      </c>
      <c r="AV846" s="4">
        <f t="shared" si="557"/>
        <v>4.5983741115920192E-2</v>
      </c>
      <c r="AX846" s="4">
        <f t="shared" si="558"/>
        <v>4.6000000000000027E-2</v>
      </c>
      <c r="AY846" s="41">
        <f t="shared" si="559"/>
        <v>454.65499999999997</v>
      </c>
      <c r="AZ846">
        <f t="shared" si="538"/>
        <v>3.8269278347151575E-2</v>
      </c>
      <c r="BA846">
        <f t="shared" si="539"/>
        <v>1.0225679335674453E-2</v>
      </c>
      <c r="BB846" s="22">
        <f t="shared" si="540"/>
        <v>4.6000000000000027E-2</v>
      </c>
      <c r="BC846" s="22">
        <f t="shared" si="561"/>
        <v>465.08254772753156</v>
      </c>
      <c r="BD846" t="str">
        <f t="shared" si="560"/>
        <v/>
      </c>
    </row>
    <row r="847" spans="17:56" x14ac:dyDescent="0.2">
      <c r="Q847" s="26">
        <f t="shared" si="526"/>
        <v>1E-3</v>
      </c>
      <c r="R847" s="4">
        <f t="shared" si="527"/>
        <v>4.3849630000000028E-2</v>
      </c>
      <c r="S847" s="4">
        <f t="shared" si="528"/>
        <v>8.0584841125541651E-3</v>
      </c>
      <c r="T847" s="3">
        <f t="shared" si="529"/>
        <v>0</v>
      </c>
      <c r="U847" s="17">
        <f t="shared" si="541"/>
        <v>431.11399999999998</v>
      </c>
      <c r="V847" s="24">
        <f t="shared" si="530"/>
        <v>477.96913988085623</v>
      </c>
      <c r="W847" s="4">
        <f t="shared" si="542"/>
        <v>8.0584841125541651E-3</v>
      </c>
      <c r="X847">
        <f t="shared" si="543"/>
        <v>3.5791145887445669E-2</v>
      </c>
      <c r="Y847" s="4">
        <f t="shared" si="544"/>
        <v>4.3849629999999834E-2</v>
      </c>
      <c r="AA847" s="4">
        <f t="shared" si="531"/>
        <v>5.2682030000000032E-2</v>
      </c>
      <c r="AB847" s="4">
        <f t="shared" si="532"/>
        <v>9.2123884365373533E-3</v>
      </c>
      <c r="AC847" s="3">
        <f t="shared" si="533"/>
        <v>0</v>
      </c>
      <c r="AD847" s="17">
        <f t="shared" si="545"/>
        <v>445.798</v>
      </c>
      <c r="AE847" s="23">
        <f t="shared" si="546"/>
        <v>487.47131341072344</v>
      </c>
      <c r="AF847" s="4">
        <f t="shared" si="547"/>
        <v>9.212362966599363E-3</v>
      </c>
      <c r="AG847">
        <f t="shared" si="548"/>
        <v>4.3453430219983546E-2</v>
      </c>
      <c r="AH847" s="4">
        <f t="shared" si="549"/>
        <v>5.2665793186582911E-2</v>
      </c>
      <c r="AJ847" s="4">
        <f t="shared" si="534"/>
        <v>4.2930000000000031E-2</v>
      </c>
      <c r="AK847" s="21">
        <f t="shared" si="535"/>
        <v>441.82400000000001</v>
      </c>
      <c r="AL847" s="4">
        <f t="shared" si="536"/>
        <v>6.2800000000000036E-2</v>
      </c>
      <c r="AM847" s="18">
        <f t="shared" si="537"/>
        <v>516.29499999999996</v>
      </c>
      <c r="AO847" s="4">
        <f t="shared" si="550"/>
        <v>4.7000000000000028E-2</v>
      </c>
      <c r="AP847" s="4">
        <f t="shared" si="551"/>
        <v>8.4607039569498822E-3</v>
      </c>
      <c r="AQ847" s="3">
        <f t="shared" si="552"/>
        <v>0</v>
      </c>
      <c r="AR847" s="17">
        <f t="shared" si="553"/>
        <v>439.334</v>
      </c>
      <c r="AS847" s="35">
        <f t="shared" si="554"/>
        <v>480.34631412520832</v>
      </c>
      <c r="AT847" s="4">
        <f t="shared" si="555"/>
        <v>8.4606880559277096E-3</v>
      </c>
      <c r="AU847">
        <f t="shared" si="556"/>
        <v>3.8523037158970312E-2</v>
      </c>
      <c r="AV847" s="4">
        <f t="shared" si="557"/>
        <v>4.698372521489802E-2</v>
      </c>
      <c r="AX847" s="4">
        <f t="shared" si="558"/>
        <v>4.7000000000000028E-2</v>
      </c>
      <c r="AY847" s="41">
        <f t="shared" si="559"/>
        <v>459.72199999999998</v>
      </c>
      <c r="AZ847">
        <f t="shared" si="538"/>
        <v>3.9269277073654678E-2</v>
      </c>
      <c r="BA847">
        <f t="shared" si="539"/>
        <v>1.0225679335674453E-2</v>
      </c>
      <c r="BB847" s="22">
        <f t="shared" si="540"/>
        <v>4.7000000000000028E-2</v>
      </c>
      <c r="BC847" s="22">
        <f t="shared" si="561"/>
        <v>474.50834714372883</v>
      </c>
      <c r="BD847" t="str">
        <f t="shared" si="560"/>
        <v/>
      </c>
    </row>
    <row r="848" spans="17:56" x14ac:dyDescent="0.2">
      <c r="Q848" s="26">
        <f t="shared" si="526"/>
        <v>1E-3</v>
      </c>
      <c r="R848" s="4">
        <f t="shared" si="527"/>
        <v>4.4849630000000029E-2</v>
      </c>
      <c r="S848" s="4">
        <f t="shared" si="528"/>
        <v>9.058484112554166E-3</v>
      </c>
      <c r="T848" s="3">
        <f t="shared" si="529"/>
        <v>0</v>
      </c>
      <c r="U848" s="17">
        <f t="shared" si="541"/>
        <v>445.798</v>
      </c>
      <c r="V848" s="24">
        <f t="shared" si="530"/>
        <v>492.65313988085626</v>
      </c>
      <c r="W848" s="4">
        <f t="shared" si="542"/>
        <v>9.058484112554166E-3</v>
      </c>
      <c r="X848">
        <f t="shared" si="543"/>
        <v>3.5791145887445669E-2</v>
      </c>
      <c r="Y848" s="4">
        <f t="shared" si="544"/>
        <v>4.4849629999999835E-2</v>
      </c>
      <c r="AA848" s="4">
        <f t="shared" si="531"/>
        <v>5.3682030000000033E-2</v>
      </c>
      <c r="AB848" s="4">
        <f t="shared" si="532"/>
        <v>1.0212362966599362E-2</v>
      </c>
      <c r="AC848" s="3">
        <f t="shared" si="533"/>
        <v>0</v>
      </c>
      <c r="AD848" s="17">
        <f t="shared" si="545"/>
        <v>459.23599999999999</v>
      </c>
      <c r="AE848" s="23">
        <f t="shared" si="546"/>
        <v>500.90952129896618</v>
      </c>
      <c r="AF848" s="4">
        <f t="shared" si="547"/>
        <v>1.0212345524990887E-2</v>
      </c>
      <c r="AG848">
        <f t="shared" si="548"/>
        <v>4.3453430219983546E-2</v>
      </c>
      <c r="AH848" s="4">
        <f t="shared" si="549"/>
        <v>5.3665775744974435E-2</v>
      </c>
      <c r="AJ848" s="4">
        <f t="shared" si="534"/>
        <v>4.3930000000000032E-2</v>
      </c>
      <c r="AK848" s="21">
        <f t="shared" si="535"/>
        <v>447.05599999999998</v>
      </c>
      <c r="AL848" s="4">
        <f t="shared" si="536"/>
        <v>6.3800000000000037E-2</v>
      </c>
      <c r="AM848" s="18">
        <f t="shared" si="537"/>
        <v>519.11500000000001</v>
      </c>
      <c r="AO848" s="4">
        <f t="shared" si="550"/>
        <v>4.8000000000000029E-2</v>
      </c>
      <c r="AP848" s="4">
        <f t="shared" si="551"/>
        <v>9.4606880559277087E-3</v>
      </c>
      <c r="AQ848" s="3">
        <f t="shared" si="552"/>
        <v>0</v>
      </c>
      <c r="AR848" s="17">
        <f t="shared" si="553"/>
        <v>452.851</v>
      </c>
      <c r="AS848" s="35">
        <f t="shared" si="554"/>
        <v>493.8633938897957</v>
      </c>
      <c r="AT848" s="4">
        <f t="shared" si="555"/>
        <v>9.4606706579061159E-3</v>
      </c>
      <c r="AU848">
        <f t="shared" si="556"/>
        <v>3.8523037158970312E-2</v>
      </c>
      <c r="AV848" s="4">
        <f t="shared" si="557"/>
        <v>4.7983707816876428E-2</v>
      </c>
      <c r="AX848" s="4">
        <f t="shared" si="558"/>
        <v>4.8000000000000029E-2</v>
      </c>
      <c r="AY848" s="41">
        <f t="shared" si="559"/>
        <v>462.22800000000001</v>
      </c>
      <c r="AZ848">
        <f t="shared" si="538"/>
        <v>4.0269276201574257E-2</v>
      </c>
      <c r="BA848">
        <f t="shared" si="539"/>
        <v>1.0225679335674453E-2</v>
      </c>
      <c r="BB848" s="22">
        <f t="shared" si="540"/>
        <v>4.8000000000000029E-2</v>
      </c>
      <c r="BC848" s="22">
        <f t="shared" si="561"/>
        <v>481.34145753814096</v>
      </c>
      <c r="BD848" t="str">
        <f t="shared" si="560"/>
        <v/>
      </c>
    </row>
    <row r="849" spans="17:56" x14ac:dyDescent="0.2">
      <c r="Q849" s="26">
        <f t="shared" si="526"/>
        <v>1E-3</v>
      </c>
      <c r="R849" s="4">
        <f t="shared" si="527"/>
        <v>4.584963000000003E-2</v>
      </c>
      <c r="S849" s="4">
        <f t="shared" si="528"/>
        <v>1.0058484112554167E-2</v>
      </c>
      <c r="T849" s="3">
        <f t="shared" si="529"/>
        <v>0</v>
      </c>
      <c r="U849" s="17">
        <f t="shared" si="541"/>
        <v>459.23599999999999</v>
      </c>
      <c r="V849" s="24">
        <f t="shared" si="530"/>
        <v>506.09113988085625</v>
      </c>
      <c r="W849" s="4">
        <f t="shared" si="542"/>
        <v>1.0058484112554167E-2</v>
      </c>
      <c r="X849">
        <f t="shared" si="543"/>
        <v>3.5791145887445669E-2</v>
      </c>
      <c r="Y849" s="4">
        <f t="shared" si="544"/>
        <v>4.5849629999999836E-2</v>
      </c>
      <c r="AA849" s="4">
        <f t="shared" si="531"/>
        <v>5.4682030000000034E-2</v>
      </c>
      <c r="AB849" s="4">
        <f t="shared" si="532"/>
        <v>1.1212345524990886E-2</v>
      </c>
      <c r="AC849" s="3">
        <f t="shared" si="533"/>
        <v>0</v>
      </c>
      <c r="AD849" s="17">
        <f t="shared" si="545"/>
        <v>471.86</v>
      </c>
      <c r="AE849" s="23">
        <f t="shared" si="546"/>
        <v>513.53361524253069</v>
      </c>
      <c r="AF849" s="4">
        <f t="shared" si="547"/>
        <v>1.1212327603638914E-2</v>
      </c>
      <c r="AG849">
        <f t="shared" si="548"/>
        <v>4.3453430219983546E-2</v>
      </c>
      <c r="AH849" s="4">
        <f t="shared" si="549"/>
        <v>5.4665757823622457E-2</v>
      </c>
      <c r="AJ849" s="4">
        <f t="shared" si="534"/>
        <v>4.4930000000000032E-2</v>
      </c>
      <c r="AK849" s="21">
        <f t="shared" si="535"/>
        <v>449.51400000000001</v>
      </c>
      <c r="AL849" s="4">
        <f t="shared" si="536"/>
        <v>6.4800000000000038E-2</v>
      </c>
      <c r="AM849" s="18">
        <f t="shared" si="537"/>
        <v>522.97199999999998</v>
      </c>
      <c r="AO849" s="4">
        <f t="shared" si="550"/>
        <v>4.900000000000003E-2</v>
      </c>
      <c r="AP849" s="4">
        <f t="shared" si="551"/>
        <v>1.0460670657906117E-2</v>
      </c>
      <c r="AQ849" s="3">
        <f t="shared" si="552"/>
        <v>0</v>
      </c>
      <c r="AR849" s="17">
        <f t="shared" si="553"/>
        <v>459.23599999999999</v>
      </c>
      <c r="AS849" s="35">
        <f t="shared" si="554"/>
        <v>500.248441126513</v>
      </c>
      <c r="AT849" s="4">
        <f t="shared" si="555"/>
        <v>1.0460644996526908E-2</v>
      </c>
      <c r="AU849">
        <f t="shared" si="556"/>
        <v>3.8523037158970312E-2</v>
      </c>
      <c r="AV849" s="4">
        <f t="shared" si="557"/>
        <v>4.898368215549722E-2</v>
      </c>
      <c r="AX849" s="4">
        <f t="shared" si="558"/>
        <v>4.900000000000003E-2</v>
      </c>
      <c r="AY849" s="41">
        <f t="shared" si="559"/>
        <v>466.74099999999999</v>
      </c>
      <c r="AZ849">
        <f t="shared" si="538"/>
        <v>4.1269275305506656E-2</v>
      </c>
      <c r="BA849">
        <f t="shared" si="539"/>
        <v>1.0225679335674453E-2</v>
      </c>
      <c r="BB849" s="22">
        <f t="shared" si="540"/>
        <v>4.900000000000003E-2</v>
      </c>
      <c r="BC849" s="22">
        <f t="shared" si="561"/>
        <v>487.36848723531921</v>
      </c>
      <c r="BD849" t="str">
        <f t="shared" si="560"/>
        <v/>
      </c>
    </row>
    <row r="850" spans="17:56" x14ac:dyDescent="0.2">
      <c r="Q850" s="26">
        <f t="shared" si="526"/>
        <v>1E-3</v>
      </c>
      <c r="R850" s="4">
        <f t="shared" si="527"/>
        <v>4.6849630000000031E-2</v>
      </c>
      <c r="S850" s="4">
        <f t="shared" si="528"/>
        <v>1.1058484112554168E-2</v>
      </c>
      <c r="T850" s="3">
        <f t="shared" si="529"/>
        <v>0</v>
      </c>
      <c r="U850" s="17">
        <f t="shared" si="541"/>
        <v>465.46800000000002</v>
      </c>
      <c r="V850" s="24">
        <f t="shared" si="530"/>
        <v>512.32313988085627</v>
      </c>
      <c r="W850" s="4">
        <f t="shared" si="542"/>
        <v>1.1058484112554168E-2</v>
      </c>
      <c r="X850">
        <f t="shared" si="543"/>
        <v>3.5791145887445669E-2</v>
      </c>
      <c r="Y850" s="4">
        <f t="shared" si="544"/>
        <v>4.6849629999999837E-2</v>
      </c>
      <c r="AA850" s="4">
        <f t="shared" si="531"/>
        <v>5.5682030000000035E-2</v>
      </c>
      <c r="AB850" s="4">
        <f t="shared" si="532"/>
        <v>1.2212327603638915E-2</v>
      </c>
      <c r="AC850" s="3">
        <f t="shared" si="533"/>
        <v>0</v>
      </c>
      <c r="AD850" s="17">
        <f t="shared" si="545"/>
        <v>478.52300000000002</v>
      </c>
      <c r="AE850" s="23">
        <f t="shared" si="546"/>
        <v>520.19666802291692</v>
      </c>
      <c r="AF850" s="4">
        <f t="shared" si="547"/>
        <v>1.2212302595680478E-2</v>
      </c>
      <c r="AG850">
        <f t="shared" si="548"/>
        <v>4.3453430219983546E-2</v>
      </c>
      <c r="AH850" s="4">
        <f t="shared" si="549"/>
        <v>5.5665732815664025E-2</v>
      </c>
      <c r="AJ850" s="4">
        <f t="shared" si="534"/>
        <v>4.5930000000000033E-2</v>
      </c>
      <c r="AK850" s="21">
        <f t="shared" si="535"/>
        <v>454.65499999999997</v>
      </c>
      <c r="AL850" s="4">
        <f t="shared" si="536"/>
        <v>6.5800000000000039E-2</v>
      </c>
      <c r="AM850" s="18">
        <f t="shared" si="537"/>
        <v>525.93700000000001</v>
      </c>
      <c r="AO850" s="4">
        <f t="shared" si="550"/>
        <v>5.0000000000000031E-2</v>
      </c>
      <c r="AP850" s="4">
        <f t="shared" si="551"/>
        <v>1.1460644996526909E-2</v>
      </c>
      <c r="AQ850" s="3">
        <f t="shared" si="552"/>
        <v>0</v>
      </c>
      <c r="AR850" s="17">
        <f t="shared" si="553"/>
        <v>471.86</v>
      </c>
      <c r="AS850" s="35">
        <f t="shared" si="554"/>
        <v>512.87263883886055</v>
      </c>
      <c r="AT850" s="4">
        <f t="shared" si="555"/>
        <v>1.1460627075092733E-2</v>
      </c>
      <c r="AU850">
        <f t="shared" si="556"/>
        <v>3.8523037158970312E-2</v>
      </c>
      <c r="AV850" s="4">
        <f t="shared" si="557"/>
        <v>4.9983664234063044E-2</v>
      </c>
      <c r="AX850" s="4">
        <f t="shared" si="558"/>
        <v>5.0000000000000031E-2</v>
      </c>
      <c r="AY850" s="41">
        <f t="shared" si="559"/>
        <v>469.279</v>
      </c>
      <c r="AZ850">
        <f t="shared" si="538"/>
        <v>4.2269274055108746E-2</v>
      </c>
      <c r="BA850">
        <f t="shared" si="539"/>
        <v>1.0225679335674453E-2</v>
      </c>
      <c r="BB850" s="22">
        <f t="shared" si="540"/>
        <v>5.0000000000000031E-2</v>
      </c>
      <c r="BC850" s="22">
        <f t="shared" si="561"/>
        <v>491.9723648743385</v>
      </c>
      <c r="BD850" t="str">
        <f t="shared" si="560"/>
        <v/>
      </c>
    </row>
    <row r="851" spans="17:56" x14ac:dyDescent="0.2">
      <c r="Q851" s="26">
        <f t="shared" si="526"/>
        <v>1E-3</v>
      </c>
      <c r="R851" s="4">
        <f t="shared" si="527"/>
        <v>4.7849630000000032E-2</v>
      </c>
      <c r="S851" s="4">
        <f t="shared" si="528"/>
        <v>1.2058484112554169E-2</v>
      </c>
      <c r="T851" s="3">
        <f t="shared" si="529"/>
        <v>0</v>
      </c>
      <c r="U851" s="17">
        <f t="shared" si="541"/>
        <v>478.52300000000002</v>
      </c>
      <c r="V851" s="24">
        <f t="shared" si="530"/>
        <v>525.37813988085622</v>
      </c>
      <c r="W851" s="4">
        <f t="shared" si="542"/>
        <v>1.2058484112554165E-2</v>
      </c>
      <c r="X851">
        <f t="shared" si="543"/>
        <v>3.5791145887445669E-2</v>
      </c>
      <c r="Y851" s="4">
        <f t="shared" si="544"/>
        <v>4.7849629999999838E-2</v>
      </c>
      <c r="AA851" s="4">
        <f t="shared" si="531"/>
        <v>5.6682030000000036E-2</v>
      </c>
      <c r="AB851" s="4">
        <f t="shared" si="532"/>
        <v>1.3212302595680479E-2</v>
      </c>
      <c r="AC851" s="3">
        <f t="shared" si="533"/>
        <v>0</v>
      </c>
      <c r="AD851" s="17">
        <f t="shared" si="545"/>
        <v>491.35300000000001</v>
      </c>
      <c r="AE851" s="23">
        <f t="shared" si="546"/>
        <v>533.02686057791345</v>
      </c>
      <c r="AF851" s="4">
        <f t="shared" si="547"/>
        <v>1.3212284801436817E-2</v>
      </c>
      <c r="AG851">
        <f t="shared" si="548"/>
        <v>4.3453430219983546E-2</v>
      </c>
      <c r="AH851" s="4">
        <f t="shared" si="549"/>
        <v>5.6665715021420364E-2</v>
      </c>
      <c r="AJ851" s="4">
        <f t="shared" si="534"/>
        <v>4.6930000000000034E-2</v>
      </c>
      <c r="AK851" s="21">
        <f t="shared" si="535"/>
        <v>457.15100000000001</v>
      </c>
      <c r="AL851" s="4">
        <f t="shared" si="536"/>
        <v>6.680000000000004E-2</v>
      </c>
      <c r="AM851" s="18">
        <f t="shared" si="537"/>
        <v>529.73599999999999</v>
      </c>
      <c r="AO851" s="4">
        <f t="shared" si="550"/>
        <v>5.1000000000000031E-2</v>
      </c>
      <c r="AP851" s="4">
        <f t="shared" si="551"/>
        <v>1.2460627075092733E-2</v>
      </c>
      <c r="AQ851" s="3">
        <f t="shared" si="552"/>
        <v>0</v>
      </c>
      <c r="AR851" s="17">
        <f t="shared" si="553"/>
        <v>484.84</v>
      </c>
      <c r="AS851" s="35">
        <f t="shared" si="554"/>
        <v>525.85274165989063</v>
      </c>
      <c r="AT851" s="4">
        <f t="shared" si="555"/>
        <v>1.2460609370989669E-2</v>
      </c>
      <c r="AU851">
        <f t="shared" si="556"/>
        <v>3.8523037158970312E-2</v>
      </c>
      <c r="AV851" s="4">
        <f t="shared" si="557"/>
        <v>5.0983646529959979E-2</v>
      </c>
      <c r="AX851" s="4">
        <f t="shared" si="558"/>
        <v>5.1000000000000031E-2</v>
      </c>
      <c r="AY851" s="41">
        <f t="shared" si="559"/>
        <v>471.81599999999997</v>
      </c>
      <c r="AZ851">
        <f t="shared" si="538"/>
        <v>4.3269273165396555E-2</v>
      </c>
      <c r="BA851">
        <f t="shared" si="539"/>
        <v>1.0225679335674453E-2</v>
      </c>
      <c r="BB851" s="22">
        <f t="shared" si="540"/>
        <v>5.1000000000000031E-2</v>
      </c>
      <c r="BC851" s="22">
        <f t="shared" si="561"/>
        <v>497.72327450208832</v>
      </c>
      <c r="BD851" t="str">
        <f t="shared" si="560"/>
        <v/>
      </c>
    </row>
    <row r="852" spans="17:56" x14ac:dyDescent="0.2">
      <c r="Q852" s="26">
        <f t="shared" si="526"/>
        <v>1E-3</v>
      </c>
      <c r="R852" s="4">
        <f t="shared" si="527"/>
        <v>4.8849630000000033E-2</v>
      </c>
      <c r="S852" s="4">
        <f t="shared" si="528"/>
        <v>1.3058484112554166E-2</v>
      </c>
      <c r="T852" s="3">
        <f t="shared" si="529"/>
        <v>0</v>
      </c>
      <c r="U852" s="17">
        <f t="shared" si="541"/>
        <v>491.35300000000001</v>
      </c>
      <c r="V852" s="24">
        <f t="shared" si="530"/>
        <v>538.20813988085627</v>
      </c>
      <c r="W852" s="4">
        <f t="shared" si="542"/>
        <v>1.3058484112554168E-2</v>
      </c>
      <c r="X852">
        <f t="shared" si="543"/>
        <v>3.5791145887445669E-2</v>
      </c>
      <c r="Y852" s="4">
        <f t="shared" si="544"/>
        <v>4.8849629999999838E-2</v>
      </c>
      <c r="AA852" s="4">
        <f t="shared" si="531"/>
        <v>5.7682030000000037E-2</v>
      </c>
      <c r="AB852" s="4">
        <f t="shared" si="532"/>
        <v>1.4212284801436818E-2</v>
      </c>
      <c r="AC852" s="3">
        <f t="shared" si="533"/>
        <v>0</v>
      </c>
      <c r="AD852" s="17">
        <f t="shared" si="545"/>
        <v>504.19099999999997</v>
      </c>
      <c r="AE852" s="23">
        <f t="shared" si="546"/>
        <v>545.86496064119342</v>
      </c>
      <c r="AF852" s="4">
        <f t="shared" si="547"/>
        <v>1.4212267012122148E-2</v>
      </c>
      <c r="AG852">
        <f t="shared" si="548"/>
        <v>4.3453430219983546E-2</v>
      </c>
      <c r="AH852" s="4">
        <f t="shared" si="549"/>
        <v>5.7665697232105698E-2</v>
      </c>
      <c r="AJ852" s="4">
        <f t="shared" si="534"/>
        <v>4.7930000000000035E-2</v>
      </c>
      <c r="AK852" s="21">
        <f t="shared" si="535"/>
        <v>462.22800000000001</v>
      </c>
      <c r="AL852" s="4">
        <f t="shared" si="536"/>
        <v>6.7800000000000041E-2</v>
      </c>
      <c r="AM852" s="18">
        <f t="shared" si="537"/>
        <v>532.52099999999996</v>
      </c>
      <c r="AO852" s="4">
        <f t="shared" si="550"/>
        <v>5.2000000000000032E-2</v>
      </c>
      <c r="AP852" s="4">
        <f t="shared" si="551"/>
        <v>1.3460609370989668E-2</v>
      </c>
      <c r="AQ852" s="3">
        <f t="shared" si="552"/>
        <v>0</v>
      </c>
      <c r="AR852" s="17">
        <f t="shared" si="553"/>
        <v>497.84800000000001</v>
      </c>
      <c r="AS852" s="35">
        <f t="shared" si="554"/>
        <v>538.8608418756354</v>
      </c>
      <c r="AT852" s="4">
        <f t="shared" si="555"/>
        <v>1.3460591683471726E-2</v>
      </c>
      <c r="AU852">
        <f t="shared" si="556"/>
        <v>3.8523037158970312E-2</v>
      </c>
      <c r="AV852" s="4">
        <f t="shared" si="557"/>
        <v>5.1983628842442037E-2</v>
      </c>
      <c r="AX852" s="4">
        <f t="shared" si="558"/>
        <v>5.2000000000000032E-2</v>
      </c>
      <c r="AY852" s="41">
        <f t="shared" si="559"/>
        <v>476.68400000000003</v>
      </c>
      <c r="AZ852">
        <f t="shared" si="538"/>
        <v>4.4269272275930825E-2</v>
      </c>
      <c r="BA852">
        <f t="shared" si="539"/>
        <v>1.0225679335674453E-2</v>
      </c>
      <c r="BB852" s="22">
        <f t="shared" si="540"/>
        <v>5.2000000000000032E-2</v>
      </c>
      <c r="BC852" s="22">
        <f t="shared" si="561"/>
        <v>504.2815545052523</v>
      </c>
      <c r="BD852" t="str">
        <f t="shared" si="560"/>
        <v/>
      </c>
    </row>
    <row r="853" spans="17:56" x14ac:dyDescent="0.2">
      <c r="Q853" s="26">
        <f t="shared" si="526"/>
        <v>1E-3</v>
      </c>
      <c r="R853" s="4">
        <f t="shared" si="527"/>
        <v>4.9849630000000034E-2</v>
      </c>
      <c r="S853" s="4">
        <f t="shared" si="528"/>
        <v>1.4058484112554167E-2</v>
      </c>
      <c r="T853" s="3">
        <f t="shared" si="529"/>
        <v>0</v>
      </c>
      <c r="U853" s="17">
        <f t="shared" si="541"/>
        <v>504.19099999999997</v>
      </c>
      <c r="V853" s="24">
        <f t="shared" si="530"/>
        <v>551.04613988085623</v>
      </c>
      <c r="W853" s="4">
        <f t="shared" si="542"/>
        <v>1.4058484112554169E-2</v>
      </c>
      <c r="X853">
        <f t="shared" si="543"/>
        <v>3.5791145887445669E-2</v>
      </c>
      <c r="Y853" s="4">
        <f t="shared" si="544"/>
        <v>4.9849629999999839E-2</v>
      </c>
      <c r="AA853" s="4">
        <f t="shared" si="531"/>
        <v>5.8682030000000038E-2</v>
      </c>
      <c r="AB853" s="4">
        <f t="shared" si="532"/>
        <v>1.5212267012122149E-2</v>
      </c>
      <c r="AC853" s="3">
        <f t="shared" si="533"/>
        <v>0</v>
      </c>
      <c r="AD853" s="17">
        <f t="shared" si="545"/>
        <v>510.61</v>
      </c>
      <c r="AE853" s="23">
        <f t="shared" si="546"/>
        <v>552.28401064119385</v>
      </c>
      <c r="AF853" s="4">
        <f t="shared" si="547"/>
        <v>1.5212241433692158E-2</v>
      </c>
      <c r="AG853">
        <f t="shared" si="548"/>
        <v>4.3453430219983546E-2</v>
      </c>
      <c r="AH853" s="4">
        <f t="shared" si="549"/>
        <v>5.8665671653675706E-2</v>
      </c>
      <c r="AJ853" s="4">
        <f t="shared" si="534"/>
        <v>4.8930000000000036E-2</v>
      </c>
      <c r="AK853" s="21">
        <f t="shared" si="535"/>
        <v>464.40100000000001</v>
      </c>
      <c r="AL853" s="4">
        <f t="shared" si="536"/>
        <v>6.8800000000000042E-2</v>
      </c>
      <c r="AM853" s="18">
        <f t="shared" si="537"/>
        <v>535.40700000000004</v>
      </c>
      <c r="AO853" s="4">
        <f t="shared" si="550"/>
        <v>5.3000000000000033E-2</v>
      </c>
      <c r="AP853" s="4">
        <f t="shared" si="551"/>
        <v>1.4460591683471725E-2</v>
      </c>
      <c r="AQ853" s="3">
        <f t="shared" si="552"/>
        <v>0</v>
      </c>
      <c r="AR853" s="17">
        <f t="shared" si="553"/>
        <v>504.19099999999997</v>
      </c>
      <c r="AS853" s="35">
        <f t="shared" si="554"/>
        <v>545.20389063793652</v>
      </c>
      <c r="AT853" s="4">
        <f t="shared" si="555"/>
        <v>1.4460565918390358E-2</v>
      </c>
      <c r="AU853">
        <f t="shared" si="556"/>
        <v>3.8523037158970312E-2</v>
      </c>
      <c r="AV853" s="4">
        <f t="shared" si="557"/>
        <v>5.2983603077360671E-2</v>
      </c>
      <c r="AX853" s="4">
        <f t="shared" si="558"/>
        <v>5.3000000000000033E-2</v>
      </c>
      <c r="AY853" s="41">
        <f t="shared" si="559"/>
        <v>480.93099999999998</v>
      </c>
      <c r="AZ853">
        <f t="shared" si="538"/>
        <v>4.5269270997009323E-2</v>
      </c>
      <c r="BA853">
        <f t="shared" si="539"/>
        <v>1.0225679335674453E-2</v>
      </c>
      <c r="BB853" s="22">
        <f t="shared" si="540"/>
        <v>5.3000000000000033E-2</v>
      </c>
      <c r="BC853" s="22">
        <f t="shared" si="561"/>
        <v>509.46995700525235</v>
      </c>
      <c r="BD853" t="str">
        <f t="shared" si="560"/>
        <v/>
      </c>
    </row>
    <row r="854" spans="17:56" x14ac:dyDescent="0.2">
      <c r="Q854" s="26">
        <f t="shared" si="526"/>
        <v>1E-3</v>
      </c>
      <c r="R854" s="4">
        <f t="shared" si="527"/>
        <v>5.0849630000000035E-2</v>
      </c>
      <c r="S854" s="4">
        <f t="shared" si="528"/>
        <v>1.5058484112554168E-2</v>
      </c>
      <c r="T854" s="3">
        <f t="shared" si="529"/>
        <v>0</v>
      </c>
      <c r="U854" s="17">
        <f t="shared" si="541"/>
        <v>510.61</v>
      </c>
      <c r="V854" s="24">
        <f t="shared" si="530"/>
        <v>557.46513988085621</v>
      </c>
      <c r="W854" s="4">
        <f t="shared" si="542"/>
        <v>1.5058484112554161E-2</v>
      </c>
      <c r="X854">
        <f t="shared" si="543"/>
        <v>3.5791145887445669E-2</v>
      </c>
      <c r="Y854" s="4">
        <f t="shared" si="544"/>
        <v>5.0849629999999826E-2</v>
      </c>
      <c r="AA854" s="4">
        <f t="shared" si="531"/>
        <v>5.9682030000000039E-2</v>
      </c>
      <c r="AB854" s="4">
        <f t="shared" si="532"/>
        <v>1.6212241433692157E-2</v>
      </c>
      <c r="AC854" s="3">
        <f t="shared" si="533"/>
        <v>0</v>
      </c>
      <c r="AD854" s="17">
        <f t="shared" si="545"/>
        <v>523.63900000000001</v>
      </c>
      <c r="AE854" s="23">
        <f t="shared" si="546"/>
        <v>565.3132136157202</v>
      </c>
      <c r="AF854" s="4">
        <f t="shared" si="547"/>
        <v>1.6212223758485907E-2</v>
      </c>
      <c r="AG854">
        <f t="shared" si="548"/>
        <v>4.3453430219983546E-2</v>
      </c>
      <c r="AH854" s="4">
        <f t="shared" si="549"/>
        <v>5.9665653978469457E-2</v>
      </c>
      <c r="AJ854" s="4">
        <f t="shared" si="534"/>
        <v>4.9930000000000037E-2</v>
      </c>
      <c r="AK854" s="21">
        <f t="shared" si="535"/>
        <v>469.279</v>
      </c>
      <c r="AL854" s="4">
        <f t="shared" si="536"/>
        <v>6.9800000000000043E-2</v>
      </c>
      <c r="AM854" s="18">
        <f t="shared" si="537"/>
        <v>540.03599999999994</v>
      </c>
      <c r="AO854" s="4">
        <f t="shared" si="550"/>
        <v>5.4000000000000034E-2</v>
      </c>
      <c r="AP854" s="4">
        <f t="shared" si="551"/>
        <v>1.5460565918390359E-2</v>
      </c>
      <c r="AQ854" s="3">
        <f t="shared" si="552"/>
        <v>0</v>
      </c>
      <c r="AR854" s="17">
        <f t="shared" si="553"/>
        <v>517.11300000000006</v>
      </c>
      <c r="AS854" s="35">
        <f t="shared" si="554"/>
        <v>558.12609435752972</v>
      </c>
      <c r="AT854" s="4">
        <f t="shared" si="555"/>
        <v>1.5460548179629852E-2</v>
      </c>
      <c r="AU854">
        <f t="shared" si="556"/>
        <v>3.8523037158970312E-2</v>
      </c>
      <c r="AV854" s="4">
        <f t="shared" si="557"/>
        <v>5.3983585338600162E-2</v>
      </c>
      <c r="AX854" s="4">
        <f t="shared" si="558"/>
        <v>5.4000000000000034E-2</v>
      </c>
      <c r="AY854" s="41">
        <f t="shared" si="559"/>
        <v>484.51400000000001</v>
      </c>
      <c r="AZ854">
        <f t="shared" si="538"/>
        <v>4.6269270113249016E-2</v>
      </c>
      <c r="BA854">
        <f t="shared" si="539"/>
        <v>1.0225679335674453E-2</v>
      </c>
      <c r="BB854" s="22">
        <f t="shared" si="540"/>
        <v>5.4000000000000034E-2</v>
      </c>
      <c r="BC854" s="22">
        <f t="shared" si="561"/>
        <v>514.90426715397871</v>
      </c>
      <c r="BD854" t="str">
        <f t="shared" si="560"/>
        <v/>
      </c>
    </row>
    <row r="855" spans="17:56" x14ac:dyDescent="0.2">
      <c r="Q855" s="26">
        <f t="shared" si="526"/>
        <v>1E-3</v>
      </c>
      <c r="R855" s="4">
        <f t="shared" si="527"/>
        <v>5.1849630000000035E-2</v>
      </c>
      <c r="S855" s="4">
        <f t="shared" si="528"/>
        <v>1.6058484112554162E-2</v>
      </c>
      <c r="T855" s="3">
        <f t="shared" si="529"/>
        <v>0</v>
      </c>
      <c r="U855" s="17">
        <f t="shared" si="541"/>
        <v>523.63900000000001</v>
      </c>
      <c r="V855" s="24">
        <f t="shared" si="530"/>
        <v>570.49413988085632</v>
      </c>
      <c r="W855" s="4">
        <f t="shared" si="542"/>
        <v>1.6058484112554165E-2</v>
      </c>
      <c r="X855">
        <f t="shared" si="543"/>
        <v>3.5791145887445669E-2</v>
      </c>
      <c r="Y855" s="4">
        <f t="shared" si="544"/>
        <v>5.1849629999999834E-2</v>
      </c>
      <c r="AA855" s="4">
        <f t="shared" si="531"/>
        <v>6.068203000000004E-2</v>
      </c>
      <c r="AB855" s="4">
        <f t="shared" si="532"/>
        <v>1.7212223758485908E-2</v>
      </c>
      <c r="AC855" s="3">
        <f t="shared" si="533"/>
        <v>0</v>
      </c>
      <c r="AD855" s="17">
        <f t="shared" si="545"/>
        <v>536.50099999999998</v>
      </c>
      <c r="AE855" s="23">
        <f t="shared" si="546"/>
        <v>578.17531233498062</v>
      </c>
      <c r="AF855" s="4">
        <f t="shared" si="547"/>
        <v>1.7212205983706735E-2</v>
      </c>
      <c r="AG855">
        <f t="shared" si="548"/>
        <v>4.3453430219983546E-2</v>
      </c>
      <c r="AH855" s="4">
        <f t="shared" si="549"/>
        <v>6.0665636203690282E-2</v>
      </c>
      <c r="AJ855" s="4">
        <f t="shared" si="534"/>
        <v>5.0930000000000038E-2</v>
      </c>
      <c r="AK855" s="21">
        <f t="shared" si="535"/>
        <v>471.81599999999997</v>
      </c>
      <c r="AL855" s="4">
        <f t="shared" si="536"/>
        <v>7.0800000000000043E-2</v>
      </c>
      <c r="AM855" s="18">
        <f t="shared" si="537"/>
        <v>544.10799999999995</v>
      </c>
      <c r="AO855" s="4">
        <f t="shared" si="550"/>
        <v>5.5000000000000035E-2</v>
      </c>
      <c r="AP855" s="4">
        <f t="shared" si="551"/>
        <v>1.6460548179629851E-2</v>
      </c>
      <c r="AQ855" s="3">
        <f t="shared" si="552"/>
        <v>0</v>
      </c>
      <c r="AR855" s="17">
        <f t="shared" si="553"/>
        <v>530.06500000000005</v>
      </c>
      <c r="AS855" s="35">
        <f t="shared" si="554"/>
        <v>571.07819459073153</v>
      </c>
      <c r="AT855" s="4">
        <f t="shared" si="555"/>
        <v>1.6460530458873968E-2</v>
      </c>
      <c r="AU855">
        <f t="shared" si="556"/>
        <v>3.8523037158970312E-2</v>
      </c>
      <c r="AV855" s="4">
        <f t="shared" si="557"/>
        <v>5.498356761784428E-2</v>
      </c>
      <c r="AX855" s="4">
        <f t="shared" si="558"/>
        <v>5.5000000000000035E-2</v>
      </c>
      <c r="AY855" s="41">
        <f t="shared" si="559"/>
        <v>487.31299999999999</v>
      </c>
      <c r="AZ855">
        <f t="shared" si="538"/>
        <v>4.7269269224510052E-2</v>
      </c>
      <c r="BA855">
        <f t="shared" si="539"/>
        <v>1.0225679335674453E-2</v>
      </c>
      <c r="BB855" s="22">
        <f t="shared" si="540"/>
        <v>5.5000000000000035E-2</v>
      </c>
      <c r="BC855" s="22">
        <f t="shared" si="561"/>
        <v>520.7665470899417</v>
      </c>
      <c r="BD855" t="str">
        <f t="shared" si="560"/>
        <v/>
      </c>
    </row>
    <row r="856" spans="17:56" x14ac:dyDescent="0.2">
      <c r="Q856" s="26">
        <f t="shared" si="526"/>
        <v>1E-3</v>
      </c>
      <c r="R856" s="4">
        <f t="shared" si="527"/>
        <v>5.2849630000000036E-2</v>
      </c>
      <c r="S856" s="4">
        <f t="shared" si="528"/>
        <v>1.7058484112554166E-2</v>
      </c>
      <c r="T856" s="3">
        <f t="shared" si="529"/>
        <v>0</v>
      </c>
      <c r="U856" s="17">
        <f t="shared" si="541"/>
        <v>536.50099999999998</v>
      </c>
      <c r="V856" s="24">
        <f t="shared" si="530"/>
        <v>583.35613988085629</v>
      </c>
      <c r="W856" s="4">
        <f t="shared" si="542"/>
        <v>1.705848411255417E-2</v>
      </c>
      <c r="X856">
        <f t="shared" si="543"/>
        <v>3.5791145887445669E-2</v>
      </c>
      <c r="Y856" s="4">
        <f t="shared" si="544"/>
        <v>5.2849629999999842E-2</v>
      </c>
      <c r="AA856" s="4">
        <f t="shared" si="531"/>
        <v>6.168203000000004E-2</v>
      </c>
      <c r="AB856" s="4">
        <f t="shared" si="532"/>
        <v>1.8212205983706736E-2</v>
      </c>
      <c r="AC856" s="3">
        <f t="shared" si="533"/>
        <v>2.3230000000000077E-4</v>
      </c>
      <c r="AD856" s="17">
        <f t="shared" si="545"/>
        <v>549.29200000000003</v>
      </c>
      <c r="AE856" s="23">
        <f t="shared" si="546"/>
        <v>588.55515547462869</v>
      </c>
      <c r="AF856" s="4">
        <f t="shared" si="547"/>
        <v>1.8023681043727247E-2</v>
      </c>
      <c r="AG856">
        <f t="shared" si="548"/>
        <v>4.3641940699421372E-2</v>
      </c>
      <c r="AH856" s="4">
        <f t="shared" si="549"/>
        <v>6.1665621743148616E-2</v>
      </c>
      <c r="AJ856" s="4">
        <f t="shared" si="534"/>
        <v>5.1930000000000039E-2</v>
      </c>
      <c r="AK856" s="21">
        <f t="shared" si="535"/>
        <v>476.68400000000003</v>
      </c>
      <c r="AL856" s="4">
        <f t="shared" si="536"/>
        <v>7.1800000000000044E-2</v>
      </c>
      <c r="AM856" s="18">
        <f t="shared" si="537"/>
        <v>548.173</v>
      </c>
      <c r="AO856" s="4">
        <f t="shared" si="550"/>
        <v>5.6000000000000036E-2</v>
      </c>
      <c r="AP856" s="4">
        <f t="shared" si="551"/>
        <v>1.7460530458873968E-2</v>
      </c>
      <c r="AQ856" s="3">
        <f t="shared" si="552"/>
        <v>0</v>
      </c>
      <c r="AR856" s="17">
        <f t="shared" si="553"/>
        <v>536.50099999999998</v>
      </c>
      <c r="AS856" s="35">
        <f t="shared" si="554"/>
        <v>577.51424428190001</v>
      </c>
      <c r="AT856" s="4">
        <f t="shared" si="555"/>
        <v>1.7460504921592561E-2</v>
      </c>
      <c r="AU856">
        <f t="shared" si="556"/>
        <v>3.8523037158970312E-2</v>
      </c>
      <c r="AV856" s="4">
        <f t="shared" si="557"/>
        <v>5.5983542080562873E-2</v>
      </c>
      <c r="AX856" s="4">
        <f t="shared" si="558"/>
        <v>5.6000000000000036E-2</v>
      </c>
      <c r="AY856" s="41">
        <f t="shared" si="559"/>
        <v>491.44400000000002</v>
      </c>
      <c r="AZ856">
        <f t="shared" si="538"/>
        <v>4.8259842977511083E-2</v>
      </c>
      <c r="BA856">
        <f t="shared" si="539"/>
        <v>1.0235104859646344E-2</v>
      </c>
      <c r="BB856" s="22">
        <f t="shared" si="540"/>
        <v>5.6000000000000036E-2</v>
      </c>
      <c r="BC856" s="22">
        <f t="shared" si="561"/>
        <v>527.41426424692418</v>
      </c>
      <c r="BD856" t="str">
        <f t="shared" si="560"/>
        <v/>
      </c>
    </row>
    <row r="857" spans="17:56" x14ac:dyDescent="0.2">
      <c r="Q857" s="26">
        <f t="shared" si="526"/>
        <v>1E-3</v>
      </c>
      <c r="R857" s="4">
        <f t="shared" si="527"/>
        <v>5.3849630000000037E-2</v>
      </c>
      <c r="S857" s="4">
        <f t="shared" si="528"/>
        <v>1.805848411255417E-2</v>
      </c>
      <c r="T857" s="3">
        <f t="shared" si="529"/>
        <v>7.6650000000000779E-5</v>
      </c>
      <c r="U857" s="17">
        <f t="shared" si="541"/>
        <v>543.06600000000003</v>
      </c>
      <c r="V857" s="24">
        <f t="shared" si="530"/>
        <v>589.45375749103607</v>
      </c>
      <c r="W857" s="4">
        <f t="shared" si="542"/>
        <v>1.7987291060030143E-2</v>
      </c>
      <c r="X857">
        <f t="shared" si="543"/>
        <v>3.58623389399697E-2</v>
      </c>
      <c r="Y857" s="4">
        <f t="shared" si="544"/>
        <v>5.3849629999999843E-2</v>
      </c>
      <c r="AA857" s="4">
        <f t="shared" si="531"/>
        <v>6.2682030000000041E-2</v>
      </c>
      <c r="AB857" s="4">
        <f t="shared" si="532"/>
        <v>1.9023681043727248E-2</v>
      </c>
      <c r="AC857" s="3">
        <f t="shared" si="533"/>
        <v>1.5609999999999783E-4</v>
      </c>
      <c r="AD857" s="17">
        <f t="shared" si="545"/>
        <v>555.53599999999994</v>
      </c>
      <c r="AE857" s="23">
        <f t="shared" si="546"/>
        <v>595.00833489832462</v>
      </c>
      <c r="AF857" s="4">
        <f t="shared" si="547"/>
        <v>1.8862327791884206E-2</v>
      </c>
      <c r="AG857">
        <f t="shared" si="548"/>
        <v>4.3803270182430021E-2</v>
      </c>
      <c r="AH857" s="4">
        <f t="shared" si="549"/>
        <v>6.266559797431423E-2</v>
      </c>
      <c r="AJ857" s="4">
        <f t="shared" si="534"/>
        <v>5.293000000000004E-2</v>
      </c>
      <c r="AK857" s="21">
        <f t="shared" si="535"/>
        <v>478.92599999999999</v>
      </c>
      <c r="AL857" s="4">
        <f t="shared" si="536"/>
        <v>7.2800000000000045E-2</v>
      </c>
      <c r="AM857" s="18">
        <f t="shared" si="537"/>
        <v>551.76099999999997</v>
      </c>
      <c r="AO857" s="4">
        <f t="shared" si="550"/>
        <v>5.7000000000000037E-2</v>
      </c>
      <c r="AP857" s="4">
        <f t="shared" si="551"/>
        <v>1.8460504921592562E-2</v>
      </c>
      <c r="AQ857" s="3">
        <f t="shared" si="552"/>
        <v>2.3230000000000077E-4</v>
      </c>
      <c r="AR857" s="17">
        <f t="shared" si="553"/>
        <v>549.29200000000003</v>
      </c>
      <c r="AS857" s="35">
        <f t="shared" si="554"/>
        <v>587.89415280706419</v>
      </c>
      <c r="AT857" s="4">
        <f t="shared" si="555"/>
        <v>1.8271978794091343E-2</v>
      </c>
      <c r="AU857">
        <f t="shared" si="556"/>
        <v>3.8711548825888023E-2</v>
      </c>
      <c r="AV857" s="4">
        <f t="shared" si="557"/>
        <v>5.6983527619979366E-2</v>
      </c>
      <c r="AX857" s="4">
        <f t="shared" si="558"/>
        <v>5.7000000000000037E-2</v>
      </c>
      <c r="AY857" s="41">
        <f t="shared" si="559"/>
        <v>495.17899999999997</v>
      </c>
      <c r="AZ857">
        <f t="shared" si="538"/>
        <v>4.9235756878101028E-2</v>
      </c>
      <c r="BA857">
        <f t="shared" si="539"/>
        <v>1.0259189770614685E-2</v>
      </c>
      <c r="BB857" s="22">
        <f t="shared" si="540"/>
        <v>5.7000000000000037E-2</v>
      </c>
      <c r="BC857" s="22">
        <f t="shared" si="561"/>
        <v>531.25378718039929</v>
      </c>
      <c r="BD857" t="str">
        <f t="shared" si="560"/>
        <v/>
      </c>
    </row>
    <row r="858" spans="17:56" x14ac:dyDescent="0.2">
      <c r="Q858" s="26">
        <f t="shared" si="526"/>
        <v>1E-3</v>
      </c>
      <c r="R858" s="4">
        <f t="shared" si="527"/>
        <v>5.4849630000000038E-2</v>
      </c>
      <c r="S858" s="4">
        <f t="shared" si="528"/>
        <v>1.8987291060030144E-2</v>
      </c>
      <c r="T858" s="3">
        <f t="shared" si="529"/>
        <v>3.1174999999999779E-4</v>
      </c>
      <c r="U858" s="17">
        <f t="shared" si="541"/>
        <v>555.53599999999994</v>
      </c>
      <c r="V858" s="24">
        <f t="shared" si="530"/>
        <v>599.50569426457253</v>
      </c>
      <c r="W858" s="4">
        <f t="shared" si="542"/>
        <v>1.8735992640691725E-2</v>
      </c>
      <c r="X858">
        <f t="shared" si="543"/>
        <v>3.6113637359308108E-2</v>
      </c>
      <c r="Y858" s="4">
        <f t="shared" si="544"/>
        <v>5.484962999999983E-2</v>
      </c>
      <c r="AA858" s="4">
        <f t="shared" si="531"/>
        <v>6.3682030000000042E-2</v>
      </c>
      <c r="AB858" s="4">
        <f t="shared" si="532"/>
        <v>1.9862327791884207E-2</v>
      </c>
      <c r="AC858" s="3">
        <f t="shared" si="533"/>
        <v>1.6435000000000175E-4</v>
      </c>
      <c r="AD858" s="17">
        <f t="shared" si="545"/>
        <v>562.11</v>
      </c>
      <c r="AE858" s="23">
        <f t="shared" si="546"/>
        <v>601.56262779025167</v>
      </c>
      <c r="AF858" s="4">
        <f t="shared" si="547"/>
        <v>1.9698447780975157E-2</v>
      </c>
      <c r="AG858">
        <f t="shared" si="548"/>
        <v>4.3967127502235692E-2</v>
      </c>
      <c r="AH858" s="4">
        <f t="shared" si="549"/>
        <v>6.3665575283210846E-2</v>
      </c>
      <c r="AJ858" s="4">
        <f t="shared" si="534"/>
        <v>5.393000000000004E-2</v>
      </c>
      <c r="AK858" s="21">
        <f t="shared" si="535"/>
        <v>484.51400000000001</v>
      </c>
      <c r="AL858" s="4">
        <f t="shared" si="536"/>
        <v>7.3800000000000046E-2</v>
      </c>
      <c r="AM858" s="18">
        <f t="shared" si="537"/>
        <v>555.77</v>
      </c>
      <c r="AO858" s="4">
        <f t="shared" si="550"/>
        <v>5.8000000000000038E-2</v>
      </c>
      <c r="AP858" s="4">
        <f t="shared" si="551"/>
        <v>1.9271978794091343E-2</v>
      </c>
      <c r="AQ858" s="3">
        <f t="shared" si="552"/>
        <v>1.5609999999999783E-4</v>
      </c>
      <c r="AR858" s="17">
        <f t="shared" si="553"/>
        <v>555.53599999999994</v>
      </c>
      <c r="AS858" s="35">
        <f t="shared" si="554"/>
        <v>594.34734015078755</v>
      </c>
      <c r="AT858" s="4">
        <f t="shared" si="555"/>
        <v>1.9110625344238102E-2</v>
      </c>
      <c r="AU858">
        <f t="shared" si="556"/>
        <v>3.887287850689735E-2</v>
      </c>
      <c r="AV858" s="4">
        <f t="shared" si="557"/>
        <v>5.7983503851135453E-2</v>
      </c>
      <c r="AX858" s="4">
        <f t="shared" si="558"/>
        <v>5.8000000000000038E-2</v>
      </c>
      <c r="AY858" s="41">
        <f t="shared" si="559"/>
        <v>498.45800000000003</v>
      </c>
      <c r="AZ858">
        <f t="shared" si="538"/>
        <v>5.0171020733204424E-2</v>
      </c>
      <c r="BA858">
        <f t="shared" si="539"/>
        <v>1.032392478095611E-2</v>
      </c>
      <c r="BB858" s="22">
        <f t="shared" si="540"/>
        <v>5.8000000000000038E-2</v>
      </c>
      <c r="BC858" s="22">
        <f t="shared" si="561"/>
        <v>537.22936259904134</v>
      </c>
      <c r="BD858" t="str">
        <f t="shared" si="560"/>
        <v/>
      </c>
    </row>
    <row r="859" spans="17:56" x14ac:dyDescent="0.2">
      <c r="Q859" s="26">
        <f t="shared" si="526"/>
        <v>1E-3</v>
      </c>
      <c r="R859" s="4">
        <f t="shared" si="527"/>
        <v>5.5849630000000039E-2</v>
      </c>
      <c r="S859" s="4">
        <f t="shared" si="528"/>
        <v>1.9735992640691726E-2</v>
      </c>
      <c r="T859" s="3">
        <f t="shared" si="529"/>
        <v>1.6435000000000175E-4</v>
      </c>
      <c r="U859" s="17">
        <f t="shared" si="541"/>
        <v>562.11</v>
      </c>
      <c r="V859" s="24">
        <f t="shared" si="530"/>
        <v>606.70572560917265</v>
      </c>
      <c r="W859" s="4">
        <f t="shared" si="542"/>
        <v>1.9555991857076724E-2</v>
      </c>
      <c r="X859">
        <f t="shared" si="543"/>
        <v>3.6293638142923114E-2</v>
      </c>
      <c r="Y859" s="4">
        <f t="shared" si="544"/>
        <v>5.5849629999999838E-2</v>
      </c>
      <c r="AA859" s="4">
        <f t="shared" si="531"/>
        <v>6.4682030000000043E-2</v>
      </c>
      <c r="AB859" s="4">
        <f t="shared" si="532"/>
        <v>2.0698447780975158E-2</v>
      </c>
      <c r="AC859" s="3">
        <f t="shared" si="533"/>
        <v>3.1577499999999931E-4</v>
      </c>
      <c r="AD859" s="17">
        <f t="shared" si="545"/>
        <v>574.74099999999999</v>
      </c>
      <c r="AE859" s="23">
        <f t="shared" si="546"/>
        <v>612.52794187398354</v>
      </c>
      <c r="AF859" s="4">
        <f t="shared" si="547"/>
        <v>2.0424300501012901E-2</v>
      </c>
      <c r="AG859">
        <f t="shared" si="548"/>
        <v>4.4241260352158668E-2</v>
      </c>
      <c r="AH859" s="4">
        <f t="shared" si="549"/>
        <v>6.4665560853171572E-2</v>
      </c>
      <c r="AJ859" s="4">
        <f t="shared" si="534"/>
        <v>5.4930000000000041E-2</v>
      </c>
      <c r="AK859" s="21">
        <f t="shared" si="535"/>
        <v>487.31299999999999</v>
      </c>
      <c r="AL859" s="4">
        <f t="shared" si="536"/>
        <v>7.4800000000000047E-2</v>
      </c>
      <c r="AM859" s="18">
        <f t="shared" si="537"/>
        <v>566.38199999999995</v>
      </c>
      <c r="AO859" s="4">
        <f t="shared" si="550"/>
        <v>5.9000000000000039E-2</v>
      </c>
      <c r="AP859" s="4">
        <f t="shared" si="551"/>
        <v>2.0110625344238103E-2</v>
      </c>
      <c r="AQ859" s="3">
        <f t="shared" si="552"/>
        <v>3.2255000000000109E-4</v>
      </c>
      <c r="AR859" s="17">
        <f t="shared" si="553"/>
        <v>568.43799999999999</v>
      </c>
      <c r="AS859" s="35">
        <f t="shared" si="554"/>
        <v>605.45819721439045</v>
      </c>
      <c r="AT859" s="4">
        <f t="shared" si="555"/>
        <v>1.9832839708222593E-2</v>
      </c>
      <c r="AU859">
        <f t="shared" si="556"/>
        <v>3.9150649931334491E-2</v>
      </c>
      <c r="AV859" s="4">
        <f t="shared" si="557"/>
        <v>5.8983489639557088E-2</v>
      </c>
      <c r="AX859" s="4">
        <f t="shared" si="558"/>
        <v>5.9000000000000039E-2</v>
      </c>
      <c r="AY859" s="41">
        <f t="shared" si="559"/>
        <v>502.58699999999999</v>
      </c>
      <c r="AZ859">
        <f t="shared" si="538"/>
        <v>5.1116813192892942E-2</v>
      </c>
      <c r="BA859">
        <f t="shared" si="539"/>
        <v>1.0378131599765635E-2</v>
      </c>
      <c r="BB859" s="22">
        <f t="shared" si="540"/>
        <v>5.9000000000000039E-2</v>
      </c>
      <c r="BC859" s="22">
        <f t="shared" si="561"/>
        <v>543.70848535576306</v>
      </c>
      <c r="BD859" t="str">
        <f t="shared" si="560"/>
        <v/>
      </c>
    </row>
    <row r="860" spans="17:56" x14ac:dyDescent="0.2">
      <c r="Q860" s="26">
        <f t="shared" si="526"/>
        <v>1E-3</v>
      </c>
      <c r="R860" s="4">
        <f t="shared" si="527"/>
        <v>5.684963000000004E-2</v>
      </c>
      <c r="S860" s="4">
        <f t="shared" si="528"/>
        <v>2.0555991857076725E-2</v>
      </c>
      <c r="T860" s="3">
        <f t="shared" si="529"/>
        <v>1.5819999999999935E-4</v>
      </c>
      <c r="U860" s="17">
        <f t="shared" si="541"/>
        <v>568.43799999999999</v>
      </c>
      <c r="V860" s="24">
        <f t="shared" si="530"/>
        <v>613.17475553069062</v>
      </c>
      <c r="W860" s="4">
        <f t="shared" si="542"/>
        <v>2.0394266109038776E-2</v>
      </c>
      <c r="X860">
        <f t="shared" si="543"/>
        <v>3.6455363890961066E-2</v>
      </c>
      <c r="Y860" s="4">
        <f t="shared" si="544"/>
        <v>5.6849629999999846E-2</v>
      </c>
      <c r="AA860" s="4">
        <f t="shared" si="531"/>
        <v>6.5682030000000044E-2</v>
      </c>
      <c r="AB860" s="4">
        <f t="shared" si="532"/>
        <v>2.1424300501012902E-2</v>
      </c>
      <c r="AC860" s="3">
        <f t="shared" si="533"/>
        <v>1.6252499999999941E-4</v>
      </c>
      <c r="AD860" s="17">
        <f t="shared" si="545"/>
        <v>581.24199999999996</v>
      </c>
      <c r="AE860" s="23">
        <f t="shared" si="546"/>
        <v>619.84569273137242</v>
      </c>
      <c r="AF860" s="4">
        <f t="shared" si="547"/>
        <v>2.1241332905435888E-2</v>
      </c>
      <c r="AG860">
        <f t="shared" si="548"/>
        <v>4.4424204120779305E-2</v>
      </c>
      <c r="AH860" s="4">
        <f t="shared" si="549"/>
        <v>6.5665537026215193E-2</v>
      </c>
      <c r="AJ860" s="4">
        <f t="shared" si="534"/>
        <v>5.5930000000000042E-2</v>
      </c>
      <c r="AK860" s="21">
        <f t="shared" si="535"/>
        <v>491.44400000000002</v>
      </c>
      <c r="AL860" s="4">
        <f t="shared" si="536"/>
        <v>7.5800000000000048E-2</v>
      </c>
      <c r="AM860" s="18">
        <f t="shared" si="537"/>
        <v>611.78200000000004</v>
      </c>
      <c r="AO860" s="4">
        <f t="shared" si="550"/>
        <v>6.0000000000000039E-2</v>
      </c>
      <c r="AP860" s="4">
        <f t="shared" si="551"/>
        <v>2.0832839708222594E-2</v>
      </c>
      <c r="AQ860" s="3">
        <f t="shared" si="552"/>
        <v>1.5757499999999997E-4</v>
      </c>
      <c r="AR860" s="17">
        <f t="shared" si="553"/>
        <v>574.74099999999999</v>
      </c>
      <c r="AS860" s="35">
        <f t="shared" si="554"/>
        <v>612.6223306043654</v>
      </c>
      <c r="AT860" s="4">
        <f t="shared" si="555"/>
        <v>2.0653711983728427E-2</v>
      </c>
      <c r="AU860">
        <f t="shared" si="556"/>
        <v>3.9329753263242305E-2</v>
      </c>
      <c r="AV860" s="4">
        <f t="shared" si="557"/>
        <v>5.9983465246970735E-2</v>
      </c>
      <c r="AX860" s="4">
        <f t="shared" si="558"/>
        <v>6.0000000000000039E-2</v>
      </c>
      <c r="AY860" s="41">
        <f t="shared" si="559"/>
        <v>506.53</v>
      </c>
      <c r="AZ860">
        <f t="shared" si="538"/>
        <v>5.2071276519805559E-2</v>
      </c>
      <c r="BA860">
        <f t="shared" si="539"/>
        <v>1.0423667081505205E-2</v>
      </c>
      <c r="BB860" s="22">
        <f t="shared" si="540"/>
        <v>6.0000000000000039E-2</v>
      </c>
      <c r="BC860" s="22">
        <f t="shared" si="561"/>
        <v>559.85505463097411</v>
      </c>
      <c r="BD860" t="str">
        <f t="shared" si="560"/>
        <v/>
      </c>
    </row>
    <row r="861" spans="17:56" x14ac:dyDescent="0.2">
      <c r="Q861" s="26">
        <f t="shared" si="526"/>
        <v>1E-3</v>
      </c>
      <c r="R861" s="4">
        <f t="shared" si="527"/>
        <v>5.7849630000000041E-2</v>
      </c>
      <c r="S861" s="4">
        <f t="shared" si="528"/>
        <v>2.1394266109038777E-2</v>
      </c>
      <c r="T861" s="3">
        <f t="shared" si="529"/>
        <v>3.2009999999999938E-4</v>
      </c>
      <c r="U861" s="17">
        <f t="shared" si="541"/>
        <v>581.24199999999996</v>
      </c>
      <c r="V861" s="24">
        <f t="shared" si="530"/>
        <v>624.22817801337499</v>
      </c>
      <c r="W861" s="4">
        <f t="shared" si="542"/>
        <v>2.1117930546971669E-2</v>
      </c>
      <c r="X861">
        <f t="shared" si="543"/>
        <v>3.6731699453028177E-2</v>
      </c>
      <c r="Y861" s="4">
        <f t="shared" si="544"/>
        <v>5.7849629999999846E-2</v>
      </c>
      <c r="AA861" s="4">
        <f t="shared" si="531"/>
        <v>6.6682030000000045E-2</v>
      </c>
      <c r="AB861" s="4">
        <f t="shared" si="532"/>
        <v>2.2241332905435889E-2</v>
      </c>
      <c r="AC861" s="3">
        <f t="shared" si="533"/>
        <v>1.5415000000000133E-4</v>
      </c>
      <c r="AD861" s="17">
        <f t="shared" si="545"/>
        <v>587.40800000000002</v>
      </c>
      <c r="AE861" s="23">
        <f t="shared" si="546"/>
        <v>626.19458917240615</v>
      </c>
      <c r="AF861" s="4">
        <f t="shared" si="547"/>
        <v>2.2082586554363133E-2</v>
      </c>
      <c r="AG861">
        <f t="shared" si="548"/>
        <v>4.4582926529230994E-2</v>
      </c>
      <c r="AH861" s="4">
        <f t="shared" si="549"/>
        <v>6.6665513083594127E-2</v>
      </c>
      <c r="AJ861" s="4">
        <f t="shared" si="534"/>
        <v>5.6930000000000043E-2</v>
      </c>
      <c r="AK861" s="21">
        <f t="shared" si="535"/>
        <v>495.17899999999997</v>
      </c>
      <c r="AL861" s="4">
        <f t="shared" si="536"/>
        <v>7.6800000000000049E-2</v>
      </c>
      <c r="AM861" s="18">
        <f t="shared" si="537"/>
        <v>657.18200000000013</v>
      </c>
      <c r="AO861" s="4">
        <f t="shared" si="550"/>
        <v>6.100000000000004E-2</v>
      </c>
      <c r="AP861" s="4">
        <f t="shared" si="551"/>
        <v>2.1653711983728428E-2</v>
      </c>
      <c r="AQ861" s="3">
        <f t="shared" si="552"/>
        <v>1.6252499999999941E-4</v>
      </c>
      <c r="AR861" s="17">
        <f t="shared" si="553"/>
        <v>581.24199999999996</v>
      </c>
      <c r="AS861" s="35">
        <f t="shared" si="554"/>
        <v>619.23301995141753</v>
      </c>
      <c r="AT861" s="4">
        <f t="shared" si="555"/>
        <v>2.1488421741611998E-2</v>
      </c>
      <c r="AU861">
        <f t="shared" si="556"/>
        <v>3.9495020494376427E-2</v>
      </c>
      <c r="AV861" s="4">
        <f t="shared" si="557"/>
        <v>6.0983442235988422E-2</v>
      </c>
      <c r="AX861" s="4">
        <f t="shared" si="558"/>
        <v>6.100000000000004E-2</v>
      </c>
      <c r="AY861" s="41">
        <f t="shared" si="559"/>
        <v>509.54300000000001</v>
      </c>
      <c r="AZ861">
        <f t="shared" si="538"/>
        <v>5.3001163700786814E-2</v>
      </c>
      <c r="BA861">
        <f t="shared" si="539"/>
        <v>1.049377870339289E-2</v>
      </c>
      <c r="BB861" s="22">
        <f t="shared" si="540"/>
        <v>6.100000000000004E-2</v>
      </c>
      <c r="BC861" s="22">
        <f t="shared" si="561"/>
        <v>576.75306951162975</v>
      </c>
      <c r="BD861" t="str">
        <f t="shared" si="560"/>
        <v/>
      </c>
    </row>
    <row r="862" spans="17:56" x14ac:dyDescent="0.2">
      <c r="Q862" s="26">
        <f t="shared" si="526"/>
        <v>1E-3</v>
      </c>
      <c r="R862" s="4">
        <f t="shared" si="527"/>
        <v>5.8849630000000042E-2</v>
      </c>
      <c r="S862" s="4">
        <f t="shared" si="528"/>
        <v>2.211793054697167E-2</v>
      </c>
      <c r="T862" s="3">
        <f t="shared" si="529"/>
        <v>1.5415000000000133E-4</v>
      </c>
      <c r="U862" s="17">
        <f t="shared" si="541"/>
        <v>587.40800000000002</v>
      </c>
      <c r="V862" s="24">
        <f t="shared" si="530"/>
        <v>631.25244160890202</v>
      </c>
      <c r="W862" s="4">
        <f t="shared" si="542"/>
        <v>2.1942323957083495E-2</v>
      </c>
      <c r="X862">
        <f t="shared" si="543"/>
        <v>3.6907306042916352E-2</v>
      </c>
      <c r="Y862" s="4">
        <f t="shared" si="544"/>
        <v>5.8849629999999847E-2</v>
      </c>
      <c r="AA862" s="4">
        <f t="shared" si="531"/>
        <v>6.7682030000000046E-2</v>
      </c>
      <c r="AB862" s="4">
        <f t="shared" si="532"/>
        <v>2.3082586554363134E-2</v>
      </c>
      <c r="AC862" s="3">
        <f t="shared" si="533"/>
        <v>3.1502499999999997E-4</v>
      </c>
      <c r="AD862" s="17">
        <f t="shared" si="545"/>
        <v>600.00900000000001</v>
      </c>
      <c r="AE862" s="23">
        <f t="shared" si="546"/>
        <v>637.09238706369456</v>
      </c>
      <c r="AF862" s="4">
        <f t="shared" si="547"/>
        <v>2.2810127185047598E-2</v>
      </c>
      <c r="AG862">
        <f t="shared" si="548"/>
        <v>4.4855371474351112E-2</v>
      </c>
      <c r="AH862" s="4">
        <f t="shared" si="549"/>
        <v>6.7665498659398707E-2</v>
      </c>
      <c r="AJ862" s="4">
        <f t="shared" si="534"/>
        <v>5.7930000000000044E-2</v>
      </c>
      <c r="AK862" s="21">
        <f t="shared" si="535"/>
        <v>498.45800000000003</v>
      </c>
      <c r="AL862" s="4">
        <f t="shared" si="536"/>
        <v>7.780000000000005E-2</v>
      </c>
      <c r="AM862" s="18">
        <f t="shared" si="537"/>
        <v>702.58200000000022</v>
      </c>
      <c r="AO862" s="4">
        <f t="shared" si="550"/>
        <v>6.2000000000000041E-2</v>
      </c>
      <c r="AP862" s="4">
        <f t="shared" si="551"/>
        <v>2.2488421741611999E-2</v>
      </c>
      <c r="AQ862" s="3">
        <f t="shared" si="552"/>
        <v>3.085750000000019E-4</v>
      </c>
      <c r="AR862" s="17">
        <f t="shared" si="553"/>
        <v>593.58500000000004</v>
      </c>
      <c r="AS862" s="35">
        <f t="shared" si="554"/>
        <v>630.02901102448868</v>
      </c>
      <c r="AT862" s="4">
        <f t="shared" si="555"/>
        <v>2.2218507303157831E-2</v>
      </c>
      <c r="AU862">
        <f t="shared" si="556"/>
        <v>3.976492026901654E-2</v>
      </c>
      <c r="AV862" s="4">
        <f t="shared" si="557"/>
        <v>6.1983427572174371E-2</v>
      </c>
      <c r="AX862" s="4">
        <f t="shared" si="558"/>
        <v>6.2000000000000041E-2</v>
      </c>
      <c r="AY862" s="41">
        <f t="shared" si="559"/>
        <v>513.33000000000004</v>
      </c>
      <c r="AZ862">
        <f t="shared" si="538"/>
        <v>5.3948029249596199E-2</v>
      </c>
      <c r="BA862">
        <f t="shared" si="539"/>
        <v>1.0546912433373735E-2</v>
      </c>
      <c r="BB862" s="22">
        <f t="shared" si="540"/>
        <v>6.2000000000000041E-2</v>
      </c>
      <c r="BC862" s="22">
        <f t="shared" si="561"/>
        <v>592.88976871518776</v>
      </c>
      <c r="BD862" t="str">
        <f t="shared" si="560"/>
        <v/>
      </c>
    </row>
    <row r="863" spans="17:56" x14ac:dyDescent="0.2">
      <c r="Q863" s="26">
        <f t="shared" si="526"/>
        <v>1E-3</v>
      </c>
      <c r="R863" s="4">
        <f t="shared" si="527"/>
        <v>5.9849630000000043E-2</v>
      </c>
      <c r="S863" s="4">
        <f t="shared" si="528"/>
        <v>2.2942323957083496E-2</v>
      </c>
      <c r="T863" s="3">
        <f t="shared" si="529"/>
        <v>1.5442500000000057E-4</v>
      </c>
      <c r="U863" s="17">
        <f t="shared" si="541"/>
        <v>593.58500000000004</v>
      </c>
      <c r="V863" s="24">
        <f t="shared" si="530"/>
        <v>637.56311163327791</v>
      </c>
      <c r="W863" s="4">
        <f t="shared" si="542"/>
        <v>2.2784557206474092E-2</v>
      </c>
      <c r="X863">
        <f t="shared" si="543"/>
        <v>3.706507279352575E-2</v>
      </c>
      <c r="Y863" s="4">
        <f t="shared" si="544"/>
        <v>5.9849629999999841E-2</v>
      </c>
      <c r="AA863" s="4">
        <f t="shared" si="531"/>
        <v>6.8682030000000047E-2</v>
      </c>
      <c r="AB863" s="4">
        <f t="shared" si="532"/>
        <v>2.3810127185047599E-2</v>
      </c>
      <c r="AC863" s="3">
        <f t="shared" si="533"/>
        <v>1.5995000000000061E-4</v>
      </c>
      <c r="AD863" s="17">
        <f t="shared" si="545"/>
        <v>606.40700000000004</v>
      </c>
      <c r="AE863" s="23">
        <f t="shared" si="546"/>
        <v>644.30139602526083</v>
      </c>
      <c r="AF863" s="4">
        <f t="shared" si="547"/>
        <v>2.3629877880802255E-2</v>
      </c>
      <c r="AG863">
        <f t="shared" si="548"/>
        <v>4.5035596695573367E-2</v>
      </c>
      <c r="AH863" s="4">
        <f t="shared" si="549"/>
        <v>6.8665474576375618E-2</v>
      </c>
      <c r="AJ863" s="4">
        <f t="shared" si="534"/>
        <v>5.8930000000000045E-2</v>
      </c>
      <c r="AK863" s="21">
        <f t="shared" si="535"/>
        <v>502.58699999999999</v>
      </c>
      <c r="AL863" s="4">
        <f t="shared" si="536"/>
        <v>7.8800000000000051E-2</v>
      </c>
      <c r="AM863" s="18">
        <f t="shared" si="537"/>
        <v>747.98200000000031</v>
      </c>
      <c r="AO863" s="4">
        <f t="shared" si="550"/>
        <v>6.3000000000000042E-2</v>
      </c>
      <c r="AP863" s="4">
        <f t="shared" si="551"/>
        <v>2.3218507303157832E-2</v>
      </c>
      <c r="AQ863" s="3">
        <f t="shared" si="552"/>
        <v>1.6059999999999946E-4</v>
      </c>
      <c r="AR863" s="17">
        <f t="shared" si="553"/>
        <v>600.00900000000001</v>
      </c>
      <c r="AS863" s="35">
        <f t="shared" si="554"/>
        <v>637.2413518930689</v>
      </c>
      <c r="AT863" s="4">
        <f t="shared" si="555"/>
        <v>2.3038174794806056E-2</v>
      </c>
      <c r="AU863">
        <f t="shared" si="556"/>
        <v>3.9945228787924253E-2</v>
      </c>
      <c r="AV863" s="4">
        <f t="shared" si="557"/>
        <v>6.2983403582730302E-2</v>
      </c>
      <c r="AX863" s="4">
        <f t="shared" si="558"/>
        <v>6.3000000000000042E-2</v>
      </c>
      <c r="AY863" s="41">
        <f t="shared" si="559"/>
        <v>516.29499999999996</v>
      </c>
      <c r="AZ863">
        <f t="shared" si="538"/>
        <v>5.4903519265496817E-2</v>
      </c>
      <c r="BA863">
        <f t="shared" si="539"/>
        <v>1.0591421213321963E-2</v>
      </c>
      <c r="BB863" s="22">
        <f t="shared" si="540"/>
        <v>6.3000000000000042E-2</v>
      </c>
      <c r="BC863" s="22">
        <f t="shared" si="561"/>
        <v>608.89676991875069</v>
      </c>
      <c r="BD863" t="str">
        <f t="shared" si="560"/>
        <v/>
      </c>
    </row>
    <row r="864" spans="17:56" x14ac:dyDescent="0.2">
      <c r="Q864" s="26">
        <f t="shared" si="526"/>
        <v>-1E-3</v>
      </c>
      <c r="R864" s="4">
        <f t="shared" si="527"/>
        <v>5.8849630000000042E-2</v>
      </c>
      <c r="S864" s="4">
        <f t="shared" si="528"/>
        <v>2.1784557206474091E-2</v>
      </c>
      <c r="T864" s="3">
        <f t="shared" si="529"/>
        <v>0</v>
      </c>
      <c r="U864" s="17">
        <f t="shared" si="541"/>
        <v>526.48761329758804</v>
      </c>
      <c r="V864" s="24">
        <f t="shared" si="530"/>
        <v>579.608962693438</v>
      </c>
      <c r="W864" s="4">
        <f t="shared" si="542"/>
        <v>2.1784557206474091E-2</v>
      </c>
      <c r="X864">
        <f t="shared" si="543"/>
        <v>3.706507279352575E-2</v>
      </c>
      <c r="Y864" s="4">
        <f t="shared" si="544"/>
        <v>5.884962999999984E-2</v>
      </c>
      <c r="AA864" s="4">
        <f t="shared" si="531"/>
        <v>6.7682030000000046E-2</v>
      </c>
      <c r="AB864" s="4">
        <f t="shared" si="532"/>
        <v>2.2629877880802254E-2</v>
      </c>
      <c r="AC864" s="3">
        <f t="shared" si="533"/>
        <v>0</v>
      </c>
      <c r="AD864" s="17">
        <f t="shared" si="545"/>
        <v>538.00665603562277</v>
      </c>
      <c r="AE864" s="23">
        <f t="shared" si="546"/>
        <v>586.34675604814788</v>
      </c>
      <c r="AF864" s="4">
        <f t="shared" si="547"/>
        <v>2.2629867945948803E-2</v>
      </c>
      <c r="AG864">
        <f t="shared" si="548"/>
        <v>4.5035596695573367E-2</v>
      </c>
      <c r="AH864" s="4">
        <f t="shared" si="549"/>
        <v>6.7665464641522177E-2</v>
      </c>
      <c r="AJ864" s="4">
        <f t="shared" si="534"/>
        <v>5.7930000000000044E-2</v>
      </c>
      <c r="AK864" s="21">
        <f t="shared" si="535"/>
        <v>457.18699999999995</v>
      </c>
      <c r="AL864" s="4">
        <f t="shared" si="536"/>
        <v>7.780000000000005E-2</v>
      </c>
      <c r="AM864" s="18">
        <f t="shared" si="537"/>
        <v>716.38200000000097</v>
      </c>
      <c r="AO864" s="4">
        <f t="shared" si="550"/>
        <v>6.2000000000000041E-2</v>
      </c>
      <c r="AP864" s="4">
        <f t="shared" si="551"/>
        <v>2.2038174794806055E-2</v>
      </c>
      <c r="AQ864" s="3">
        <f t="shared" si="552"/>
        <v>0</v>
      </c>
      <c r="AR864" s="17">
        <f t="shared" si="553"/>
        <v>531.60383401244621</v>
      </c>
      <c r="AS864" s="35">
        <f t="shared" si="554"/>
        <v>579.28671195057052</v>
      </c>
      <c r="AT864" s="4">
        <f t="shared" si="555"/>
        <v>2.203816486065294E-2</v>
      </c>
      <c r="AU864">
        <f t="shared" si="556"/>
        <v>3.9945228787924253E-2</v>
      </c>
      <c r="AV864" s="4">
        <f t="shared" si="557"/>
        <v>6.198339364857719E-2</v>
      </c>
      <c r="AX864" s="4">
        <f t="shared" si="558"/>
        <v>6.2000000000000041E-2</v>
      </c>
      <c r="AY864" s="41">
        <f t="shared" si="559"/>
        <v>470.89499999999992</v>
      </c>
      <c r="AZ864">
        <f t="shared" si="538"/>
        <v>5.3903518768754141E-2</v>
      </c>
      <c r="BA864">
        <f t="shared" si="539"/>
        <v>1.0591421213321963E-2</v>
      </c>
      <c r="BB864" s="22">
        <f t="shared" si="540"/>
        <v>6.2000000000000041E-2</v>
      </c>
      <c r="BC864" s="22">
        <f t="shared" si="561"/>
        <v>563.83935440843129</v>
      </c>
      <c r="BD864" t="str">
        <f t="shared" si="560"/>
        <v/>
      </c>
    </row>
    <row r="865" spans="17:56" x14ac:dyDescent="0.2">
      <c r="Q865" s="26">
        <f t="shared" si="526"/>
        <v>-1E-3</v>
      </c>
      <c r="R865" s="4">
        <f t="shared" si="527"/>
        <v>5.7849630000000041E-2</v>
      </c>
      <c r="S865" s="4">
        <f t="shared" si="528"/>
        <v>2.078455720647409E-2</v>
      </c>
      <c r="T865" s="3">
        <f t="shared" si="529"/>
        <v>0</v>
      </c>
      <c r="U865" s="17">
        <f t="shared" si="541"/>
        <v>468.53346435774802</v>
      </c>
      <c r="V865" s="24">
        <f t="shared" si="530"/>
        <v>521.65481375359809</v>
      </c>
      <c r="W865" s="4">
        <f t="shared" si="542"/>
        <v>2.0784557206474093E-2</v>
      </c>
      <c r="X865">
        <f t="shared" si="543"/>
        <v>3.706507279352575E-2</v>
      </c>
      <c r="Y865" s="4">
        <f t="shared" si="544"/>
        <v>5.7849629999999846E-2</v>
      </c>
      <c r="AA865" s="4">
        <f t="shared" si="531"/>
        <v>6.6682030000000045E-2</v>
      </c>
      <c r="AB865" s="4">
        <f t="shared" si="532"/>
        <v>2.1629867945948802E-2</v>
      </c>
      <c r="AC865" s="3">
        <f t="shared" si="533"/>
        <v>0</v>
      </c>
      <c r="AD865" s="17">
        <f t="shared" si="545"/>
        <v>480.05193132980617</v>
      </c>
      <c r="AE865" s="23">
        <f t="shared" si="546"/>
        <v>528.39202756678071</v>
      </c>
      <c r="AF865" s="4">
        <f t="shared" si="547"/>
        <v>2.1629856220443059E-2</v>
      </c>
      <c r="AG865">
        <f t="shared" si="548"/>
        <v>4.5035596695573367E-2</v>
      </c>
      <c r="AH865" s="4">
        <f t="shared" si="549"/>
        <v>6.6665452916016429E-2</v>
      </c>
      <c r="AJ865" s="4">
        <f t="shared" si="534"/>
        <v>5.6930000000000043E-2</v>
      </c>
      <c r="AK865" s="21">
        <f t="shared" si="535"/>
        <v>411.78699999999992</v>
      </c>
      <c r="AL865" s="4">
        <f t="shared" si="536"/>
        <v>7.6800000000000049E-2</v>
      </c>
      <c r="AM865" s="18">
        <f t="shared" si="537"/>
        <v>675.88200000000086</v>
      </c>
      <c r="AO865" s="4">
        <f t="shared" si="550"/>
        <v>6.100000000000004E-2</v>
      </c>
      <c r="AP865" s="4">
        <f t="shared" si="551"/>
        <v>2.1038164860652939E-2</v>
      </c>
      <c r="AQ865" s="3">
        <f t="shared" si="552"/>
        <v>0</v>
      </c>
      <c r="AR865" s="17">
        <f t="shared" si="553"/>
        <v>473.64910934721701</v>
      </c>
      <c r="AS865" s="35">
        <f t="shared" si="554"/>
        <v>521.33198346920301</v>
      </c>
      <c r="AT865" s="4">
        <f t="shared" si="555"/>
        <v>2.1038153135147189E-2</v>
      </c>
      <c r="AU865">
        <f t="shared" si="556"/>
        <v>3.9945228787924253E-2</v>
      </c>
      <c r="AV865" s="4">
        <f t="shared" si="557"/>
        <v>6.0983381923071442E-2</v>
      </c>
      <c r="AX865" s="4">
        <f t="shared" si="558"/>
        <v>6.100000000000004E-2</v>
      </c>
      <c r="AY865" s="41">
        <f t="shared" si="559"/>
        <v>425.49499999999989</v>
      </c>
      <c r="AZ865">
        <f t="shared" si="538"/>
        <v>5.2903518182478855E-2</v>
      </c>
      <c r="BA865">
        <f t="shared" si="539"/>
        <v>1.0591421213321963E-2</v>
      </c>
      <c r="BB865" s="22">
        <f t="shared" si="540"/>
        <v>6.100000000000004E-2</v>
      </c>
      <c r="BC865" s="22">
        <f t="shared" si="561"/>
        <v>516.33443447289881</v>
      </c>
      <c r="BD865" t="str">
        <f t="shared" si="560"/>
        <v/>
      </c>
    </row>
    <row r="866" spans="17:56" x14ac:dyDescent="0.2">
      <c r="Q866" s="26">
        <f t="shared" si="526"/>
        <v>-1E-3</v>
      </c>
      <c r="R866" s="4">
        <f t="shared" si="527"/>
        <v>5.684963000000004E-2</v>
      </c>
      <c r="S866" s="4">
        <f t="shared" si="528"/>
        <v>1.9784557206474093E-2</v>
      </c>
      <c r="T866" s="3">
        <f t="shared" si="529"/>
        <v>0</v>
      </c>
      <c r="U866" s="17">
        <f t="shared" si="541"/>
        <v>410.57931541790816</v>
      </c>
      <c r="V866" s="24">
        <f t="shared" si="530"/>
        <v>463.70066481375807</v>
      </c>
      <c r="W866" s="4">
        <f t="shared" si="542"/>
        <v>1.9784557206474093E-2</v>
      </c>
      <c r="X866">
        <f t="shared" si="543"/>
        <v>3.706507279352575E-2</v>
      </c>
      <c r="Y866" s="4">
        <f t="shared" si="544"/>
        <v>5.6849629999999846E-2</v>
      </c>
      <c r="AA866" s="4">
        <f t="shared" si="531"/>
        <v>6.5682030000000044E-2</v>
      </c>
      <c r="AB866" s="4">
        <f t="shared" si="532"/>
        <v>2.0629856220443058E-2</v>
      </c>
      <c r="AC866" s="3">
        <f t="shared" si="533"/>
        <v>0</v>
      </c>
      <c r="AD866" s="17">
        <f t="shared" si="545"/>
        <v>422.09710284825991</v>
      </c>
      <c r="AE866" s="23">
        <f t="shared" si="546"/>
        <v>470.43729908645139</v>
      </c>
      <c r="AF866" s="4">
        <f t="shared" si="547"/>
        <v>2.0629844494958312E-2</v>
      </c>
      <c r="AG866">
        <f t="shared" si="548"/>
        <v>4.5035596695573367E-2</v>
      </c>
      <c r="AH866" s="4">
        <f t="shared" si="549"/>
        <v>6.5665441190531679E-2</v>
      </c>
      <c r="AJ866" s="4">
        <f t="shared" si="534"/>
        <v>5.5930000000000042E-2</v>
      </c>
      <c r="AK866" s="21">
        <f t="shared" si="535"/>
        <v>366.38699999999989</v>
      </c>
      <c r="AL866" s="4">
        <f t="shared" si="536"/>
        <v>7.5800000000000048E-2</v>
      </c>
      <c r="AM866" s="18">
        <f t="shared" si="537"/>
        <v>630.48200000000077</v>
      </c>
      <c r="AO866" s="4">
        <f t="shared" si="550"/>
        <v>6.0000000000000039E-2</v>
      </c>
      <c r="AP866" s="4">
        <f t="shared" si="551"/>
        <v>2.0038153135147188E-2</v>
      </c>
      <c r="AQ866" s="3">
        <f t="shared" si="552"/>
        <v>0</v>
      </c>
      <c r="AR866" s="17">
        <f t="shared" si="553"/>
        <v>415.69428086567029</v>
      </c>
      <c r="AS866" s="35">
        <f t="shared" si="554"/>
        <v>463.37725498887363</v>
      </c>
      <c r="AT866" s="4">
        <f t="shared" si="555"/>
        <v>2.0038141409662442E-2</v>
      </c>
      <c r="AU866">
        <f t="shared" si="556"/>
        <v>3.9945228787924253E-2</v>
      </c>
      <c r="AV866" s="4">
        <f t="shared" si="557"/>
        <v>5.9983370197586691E-2</v>
      </c>
      <c r="AX866" s="4">
        <f t="shared" si="558"/>
        <v>6.0000000000000039E-2</v>
      </c>
      <c r="AY866" s="41">
        <f t="shared" si="559"/>
        <v>380.09499999999986</v>
      </c>
      <c r="AZ866">
        <f t="shared" si="538"/>
        <v>5.1903517596204624E-2</v>
      </c>
      <c r="BA866">
        <f t="shared" si="539"/>
        <v>1.0591421213321963E-2</v>
      </c>
      <c r="BB866" s="22">
        <f t="shared" si="540"/>
        <v>6.0000000000000039E-2</v>
      </c>
      <c r="BC866" s="22">
        <f t="shared" si="561"/>
        <v>467.48201453741831</v>
      </c>
      <c r="BD866" t="str">
        <f t="shared" si="560"/>
        <v/>
      </c>
    </row>
    <row r="867" spans="17:56" x14ac:dyDescent="0.2">
      <c r="Q867" s="26">
        <f t="shared" si="526"/>
        <v>-1E-3</v>
      </c>
      <c r="R867" s="4">
        <f t="shared" si="527"/>
        <v>5.5849630000000039E-2</v>
      </c>
      <c r="S867" s="4">
        <f t="shared" si="528"/>
        <v>1.8784557206474092E-2</v>
      </c>
      <c r="T867" s="3">
        <f t="shared" si="529"/>
        <v>0</v>
      </c>
      <c r="U867" s="17">
        <f t="shared" si="541"/>
        <v>352.62516647806814</v>
      </c>
      <c r="V867" s="24">
        <f t="shared" si="530"/>
        <v>405.7465158739181</v>
      </c>
      <c r="W867" s="4">
        <f t="shared" si="542"/>
        <v>1.8784557206474092E-2</v>
      </c>
      <c r="X867">
        <f t="shared" si="543"/>
        <v>3.706507279352575E-2</v>
      </c>
      <c r="Y867" s="4">
        <f t="shared" si="544"/>
        <v>5.5849629999999845E-2</v>
      </c>
      <c r="AA867" s="4">
        <f t="shared" si="531"/>
        <v>6.4682030000000043E-2</v>
      </c>
      <c r="AB867" s="4">
        <f t="shared" si="532"/>
        <v>1.9629844494958311E-2</v>
      </c>
      <c r="AC867" s="3">
        <f t="shared" si="533"/>
        <v>0</v>
      </c>
      <c r="AD867" s="17">
        <f t="shared" si="545"/>
        <v>364.1422743679305</v>
      </c>
      <c r="AE867" s="23">
        <f t="shared" si="546"/>
        <v>412.48257060612201</v>
      </c>
      <c r="AF867" s="4">
        <f t="shared" si="547"/>
        <v>1.9629832769473565E-2</v>
      </c>
      <c r="AG867">
        <f t="shared" si="548"/>
        <v>4.5035596695573367E-2</v>
      </c>
      <c r="AH867" s="4">
        <f t="shared" si="549"/>
        <v>6.4665429465046928E-2</v>
      </c>
      <c r="AJ867" s="4">
        <f t="shared" si="534"/>
        <v>5.4930000000000041E-2</v>
      </c>
      <c r="AK867" s="21">
        <f t="shared" si="535"/>
        <v>320.98699999999985</v>
      </c>
      <c r="AL867" s="4">
        <f t="shared" si="536"/>
        <v>7.4800000000000047E-2</v>
      </c>
      <c r="AM867" s="18">
        <f t="shared" si="537"/>
        <v>586.78200000000061</v>
      </c>
      <c r="AO867" s="4">
        <f t="shared" si="550"/>
        <v>5.9000000000000039E-2</v>
      </c>
      <c r="AP867" s="4">
        <f t="shared" si="551"/>
        <v>1.9038141409662441E-2</v>
      </c>
      <c r="AQ867" s="3">
        <f t="shared" si="552"/>
        <v>0</v>
      </c>
      <c r="AR867" s="17">
        <f t="shared" si="553"/>
        <v>357.73945238534088</v>
      </c>
      <c r="AS867" s="35">
        <f t="shared" si="554"/>
        <v>405.42252650854425</v>
      </c>
      <c r="AT867" s="4">
        <f t="shared" si="555"/>
        <v>1.9038129684177695E-2</v>
      </c>
      <c r="AU867">
        <f t="shared" si="556"/>
        <v>3.9945228787924253E-2</v>
      </c>
      <c r="AV867" s="4">
        <f t="shared" si="557"/>
        <v>5.8983358472101947E-2</v>
      </c>
      <c r="AX867" s="4">
        <f t="shared" si="558"/>
        <v>5.9000000000000039E-2</v>
      </c>
      <c r="AY867" s="41">
        <f t="shared" si="559"/>
        <v>334.69499999999982</v>
      </c>
      <c r="AZ867">
        <f t="shared" si="538"/>
        <v>5.0903517009930385E-2</v>
      </c>
      <c r="BA867">
        <f t="shared" si="539"/>
        <v>1.0591421213321963E-2</v>
      </c>
      <c r="BB867" s="22">
        <f t="shared" si="540"/>
        <v>5.9000000000000039E-2</v>
      </c>
      <c r="BC867" s="22">
        <f t="shared" si="561"/>
        <v>419.09709460193778</v>
      </c>
      <c r="BD867" t="str">
        <f t="shared" si="560"/>
        <v/>
      </c>
    </row>
    <row r="868" spans="17:56" x14ac:dyDescent="0.2">
      <c r="Q868" s="26">
        <f t="shared" si="526"/>
        <v>-1E-3</v>
      </c>
      <c r="R868" s="4">
        <f t="shared" si="527"/>
        <v>5.4849630000000038E-2</v>
      </c>
      <c r="S868" s="4">
        <f t="shared" si="528"/>
        <v>1.7784557206474091E-2</v>
      </c>
      <c r="T868" s="3">
        <f t="shared" si="529"/>
        <v>0</v>
      </c>
      <c r="U868" s="17">
        <f t="shared" si="541"/>
        <v>294.67101753822811</v>
      </c>
      <c r="V868" s="24">
        <f t="shared" si="530"/>
        <v>347.79236693407813</v>
      </c>
      <c r="W868" s="4">
        <f t="shared" si="542"/>
        <v>1.7784557206474091E-2</v>
      </c>
      <c r="X868">
        <f t="shared" si="543"/>
        <v>3.706507279352575E-2</v>
      </c>
      <c r="Y868" s="4">
        <f t="shared" si="544"/>
        <v>5.4849629999999844E-2</v>
      </c>
      <c r="AA868" s="4">
        <f t="shared" si="531"/>
        <v>6.3682030000000042E-2</v>
      </c>
      <c r="AB868" s="4">
        <f t="shared" si="532"/>
        <v>1.8629832769473564E-2</v>
      </c>
      <c r="AC868" s="3">
        <f t="shared" si="533"/>
        <v>0</v>
      </c>
      <c r="AD868" s="17">
        <f t="shared" si="545"/>
        <v>306.18744588760109</v>
      </c>
      <c r="AE868" s="23">
        <f t="shared" si="546"/>
        <v>354.52784212579263</v>
      </c>
      <c r="AF868" s="4">
        <f t="shared" si="547"/>
        <v>1.8629821043988817E-2</v>
      </c>
      <c r="AG868">
        <f t="shared" si="548"/>
        <v>4.5035596695573367E-2</v>
      </c>
      <c r="AH868" s="4">
        <f t="shared" si="549"/>
        <v>6.3665417739562191E-2</v>
      </c>
      <c r="AJ868" s="4">
        <f t="shared" si="534"/>
        <v>5.393000000000004E-2</v>
      </c>
      <c r="AK868" s="21">
        <f t="shared" si="535"/>
        <v>275.58699999999982</v>
      </c>
      <c r="AL868" s="4">
        <f t="shared" si="536"/>
        <v>7.3800000000000046E-2</v>
      </c>
      <c r="AM868" s="18">
        <f t="shared" si="537"/>
        <v>541.38200000000052</v>
      </c>
      <c r="AO868" s="4">
        <f t="shared" si="550"/>
        <v>5.8000000000000038E-2</v>
      </c>
      <c r="AP868" s="4">
        <f t="shared" si="551"/>
        <v>1.8038129684177694E-2</v>
      </c>
      <c r="AQ868" s="3">
        <f t="shared" si="552"/>
        <v>0</v>
      </c>
      <c r="AR868" s="17">
        <f t="shared" si="553"/>
        <v>299.78462390501147</v>
      </c>
      <c r="AS868" s="35">
        <f t="shared" si="554"/>
        <v>347.46779802821487</v>
      </c>
      <c r="AT868" s="4">
        <f t="shared" si="555"/>
        <v>1.8038117958692947E-2</v>
      </c>
      <c r="AU868">
        <f t="shared" si="556"/>
        <v>3.9945228787924253E-2</v>
      </c>
      <c r="AV868" s="4">
        <f t="shared" si="557"/>
        <v>5.7983346746617204E-2</v>
      </c>
      <c r="AX868" s="4">
        <f t="shared" si="558"/>
        <v>5.8000000000000038E-2</v>
      </c>
      <c r="AY868" s="41">
        <f t="shared" si="559"/>
        <v>289.29499999999979</v>
      </c>
      <c r="AZ868">
        <f t="shared" si="538"/>
        <v>4.9903516423656147E-2</v>
      </c>
      <c r="BA868">
        <f t="shared" si="539"/>
        <v>1.0591421213321963E-2</v>
      </c>
      <c r="BB868" s="22">
        <f t="shared" si="540"/>
        <v>5.8000000000000038E-2</v>
      </c>
      <c r="BC868" s="22">
        <f t="shared" si="561"/>
        <v>370.24467466645729</v>
      </c>
      <c r="BD868" t="str">
        <f t="shared" si="560"/>
        <v/>
      </c>
    </row>
    <row r="869" spans="17:56" x14ac:dyDescent="0.2">
      <c r="Q869" s="26">
        <f t="shared" si="526"/>
        <v>-1E-3</v>
      </c>
      <c r="R869" s="4">
        <f t="shared" si="527"/>
        <v>5.3849630000000037E-2</v>
      </c>
      <c r="S869" s="4">
        <f t="shared" si="528"/>
        <v>1.678455720647409E-2</v>
      </c>
      <c r="T869" s="3">
        <f t="shared" si="529"/>
        <v>0</v>
      </c>
      <c r="U869" s="17">
        <f t="shared" si="541"/>
        <v>236.71686859838809</v>
      </c>
      <c r="V869" s="24">
        <f t="shared" si="530"/>
        <v>289.83821799423816</v>
      </c>
      <c r="W869" s="4">
        <f t="shared" si="542"/>
        <v>1.678455720647409E-2</v>
      </c>
      <c r="X869">
        <f t="shared" si="543"/>
        <v>3.706507279352575E-2</v>
      </c>
      <c r="Y869" s="4">
        <f t="shared" si="544"/>
        <v>5.3849629999999843E-2</v>
      </c>
      <c r="AA869" s="4">
        <f t="shared" si="531"/>
        <v>6.2682030000000041E-2</v>
      </c>
      <c r="AB869" s="4">
        <f t="shared" si="532"/>
        <v>1.7629821043988816E-2</v>
      </c>
      <c r="AC869" s="3">
        <f t="shared" si="533"/>
        <v>0</v>
      </c>
      <c r="AD869" s="17">
        <f t="shared" si="545"/>
        <v>248.23261740727168</v>
      </c>
      <c r="AE869" s="23">
        <f t="shared" si="546"/>
        <v>296.57311364546325</v>
      </c>
      <c r="AF869" s="4">
        <f t="shared" si="547"/>
        <v>1.762980931850407E-2</v>
      </c>
      <c r="AG869">
        <f t="shared" si="548"/>
        <v>4.5035596695573367E-2</v>
      </c>
      <c r="AH869" s="4">
        <f t="shared" si="549"/>
        <v>6.266540601407744E-2</v>
      </c>
      <c r="AJ869" s="4">
        <f t="shared" si="534"/>
        <v>5.293000000000004E-2</v>
      </c>
      <c r="AK869" s="21">
        <f t="shared" si="535"/>
        <v>243.49100000000001</v>
      </c>
      <c r="AL869" s="4">
        <f t="shared" si="536"/>
        <v>7.2800000000000045E-2</v>
      </c>
      <c r="AM869" s="18">
        <f t="shared" si="537"/>
        <v>518.88900000000001</v>
      </c>
      <c r="AO869" s="4">
        <f t="shared" si="550"/>
        <v>5.7000000000000037E-2</v>
      </c>
      <c r="AP869" s="4">
        <f t="shared" si="551"/>
        <v>1.7038117958692946E-2</v>
      </c>
      <c r="AQ869" s="3">
        <f t="shared" si="552"/>
        <v>0</v>
      </c>
      <c r="AR869" s="17">
        <f t="shared" si="553"/>
        <v>241.82979542468206</v>
      </c>
      <c r="AS869" s="35">
        <f t="shared" si="554"/>
        <v>289.51306954788549</v>
      </c>
      <c r="AT869" s="4">
        <f t="shared" si="555"/>
        <v>1.70381062332082E-2</v>
      </c>
      <c r="AU869">
        <f t="shared" si="556"/>
        <v>3.9945228787924253E-2</v>
      </c>
      <c r="AV869" s="4">
        <f t="shared" si="557"/>
        <v>5.6983335021132453E-2</v>
      </c>
      <c r="AX869" s="4">
        <f t="shared" si="558"/>
        <v>5.7000000000000037E-2</v>
      </c>
      <c r="AY869" s="41">
        <f t="shared" si="559"/>
        <v>265.53300000000002</v>
      </c>
      <c r="AZ869">
        <f t="shared" si="538"/>
        <v>4.8903515837381908E-2</v>
      </c>
      <c r="BA869">
        <f t="shared" si="539"/>
        <v>1.0591421213321963E-2</v>
      </c>
      <c r="BB869" s="22">
        <f t="shared" si="540"/>
        <v>5.7000000000000037E-2</v>
      </c>
      <c r="BC869" s="22">
        <f t="shared" si="561"/>
        <v>334.51187973097677</v>
      </c>
      <c r="BD869" t="str">
        <f t="shared" si="560"/>
        <v/>
      </c>
    </row>
    <row r="870" spans="17:56" x14ac:dyDescent="0.2">
      <c r="Q870" s="26">
        <f t="shared" si="526"/>
        <v>-1E-3</v>
      </c>
      <c r="R870" s="4">
        <f t="shared" si="527"/>
        <v>5.2849630000000036E-2</v>
      </c>
      <c r="S870" s="4">
        <f t="shared" si="528"/>
        <v>1.5784557206474089E-2</v>
      </c>
      <c r="T870" s="3">
        <f t="shared" si="529"/>
        <v>0</v>
      </c>
      <c r="U870" s="17">
        <f t="shared" si="541"/>
        <v>183.40600000000001</v>
      </c>
      <c r="V870" s="24">
        <f t="shared" si="530"/>
        <v>236.52734939585014</v>
      </c>
      <c r="W870" s="4">
        <f t="shared" si="542"/>
        <v>1.5784557206474089E-2</v>
      </c>
      <c r="X870">
        <f t="shared" si="543"/>
        <v>3.706507279352575E-2</v>
      </c>
      <c r="Y870" s="4">
        <f t="shared" si="544"/>
        <v>5.2849629999999842E-2</v>
      </c>
      <c r="AA870" s="4">
        <f t="shared" si="531"/>
        <v>6.168203000000004E-2</v>
      </c>
      <c r="AB870" s="4">
        <f t="shared" si="532"/>
        <v>1.6629809318504069E-2</v>
      </c>
      <c r="AC870" s="3">
        <f t="shared" si="533"/>
        <v>0</v>
      </c>
      <c r="AD870" s="17">
        <f t="shared" si="545"/>
        <v>190.27778892694226</v>
      </c>
      <c r="AE870" s="23">
        <f t="shared" si="546"/>
        <v>238.61838516513387</v>
      </c>
      <c r="AF870" s="4">
        <f t="shared" si="547"/>
        <v>1.6629797593019323E-2</v>
      </c>
      <c r="AG870">
        <f t="shared" si="548"/>
        <v>4.5035596695573367E-2</v>
      </c>
      <c r="AH870" s="4">
        <f t="shared" si="549"/>
        <v>6.166539428859269E-2</v>
      </c>
      <c r="AJ870" s="4">
        <f t="shared" si="534"/>
        <v>5.1930000000000039E-2</v>
      </c>
      <c r="AK870" s="21">
        <f t="shared" si="535"/>
        <v>239.24299999999999</v>
      </c>
      <c r="AL870" s="4">
        <f t="shared" si="536"/>
        <v>7.1800000000000044E-2</v>
      </c>
      <c r="AM870" s="18">
        <f t="shared" si="537"/>
        <v>498.45600000000002</v>
      </c>
      <c r="AO870" s="4">
        <f t="shared" si="550"/>
        <v>5.6000000000000036E-2</v>
      </c>
      <c r="AP870" s="4">
        <f t="shared" si="551"/>
        <v>1.6038106233208199E-2</v>
      </c>
      <c r="AQ870" s="3">
        <f t="shared" si="552"/>
        <v>0</v>
      </c>
      <c r="AR870" s="17">
        <f t="shared" si="553"/>
        <v>183.87496694435265</v>
      </c>
      <c r="AS870" s="35">
        <f t="shared" si="554"/>
        <v>231.55834106755611</v>
      </c>
      <c r="AT870" s="4">
        <f t="shared" si="555"/>
        <v>1.6038094507723453E-2</v>
      </c>
      <c r="AU870">
        <f t="shared" si="556"/>
        <v>3.9945228787924253E-2</v>
      </c>
      <c r="AV870" s="4">
        <f t="shared" si="557"/>
        <v>5.5983323295647702E-2</v>
      </c>
      <c r="AX870" s="4">
        <f t="shared" si="558"/>
        <v>5.6000000000000036E-2</v>
      </c>
      <c r="AY870" s="41">
        <f t="shared" si="559"/>
        <v>259.63900000000001</v>
      </c>
      <c r="AZ870">
        <f t="shared" si="538"/>
        <v>4.7903515251107663E-2</v>
      </c>
      <c r="BA870">
        <f t="shared" si="539"/>
        <v>1.0591421213321963E-2</v>
      </c>
      <c r="BB870" s="22">
        <f t="shared" si="540"/>
        <v>5.6000000000000036E-2</v>
      </c>
      <c r="BC870" s="22">
        <f t="shared" si="561"/>
        <v>311.92392287232298</v>
      </c>
      <c r="BD870" t="str">
        <f t="shared" si="560"/>
        <v/>
      </c>
    </row>
    <row r="871" spans="17:56" x14ac:dyDescent="0.2">
      <c r="Q871" s="26">
        <f t="shared" si="526"/>
        <v>-1E-3</v>
      </c>
      <c r="R871" s="4">
        <f t="shared" si="527"/>
        <v>5.1849630000000035E-2</v>
      </c>
      <c r="S871" s="4">
        <f t="shared" si="528"/>
        <v>1.4784557206474088E-2</v>
      </c>
      <c r="T871" s="3">
        <f t="shared" si="529"/>
        <v>0</v>
      </c>
      <c r="U871" s="17">
        <f t="shared" si="541"/>
        <v>170.346</v>
      </c>
      <c r="V871" s="24">
        <f t="shared" si="530"/>
        <v>223.46734939585014</v>
      </c>
      <c r="W871" s="4">
        <f t="shared" si="542"/>
        <v>1.4784557206474088E-2</v>
      </c>
      <c r="X871">
        <f t="shared" si="543"/>
        <v>3.706507279352575E-2</v>
      </c>
      <c r="Y871" s="4">
        <f t="shared" si="544"/>
        <v>5.1849629999999841E-2</v>
      </c>
      <c r="AA871" s="4">
        <f t="shared" si="531"/>
        <v>6.068203000000004E-2</v>
      </c>
      <c r="AB871" s="4">
        <f t="shared" si="532"/>
        <v>1.5629797593019322E-2</v>
      </c>
      <c r="AC871" s="3">
        <f t="shared" si="533"/>
        <v>0</v>
      </c>
      <c r="AD871" s="17">
        <f t="shared" si="545"/>
        <v>176.80099999999999</v>
      </c>
      <c r="AE871" s="23">
        <f t="shared" si="546"/>
        <v>225.1416194921452</v>
      </c>
      <c r="AF871" s="4">
        <f t="shared" si="547"/>
        <v>1.5629780172742129E-2</v>
      </c>
      <c r="AG871">
        <f t="shared" si="548"/>
        <v>4.5035596695573367E-2</v>
      </c>
      <c r="AH871" s="4">
        <f t="shared" si="549"/>
        <v>6.0665376868315496E-2</v>
      </c>
      <c r="AJ871" s="4">
        <f t="shared" si="534"/>
        <v>5.0930000000000038E-2</v>
      </c>
      <c r="AK871" s="21">
        <f t="shared" si="535"/>
        <v>235.85400000000001</v>
      </c>
      <c r="AL871" s="4">
        <f t="shared" si="536"/>
        <v>7.0800000000000043E-2</v>
      </c>
      <c r="AM871" s="18">
        <f t="shared" si="537"/>
        <v>480.077</v>
      </c>
      <c r="AO871" s="4">
        <f t="shared" si="550"/>
        <v>5.5000000000000035E-2</v>
      </c>
      <c r="AP871" s="4">
        <f t="shared" si="551"/>
        <v>1.5038094507723452E-2</v>
      </c>
      <c r="AQ871" s="3">
        <f t="shared" si="552"/>
        <v>0</v>
      </c>
      <c r="AR871" s="17">
        <f t="shared" si="553"/>
        <v>170.346</v>
      </c>
      <c r="AS871" s="35">
        <f t="shared" si="554"/>
        <v>218.02939746718928</v>
      </c>
      <c r="AT871" s="4">
        <f t="shared" si="555"/>
        <v>1.5038077116064788E-2</v>
      </c>
      <c r="AU871">
        <f t="shared" si="556"/>
        <v>3.9945228787924253E-2</v>
      </c>
      <c r="AV871" s="4">
        <f t="shared" si="557"/>
        <v>5.498330590398904E-2</v>
      </c>
      <c r="AX871" s="4">
        <f t="shared" si="558"/>
        <v>5.5000000000000035E-2</v>
      </c>
      <c r="AY871" s="41">
        <f t="shared" si="559"/>
        <v>255.02500000000001</v>
      </c>
      <c r="AZ871">
        <f t="shared" si="538"/>
        <v>4.6903514380093811E-2</v>
      </c>
      <c r="BA871">
        <f t="shared" si="539"/>
        <v>1.0591421213321963E-2</v>
      </c>
      <c r="BB871" s="22">
        <f t="shared" si="540"/>
        <v>5.5000000000000035E-2</v>
      </c>
      <c r="BC871" s="22">
        <f t="shared" si="561"/>
        <v>301.60980958867356</v>
      </c>
      <c r="BD871" t="str">
        <f t="shared" si="560"/>
        <v/>
      </c>
    </row>
    <row r="872" spans="17:56" x14ac:dyDescent="0.2">
      <c r="Q872" s="26">
        <f t="shared" si="526"/>
        <v>-1E-3</v>
      </c>
      <c r="R872" s="4">
        <f t="shared" si="527"/>
        <v>5.0849630000000035E-2</v>
      </c>
      <c r="S872" s="4">
        <f t="shared" si="528"/>
        <v>1.3784557206474087E-2</v>
      </c>
      <c r="T872" s="3">
        <f t="shared" si="529"/>
        <v>0</v>
      </c>
      <c r="U872" s="17">
        <f t="shared" si="541"/>
        <v>156.982</v>
      </c>
      <c r="V872" s="24">
        <f t="shared" si="530"/>
        <v>210.10334939585013</v>
      </c>
      <c r="W872" s="4">
        <f t="shared" si="542"/>
        <v>1.3784557206474087E-2</v>
      </c>
      <c r="X872">
        <f t="shared" si="543"/>
        <v>3.706507279352575E-2</v>
      </c>
      <c r="Y872" s="4">
        <f t="shared" si="544"/>
        <v>5.084962999999984E-2</v>
      </c>
      <c r="AA872" s="4">
        <f t="shared" si="531"/>
        <v>5.9682030000000039E-2</v>
      </c>
      <c r="AB872" s="4">
        <f t="shared" si="532"/>
        <v>1.4629780172742128E-2</v>
      </c>
      <c r="AC872" s="3">
        <f t="shared" si="533"/>
        <v>0</v>
      </c>
      <c r="AD872" s="17">
        <f t="shared" si="545"/>
        <v>170.346</v>
      </c>
      <c r="AE872" s="23">
        <f t="shared" si="546"/>
        <v>218.68666738967909</v>
      </c>
      <c r="AF872" s="4">
        <f t="shared" si="547"/>
        <v>1.462975468055464E-2</v>
      </c>
      <c r="AG872">
        <f t="shared" si="548"/>
        <v>4.5035596695573367E-2</v>
      </c>
      <c r="AH872" s="4">
        <f t="shared" si="549"/>
        <v>5.9665351376128009E-2</v>
      </c>
      <c r="AJ872" s="4">
        <f t="shared" si="534"/>
        <v>4.9930000000000037E-2</v>
      </c>
      <c r="AK872" s="21">
        <f t="shared" si="535"/>
        <v>231.245</v>
      </c>
      <c r="AL872" s="4">
        <f t="shared" si="536"/>
        <v>6.9800000000000043E-2</v>
      </c>
      <c r="AM872" s="18">
        <f t="shared" si="537"/>
        <v>459.09199999999998</v>
      </c>
      <c r="AO872" s="4">
        <f t="shared" si="550"/>
        <v>5.4000000000000034E-2</v>
      </c>
      <c r="AP872" s="4">
        <f t="shared" si="551"/>
        <v>1.4038077116064789E-2</v>
      </c>
      <c r="AQ872" s="3">
        <f t="shared" si="552"/>
        <v>0</v>
      </c>
      <c r="AR872" s="17">
        <f t="shared" si="553"/>
        <v>163.66300000000001</v>
      </c>
      <c r="AS872" s="35">
        <f t="shared" si="554"/>
        <v>211.34644686527901</v>
      </c>
      <c r="AT872" s="4">
        <f t="shared" si="555"/>
        <v>1.4038052152425349E-2</v>
      </c>
      <c r="AU872">
        <f t="shared" si="556"/>
        <v>3.9945228787924253E-2</v>
      </c>
      <c r="AV872" s="4">
        <f t="shared" si="557"/>
        <v>5.3983280940349598E-2</v>
      </c>
      <c r="AX872" s="4">
        <f t="shared" si="558"/>
        <v>5.4000000000000034E-2</v>
      </c>
      <c r="AY872" s="41">
        <f t="shared" si="559"/>
        <v>248.90199999999999</v>
      </c>
      <c r="AZ872">
        <f t="shared" si="538"/>
        <v>4.5903513105484434E-2</v>
      </c>
      <c r="BA872">
        <f t="shared" si="539"/>
        <v>1.0591421213321963E-2</v>
      </c>
      <c r="BB872" s="22">
        <f t="shared" si="540"/>
        <v>5.4000000000000034E-2</v>
      </c>
      <c r="BC872" s="22">
        <f t="shared" si="561"/>
        <v>290.28383698355026</v>
      </c>
      <c r="BD872" t="str">
        <f t="shared" si="560"/>
        <v/>
      </c>
    </row>
    <row r="873" spans="17:56" x14ac:dyDescent="0.2">
      <c r="Q873" s="26">
        <f t="shared" si="526"/>
        <v>-1E-3</v>
      </c>
      <c r="R873" s="4">
        <f t="shared" si="527"/>
        <v>4.9849630000000034E-2</v>
      </c>
      <c r="S873" s="4">
        <f t="shared" si="528"/>
        <v>1.2784557206474086E-2</v>
      </c>
      <c r="T873" s="3">
        <f t="shared" si="529"/>
        <v>0</v>
      </c>
      <c r="U873" s="17">
        <f t="shared" si="541"/>
        <v>143.83799999999999</v>
      </c>
      <c r="V873" s="24">
        <f t="shared" si="530"/>
        <v>196.95934939585013</v>
      </c>
      <c r="W873" s="4">
        <f t="shared" si="542"/>
        <v>1.2784557206474086E-2</v>
      </c>
      <c r="X873">
        <f t="shared" si="543"/>
        <v>3.706507279352575E-2</v>
      </c>
      <c r="Y873" s="4">
        <f t="shared" si="544"/>
        <v>4.9849629999999839E-2</v>
      </c>
      <c r="AA873" s="4">
        <f t="shared" si="531"/>
        <v>5.8682030000000038E-2</v>
      </c>
      <c r="AB873" s="4">
        <f t="shared" si="532"/>
        <v>1.3629754680554641E-2</v>
      </c>
      <c r="AC873" s="3">
        <f t="shared" si="533"/>
        <v>0</v>
      </c>
      <c r="AD873" s="17">
        <f t="shared" si="545"/>
        <v>156.982</v>
      </c>
      <c r="AE873" s="23">
        <f t="shared" si="546"/>
        <v>205.32287442406525</v>
      </c>
      <c r="AF873" s="4">
        <f t="shared" si="547"/>
        <v>1.3629737197789156E-2</v>
      </c>
      <c r="AG873">
        <f t="shared" si="548"/>
        <v>4.5035596695573367E-2</v>
      </c>
      <c r="AH873" s="4">
        <f t="shared" si="549"/>
        <v>5.8665333893362523E-2</v>
      </c>
      <c r="AJ873" s="4">
        <f t="shared" si="534"/>
        <v>4.8930000000000036E-2</v>
      </c>
      <c r="AK873" s="21">
        <f t="shared" si="535"/>
        <v>226.59800000000001</v>
      </c>
      <c r="AL873" s="4">
        <f t="shared" si="536"/>
        <v>6.8800000000000042E-2</v>
      </c>
      <c r="AM873" s="18">
        <f t="shared" si="537"/>
        <v>439.18200000000002</v>
      </c>
      <c r="AO873" s="4">
        <f t="shared" si="550"/>
        <v>5.3000000000000033E-2</v>
      </c>
      <c r="AP873" s="4">
        <f t="shared" si="551"/>
        <v>1.3038052152425348E-2</v>
      </c>
      <c r="AQ873" s="3">
        <f t="shared" si="552"/>
        <v>0</v>
      </c>
      <c r="AR873" s="17">
        <f t="shared" si="553"/>
        <v>150.363</v>
      </c>
      <c r="AS873" s="35">
        <f t="shared" si="554"/>
        <v>198.04664587870559</v>
      </c>
      <c r="AT873" s="4">
        <f t="shared" si="555"/>
        <v>1.303803463364627E-2</v>
      </c>
      <c r="AU873">
        <f t="shared" si="556"/>
        <v>3.9945228787924253E-2</v>
      </c>
      <c r="AV873" s="4">
        <f t="shared" si="557"/>
        <v>5.2983263421570524E-2</v>
      </c>
      <c r="AX873" s="4">
        <f t="shared" si="558"/>
        <v>5.3000000000000033E-2</v>
      </c>
      <c r="AY873" s="41">
        <f t="shared" si="559"/>
        <v>244.65600000000001</v>
      </c>
      <c r="AZ873">
        <f t="shared" si="538"/>
        <v>4.4903512231346157E-2</v>
      </c>
      <c r="BA873">
        <f t="shared" si="539"/>
        <v>1.0591421213321963E-2</v>
      </c>
      <c r="BB873" s="22">
        <f t="shared" si="540"/>
        <v>5.3000000000000033E-2</v>
      </c>
      <c r="BC873" s="22">
        <f t="shared" si="561"/>
        <v>279.13194733526956</v>
      </c>
      <c r="BD873" t="str">
        <f t="shared" si="560"/>
        <v/>
      </c>
    </row>
    <row r="874" spans="17:56" x14ac:dyDescent="0.2">
      <c r="Q874" s="26">
        <f t="shared" si="526"/>
        <v>-1E-3</v>
      </c>
      <c r="R874" s="4">
        <f t="shared" si="527"/>
        <v>4.8849630000000033E-2</v>
      </c>
      <c r="S874" s="4">
        <f t="shared" si="528"/>
        <v>1.1784557206474085E-2</v>
      </c>
      <c r="T874" s="3">
        <f t="shared" si="529"/>
        <v>0</v>
      </c>
      <c r="U874" s="17">
        <f t="shared" si="541"/>
        <v>137.30699999999999</v>
      </c>
      <c r="V874" s="24">
        <f t="shared" si="530"/>
        <v>190.42834939585012</v>
      </c>
      <c r="W874" s="4">
        <f t="shared" si="542"/>
        <v>1.1784557206474085E-2</v>
      </c>
      <c r="X874">
        <f t="shared" si="543"/>
        <v>3.706507279352575E-2</v>
      </c>
      <c r="Y874" s="4">
        <f t="shared" si="544"/>
        <v>4.8849629999999838E-2</v>
      </c>
      <c r="AA874" s="4">
        <f t="shared" si="531"/>
        <v>5.7682030000000037E-2</v>
      </c>
      <c r="AB874" s="4">
        <f t="shared" si="532"/>
        <v>1.2629737197789155E-2</v>
      </c>
      <c r="AC874" s="3">
        <f t="shared" si="533"/>
        <v>0</v>
      </c>
      <c r="AD874" s="17">
        <f t="shared" si="545"/>
        <v>143.83799999999999</v>
      </c>
      <c r="AE874" s="23">
        <f t="shared" si="546"/>
        <v>192.17897277679884</v>
      </c>
      <c r="AF874" s="4">
        <f t="shared" si="547"/>
        <v>1.2629719589695935E-2</v>
      </c>
      <c r="AG874">
        <f t="shared" si="548"/>
        <v>4.5035596695573367E-2</v>
      </c>
      <c r="AH874" s="4">
        <f t="shared" si="549"/>
        <v>5.7665316285269302E-2</v>
      </c>
      <c r="AJ874" s="4">
        <f t="shared" si="534"/>
        <v>4.7930000000000035E-2</v>
      </c>
      <c r="AK874" s="21">
        <f t="shared" si="535"/>
        <v>221.88</v>
      </c>
      <c r="AL874" s="4">
        <f t="shared" si="536"/>
        <v>6.7800000000000041E-2</v>
      </c>
      <c r="AM874" s="18">
        <f t="shared" si="537"/>
        <v>418.255</v>
      </c>
      <c r="AO874" s="4">
        <f t="shared" si="550"/>
        <v>5.2000000000000032E-2</v>
      </c>
      <c r="AP874" s="4">
        <f t="shared" si="551"/>
        <v>1.203803463364627E-2</v>
      </c>
      <c r="AQ874" s="3">
        <f t="shared" si="552"/>
        <v>0</v>
      </c>
      <c r="AR874" s="17">
        <f t="shared" si="553"/>
        <v>137.30699999999999</v>
      </c>
      <c r="AS874" s="35">
        <f t="shared" si="554"/>
        <v>184.99074404314715</v>
      </c>
      <c r="AT874" s="4">
        <f t="shared" si="555"/>
        <v>1.2038016974272474E-2</v>
      </c>
      <c r="AU874">
        <f t="shared" si="556"/>
        <v>3.9945228787924253E-2</v>
      </c>
      <c r="AV874" s="4">
        <f t="shared" si="557"/>
        <v>5.1983245762196727E-2</v>
      </c>
      <c r="AX874" s="4">
        <f t="shared" si="558"/>
        <v>5.2000000000000032E-2</v>
      </c>
      <c r="AY874" s="41">
        <f t="shared" si="559"/>
        <v>240.39099999999999</v>
      </c>
      <c r="AZ874">
        <f t="shared" si="538"/>
        <v>4.390351135094149E-2</v>
      </c>
      <c r="BA874">
        <f t="shared" si="539"/>
        <v>1.0591421213321963E-2</v>
      </c>
      <c r="BB874" s="22">
        <f t="shared" si="540"/>
        <v>5.2000000000000032E-2</v>
      </c>
      <c r="BC874" s="22">
        <f t="shared" si="561"/>
        <v>269.1725522529062</v>
      </c>
      <c r="BD874" t="str">
        <f t="shared" si="560"/>
        <v/>
      </c>
    </row>
    <row r="875" spans="17:56" x14ac:dyDescent="0.2">
      <c r="Q875" s="26">
        <f t="shared" si="526"/>
        <v>-1E-3</v>
      </c>
      <c r="R875" s="4">
        <f t="shared" si="527"/>
        <v>4.7849630000000032E-2</v>
      </c>
      <c r="S875" s="4">
        <f t="shared" si="528"/>
        <v>1.0784557206474085E-2</v>
      </c>
      <c r="T875" s="3">
        <f t="shared" si="529"/>
        <v>0</v>
      </c>
      <c r="U875" s="17">
        <f t="shared" si="541"/>
        <v>124.154</v>
      </c>
      <c r="V875" s="24">
        <f t="shared" si="530"/>
        <v>177.27534939585013</v>
      </c>
      <c r="W875" s="4">
        <f t="shared" si="542"/>
        <v>1.0784557206474085E-2</v>
      </c>
      <c r="X875">
        <f t="shared" si="543"/>
        <v>3.706507279352575E-2</v>
      </c>
      <c r="Y875" s="4">
        <f t="shared" si="544"/>
        <v>4.7849629999999838E-2</v>
      </c>
      <c r="AA875" s="4">
        <f t="shared" si="531"/>
        <v>5.6682030000000036E-2</v>
      </c>
      <c r="AB875" s="4">
        <f t="shared" si="532"/>
        <v>1.1629719589695935E-2</v>
      </c>
      <c r="AC875" s="3">
        <f t="shared" si="533"/>
        <v>0</v>
      </c>
      <c r="AD875" s="17">
        <f t="shared" si="545"/>
        <v>130.74299999999999</v>
      </c>
      <c r="AE875" s="23">
        <f t="shared" si="546"/>
        <v>179.08407240402158</v>
      </c>
      <c r="AF875" s="4">
        <f t="shared" si="547"/>
        <v>1.1629701953134852E-2</v>
      </c>
      <c r="AG875">
        <f t="shared" si="548"/>
        <v>4.5035596695573367E-2</v>
      </c>
      <c r="AH875" s="4">
        <f t="shared" si="549"/>
        <v>5.6665298648708215E-2</v>
      </c>
      <c r="AJ875" s="4">
        <f t="shared" si="534"/>
        <v>4.6930000000000034E-2</v>
      </c>
      <c r="AK875" s="21">
        <f t="shared" si="535"/>
        <v>217.96600000000001</v>
      </c>
      <c r="AL875" s="4">
        <f t="shared" si="536"/>
        <v>6.680000000000004E-2</v>
      </c>
      <c r="AM875" s="18">
        <f t="shared" si="537"/>
        <v>397.96800000000002</v>
      </c>
      <c r="AO875" s="4">
        <f t="shared" si="550"/>
        <v>5.1000000000000031E-2</v>
      </c>
      <c r="AP875" s="4">
        <f t="shared" si="551"/>
        <v>1.1038016974272473E-2</v>
      </c>
      <c r="AQ875" s="3">
        <f t="shared" si="552"/>
        <v>0</v>
      </c>
      <c r="AR875" s="17">
        <f t="shared" si="553"/>
        <v>124.154</v>
      </c>
      <c r="AS875" s="35">
        <f t="shared" si="554"/>
        <v>171.83784478611909</v>
      </c>
      <c r="AT875" s="4">
        <f t="shared" si="555"/>
        <v>1.1037999371386983E-2</v>
      </c>
      <c r="AU875">
        <f t="shared" si="556"/>
        <v>3.9945228787924253E-2</v>
      </c>
      <c r="AV875" s="4">
        <f t="shared" si="557"/>
        <v>5.0983228159311236E-2</v>
      </c>
      <c r="AX875" s="4">
        <f t="shared" si="558"/>
        <v>5.1000000000000031E-2</v>
      </c>
      <c r="AY875" s="41">
        <f t="shared" si="559"/>
        <v>235.85400000000001</v>
      </c>
      <c r="AZ875">
        <f t="shared" si="538"/>
        <v>4.2903510469113434E-2</v>
      </c>
      <c r="BA875">
        <f t="shared" si="539"/>
        <v>1.0591421213321963E-2</v>
      </c>
      <c r="BB875" s="22">
        <f t="shared" si="540"/>
        <v>5.1000000000000031E-2</v>
      </c>
      <c r="BC875" s="22">
        <f t="shared" si="561"/>
        <v>258.15585723426733</v>
      </c>
      <c r="BD875" t="str">
        <f t="shared" si="560"/>
        <v/>
      </c>
    </row>
    <row r="876" spans="17:56" x14ac:dyDescent="0.2">
      <c r="Q876" s="26">
        <f t="shared" si="526"/>
        <v>-1E-3</v>
      </c>
      <c r="R876" s="4">
        <f t="shared" si="527"/>
        <v>4.6849630000000031E-2</v>
      </c>
      <c r="S876" s="4">
        <f t="shared" si="528"/>
        <v>9.7845572064740836E-3</v>
      </c>
      <c r="T876" s="3">
        <f t="shared" si="529"/>
        <v>0</v>
      </c>
      <c r="U876" s="17">
        <f t="shared" si="541"/>
        <v>110.73</v>
      </c>
      <c r="V876" s="24">
        <f t="shared" si="530"/>
        <v>163.85134939585015</v>
      </c>
      <c r="W876" s="4">
        <f t="shared" si="542"/>
        <v>9.7845572064740854E-3</v>
      </c>
      <c r="X876">
        <f t="shared" si="543"/>
        <v>3.706507279352575E-2</v>
      </c>
      <c r="Y876" s="4">
        <f t="shared" si="544"/>
        <v>4.6849629999999837E-2</v>
      </c>
      <c r="AA876" s="4">
        <f t="shared" si="531"/>
        <v>5.5682030000000035E-2</v>
      </c>
      <c r="AB876" s="4">
        <f t="shared" si="532"/>
        <v>1.0629701953134851E-2</v>
      </c>
      <c r="AC876" s="3">
        <f t="shared" si="533"/>
        <v>0</v>
      </c>
      <c r="AD876" s="17">
        <f t="shared" si="545"/>
        <v>124.154</v>
      </c>
      <c r="AE876" s="23">
        <f t="shared" si="546"/>
        <v>172.49512272093833</v>
      </c>
      <c r="AF876" s="4">
        <f t="shared" si="547"/>
        <v>1.0629676776019274E-2</v>
      </c>
      <c r="AG876">
        <f t="shared" si="548"/>
        <v>4.5035596695573367E-2</v>
      </c>
      <c r="AH876" s="4">
        <f t="shared" si="549"/>
        <v>5.5665273471592641E-2</v>
      </c>
      <c r="AJ876" s="4">
        <f t="shared" si="534"/>
        <v>4.5930000000000033E-2</v>
      </c>
      <c r="AK876" s="21">
        <f t="shared" si="535"/>
        <v>213.084</v>
      </c>
      <c r="AL876" s="4">
        <f t="shared" si="536"/>
        <v>6.5800000000000039E-2</v>
      </c>
      <c r="AM876" s="18">
        <f t="shared" si="537"/>
        <v>381.85500000000002</v>
      </c>
      <c r="AO876" s="4">
        <f t="shared" si="550"/>
        <v>5.0000000000000031E-2</v>
      </c>
      <c r="AP876" s="4">
        <f t="shared" si="551"/>
        <v>1.0037999371386983E-2</v>
      </c>
      <c r="AQ876" s="3">
        <f t="shared" si="552"/>
        <v>0</v>
      </c>
      <c r="AR876" s="17">
        <f t="shared" si="553"/>
        <v>117.41200000000001</v>
      </c>
      <c r="AS876" s="35">
        <f t="shared" si="554"/>
        <v>165.09589604438338</v>
      </c>
      <c r="AT876" s="4">
        <f t="shared" si="555"/>
        <v>1.0037974538700737E-2</v>
      </c>
      <c r="AU876">
        <f t="shared" si="556"/>
        <v>3.9945228787924253E-2</v>
      </c>
      <c r="AV876" s="4">
        <f t="shared" si="557"/>
        <v>4.9983203326624988E-2</v>
      </c>
      <c r="AX876" s="4">
        <f t="shared" si="558"/>
        <v>5.0000000000000031E-2</v>
      </c>
      <c r="AY876" s="41">
        <f t="shared" si="559"/>
        <v>231.245</v>
      </c>
      <c r="AZ876">
        <f t="shared" si="538"/>
        <v>4.1903509210257664E-2</v>
      </c>
      <c r="BA876">
        <f t="shared" si="539"/>
        <v>1.0591421213321963E-2</v>
      </c>
      <c r="BB876" s="22">
        <f t="shared" si="540"/>
        <v>5.0000000000000031E-2</v>
      </c>
      <c r="BC876" s="22">
        <f t="shared" si="561"/>
        <v>248.20533475011322</v>
      </c>
      <c r="BD876" t="str">
        <f t="shared" si="560"/>
        <v/>
      </c>
    </row>
    <row r="877" spans="17:56" x14ac:dyDescent="0.2">
      <c r="Q877" s="26">
        <f t="shared" si="526"/>
        <v>-1E-3</v>
      </c>
      <c r="R877" s="4">
        <f t="shared" si="527"/>
        <v>4.584963000000003E-2</v>
      </c>
      <c r="S877" s="4">
        <f t="shared" si="528"/>
        <v>8.7845572064740862E-3</v>
      </c>
      <c r="T877" s="3">
        <f t="shared" si="529"/>
        <v>0</v>
      </c>
      <c r="U877" s="17">
        <f t="shared" si="541"/>
        <v>97.683599999999998</v>
      </c>
      <c r="V877" s="24">
        <f t="shared" si="530"/>
        <v>150.80494939585012</v>
      </c>
      <c r="W877" s="4">
        <f t="shared" si="542"/>
        <v>8.7845572064740862E-3</v>
      </c>
      <c r="X877">
        <f t="shared" si="543"/>
        <v>3.706507279352575E-2</v>
      </c>
      <c r="Y877" s="4">
        <f t="shared" si="544"/>
        <v>4.5849629999999836E-2</v>
      </c>
      <c r="AA877" s="4">
        <f t="shared" si="531"/>
        <v>5.4682030000000034E-2</v>
      </c>
      <c r="AB877" s="4">
        <f t="shared" si="532"/>
        <v>9.6296767760192734E-3</v>
      </c>
      <c r="AC877" s="3">
        <f t="shared" si="533"/>
        <v>0</v>
      </c>
      <c r="AD877" s="17">
        <f t="shared" si="545"/>
        <v>110.73</v>
      </c>
      <c r="AE877" s="23">
        <f t="shared" si="546"/>
        <v>159.07132645544573</v>
      </c>
      <c r="AF877" s="4">
        <f t="shared" si="547"/>
        <v>9.6296593266965991E-3</v>
      </c>
      <c r="AG877">
        <f t="shared" si="548"/>
        <v>4.5035596695573367E-2</v>
      </c>
      <c r="AH877" s="4">
        <f t="shared" si="549"/>
        <v>5.4665256022269966E-2</v>
      </c>
      <c r="AJ877" s="4">
        <f t="shared" si="534"/>
        <v>4.4930000000000032E-2</v>
      </c>
      <c r="AK877" s="21">
        <f t="shared" si="535"/>
        <v>208.83600000000001</v>
      </c>
      <c r="AL877" s="4">
        <f t="shared" si="536"/>
        <v>6.4800000000000038E-2</v>
      </c>
      <c r="AM877" s="18">
        <f t="shared" si="537"/>
        <v>363.12299999999999</v>
      </c>
      <c r="AO877" s="4">
        <f t="shared" si="550"/>
        <v>4.900000000000003E-2</v>
      </c>
      <c r="AP877" s="4">
        <f t="shared" si="551"/>
        <v>9.0379745387007375E-3</v>
      </c>
      <c r="AQ877" s="3">
        <f t="shared" si="552"/>
        <v>0</v>
      </c>
      <c r="AR877" s="17">
        <f t="shared" si="553"/>
        <v>104.30200000000001</v>
      </c>
      <c r="AS877" s="35">
        <f t="shared" si="554"/>
        <v>151.98609049801578</v>
      </c>
      <c r="AT877" s="4">
        <f t="shared" si="555"/>
        <v>9.0379569109495361E-3</v>
      </c>
      <c r="AU877">
        <f t="shared" si="556"/>
        <v>3.9945228787924253E-2</v>
      </c>
      <c r="AV877" s="4">
        <f t="shared" si="557"/>
        <v>4.8983185698873791E-2</v>
      </c>
      <c r="AX877" s="4">
        <f t="shared" si="558"/>
        <v>4.900000000000003E-2</v>
      </c>
      <c r="AY877" s="41">
        <f t="shared" si="559"/>
        <v>226.59800000000001</v>
      </c>
      <c r="AZ877">
        <f t="shared" si="538"/>
        <v>4.0903508337791529E-2</v>
      </c>
      <c r="BA877">
        <f t="shared" si="539"/>
        <v>1.0591421213321963E-2</v>
      </c>
      <c r="BB877" s="22">
        <f t="shared" si="540"/>
        <v>4.900000000000003E-2</v>
      </c>
      <c r="BC877" s="22">
        <f t="shared" si="561"/>
        <v>237.49590493683857</v>
      </c>
      <c r="BD877" t="str">
        <f t="shared" si="560"/>
        <v/>
      </c>
    </row>
    <row r="878" spans="17:56" x14ac:dyDescent="0.2">
      <c r="Q878" s="26">
        <f t="shared" si="526"/>
        <v>-1E-3</v>
      </c>
      <c r="R878" s="4">
        <f t="shared" si="527"/>
        <v>4.4849630000000029E-2</v>
      </c>
      <c r="S878" s="4">
        <f t="shared" si="528"/>
        <v>7.7845572064740862E-3</v>
      </c>
      <c r="T878" s="3">
        <f t="shared" si="529"/>
        <v>0</v>
      </c>
      <c r="U878" s="17">
        <f t="shared" si="541"/>
        <v>91.010400000000004</v>
      </c>
      <c r="V878" s="24">
        <f t="shared" si="530"/>
        <v>144.13174939585014</v>
      </c>
      <c r="W878" s="4">
        <f t="shared" si="542"/>
        <v>7.7845572064740888E-3</v>
      </c>
      <c r="X878">
        <f t="shared" si="543"/>
        <v>3.706507279352575E-2</v>
      </c>
      <c r="Y878" s="4">
        <f t="shared" si="544"/>
        <v>4.4849629999999835E-2</v>
      </c>
      <c r="AA878" s="4">
        <f t="shared" si="531"/>
        <v>5.3682030000000033E-2</v>
      </c>
      <c r="AB878" s="4">
        <f t="shared" si="532"/>
        <v>8.6296593266965982E-3</v>
      </c>
      <c r="AC878" s="3">
        <f t="shared" si="533"/>
        <v>0</v>
      </c>
      <c r="AD878" s="17">
        <f t="shared" si="545"/>
        <v>97.683599999999998</v>
      </c>
      <c r="AE878" s="23">
        <f t="shared" si="546"/>
        <v>146.0250236415651</v>
      </c>
      <c r="AF878" s="4">
        <f t="shared" si="547"/>
        <v>8.629641661685972E-3</v>
      </c>
      <c r="AG878">
        <f t="shared" si="548"/>
        <v>4.5035596695573367E-2</v>
      </c>
      <c r="AH878" s="4">
        <f t="shared" si="549"/>
        <v>5.3665238357259337E-2</v>
      </c>
      <c r="AJ878" s="4">
        <f t="shared" si="534"/>
        <v>4.3930000000000032E-2</v>
      </c>
      <c r="AK878" s="21">
        <f t="shared" si="535"/>
        <v>204.12100000000001</v>
      </c>
      <c r="AL878" s="4">
        <f t="shared" si="536"/>
        <v>6.3800000000000037E-2</v>
      </c>
      <c r="AM878" s="18">
        <f t="shared" si="537"/>
        <v>341.72199999999998</v>
      </c>
      <c r="AO878" s="4">
        <f t="shared" si="550"/>
        <v>4.8000000000000029E-2</v>
      </c>
      <c r="AP878" s="4">
        <f t="shared" si="551"/>
        <v>8.0379569109495369E-3</v>
      </c>
      <c r="AQ878" s="3">
        <f t="shared" si="552"/>
        <v>0</v>
      </c>
      <c r="AR878" s="17">
        <f t="shared" si="553"/>
        <v>91.010400000000004</v>
      </c>
      <c r="AS878" s="35">
        <f t="shared" si="554"/>
        <v>138.69459188226031</v>
      </c>
      <c r="AT878" s="4">
        <f t="shared" si="555"/>
        <v>8.0379393873452661E-3</v>
      </c>
      <c r="AU878">
        <f t="shared" si="556"/>
        <v>3.9945228787924253E-2</v>
      </c>
      <c r="AV878" s="4">
        <f t="shared" si="557"/>
        <v>4.7983168175269521E-2</v>
      </c>
      <c r="AX878" s="4">
        <f t="shared" si="558"/>
        <v>4.8000000000000029E-2</v>
      </c>
      <c r="AY878" s="41">
        <f t="shared" si="559"/>
        <v>223.131</v>
      </c>
      <c r="AZ878">
        <f t="shared" si="538"/>
        <v>3.9903507454540993E-2</v>
      </c>
      <c r="BA878">
        <f t="shared" si="539"/>
        <v>1.0591421213321963E-2</v>
      </c>
      <c r="BB878" s="22">
        <f t="shared" si="540"/>
        <v>4.8000000000000029E-2</v>
      </c>
      <c r="BC878" s="22">
        <f t="shared" si="561"/>
        <v>227.45989479614454</v>
      </c>
      <c r="BD878" t="str">
        <f t="shared" si="560"/>
        <v/>
      </c>
    </row>
    <row r="879" spans="17:56" x14ac:dyDescent="0.2">
      <c r="Q879" s="26">
        <f t="shared" si="526"/>
        <v>-1E-3</v>
      </c>
      <c r="R879" s="4">
        <f t="shared" si="527"/>
        <v>4.3849630000000028E-2</v>
      </c>
      <c r="S879" s="4">
        <f t="shared" si="528"/>
        <v>6.7845572064740888E-3</v>
      </c>
      <c r="T879" s="3">
        <f t="shared" si="529"/>
        <v>0</v>
      </c>
      <c r="U879" s="17">
        <f t="shared" si="541"/>
        <v>77.619</v>
      </c>
      <c r="V879" s="24">
        <f t="shared" si="530"/>
        <v>130.7403493958501</v>
      </c>
      <c r="W879" s="4">
        <f t="shared" si="542"/>
        <v>6.7845572064740896E-3</v>
      </c>
      <c r="X879">
        <f t="shared" si="543"/>
        <v>3.706507279352575E-2</v>
      </c>
      <c r="Y879" s="4">
        <f t="shared" si="544"/>
        <v>4.3849629999999841E-2</v>
      </c>
      <c r="AA879" s="4">
        <f t="shared" si="531"/>
        <v>5.2682030000000032E-2</v>
      </c>
      <c r="AB879" s="4">
        <f t="shared" si="532"/>
        <v>7.629641661685972E-3</v>
      </c>
      <c r="AC879" s="3">
        <f t="shared" si="533"/>
        <v>0</v>
      </c>
      <c r="AD879" s="17">
        <f t="shared" si="545"/>
        <v>84.222999999999999</v>
      </c>
      <c r="AE879" s="23">
        <f t="shared" si="546"/>
        <v>132.5645268164163</v>
      </c>
      <c r="AF879" s="4">
        <f t="shared" si="547"/>
        <v>7.6296242325437974E-3</v>
      </c>
      <c r="AG879">
        <f t="shared" si="548"/>
        <v>4.5035596695573367E-2</v>
      </c>
      <c r="AH879" s="4">
        <f t="shared" si="549"/>
        <v>5.2665220928117165E-2</v>
      </c>
      <c r="AJ879" s="4">
        <f t="shared" si="534"/>
        <v>4.2930000000000031E-2</v>
      </c>
      <c r="AK879" s="21">
        <f t="shared" si="535"/>
        <v>200.26</v>
      </c>
      <c r="AL879" s="4">
        <f t="shared" si="536"/>
        <v>6.2800000000000036E-2</v>
      </c>
      <c r="AM879" s="18">
        <f t="shared" si="537"/>
        <v>322.00700000000001</v>
      </c>
      <c r="AO879" s="4">
        <f t="shared" si="550"/>
        <v>4.7000000000000028E-2</v>
      </c>
      <c r="AP879" s="4">
        <f t="shared" si="551"/>
        <v>7.0379393873452661E-3</v>
      </c>
      <c r="AQ879" s="3">
        <f t="shared" si="552"/>
        <v>0</v>
      </c>
      <c r="AR879" s="17">
        <f t="shared" si="553"/>
        <v>77.619</v>
      </c>
      <c r="AS879" s="35">
        <f t="shared" si="554"/>
        <v>125.30329263309653</v>
      </c>
      <c r="AT879" s="4">
        <f t="shared" si="555"/>
        <v>7.0379219198109348E-3</v>
      </c>
      <c r="AU879">
        <f t="shared" si="556"/>
        <v>3.9945228787924253E-2</v>
      </c>
      <c r="AV879" s="4">
        <f t="shared" si="557"/>
        <v>4.6983150707735191E-2</v>
      </c>
      <c r="AX879" s="4">
        <f t="shared" si="558"/>
        <v>4.7000000000000028E-2</v>
      </c>
      <c r="AY879" s="41">
        <f t="shared" si="559"/>
        <v>217.96600000000001</v>
      </c>
      <c r="AZ879">
        <f t="shared" si="538"/>
        <v>3.8903506583083884E-2</v>
      </c>
      <c r="BA879">
        <f t="shared" si="539"/>
        <v>1.0591421213321963E-2</v>
      </c>
      <c r="BB879" s="22">
        <f t="shared" si="540"/>
        <v>4.7000000000000028E-2</v>
      </c>
      <c r="BC879" s="22">
        <f t="shared" si="561"/>
        <v>216.48432995488707</v>
      </c>
      <c r="BD879" t="str">
        <f t="shared" si="560"/>
        <v/>
      </c>
    </row>
    <row r="880" spans="17:56" x14ac:dyDescent="0.2">
      <c r="Q880" s="26">
        <f t="shared" si="526"/>
        <v>-1E-3</v>
      </c>
      <c r="R880" s="4">
        <f t="shared" si="527"/>
        <v>4.2849630000000027E-2</v>
      </c>
      <c r="S880" s="4">
        <f t="shared" si="528"/>
        <v>5.7845572064740896E-3</v>
      </c>
      <c r="T880" s="3">
        <f t="shared" si="529"/>
        <v>0</v>
      </c>
      <c r="U880" s="17">
        <f t="shared" si="541"/>
        <v>64.485399999999998</v>
      </c>
      <c r="V880" s="24">
        <f t="shared" si="530"/>
        <v>117.60674939585009</v>
      </c>
      <c r="W880" s="4">
        <f t="shared" si="542"/>
        <v>5.7845572064740896E-3</v>
      </c>
      <c r="X880">
        <f t="shared" si="543"/>
        <v>3.706507279352575E-2</v>
      </c>
      <c r="Y880" s="4">
        <f t="shared" si="544"/>
        <v>4.284962999999984E-2</v>
      </c>
      <c r="AA880" s="4">
        <f t="shared" si="531"/>
        <v>5.1682030000000032E-2</v>
      </c>
      <c r="AB880" s="4">
        <f t="shared" si="532"/>
        <v>6.6296242325437973E-3</v>
      </c>
      <c r="AC880" s="3">
        <f t="shared" si="533"/>
        <v>0</v>
      </c>
      <c r="AD880" s="17">
        <f t="shared" si="545"/>
        <v>77.619</v>
      </c>
      <c r="AE880" s="23">
        <f t="shared" si="546"/>
        <v>125.96057587810674</v>
      </c>
      <c r="AF880" s="4">
        <f t="shared" si="547"/>
        <v>6.6295990898993925E-3</v>
      </c>
      <c r="AG880">
        <f t="shared" si="548"/>
        <v>4.5035596695573367E-2</v>
      </c>
      <c r="AH880" s="4">
        <f t="shared" si="549"/>
        <v>5.166519578547276E-2</v>
      </c>
      <c r="AJ880" s="4">
        <f t="shared" si="534"/>
        <v>4.193000000000003E-2</v>
      </c>
      <c r="AK880" s="21">
        <f t="shared" si="535"/>
        <v>196.01</v>
      </c>
      <c r="AL880" s="4">
        <f t="shared" si="536"/>
        <v>6.1800000000000035E-2</v>
      </c>
      <c r="AM880" s="18">
        <f t="shared" si="537"/>
        <v>300.74900000000002</v>
      </c>
      <c r="AO880" s="4">
        <f t="shared" si="550"/>
        <v>4.6000000000000027E-2</v>
      </c>
      <c r="AP880" s="4">
        <f t="shared" si="551"/>
        <v>6.0379219198109348E-3</v>
      </c>
      <c r="AQ880" s="3">
        <f t="shared" si="552"/>
        <v>0</v>
      </c>
      <c r="AR880" s="17">
        <f t="shared" si="553"/>
        <v>71.022599999999997</v>
      </c>
      <c r="AS880" s="35">
        <f t="shared" si="554"/>
        <v>118.70694189157216</v>
      </c>
      <c r="AT880" s="4">
        <f t="shared" si="555"/>
        <v>6.0378967597200638E-3</v>
      </c>
      <c r="AU880">
        <f t="shared" si="556"/>
        <v>3.9945228787924253E-2</v>
      </c>
      <c r="AV880" s="4">
        <f t="shared" si="557"/>
        <v>4.5983125547644318E-2</v>
      </c>
      <c r="AX880" s="4">
        <f t="shared" si="558"/>
        <v>4.6000000000000027E-2</v>
      </c>
      <c r="AY880" s="41">
        <f t="shared" si="559"/>
        <v>213.084</v>
      </c>
      <c r="AZ880">
        <f t="shared" si="538"/>
        <v>3.7903505325951659E-2</v>
      </c>
      <c r="BA880">
        <f t="shared" si="539"/>
        <v>1.0591421213321963E-2</v>
      </c>
      <c r="BB880" s="22">
        <f t="shared" si="540"/>
        <v>4.6000000000000027E-2</v>
      </c>
      <c r="BC880" s="22">
        <f t="shared" si="561"/>
        <v>205.37742240797161</v>
      </c>
      <c r="BD880" t="str">
        <f t="shared" si="560"/>
        <v/>
      </c>
    </row>
    <row r="881" spans="17:56" x14ac:dyDescent="0.2">
      <c r="Q881" s="26">
        <f t="shared" si="526"/>
        <v>-1E-3</v>
      </c>
      <c r="R881" s="4">
        <f t="shared" si="527"/>
        <v>4.1849630000000027E-2</v>
      </c>
      <c r="S881" s="4">
        <f t="shared" si="528"/>
        <v>4.7845572064740896E-3</v>
      </c>
      <c r="T881" s="3">
        <f t="shared" si="529"/>
        <v>0</v>
      </c>
      <c r="U881" s="17">
        <f t="shared" si="541"/>
        <v>51.3459</v>
      </c>
      <c r="V881" s="24">
        <f t="shared" si="530"/>
        <v>104.46724939585009</v>
      </c>
      <c r="W881" s="4">
        <f t="shared" si="542"/>
        <v>4.7845572064740896E-3</v>
      </c>
      <c r="X881">
        <f t="shared" si="543"/>
        <v>3.706507279352575E-2</v>
      </c>
      <c r="Y881" s="4">
        <f t="shared" si="544"/>
        <v>4.1849629999999839E-2</v>
      </c>
      <c r="AA881" s="4">
        <f t="shared" si="531"/>
        <v>5.0682030000000031E-2</v>
      </c>
      <c r="AB881" s="4">
        <f t="shared" si="532"/>
        <v>5.6295990898993925E-3</v>
      </c>
      <c r="AC881" s="3">
        <f t="shared" si="533"/>
        <v>0</v>
      </c>
      <c r="AD881" s="17">
        <f t="shared" si="545"/>
        <v>64.485399999999998</v>
      </c>
      <c r="AE881" s="23">
        <f t="shared" si="546"/>
        <v>112.8271747525298</v>
      </c>
      <c r="AF881" s="4">
        <f t="shared" si="547"/>
        <v>5.6295814758581045E-3</v>
      </c>
      <c r="AG881">
        <f t="shared" si="548"/>
        <v>4.5035596695573367E-2</v>
      </c>
      <c r="AH881" s="4">
        <f t="shared" si="549"/>
        <v>5.0665178171431471E-2</v>
      </c>
      <c r="AJ881" s="4">
        <f t="shared" si="534"/>
        <v>4.0930000000000029E-2</v>
      </c>
      <c r="AK881" s="21">
        <f t="shared" si="535"/>
        <v>190.54900000000001</v>
      </c>
      <c r="AL881" s="4">
        <f t="shared" si="536"/>
        <v>6.0800000000000035E-2</v>
      </c>
      <c r="AM881" s="18">
        <f t="shared" si="537"/>
        <v>287.12400000000002</v>
      </c>
      <c r="AO881" s="4">
        <f t="shared" si="550"/>
        <v>4.5000000000000026E-2</v>
      </c>
      <c r="AP881" s="4">
        <f t="shared" si="551"/>
        <v>5.0378967597200638E-3</v>
      </c>
      <c r="AQ881" s="3">
        <f t="shared" si="552"/>
        <v>0</v>
      </c>
      <c r="AR881" s="17">
        <f t="shared" si="553"/>
        <v>57.923999999999999</v>
      </c>
      <c r="AS881" s="35">
        <f t="shared" si="554"/>
        <v>105.60854046452806</v>
      </c>
      <c r="AT881" s="4">
        <f t="shared" si="555"/>
        <v>5.0378791253333577E-3</v>
      </c>
      <c r="AU881">
        <f t="shared" si="556"/>
        <v>3.9945228787924253E-2</v>
      </c>
      <c r="AV881" s="4">
        <f t="shared" si="557"/>
        <v>4.498310791325761E-2</v>
      </c>
      <c r="AX881" s="4">
        <f t="shared" si="558"/>
        <v>4.5000000000000026E-2</v>
      </c>
      <c r="AY881" s="41">
        <f t="shared" si="559"/>
        <v>208.83600000000001</v>
      </c>
      <c r="AZ881">
        <f t="shared" si="538"/>
        <v>3.6903504445249598E-2</v>
      </c>
      <c r="BA881">
        <f t="shared" si="539"/>
        <v>1.0591421213321963E-2</v>
      </c>
      <c r="BB881" s="22">
        <f t="shared" si="540"/>
        <v>4.5000000000000026E-2</v>
      </c>
      <c r="BC881" s="22">
        <f t="shared" si="561"/>
        <v>195.68133985169277</v>
      </c>
      <c r="BD881" t="str">
        <f t="shared" si="560"/>
        <v/>
      </c>
    </row>
    <row r="882" spans="17:56" x14ac:dyDescent="0.2">
      <c r="Q882" s="26">
        <f t="shared" si="526"/>
        <v>-1E-3</v>
      </c>
      <c r="R882" s="4">
        <f t="shared" si="527"/>
        <v>4.0849630000000026E-2</v>
      </c>
      <c r="S882" s="4">
        <f t="shared" si="528"/>
        <v>3.7845572064740896E-3</v>
      </c>
      <c r="T882" s="3">
        <f t="shared" si="529"/>
        <v>0</v>
      </c>
      <c r="U882" s="17">
        <f t="shared" si="541"/>
        <v>44.993499999999997</v>
      </c>
      <c r="V882" s="24">
        <f t="shared" si="530"/>
        <v>98.114849395850086</v>
      </c>
      <c r="W882" s="4">
        <f t="shared" si="542"/>
        <v>3.7845572064740896E-3</v>
      </c>
      <c r="X882">
        <f t="shared" si="543"/>
        <v>3.706507279352575E-2</v>
      </c>
      <c r="Y882" s="4">
        <f t="shared" si="544"/>
        <v>4.0849629999999838E-2</v>
      </c>
      <c r="AA882" s="4">
        <f t="shared" si="531"/>
        <v>4.968203000000003E-2</v>
      </c>
      <c r="AB882" s="4">
        <f t="shared" si="532"/>
        <v>4.6295814758581045E-3</v>
      </c>
      <c r="AC882" s="3">
        <f t="shared" si="533"/>
        <v>0</v>
      </c>
      <c r="AD882" s="17">
        <f t="shared" si="545"/>
        <v>51.3459</v>
      </c>
      <c r="AE882" s="23">
        <f t="shared" si="546"/>
        <v>99.687774796463572</v>
      </c>
      <c r="AF882" s="4">
        <f t="shared" si="547"/>
        <v>4.6295638651605419E-3</v>
      </c>
      <c r="AG882">
        <f t="shared" si="548"/>
        <v>4.5035596695573367E-2</v>
      </c>
      <c r="AH882" s="4">
        <f t="shared" si="549"/>
        <v>4.9665160560733911E-2</v>
      </c>
      <c r="AJ882" s="4">
        <f t="shared" si="534"/>
        <v>3.9930000000000028E-2</v>
      </c>
      <c r="AK882" s="21">
        <f t="shared" si="535"/>
        <v>187.75299999999999</v>
      </c>
      <c r="AL882" s="4">
        <f t="shared" si="536"/>
        <v>5.9800000000000034E-2</v>
      </c>
      <c r="AM882" s="18">
        <f t="shared" si="537"/>
        <v>279.80099999999999</v>
      </c>
      <c r="AO882" s="4">
        <f t="shared" si="550"/>
        <v>4.4000000000000025E-2</v>
      </c>
      <c r="AP882" s="4">
        <f t="shared" si="551"/>
        <v>4.0378791253333577E-3</v>
      </c>
      <c r="AQ882" s="3">
        <f t="shared" si="552"/>
        <v>0</v>
      </c>
      <c r="AR882" s="17">
        <f t="shared" si="553"/>
        <v>44.993499999999997</v>
      </c>
      <c r="AS882" s="35">
        <f t="shared" si="554"/>
        <v>92.67813918021173</v>
      </c>
      <c r="AT882" s="4">
        <f t="shared" si="555"/>
        <v>4.0378613916195634E-3</v>
      </c>
      <c r="AU882">
        <f t="shared" si="556"/>
        <v>3.9945228787924253E-2</v>
      </c>
      <c r="AV882" s="4">
        <f t="shared" si="557"/>
        <v>4.3983090179543813E-2</v>
      </c>
      <c r="AX882" s="4">
        <f t="shared" si="558"/>
        <v>4.4000000000000025E-2</v>
      </c>
      <c r="AY882" s="41">
        <f t="shared" si="559"/>
        <v>205.60900000000001</v>
      </c>
      <c r="AZ882">
        <f t="shared" si="538"/>
        <v>3.5903503564714723E-2</v>
      </c>
      <c r="BA882">
        <f t="shared" si="539"/>
        <v>1.0591421213321963E-2</v>
      </c>
      <c r="BB882" s="22">
        <f t="shared" si="540"/>
        <v>4.4000000000000025E-2</v>
      </c>
      <c r="BC882" s="22">
        <f t="shared" si="561"/>
        <v>190.27995485388945</v>
      </c>
      <c r="BD882" t="str">
        <f t="shared" si="560"/>
        <v/>
      </c>
    </row>
    <row r="883" spans="17:56" x14ac:dyDescent="0.2">
      <c r="Q883" s="26">
        <f t="shared" si="526"/>
        <v>-1E-3</v>
      </c>
      <c r="R883" s="4">
        <f t="shared" si="527"/>
        <v>3.9849630000000025E-2</v>
      </c>
      <c r="S883" s="4">
        <f t="shared" si="528"/>
        <v>2.7845572064740896E-3</v>
      </c>
      <c r="T883" s="3">
        <f t="shared" si="529"/>
        <v>0</v>
      </c>
      <c r="U883" s="17">
        <f t="shared" si="541"/>
        <v>31.6936</v>
      </c>
      <c r="V883" s="24">
        <f t="shared" si="530"/>
        <v>84.814949395850093</v>
      </c>
      <c r="W883" s="4">
        <f t="shared" si="542"/>
        <v>2.7845572064740896E-3</v>
      </c>
      <c r="X883">
        <f t="shared" si="543"/>
        <v>3.706507279352575E-2</v>
      </c>
      <c r="Y883" s="4">
        <f t="shared" si="544"/>
        <v>3.9849629999999837E-2</v>
      </c>
      <c r="AA883" s="4">
        <f t="shared" si="531"/>
        <v>4.8682030000000029E-2</v>
      </c>
      <c r="AB883" s="4">
        <f t="shared" si="532"/>
        <v>3.6295638651605419E-3</v>
      </c>
      <c r="AC883" s="3">
        <f t="shared" si="533"/>
        <v>0</v>
      </c>
      <c r="AD883" s="17">
        <f t="shared" si="545"/>
        <v>38.291899999999998</v>
      </c>
      <c r="AE883" s="23">
        <f t="shared" si="546"/>
        <v>86.633874145753438</v>
      </c>
      <c r="AF883" s="4">
        <f t="shared" si="547"/>
        <v>3.6295462046141533E-3</v>
      </c>
      <c r="AG883">
        <f t="shared" si="548"/>
        <v>4.5035596695573367E-2</v>
      </c>
      <c r="AH883" s="4">
        <f t="shared" si="549"/>
        <v>4.8665142900187523E-2</v>
      </c>
      <c r="AJ883" s="4">
        <f t="shared" si="534"/>
        <v>3.8930000000000027E-2</v>
      </c>
      <c r="AK883" s="21">
        <f t="shared" si="535"/>
        <v>182.19499999999999</v>
      </c>
      <c r="AL883" s="4">
        <f t="shared" si="536"/>
        <v>5.8800000000000033E-2</v>
      </c>
      <c r="AM883" s="18">
        <f t="shared" si="537"/>
        <v>275.33600000000001</v>
      </c>
      <c r="AO883" s="4">
        <f t="shared" si="550"/>
        <v>4.3000000000000024E-2</v>
      </c>
      <c r="AP883" s="4">
        <f t="shared" si="551"/>
        <v>3.0378613916195634E-3</v>
      </c>
      <c r="AQ883" s="3">
        <f t="shared" si="552"/>
        <v>0</v>
      </c>
      <c r="AR883" s="17">
        <f t="shared" si="553"/>
        <v>31.6936</v>
      </c>
      <c r="AS883" s="35">
        <f t="shared" si="554"/>
        <v>79.378342037036361</v>
      </c>
      <c r="AT883" s="4">
        <f t="shared" si="555"/>
        <v>3.0378438727116527E-3</v>
      </c>
      <c r="AU883">
        <f t="shared" si="556"/>
        <v>3.9945228787924253E-2</v>
      </c>
      <c r="AV883" s="4">
        <f t="shared" si="557"/>
        <v>4.2983072660635904E-2</v>
      </c>
      <c r="AX883" s="4">
        <f t="shared" si="558"/>
        <v>4.3000000000000024E-2</v>
      </c>
      <c r="AY883" s="41">
        <f t="shared" si="559"/>
        <v>200.26</v>
      </c>
      <c r="AZ883">
        <f t="shared" si="538"/>
        <v>3.4903502681687404E-2</v>
      </c>
      <c r="BA883">
        <f t="shared" si="539"/>
        <v>1.0591421213321963E-2</v>
      </c>
      <c r="BB883" s="22">
        <f t="shared" si="540"/>
        <v>4.3000000000000024E-2</v>
      </c>
      <c r="BC883" s="22">
        <f t="shared" si="561"/>
        <v>182.92670732135394</v>
      </c>
      <c r="BD883" t="str">
        <f t="shared" si="560"/>
        <v/>
      </c>
    </row>
    <row r="884" spans="17:56" x14ac:dyDescent="0.2">
      <c r="Q884" s="26">
        <f t="shared" si="526"/>
        <v>-1E-3</v>
      </c>
      <c r="R884" s="4">
        <f t="shared" si="527"/>
        <v>3.8849630000000024E-2</v>
      </c>
      <c r="S884" s="4">
        <f t="shared" si="528"/>
        <v>1.7845572064740895E-3</v>
      </c>
      <c r="T884" s="3">
        <f t="shared" si="529"/>
        <v>0</v>
      </c>
      <c r="U884" s="17">
        <f t="shared" si="541"/>
        <v>18.865400000000001</v>
      </c>
      <c r="V884" s="24">
        <f t="shared" si="530"/>
        <v>71.986749395850097</v>
      </c>
      <c r="W884" s="4">
        <f t="shared" si="542"/>
        <v>1.7845572064740898E-3</v>
      </c>
      <c r="X884">
        <f t="shared" si="543"/>
        <v>3.706507279352575E-2</v>
      </c>
      <c r="Y884" s="4">
        <f t="shared" si="544"/>
        <v>3.8849629999999837E-2</v>
      </c>
      <c r="AA884" s="4">
        <f t="shared" si="531"/>
        <v>4.7682030000000028E-2</v>
      </c>
      <c r="AB884" s="4">
        <f t="shared" si="532"/>
        <v>2.6295462046141533E-3</v>
      </c>
      <c r="AC884" s="3">
        <f t="shared" si="533"/>
        <v>0</v>
      </c>
      <c r="AD884" s="17">
        <f t="shared" si="545"/>
        <v>31.6936</v>
      </c>
      <c r="AE884" s="23">
        <f t="shared" si="546"/>
        <v>80.035624691949465</v>
      </c>
      <c r="AF884" s="4">
        <f t="shared" si="547"/>
        <v>2.6295210488906928E-3</v>
      </c>
      <c r="AG884">
        <f t="shared" si="548"/>
        <v>4.5035596695573367E-2</v>
      </c>
      <c r="AH884" s="4">
        <f t="shared" si="549"/>
        <v>4.766511774446406E-2</v>
      </c>
      <c r="AJ884" s="4">
        <f t="shared" si="534"/>
        <v>3.7930000000000026E-2</v>
      </c>
      <c r="AK884" s="21">
        <f t="shared" si="535"/>
        <v>179.53299999999999</v>
      </c>
      <c r="AL884" s="4">
        <f t="shared" si="536"/>
        <v>5.7800000000000032E-2</v>
      </c>
      <c r="AM884" s="18">
        <f t="shared" si="537"/>
        <v>270.14999999999998</v>
      </c>
      <c r="AO884" s="4">
        <f t="shared" si="550"/>
        <v>4.2000000000000023E-2</v>
      </c>
      <c r="AP884" s="4">
        <f t="shared" si="551"/>
        <v>2.0378438727116526E-3</v>
      </c>
      <c r="AQ884" s="3">
        <f t="shared" si="552"/>
        <v>0</v>
      </c>
      <c r="AR884" s="17">
        <f t="shared" si="553"/>
        <v>25.2438</v>
      </c>
      <c r="AS884" s="35">
        <f t="shared" si="554"/>
        <v>72.928590532123977</v>
      </c>
      <c r="AT884" s="4">
        <f t="shared" si="555"/>
        <v>2.0378183680346837E-3</v>
      </c>
      <c r="AU884">
        <f t="shared" si="556"/>
        <v>3.9945228787924253E-2</v>
      </c>
      <c r="AV884" s="4">
        <f t="shared" si="557"/>
        <v>4.1983047155958936E-2</v>
      </c>
      <c r="AX884" s="4">
        <f t="shared" si="558"/>
        <v>4.2000000000000023E-2</v>
      </c>
      <c r="AY884" s="41">
        <f t="shared" si="559"/>
        <v>196.01</v>
      </c>
      <c r="AZ884">
        <f t="shared" si="538"/>
        <v>3.3903501423901222E-2</v>
      </c>
      <c r="BA884">
        <f t="shared" si="539"/>
        <v>1.0591421213321963E-2</v>
      </c>
      <c r="BB884" s="22">
        <f t="shared" si="540"/>
        <v>4.2000000000000023E-2</v>
      </c>
      <c r="BC884" s="22">
        <f t="shared" si="561"/>
        <v>176.92759984866373</v>
      </c>
      <c r="BD884" t="str">
        <f t="shared" si="560"/>
        <v/>
      </c>
    </row>
    <row r="885" spans="17:56" x14ac:dyDescent="0.2">
      <c r="Q885" s="26">
        <f t="shared" si="526"/>
        <v>-1E-3</v>
      </c>
      <c r="R885" s="4">
        <f t="shared" si="527"/>
        <v>3.7849630000000023E-2</v>
      </c>
      <c r="S885" s="4">
        <f t="shared" si="528"/>
        <v>7.8455720647408974E-4</v>
      </c>
      <c r="T885" s="3">
        <f t="shared" si="529"/>
        <v>0</v>
      </c>
      <c r="U885" s="17">
        <f t="shared" si="541"/>
        <v>6.4571500000000004</v>
      </c>
      <c r="V885" s="24">
        <f t="shared" si="530"/>
        <v>59.578499395850095</v>
      </c>
      <c r="W885" s="4">
        <f t="shared" si="542"/>
        <v>7.8455720647408974E-4</v>
      </c>
      <c r="X885">
        <f t="shared" si="543"/>
        <v>3.706507279352575E-2</v>
      </c>
      <c r="Y885" s="4">
        <f t="shared" si="544"/>
        <v>3.7849629999999843E-2</v>
      </c>
      <c r="AA885" s="4">
        <f t="shared" si="531"/>
        <v>4.6682030000000027E-2</v>
      </c>
      <c r="AB885" s="4">
        <f t="shared" si="532"/>
        <v>1.6295210488906928E-3</v>
      </c>
      <c r="AC885" s="3">
        <f t="shared" si="533"/>
        <v>0</v>
      </c>
      <c r="AD885" s="17">
        <f t="shared" si="545"/>
        <v>18.865400000000001</v>
      </c>
      <c r="AE885" s="23">
        <f t="shared" si="546"/>
        <v>67.207619109654615</v>
      </c>
      <c r="AF885" s="4">
        <f t="shared" si="547"/>
        <v>1.6295032535776045E-3</v>
      </c>
      <c r="AG885">
        <f t="shared" si="548"/>
        <v>4.5035596695573367E-2</v>
      </c>
      <c r="AH885" s="4">
        <f t="shared" si="549"/>
        <v>4.6665099949150975E-2</v>
      </c>
      <c r="AJ885" s="4">
        <f t="shared" si="534"/>
        <v>3.6930000000000025E-2</v>
      </c>
      <c r="AK885" s="21">
        <f t="shared" si="535"/>
        <v>173.90700000000001</v>
      </c>
      <c r="AL885" s="4">
        <f t="shared" si="536"/>
        <v>5.6800000000000031E-2</v>
      </c>
      <c r="AM885" s="18">
        <f t="shared" si="537"/>
        <v>263.64800000000002</v>
      </c>
      <c r="AO885" s="4">
        <f t="shared" si="550"/>
        <v>4.1000000000000023E-2</v>
      </c>
      <c r="AP885" s="4">
        <f t="shared" si="551"/>
        <v>1.0378183680346837E-3</v>
      </c>
      <c r="AQ885" s="3">
        <f t="shared" si="552"/>
        <v>0</v>
      </c>
      <c r="AR885" s="17">
        <f t="shared" si="553"/>
        <v>12.4643</v>
      </c>
      <c r="AS885" s="35">
        <f t="shared" si="554"/>
        <v>60.149288671071218</v>
      </c>
      <c r="AT885" s="4">
        <f t="shared" si="555"/>
        <v>1.0378005430179684E-3</v>
      </c>
      <c r="AU885">
        <f t="shared" si="556"/>
        <v>3.9945228787924253E-2</v>
      </c>
      <c r="AV885" s="4">
        <f t="shared" si="557"/>
        <v>4.0983029330942222E-2</v>
      </c>
      <c r="AX885" s="4">
        <f t="shared" si="558"/>
        <v>4.1000000000000023E-2</v>
      </c>
      <c r="AY885" s="41">
        <f t="shared" si="559"/>
        <v>193.428</v>
      </c>
      <c r="AZ885">
        <f t="shared" si="538"/>
        <v>3.2903500534135571E-2</v>
      </c>
      <c r="BA885">
        <f t="shared" si="539"/>
        <v>1.0591421213321963E-2</v>
      </c>
      <c r="BB885" s="22">
        <f t="shared" si="540"/>
        <v>4.1000000000000023E-2</v>
      </c>
      <c r="BC885" s="22">
        <f t="shared" si="561"/>
        <v>169.47899331954901</v>
      </c>
      <c r="BD885" t="str">
        <f t="shared" si="560"/>
        <v/>
      </c>
    </row>
    <row r="886" spans="17:56" x14ac:dyDescent="0.2">
      <c r="Q886" s="26">
        <f t="shared" si="526"/>
        <v>-1E-3</v>
      </c>
      <c r="R886" s="4">
        <f t="shared" si="527"/>
        <v>3.6849630000000022E-2</v>
      </c>
      <c r="S886" s="4">
        <f t="shared" si="528"/>
        <v>-2.1544279352591028E-4</v>
      </c>
      <c r="T886" s="3">
        <f t="shared" si="529"/>
        <v>0</v>
      </c>
      <c r="U886" s="17">
        <f t="shared" si="541"/>
        <v>-11.426638922</v>
      </c>
      <c r="V886" s="24">
        <f t="shared" si="530"/>
        <v>41.694710473850094</v>
      </c>
      <c r="W886" s="4">
        <f t="shared" si="542"/>
        <v>-2.1544279352591028E-4</v>
      </c>
      <c r="X886">
        <f t="shared" si="543"/>
        <v>3.706507279352575E-2</v>
      </c>
      <c r="Y886" s="4">
        <f t="shared" si="544"/>
        <v>3.6849629999999842E-2</v>
      </c>
      <c r="AA886" s="4">
        <f t="shared" si="531"/>
        <v>4.5682030000000026E-2</v>
      </c>
      <c r="AB886" s="4">
        <f t="shared" si="532"/>
        <v>6.2950325357760445E-4</v>
      </c>
      <c r="AC886" s="3">
        <f t="shared" si="533"/>
        <v>0</v>
      </c>
      <c r="AD886" s="17">
        <f t="shared" si="545"/>
        <v>4.1572100000000001</v>
      </c>
      <c r="AE886" s="23">
        <f t="shared" si="546"/>
        <v>52.49954376370686</v>
      </c>
      <c r="AF886" s="4">
        <f t="shared" si="547"/>
        <v>6.2948645460823047E-4</v>
      </c>
      <c r="AG886">
        <f t="shared" si="548"/>
        <v>4.5035596695573367E-2</v>
      </c>
      <c r="AH886" s="4">
        <f t="shared" si="549"/>
        <v>4.5665083150181598E-2</v>
      </c>
      <c r="AJ886" s="4">
        <f t="shared" si="534"/>
        <v>3.5930000000000024E-2</v>
      </c>
      <c r="AK886" s="21">
        <f t="shared" si="535"/>
        <v>168.59899999999999</v>
      </c>
      <c r="AL886" s="4">
        <f t="shared" si="536"/>
        <v>5.580000000000003E-2</v>
      </c>
      <c r="AM886" s="18">
        <f t="shared" si="537"/>
        <v>258.40800000000002</v>
      </c>
      <c r="AO886" s="4">
        <f t="shared" si="550"/>
        <v>4.0000000000000022E-2</v>
      </c>
      <c r="AP886" s="4">
        <f t="shared" si="551"/>
        <v>3.7800543017968424E-5</v>
      </c>
      <c r="AQ886" s="3">
        <f t="shared" si="552"/>
        <v>0</v>
      </c>
      <c r="AR886" s="17">
        <f t="shared" si="553"/>
        <v>4.1572100000000001</v>
      </c>
      <c r="AS886" s="35">
        <f t="shared" si="554"/>
        <v>51.842263673680677</v>
      </c>
      <c r="AT886" s="4">
        <f t="shared" si="555"/>
        <v>3.7778504921139652E-5</v>
      </c>
      <c r="AU886">
        <f t="shared" si="556"/>
        <v>3.9945228787924253E-2</v>
      </c>
      <c r="AV886" s="4">
        <f t="shared" si="557"/>
        <v>3.9983007292845395E-2</v>
      </c>
      <c r="AX886" s="4">
        <f t="shared" si="558"/>
        <v>4.0000000000000022E-2</v>
      </c>
      <c r="AY886" s="41">
        <f t="shared" si="559"/>
        <v>187.75299999999999</v>
      </c>
      <c r="AZ886">
        <f t="shared" si="538"/>
        <v>3.1903499694187105E-2</v>
      </c>
      <c r="BA886">
        <f t="shared" si="539"/>
        <v>1.0591421213321963E-2</v>
      </c>
      <c r="BB886" s="22">
        <f t="shared" si="540"/>
        <v>4.0000000000000022E-2</v>
      </c>
      <c r="BC886" s="22">
        <f t="shared" si="561"/>
        <v>160.85343704480161</v>
      </c>
      <c r="BD886" t="str">
        <f t="shared" si="560"/>
        <v/>
      </c>
    </row>
    <row r="887" spans="17:56" x14ac:dyDescent="0.2">
      <c r="Q887" s="26">
        <f t="shared" si="526"/>
        <v>-1E-3</v>
      </c>
      <c r="R887" s="4">
        <f t="shared" si="527"/>
        <v>3.5849630000000021E-2</v>
      </c>
      <c r="S887" s="4">
        <f t="shared" si="528"/>
        <v>-1.2154427935259103E-3</v>
      </c>
      <c r="T887" s="3">
        <f t="shared" si="529"/>
        <v>0</v>
      </c>
      <c r="U887" s="17">
        <f t="shared" si="541"/>
        <v>-68.649201219999995</v>
      </c>
      <c r="V887" s="24">
        <f t="shared" si="530"/>
        <v>-15.527851824149899</v>
      </c>
      <c r="W887" s="4">
        <f t="shared" si="542"/>
        <v>-1.2154427935259103E-3</v>
      </c>
      <c r="X887">
        <f t="shared" si="543"/>
        <v>3.706507279352575E-2</v>
      </c>
      <c r="Y887" s="4">
        <f t="shared" si="544"/>
        <v>3.5849629999999841E-2</v>
      </c>
      <c r="AA887" s="4">
        <f t="shared" si="531"/>
        <v>4.4682030000000025E-2</v>
      </c>
      <c r="AB887" s="4">
        <f t="shared" si="532"/>
        <v>-3.7051354539176956E-4</v>
      </c>
      <c r="AC887" s="3">
        <f t="shared" si="533"/>
        <v>0</v>
      </c>
      <c r="AD887" s="17">
        <f t="shared" si="545"/>
        <v>-20.215531032000001</v>
      </c>
      <c r="AE887" s="23">
        <f t="shared" si="546"/>
        <v>28.126968440100054</v>
      </c>
      <c r="AF887" s="4">
        <f t="shared" si="547"/>
        <v>-3.7052764832598908E-4</v>
      </c>
      <c r="AG887">
        <f t="shared" si="548"/>
        <v>4.5035596695573367E-2</v>
      </c>
      <c r="AH887" s="4">
        <f t="shared" si="549"/>
        <v>4.4665069047247374E-2</v>
      </c>
      <c r="AJ887" s="4">
        <f t="shared" si="534"/>
        <v>3.4930000000000024E-2</v>
      </c>
      <c r="AK887" s="21">
        <f t="shared" si="535"/>
        <v>165.89</v>
      </c>
      <c r="AL887" s="4">
        <f t="shared" si="536"/>
        <v>5.4800000000000029E-2</v>
      </c>
      <c r="AM887" s="18">
        <f t="shared" si="537"/>
        <v>255.02500000000001</v>
      </c>
      <c r="AO887" s="4">
        <f t="shared" si="550"/>
        <v>3.9000000000000021E-2</v>
      </c>
      <c r="AP887" s="4">
        <f t="shared" si="551"/>
        <v>-9.6222149507886037E-4</v>
      </c>
      <c r="AQ887" s="3">
        <f t="shared" si="552"/>
        <v>0</v>
      </c>
      <c r="AR887" s="17">
        <f t="shared" si="553"/>
        <v>-53.798216138985943</v>
      </c>
      <c r="AS887" s="35">
        <f t="shared" si="554"/>
        <v>-6.1124648006722069</v>
      </c>
      <c r="AT887" s="4">
        <f t="shared" si="555"/>
        <v>-9.6223322044268846E-4</v>
      </c>
      <c r="AU887">
        <f t="shared" si="556"/>
        <v>3.9945228787924253E-2</v>
      </c>
      <c r="AV887" s="4">
        <f t="shared" si="557"/>
        <v>3.8982995567481561E-2</v>
      </c>
      <c r="AX887" s="4">
        <f t="shared" si="558"/>
        <v>3.9000000000000021E-2</v>
      </c>
      <c r="AY887" s="41">
        <f t="shared" si="559"/>
        <v>182.19499999999999</v>
      </c>
      <c r="AZ887">
        <f t="shared" si="538"/>
        <v>3.0903498989040389E-2</v>
      </c>
      <c r="BA887">
        <f t="shared" si="539"/>
        <v>1.0591421213321963E-2</v>
      </c>
      <c r="BB887" s="22">
        <f t="shared" si="540"/>
        <v>3.9000000000000021E-2</v>
      </c>
      <c r="BC887" s="22">
        <f t="shared" si="561"/>
        <v>144.32545676157127</v>
      </c>
      <c r="BD887" t="str">
        <f t="shared" si="560"/>
        <v/>
      </c>
    </row>
    <row r="888" spans="17:56" x14ac:dyDescent="0.2">
      <c r="Q888" s="26">
        <f t="shared" si="526"/>
        <v>-1E-3</v>
      </c>
      <c r="R888" s="4">
        <f t="shared" si="527"/>
        <v>3.484963000000002E-2</v>
      </c>
      <c r="S888" s="4">
        <f t="shared" si="528"/>
        <v>-2.2154427935259105E-3</v>
      </c>
      <c r="T888" s="3">
        <f t="shared" si="529"/>
        <v>0</v>
      </c>
      <c r="U888" s="17">
        <f t="shared" si="541"/>
        <v>-126.09769110000001</v>
      </c>
      <c r="V888" s="24">
        <f t="shared" si="530"/>
        <v>-72.976341704149888</v>
      </c>
      <c r="W888" s="4">
        <f t="shared" si="542"/>
        <v>-2.2154427935259101E-3</v>
      </c>
      <c r="X888">
        <f t="shared" si="543"/>
        <v>3.706507279352575E-2</v>
      </c>
      <c r="Y888" s="4">
        <f t="shared" si="544"/>
        <v>3.484962999999984E-2</v>
      </c>
      <c r="AA888" s="4">
        <f t="shared" si="531"/>
        <v>4.3682030000000024E-2</v>
      </c>
      <c r="AB888" s="4">
        <f t="shared" si="532"/>
        <v>-1.3705276483259891E-3</v>
      </c>
      <c r="AC888" s="3">
        <f t="shared" si="533"/>
        <v>0</v>
      </c>
      <c r="AD888" s="17">
        <f t="shared" si="545"/>
        <v>-77.472802060000006</v>
      </c>
      <c r="AE888" s="23">
        <f t="shared" si="546"/>
        <v>-29.130067666047193</v>
      </c>
      <c r="AF888" s="4">
        <f t="shared" si="547"/>
        <v>-1.3705393948085516E-3</v>
      </c>
      <c r="AG888">
        <f t="shared" si="548"/>
        <v>4.5035596695573367E-2</v>
      </c>
      <c r="AH888" s="4">
        <f t="shared" si="549"/>
        <v>4.3665057300764816E-2</v>
      </c>
      <c r="AJ888" s="4">
        <f t="shared" si="534"/>
        <v>3.3930000000000023E-2</v>
      </c>
      <c r="AK888" s="21">
        <f t="shared" si="535"/>
        <v>160.565</v>
      </c>
      <c r="AL888" s="4">
        <f t="shared" si="536"/>
        <v>5.3800000000000028E-2</v>
      </c>
      <c r="AM888" s="18">
        <f t="shared" si="537"/>
        <v>248.90199999999999</v>
      </c>
      <c r="AO888" s="4">
        <f t="shared" si="550"/>
        <v>3.800000000000002E-2</v>
      </c>
      <c r="AP888" s="4">
        <f t="shared" si="551"/>
        <v>-1.9622332204426883E-3</v>
      </c>
      <c r="AQ888" s="3">
        <f t="shared" si="552"/>
        <v>0</v>
      </c>
      <c r="AR888" s="17">
        <f t="shared" si="553"/>
        <v>-111.75304461230758</v>
      </c>
      <c r="AS888" s="35">
        <f t="shared" si="554"/>
        <v>-64.067193281001664</v>
      </c>
      <c r="AT888" s="4">
        <f t="shared" si="555"/>
        <v>-1.9622449459274368E-3</v>
      </c>
      <c r="AU888">
        <f t="shared" si="556"/>
        <v>3.9945228787924253E-2</v>
      </c>
      <c r="AV888" s="4">
        <f t="shared" si="557"/>
        <v>3.7982983841996817E-2</v>
      </c>
      <c r="AX888" s="4">
        <f t="shared" si="558"/>
        <v>3.800000000000002E-2</v>
      </c>
      <c r="AY888" s="41">
        <f t="shared" si="559"/>
        <v>179.53299999999999</v>
      </c>
      <c r="AZ888">
        <f t="shared" si="538"/>
        <v>2.9903498401716262E-2</v>
      </c>
      <c r="BA888">
        <f t="shared" si="539"/>
        <v>1.0591421213321963E-2</v>
      </c>
      <c r="BB888" s="22">
        <f t="shared" si="540"/>
        <v>3.800000000000002E-2</v>
      </c>
      <c r="BC888" s="22">
        <f t="shared" si="561"/>
        <v>124.72291973326389</v>
      </c>
      <c r="BD888" t="str">
        <f t="shared" si="560"/>
        <v/>
      </c>
    </row>
    <row r="889" spans="17:56" x14ac:dyDescent="0.2">
      <c r="Q889" s="26">
        <f t="shared" si="526"/>
        <v>-1E-3</v>
      </c>
      <c r="R889" s="4">
        <f t="shared" si="527"/>
        <v>3.3849630000000019E-2</v>
      </c>
      <c r="S889" s="4">
        <f t="shared" si="528"/>
        <v>-3.2154427935259101E-3</v>
      </c>
      <c r="T889" s="3">
        <f t="shared" si="529"/>
        <v>0</v>
      </c>
      <c r="U889" s="17">
        <f t="shared" si="541"/>
        <v>-183.77368358000001</v>
      </c>
      <c r="V889" s="24">
        <f t="shared" si="530"/>
        <v>-130.65233418414994</v>
      </c>
      <c r="W889" s="4">
        <f t="shared" si="542"/>
        <v>-3.2154427935259106E-3</v>
      </c>
      <c r="X889">
        <f t="shared" si="543"/>
        <v>3.706507279352575E-2</v>
      </c>
      <c r="Y889" s="4">
        <f t="shared" si="544"/>
        <v>3.3849629999999839E-2</v>
      </c>
      <c r="AA889" s="4">
        <f t="shared" si="531"/>
        <v>4.2682030000000024E-2</v>
      </c>
      <c r="AB889" s="4">
        <f t="shared" si="532"/>
        <v>-2.3705393948085518E-3</v>
      </c>
      <c r="AC889" s="3">
        <f t="shared" si="533"/>
        <v>0</v>
      </c>
      <c r="AD889" s="17">
        <f t="shared" si="545"/>
        <v>-134.95570900000001</v>
      </c>
      <c r="AE889" s="23">
        <f t="shared" si="546"/>
        <v>-86.612874213327913</v>
      </c>
      <c r="AF889" s="4">
        <f t="shared" si="547"/>
        <v>-2.3705511344590908E-3</v>
      </c>
      <c r="AG889">
        <f t="shared" si="548"/>
        <v>4.5035596695573367E-2</v>
      </c>
      <c r="AH889" s="4">
        <f t="shared" si="549"/>
        <v>4.2665045561114279E-2</v>
      </c>
      <c r="AJ889" s="4">
        <f t="shared" si="534"/>
        <v>3.2930000000000022E-2</v>
      </c>
      <c r="AK889" s="21">
        <f t="shared" si="535"/>
        <v>154.989</v>
      </c>
      <c r="AL889" s="4">
        <f t="shared" si="536"/>
        <v>5.2800000000000027E-2</v>
      </c>
      <c r="AM889" s="18">
        <f t="shared" si="537"/>
        <v>243.49100000000001</v>
      </c>
      <c r="AO889" s="4">
        <f t="shared" si="550"/>
        <v>3.7000000000000019E-2</v>
      </c>
      <c r="AP889" s="4">
        <f t="shared" si="551"/>
        <v>-2.9622449459274368E-3</v>
      </c>
      <c r="AQ889" s="3">
        <f t="shared" si="552"/>
        <v>0</v>
      </c>
      <c r="AR889" s="17">
        <f t="shared" si="553"/>
        <v>-169.70787309263707</v>
      </c>
      <c r="AS889" s="35">
        <f t="shared" si="554"/>
        <v>-122.02192176133106</v>
      </c>
      <c r="AT889" s="4">
        <f t="shared" si="555"/>
        <v>-2.9622566714121836E-3</v>
      </c>
      <c r="AU889">
        <f t="shared" si="556"/>
        <v>3.9945228787924253E-2</v>
      </c>
      <c r="AV889" s="4">
        <f t="shared" si="557"/>
        <v>3.6982972116512067E-2</v>
      </c>
      <c r="AX889" s="4">
        <f t="shared" si="558"/>
        <v>3.7000000000000019E-2</v>
      </c>
      <c r="AY889" s="41">
        <f t="shared" si="559"/>
        <v>173.90700000000001</v>
      </c>
      <c r="AZ889">
        <f t="shared" si="538"/>
        <v>2.8903497814733732E-2</v>
      </c>
      <c r="BA889">
        <f t="shared" si="539"/>
        <v>1.0591421213321963E-2</v>
      </c>
      <c r="BB889" s="22">
        <f t="shared" si="540"/>
        <v>3.7000000000000019E-2</v>
      </c>
      <c r="BC889" s="22">
        <f t="shared" si="561"/>
        <v>104.86945609789989</v>
      </c>
      <c r="BD889" t="str">
        <f t="shared" si="560"/>
        <v/>
      </c>
    </row>
    <row r="890" spans="17:56" x14ac:dyDescent="0.2">
      <c r="Q890" s="26">
        <f t="shared" si="526"/>
        <v>-1E-3</v>
      </c>
      <c r="R890" s="4">
        <f t="shared" si="527"/>
        <v>3.2849630000000019E-2</v>
      </c>
      <c r="S890" s="4">
        <f t="shared" si="528"/>
        <v>-4.2154427935259106E-3</v>
      </c>
      <c r="T890" s="3">
        <f t="shared" si="529"/>
        <v>0</v>
      </c>
      <c r="U890" s="17">
        <f t="shared" si="541"/>
        <v>-241.67951201999998</v>
      </c>
      <c r="V890" s="24">
        <f t="shared" si="530"/>
        <v>-188.55816262414987</v>
      </c>
      <c r="W890" s="4">
        <f t="shared" si="542"/>
        <v>-4.2154427935259106E-3</v>
      </c>
      <c r="X890">
        <f t="shared" si="543"/>
        <v>3.706507279352575E-2</v>
      </c>
      <c r="Y890" s="4">
        <f t="shared" si="544"/>
        <v>3.2849629999999838E-2</v>
      </c>
      <c r="AA890" s="4">
        <f t="shared" si="531"/>
        <v>4.1682030000000023E-2</v>
      </c>
      <c r="AB890" s="4">
        <f t="shared" si="532"/>
        <v>-3.3705511344590908E-3</v>
      </c>
      <c r="AC890" s="3">
        <f t="shared" si="533"/>
        <v>0</v>
      </c>
      <c r="AD890" s="17">
        <f t="shared" si="545"/>
        <v>-192.66728522</v>
      </c>
      <c r="AE890" s="23">
        <f t="shared" si="546"/>
        <v>-144.32435003552786</v>
      </c>
      <c r="AF890" s="4">
        <f t="shared" si="547"/>
        <v>-3.3705628672166385E-3</v>
      </c>
      <c r="AG890">
        <f t="shared" si="548"/>
        <v>4.5035596695573367E-2</v>
      </c>
      <c r="AH890" s="4">
        <f t="shared" si="549"/>
        <v>4.1665033828356728E-2</v>
      </c>
      <c r="AJ890" s="4">
        <f t="shared" si="534"/>
        <v>3.1930000000000021E-2</v>
      </c>
      <c r="AK890" s="21">
        <f t="shared" si="535"/>
        <v>152.34200000000001</v>
      </c>
      <c r="AL890" s="4">
        <f t="shared" si="536"/>
        <v>5.1800000000000027E-2</v>
      </c>
      <c r="AM890" s="18">
        <f t="shared" si="537"/>
        <v>239.24299999999999</v>
      </c>
      <c r="AO890" s="4">
        <f t="shared" si="550"/>
        <v>3.6000000000000018E-2</v>
      </c>
      <c r="AP890" s="4">
        <f t="shared" si="551"/>
        <v>-3.9622566714121836E-3</v>
      </c>
      <c r="AQ890" s="3">
        <f t="shared" si="552"/>
        <v>0</v>
      </c>
      <c r="AR890" s="17">
        <f t="shared" si="553"/>
        <v>-227.66270157296645</v>
      </c>
      <c r="AS890" s="35">
        <f t="shared" si="554"/>
        <v>-179.97665024166042</v>
      </c>
      <c r="AT890" s="4">
        <f t="shared" si="555"/>
        <v>-3.9622683968969299E-3</v>
      </c>
      <c r="AU890">
        <f t="shared" si="556"/>
        <v>3.9945228787924253E-2</v>
      </c>
      <c r="AV890" s="4">
        <f t="shared" si="557"/>
        <v>3.5982960391027323E-2</v>
      </c>
      <c r="AX890" s="4">
        <f t="shared" si="558"/>
        <v>3.6000000000000018E-2</v>
      </c>
      <c r="AY890" s="41">
        <f t="shared" si="559"/>
        <v>171.285</v>
      </c>
      <c r="AZ890">
        <f t="shared" si="538"/>
        <v>2.7903497228095854E-2</v>
      </c>
      <c r="BA890">
        <f t="shared" si="539"/>
        <v>1.0591421213321963E-2</v>
      </c>
      <c r="BB890" s="22">
        <f t="shared" si="540"/>
        <v>3.6000000000000018E-2</v>
      </c>
      <c r="BC890" s="22">
        <f t="shared" si="561"/>
        <v>86.59822090778988</v>
      </c>
      <c r="BD890" t="str">
        <f t="shared" si="560"/>
        <v/>
      </c>
    </row>
    <row r="891" spans="17:56" x14ac:dyDescent="0.2">
      <c r="Q891" s="26">
        <f t="shared" si="526"/>
        <v>-1E-3</v>
      </c>
      <c r="R891" s="4">
        <f t="shared" si="527"/>
        <v>3.1849630000000018E-2</v>
      </c>
      <c r="S891" s="4">
        <f t="shared" si="528"/>
        <v>-5.2154427935259106E-3</v>
      </c>
      <c r="T891" s="3">
        <f t="shared" si="529"/>
        <v>0</v>
      </c>
      <c r="U891" s="17">
        <f t="shared" si="541"/>
        <v>-296.99300969999996</v>
      </c>
      <c r="V891" s="24">
        <f t="shared" si="530"/>
        <v>-243.87166030414986</v>
      </c>
      <c r="W891" s="4">
        <f t="shared" si="542"/>
        <v>-5.2154427935259106E-3</v>
      </c>
      <c r="X891">
        <f t="shared" si="543"/>
        <v>3.706507279352575E-2</v>
      </c>
      <c r="Y891" s="4">
        <f t="shared" si="544"/>
        <v>3.1849629999999837E-2</v>
      </c>
      <c r="AA891" s="4">
        <f t="shared" si="531"/>
        <v>4.0682030000000022E-2</v>
      </c>
      <c r="AB891" s="4">
        <f t="shared" si="532"/>
        <v>-4.3705628672166385E-3</v>
      </c>
      <c r="AC891" s="3">
        <f t="shared" si="533"/>
        <v>0</v>
      </c>
      <c r="AD891" s="17">
        <f t="shared" si="545"/>
        <v>-250.60811405999999</v>
      </c>
      <c r="AE891" s="23">
        <f t="shared" si="546"/>
        <v>-202.26507847829333</v>
      </c>
      <c r="AF891" s="4">
        <f t="shared" si="547"/>
        <v>-4.3705745931182285E-3</v>
      </c>
      <c r="AG891">
        <f t="shared" si="548"/>
        <v>4.5035596695573367E-2</v>
      </c>
      <c r="AH891" s="4">
        <f t="shared" si="549"/>
        <v>4.0665022102455137E-2</v>
      </c>
      <c r="AJ891" s="4">
        <f t="shared" si="534"/>
        <v>3.093000000000002E-2</v>
      </c>
      <c r="AK891" s="21">
        <f t="shared" si="535"/>
        <v>146.935</v>
      </c>
      <c r="AL891" s="4">
        <f t="shared" si="536"/>
        <v>5.0800000000000026E-2</v>
      </c>
      <c r="AM891" s="18">
        <f t="shared" si="537"/>
        <v>234.72800000000001</v>
      </c>
      <c r="AO891" s="4">
        <f t="shared" si="550"/>
        <v>3.5000000000000017E-2</v>
      </c>
      <c r="AP891" s="4">
        <f t="shared" si="551"/>
        <v>-4.96226839689693E-3</v>
      </c>
      <c r="AQ891" s="3">
        <f t="shared" si="552"/>
        <v>0</v>
      </c>
      <c r="AR891" s="17">
        <f t="shared" si="553"/>
        <v>-285.61753005329581</v>
      </c>
      <c r="AS891" s="35">
        <f t="shared" si="554"/>
        <v>-237.9313787219898</v>
      </c>
      <c r="AT891" s="4">
        <f t="shared" si="555"/>
        <v>-4.9622801223816772E-3</v>
      </c>
      <c r="AU891">
        <f t="shared" si="556"/>
        <v>3.9945228787924253E-2</v>
      </c>
      <c r="AV891" s="4">
        <f t="shared" si="557"/>
        <v>3.4982948665542579E-2</v>
      </c>
      <c r="AX891" s="4">
        <f t="shared" si="558"/>
        <v>3.5000000000000017E-2</v>
      </c>
      <c r="AY891" s="41">
        <f t="shared" si="559"/>
        <v>165.89</v>
      </c>
      <c r="AZ891">
        <f t="shared" si="538"/>
        <v>2.6903496641800778E-2</v>
      </c>
      <c r="BA891">
        <f t="shared" si="539"/>
        <v>1.0591421213321963E-2</v>
      </c>
      <c r="BB891" s="22">
        <f t="shared" si="540"/>
        <v>3.5000000000000017E-2</v>
      </c>
      <c r="BC891" s="22">
        <f t="shared" si="561"/>
        <v>67.582072507651617</v>
      </c>
      <c r="BD891" t="str">
        <f t="shared" si="560"/>
        <v/>
      </c>
    </row>
    <row r="892" spans="17:56" x14ac:dyDescent="0.2">
      <c r="Q892" s="26">
        <f t="shared" si="526"/>
        <v>-1E-3</v>
      </c>
      <c r="R892" s="4">
        <f t="shared" si="527"/>
        <v>3.0849630000000017E-2</v>
      </c>
      <c r="S892" s="4">
        <f t="shared" si="528"/>
        <v>-6.2154427935259106E-3</v>
      </c>
      <c r="T892" s="3">
        <f t="shared" si="529"/>
        <v>0</v>
      </c>
      <c r="U892" s="17">
        <f t="shared" si="541"/>
        <v>-301.94144519999998</v>
      </c>
      <c r="V892" s="24">
        <f t="shared" si="530"/>
        <v>-248.82009580414987</v>
      </c>
      <c r="W892" s="4">
        <f t="shared" si="542"/>
        <v>-6.2154427935259106E-3</v>
      </c>
      <c r="X892">
        <f t="shared" si="543"/>
        <v>3.706507279352575E-2</v>
      </c>
      <c r="Y892" s="4">
        <f t="shared" si="544"/>
        <v>3.084962999999984E-2</v>
      </c>
      <c r="AA892" s="4">
        <f t="shared" si="531"/>
        <v>3.9682030000000021E-2</v>
      </c>
      <c r="AB892" s="4">
        <f t="shared" si="532"/>
        <v>-5.3705745931182285E-3</v>
      </c>
      <c r="AC892" s="3">
        <f t="shared" si="533"/>
        <v>0</v>
      </c>
      <c r="AD892" s="17">
        <f t="shared" si="545"/>
        <v>-297.46719300000001</v>
      </c>
      <c r="AE892" s="23">
        <f t="shared" si="546"/>
        <v>-249.12407654427409</v>
      </c>
      <c r="AF892" s="4">
        <f t="shared" si="547"/>
        <v>-5.3705867271850293E-3</v>
      </c>
      <c r="AG892">
        <f t="shared" si="548"/>
        <v>4.5035596695573367E-2</v>
      </c>
      <c r="AH892" s="4">
        <f t="shared" si="549"/>
        <v>3.9665009968388336E-2</v>
      </c>
      <c r="AJ892" s="4">
        <f t="shared" si="534"/>
        <v>2.9930000000000019E-2</v>
      </c>
      <c r="AK892" s="21">
        <f t="shared" si="535"/>
        <v>144.178</v>
      </c>
      <c r="AL892" s="4">
        <f t="shared" si="536"/>
        <v>4.9800000000000025E-2</v>
      </c>
      <c r="AM892" s="18">
        <f t="shared" si="537"/>
        <v>230.16499999999999</v>
      </c>
      <c r="AO892" s="4">
        <f t="shared" si="550"/>
        <v>3.4000000000000016E-2</v>
      </c>
      <c r="AP892" s="4">
        <f t="shared" si="551"/>
        <v>-5.9622801223816772E-3</v>
      </c>
      <c r="AQ892" s="3">
        <f t="shared" si="552"/>
        <v>0</v>
      </c>
      <c r="AR892" s="17">
        <f t="shared" si="553"/>
        <v>-300.4433937</v>
      </c>
      <c r="AS892" s="35">
        <f t="shared" si="554"/>
        <v>-252.75721678693654</v>
      </c>
      <c r="AT892" s="4">
        <f t="shared" si="555"/>
        <v>-5.9622968674469942E-3</v>
      </c>
      <c r="AU892">
        <f t="shared" si="556"/>
        <v>3.9945228787924253E-2</v>
      </c>
      <c r="AV892" s="4">
        <f t="shared" si="557"/>
        <v>3.3982931920477258E-2</v>
      </c>
      <c r="AX892" s="4">
        <f t="shared" si="558"/>
        <v>3.4000000000000016E-2</v>
      </c>
      <c r="AY892" s="41">
        <f t="shared" si="559"/>
        <v>160.565</v>
      </c>
      <c r="AZ892">
        <f t="shared" si="538"/>
        <v>2.590349603509743E-2</v>
      </c>
      <c r="BA892">
        <f t="shared" si="539"/>
        <v>1.0591421213321963E-2</v>
      </c>
      <c r="BB892" s="22">
        <f t="shared" si="540"/>
        <v>3.4000000000000016E-2</v>
      </c>
      <c r="BC892" s="22">
        <f t="shared" si="561"/>
        <v>61.373449616852582</v>
      </c>
      <c r="BD892" t="str">
        <f t="shared" si="560"/>
        <v/>
      </c>
    </row>
    <row r="893" spans="17:56" x14ac:dyDescent="0.2">
      <c r="Q893" s="26">
        <f t="shared" si="526"/>
        <v>-1E-3</v>
      </c>
      <c r="R893" s="4">
        <f t="shared" si="527"/>
        <v>2.9849630000000016E-2</v>
      </c>
      <c r="S893" s="4">
        <f t="shared" si="528"/>
        <v>-7.2154427935259106E-3</v>
      </c>
      <c r="T893" s="3">
        <f t="shared" si="529"/>
        <v>0</v>
      </c>
      <c r="U893" s="17">
        <f t="shared" si="541"/>
        <v>-306.39188309999997</v>
      </c>
      <c r="V893" s="24">
        <f t="shared" si="530"/>
        <v>-253.27053370414987</v>
      </c>
      <c r="W893" s="4">
        <f t="shared" si="542"/>
        <v>-7.2154427935259106E-3</v>
      </c>
      <c r="X893">
        <f t="shared" si="543"/>
        <v>3.706507279352575E-2</v>
      </c>
      <c r="Y893" s="4">
        <f t="shared" si="544"/>
        <v>2.9849629999999839E-2</v>
      </c>
      <c r="AA893" s="4">
        <f t="shared" si="531"/>
        <v>3.868203000000002E-2</v>
      </c>
      <c r="AB893" s="4">
        <f t="shared" si="532"/>
        <v>-6.3705867271850293E-3</v>
      </c>
      <c r="AC893" s="3">
        <f t="shared" si="533"/>
        <v>0</v>
      </c>
      <c r="AD893" s="17">
        <f t="shared" si="545"/>
        <v>-302.5151889</v>
      </c>
      <c r="AE893" s="23">
        <f t="shared" si="546"/>
        <v>-254.1720616715366</v>
      </c>
      <c r="AF893" s="4">
        <f t="shared" si="547"/>
        <v>-6.3706165375959894E-3</v>
      </c>
      <c r="AG893">
        <f t="shared" si="548"/>
        <v>4.5035596695573367E-2</v>
      </c>
      <c r="AH893" s="4">
        <f t="shared" si="549"/>
        <v>3.8664980157977376E-2</v>
      </c>
      <c r="AJ893" s="4">
        <f t="shared" si="534"/>
        <v>2.8930000000000018E-2</v>
      </c>
      <c r="AK893" s="21">
        <f t="shared" si="535"/>
        <v>138.566</v>
      </c>
      <c r="AL893" s="4">
        <f t="shared" si="536"/>
        <v>4.8800000000000024E-2</v>
      </c>
      <c r="AM893" s="18">
        <f t="shared" si="537"/>
        <v>226.59800000000001</v>
      </c>
      <c r="AO893" s="4">
        <f t="shared" si="550"/>
        <v>3.3000000000000015E-2</v>
      </c>
      <c r="AP893" s="4">
        <f t="shared" si="551"/>
        <v>-6.9622968674469942E-3</v>
      </c>
      <c r="AQ893" s="3">
        <f t="shared" si="552"/>
        <v>0</v>
      </c>
      <c r="AR893" s="17">
        <f t="shared" si="553"/>
        <v>-305.33740349999999</v>
      </c>
      <c r="AS893" s="35">
        <f t="shared" si="554"/>
        <v>-257.65119357674342</v>
      </c>
      <c r="AT893" s="4">
        <f t="shared" si="555"/>
        <v>-6.9623273011439734E-3</v>
      </c>
      <c r="AU893">
        <f t="shared" si="556"/>
        <v>3.9945228787924253E-2</v>
      </c>
      <c r="AV893" s="4">
        <f t="shared" si="557"/>
        <v>3.2982901486780278E-2</v>
      </c>
      <c r="AX893" s="4">
        <f t="shared" si="558"/>
        <v>3.3000000000000015E-2</v>
      </c>
      <c r="AY893" s="41">
        <f t="shared" si="559"/>
        <v>157.804</v>
      </c>
      <c r="AZ893">
        <f t="shared" si="538"/>
        <v>2.4903494544576889E-2</v>
      </c>
      <c r="BA893">
        <f t="shared" si="539"/>
        <v>1.0591421213321963E-2</v>
      </c>
      <c r="BB893" s="22">
        <f t="shared" si="540"/>
        <v>3.3000000000000015E-2</v>
      </c>
      <c r="BC893" s="22">
        <f t="shared" si="561"/>
        <v>56.898476832989452</v>
      </c>
      <c r="BD893" t="str">
        <f t="shared" si="560"/>
        <v/>
      </c>
    </row>
    <row r="894" spans="17:56" x14ac:dyDescent="0.2">
      <c r="Q894" s="26">
        <f t="shared" si="526"/>
        <v>-1E-3</v>
      </c>
      <c r="R894" s="4">
        <f t="shared" si="527"/>
        <v>2.8849630000000015E-2</v>
      </c>
      <c r="S894" s="4">
        <f t="shared" si="528"/>
        <v>-8.2154427935259115E-3</v>
      </c>
      <c r="T894" s="3">
        <f t="shared" si="529"/>
        <v>0</v>
      </c>
      <c r="U894" s="17">
        <f t="shared" si="541"/>
        <v>-311.32584420000001</v>
      </c>
      <c r="V894" s="24">
        <f t="shared" si="530"/>
        <v>-258.20449480414987</v>
      </c>
      <c r="W894" s="4">
        <f t="shared" si="542"/>
        <v>-8.2154427935259063E-3</v>
      </c>
      <c r="X894">
        <f t="shared" si="543"/>
        <v>3.706507279352575E-2</v>
      </c>
      <c r="Y894" s="4">
        <f t="shared" si="544"/>
        <v>2.8849629999999842E-2</v>
      </c>
      <c r="AA894" s="4">
        <f t="shared" si="531"/>
        <v>3.7682030000000019E-2</v>
      </c>
      <c r="AB894" s="4">
        <f t="shared" si="532"/>
        <v>-7.3706165375959894E-3</v>
      </c>
      <c r="AC894" s="3">
        <f t="shared" si="533"/>
        <v>0</v>
      </c>
      <c r="AD894" s="17">
        <f t="shared" si="545"/>
        <v>-307.44245069999999</v>
      </c>
      <c r="AE894" s="23">
        <f t="shared" si="546"/>
        <v>-259.09922586238912</v>
      </c>
      <c r="AF894" s="4">
        <f t="shared" si="547"/>
        <v>-7.3706468332607111E-3</v>
      </c>
      <c r="AG894">
        <f t="shared" si="548"/>
        <v>4.5035596695573367E-2</v>
      </c>
      <c r="AH894" s="4">
        <f t="shared" si="549"/>
        <v>3.7664949862312655E-2</v>
      </c>
      <c r="AJ894" s="4">
        <f t="shared" si="534"/>
        <v>2.7930000000000017E-2</v>
      </c>
      <c r="AK894" s="21">
        <f t="shared" si="535"/>
        <v>133.15199999999999</v>
      </c>
      <c r="AL894" s="4">
        <f t="shared" si="536"/>
        <v>4.7800000000000023E-2</v>
      </c>
      <c r="AM894" s="18">
        <f t="shared" si="537"/>
        <v>221.88</v>
      </c>
      <c r="AO894" s="4">
        <f t="shared" si="550"/>
        <v>3.2000000000000015E-2</v>
      </c>
      <c r="AP894" s="4">
        <f t="shared" si="551"/>
        <v>-7.9623273011439726E-3</v>
      </c>
      <c r="AQ894" s="3">
        <f t="shared" si="552"/>
        <v>0</v>
      </c>
      <c r="AR894" s="17">
        <f t="shared" si="553"/>
        <v>-308.68304369999998</v>
      </c>
      <c r="AS894" s="35">
        <f t="shared" si="554"/>
        <v>-260.99676541434229</v>
      </c>
      <c r="AT894" s="4">
        <f t="shared" si="555"/>
        <v>-7.9623671917776005E-3</v>
      </c>
      <c r="AU894">
        <f t="shared" si="556"/>
        <v>3.9945228787924253E-2</v>
      </c>
      <c r="AV894" s="4">
        <f t="shared" si="557"/>
        <v>3.1982861596146654E-2</v>
      </c>
      <c r="AX894" s="4">
        <f t="shared" si="558"/>
        <v>3.2000000000000015E-2</v>
      </c>
      <c r="AY894" s="41">
        <f t="shared" si="559"/>
        <v>152.34200000000001</v>
      </c>
      <c r="AZ894">
        <f t="shared" si="538"/>
        <v>2.3903493029793648E-2</v>
      </c>
      <c r="BA894">
        <f t="shared" si="539"/>
        <v>1.0591421213321963E-2</v>
      </c>
      <c r="BB894" s="22">
        <f t="shared" si="540"/>
        <v>3.2000000000000015E-2</v>
      </c>
      <c r="BC894" s="22">
        <f t="shared" si="561"/>
        <v>51.803427375946832</v>
      </c>
      <c r="BD894" t="str">
        <f t="shared" si="560"/>
        <v/>
      </c>
    </row>
    <row r="895" spans="17:56" x14ac:dyDescent="0.2">
      <c r="Q895" s="26">
        <f t="shared" si="526"/>
        <v>-1E-3</v>
      </c>
      <c r="R895" s="4">
        <f t="shared" si="527"/>
        <v>2.7849630000000014E-2</v>
      </c>
      <c r="S895" s="4">
        <f t="shared" si="528"/>
        <v>-9.2154427935259055E-3</v>
      </c>
      <c r="T895" s="3">
        <f t="shared" si="529"/>
        <v>0</v>
      </c>
      <c r="U895" s="17">
        <f t="shared" si="541"/>
        <v>-314.50292609999997</v>
      </c>
      <c r="V895" s="24">
        <f t="shared" si="530"/>
        <v>-261.38157670414984</v>
      </c>
      <c r="W895" s="4">
        <f t="shared" si="542"/>
        <v>-9.2154427935259003E-3</v>
      </c>
      <c r="X895">
        <f t="shared" si="543"/>
        <v>3.706507279352575E-2</v>
      </c>
      <c r="Y895" s="4">
        <f t="shared" si="544"/>
        <v>2.7849629999999848E-2</v>
      </c>
      <c r="AA895" s="4">
        <f t="shared" si="531"/>
        <v>3.6682030000000018E-2</v>
      </c>
      <c r="AB895" s="4">
        <f t="shared" si="532"/>
        <v>-8.3706468332607111E-3</v>
      </c>
      <c r="AC895" s="3">
        <f t="shared" si="533"/>
        <v>0</v>
      </c>
      <c r="AD895" s="17">
        <f t="shared" si="545"/>
        <v>-311.32584420000001</v>
      </c>
      <c r="AE895" s="23">
        <f t="shared" si="546"/>
        <v>-262.98254054793625</v>
      </c>
      <c r="AF895" s="4">
        <f t="shared" si="547"/>
        <v>-8.3706825846523707E-3</v>
      </c>
      <c r="AG895">
        <f t="shared" si="548"/>
        <v>4.5035596695573367E-2</v>
      </c>
      <c r="AH895" s="4">
        <f t="shared" si="549"/>
        <v>3.6664914110920994E-2</v>
      </c>
      <c r="AJ895" s="4">
        <f t="shared" si="534"/>
        <v>2.6930000000000016E-2</v>
      </c>
      <c r="AK895" s="21">
        <f t="shared" si="535"/>
        <v>130.42500000000001</v>
      </c>
      <c r="AL895" s="4">
        <f t="shared" si="536"/>
        <v>4.6800000000000022E-2</v>
      </c>
      <c r="AM895" s="18">
        <f t="shared" si="537"/>
        <v>216.40700000000001</v>
      </c>
      <c r="AO895" s="4">
        <f t="shared" si="550"/>
        <v>3.1000000000000014E-2</v>
      </c>
      <c r="AP895" s="4">
        <f t="shared" si="551"/>
        <v>-8.9623671917775996E-3</v>
      </c>
      <c r="AQ895" s="3">
        <f t="shared" si="552"/>
        <v>0</v>
      </c>
      <c r="AR895" s="17">
        <f t="shared" si="553"/>
        <v>-314.50292609999997</v>
      </c>
      <c r="AS895" s="35">
        <f t="shared" si="554"/>
        <v>-266.81647385956933</v>
      </c>
      <c r="AT895" s="4">
        <f t="shared" si="555"/>
        <v>-8.9623943744235463E-3</v>
      </c>
      <c r="AU895">
        <f t="shared" si="556"/>
        <v>3.9945228787924253E-2</v>
      </c>
      <c r="AV895" s="4">
        <f t="shared" si="557"/>
        <v>3.0982834413500707E-2</v>
      </c>
      <c r="AX895" s="4">
        <f t="shared" si="558"/>
        <v>3.1000000000000014E-2</v>
      </c>
      <c r="AY895" s="41">
        <f t="shared" si="559"/>
        <v>146.935</v>
      </c>
      <c r="AZ895">
        <f t="shared" si="538"/>
        <v>2.2903491242224065E-2</v>
      </c>
      <c r="BA895">
        <f t="shared" si="539"/>
        <v>1.0591421213321963E-2</v>
      </c>
      <c r="BB895" s="22">
        <f t="shared" si="540"/>
        <v>3.1000000000000014E-2</v>
      </c>
      <c r="BC895" s="22">
        <f t="shared" si="561"/>
        <v>47.894193214169476</v>
      </c>
      <c r="BD895" t="str">
        <f t="shared" si="560"/>
        <v/>
      </c>
    </row>
    <row r="896" spans="17:56" x14ac:dyDescent="0.2">
      <c r="Q896" s="26">
        <f t="shared" si="526"/>
        <v>-1E-3</v>
      </c>
      <c r="R896" s="4">
        <f t="shared" si="527"/>
        <v>2.6849630000000013E-2</v>
      </c>
      <c r="S896" s="4">
        <f t="shared" si="528"/>
        <v>-1.0215442793525899E-2</v>
      </c>
      <c r="T896" s="3">
        <f t="shared" si="529"/>
        <v>0</v>
      </c>
      <c r="U896" s="17">
        <f t="shared" si="541"/>
        <v>-320.47087769999996</v>
      </c>
      <c r="V896" s="24">
        <f t="shared" si="530"/>
        <v>-267.34952830414989</v>
      </c>
      <c r="W896" s="4">
        <f t="shared" si="542"/>
        <v>-1.0215442793525903E-2</v>
      </c>
      <c r="X896">
        <f t="shared" si="543"/>
        <v>3.706507279352575E-2</v>
      </c>
      <c r="Y896" s="4">
        <f t="shared" si="544"/>
        <v>2.6849629999999847E-2</v>
      </c>
      <c r="AA896" s="4">
        <f t="shared" si="531"/>
        <v>3.5682030000000017E-2</v>
      </c>
      <c r="AB896" s="4">
        <f t="shared" si="532"/>
        <v>-9.3706825846523699E-3</v>
      </c>
      <c r="AC896" s="3">
        <f t="shared" si="533"/>
        <v>0</v>
      </c>
      <c r="AD896" s="17">
        <f t="shared" si="545"/>
        <v>-314.50292609999997</v>
      </c>
      <c r="AE896" s="23">
        <f t="shared" si="546"/>
        <v>-266.15954063576265</v>
      </c>
      <c r="AF896" s="4">
        <f t="shared" si="547"/>
        <v>-9.370724061124389E-3</v>
      </c>
      <c r="AG896">
        <f t="shared" si="548"/>
        <v>4.5035596695573367E-2</v>
      </c>
      <c r="AH896" s="4">
        <f t="shared" si="549"/>
        <v>3.566487263444898E-2</v>
      </c>
      <c r="AJ896" s="4">
        <f t="shared" si="534"/>
        <v>2.5930000000000016E-2</v>
      </c>
      <c r="AK896" s="21">
        <f t="shared" si="535"/>
        <v>124.714</v>
      </c>
      <c r="AL896" s="4">
        <f t="shared" si="536"/>
        <v>4.5800000000000021E-2</v>
      </c>
      <c r="AM896" s="18">
        <f t="shared" si="537"/>
        <v>211.82900000000001</v>
      </c>
      <c r="AO896" s="4">
        <f t="shared" si="550"/>
        <v>3.0000000000000013E-2</v>
      </c>
      <c r="AP896" s="4">
        <f t="shared" si="551"/>
        <v>-9.9623943744235471E-3</v>
      </c>
      <c r="AQ896" s="3">
        <f t="shared" si="552"/>
        <v>0</v>
      </c>
      <c r="AR896" s="17">
        <f t="shared" si="553"/>
        <v>-317.65453109999999</v>
      </c>
      <c r="AS896" s="35">
        <f t="shared" si="554"/>
        <v>-269.96802470758695</v>
      </c>
      <c r="AT896" s="4">
        <f t="shared" si="555"/>
        <v>-9.9624361054404705E-3</v>
      </c>
      <c r="AU896">
        <f t="shared" si="556"/>
        <v>3.9945228787924253E-2</v>
      </c>
      <c r="AV896" s="4">
        <f t="shared" si="557"/>
        <v>2.9982792682483782E-2</v>
      </c>
      <c r="AX896" s="4">
        <f t="shared" si="558"/>
        <v>3.0000000000000013E-2</v>
      </c>
      <c r="AY896" s="41">
        <f t="shared" si="559"/>
        <v>144.178</v>
      </c>
      <c r="AZ896">
        <f t="shared" si="538"/>
        <v>2.1903489168400465E-2</v>
      </c>
      <c r="BA896">
        <f t="shared" si="539"/>
        <v>1.0591421213321963E-2</v>
      </c>
      <c r="BB896" s="22">
        <f t="shared" si="540"/>
        <v>3.0000000000000013E-2</v>
      </c>
      <c r="BC896" s="22">
        <f t="shared" si="561"/>
        <v>42.859054099778142</v>
      </c>
      <c r="BD896" t="str">
        <f t="shared" si="560"/>
        <v/>
      </c>
    </row>
    <row r="897" spans="17:56" x14ac:dyDescent="0.2">
      <c r="Q897" s="26">
        <f t="shared" si="526"/>
        <v>-1E-3</v>
      </c>
      <c r="R897" s="4">
        <f t="shared" si="527"/>
        <v>2.5849630000000012E-2</v>
      </c>
      <c r="S897" s="4">
        <f t="shared" si="528"/>
        <v>-1.1215442793525904E-2</v>
      </c>
      <c r="T897" s="3">
        <f t="shared" si="529"/>
        <v>0</v>
      </c>
      <c r="U897" s="17">
        <f t="shared" si="541"/>
        <v>-325.7657208</v>
      </c>
      <c r="V897" s="24">
        <f t="shared" si="530"/>
        <v>-272.64437140414992</v>
      </c>
      <c r="W897" s="4">
        <f t="shared" si="542"/>
        <v>-1.1215442793525907E-2</v>
      </c>
      <c r="X897">
        <f t="shared" si="543"/>
        <v>3.706507279352575E-2</v>
      </c>
      <c r="Y897" s="4">
        <f t="shared" si="544"/>
        <v>2.5849629999999842E-2</v>
      </c>
      <c r="AA897" s="4">
        <f t="shared" si="531"/>
        <v>3.4682030000000016E-2</v>
      </c>
      <c r="AB897" s="4">
        <f t="shared" si="532"/>
        <v>-1.0370724061124388E-2</v>
      </c>
      <c r="AC897" s="3">
        <f t="shared" si="533"/>
        <v>0</v>
      </c>
      <c r="AD897" s="17">
        <f t="shared" si="545"/>
        <v>-320.47087769999996</v>
      </c>
      <c r="AE897" s="23">
        <f t="shared" si="546"/>
        <v>-272.12730439161379</v>
      </c>
      <c r="AF897" s="4">
        <f t="shared" si="547"/>
        <v>-1.0370750817426033E-2</v>
      </c>
      <c r="AG897">
        <f t="shared" si="548"/>
        <v>4.5035596695573367E-2</v>
      </c>
      <c r="AH897" s="4">
        <f t="shared" si="549"/>
        <v>3.4664845878147332E-2</v>
      </c>
      <c r="AJ897" s="4">
        <f t="shared" si="534"/>
        <v>2.4930000000000015E-2</v>
      </c>
      <c r="AK897" s="21">
        <f t="shared" si="535"/>
        <v>119.23</v>
      </c>
      <c r="AL897" s="4">
        <f t="shared" si="536"/>
        <v>4.480000000000002E-2</v>
      </c>
      <c r="AM897" s="18">
        <f t="shared" si="537"/>
        <v>208.83600000000001</v>
      </c>
      <c r="AO897" s="4">
        <f t="shared" si="550"/>
        <v>2.9000000000000012E-2</v>
      </c>
      <c r="AP897" s="4">
        <f t="shared" si="551"/>
        <v>-1.0962436105440471E-2</v>
      </c>
      <c r="AQ897" s="3">
        <f t="shared" si="552"/>
        <v>0</v>
      </c>
      <c r="AR897" s="17">
        <f t="shared" si="553"/>
        <v>-323.10898379999998</v>
      </c>
      <c r="AS897" s="35">
        <f t="shared" si="554"/>
        <v>-275.42230433774768</v>
      </c>
      <c r="AT897" s="4">
        <f t="shared" si="555"/>
        <v>-1.0962464439287728E-2</v>
      </c>
      <c r="AU897">
        <f t="shared" si="556"/>
        <v>3.9945228787924253E-2</v>
      </c>
      <c r="AV897" s="4">
        <f t="shared" si="557"/>
        <v>2.8982764348636524E-2</v>
      </c>
      <c r="AX897" s="4">
        <f t="shared" si="558"/>
        <v>2.9000000000000012E-2</v>
      </c>
      <c r="AY897" s="41">
        <f t="shared" si="559"/>
        <v>138.566</v>
      </c>
      <c r="AZ897">
        <f t="shared" si="538"/>
        <v>2.090348783058538E-2</v>
      </c>
      <c r="BA897">
        <f t="shared" si="539"/>
        <v>1.0591421213321963E-2</v>
      </c>
      <c r="BB897" s="22">
        <f t="shared" si="540"/>
        <v>2.9000000000000012E-2</v>
      </c>
      <c r="BC897" s="22">
        <f t="shared" si="561"/>
        <v>38.065651214485598</v>
      </c>
      <c r="BD897" t="str">
        <f t="shared" si="560"/>
        <v/>
      </c>
    </row>
    <row r="898" spans="17:56" x14ac:dyDescent="0.2">
      <c r="Q898" s="26">
        <f t="shared" si="526"/>
        <v>-1E-3</v>
      </c>
      <c r="R898" s="4">
        <f t="shared" si="527"/>
        <v>2.4849630000000011E-2</v>
      </c>
      <c r="S898" s="4">
        <f t="shared" si="528"/>
        <v>-1.2215442793525908E-2</v>
      </c>
      <c r="T898" s="3">
        <f t="shared" si="529"/>
        <v>0</v>
      </c>
      <c r="U898" s="17">
        <f t="shared" si="541"/>
        <v>-328.56866879999995</v>
      </c>
      <c r="V898" s="24">
        <f t="shared" si="530"/>
        <v>-275.44731940414988</v>
      </c>
      <c r="W898" s="4">
        <f t="shared" si="542"/>
        <v>-1.2215442793525912E-2</v>
      </c>
      <c r="X898">
        <f t="shared" si="543"/>
        <v>3.706507279352575E-2</v>
      </c>
      <c r="Y898" s="4">
        <f t="shared" si="544"/>
        <v>2.4849629999999838E-2</v>
      </c>
      <c r="AA898" s="4">
        <f t="shared" si="531"/>
        <v>3.3682030000000016E-2</v>
      </c>
      <c r="AB898" s="4">
        <f t="shared" si="532"/>
        <v>-1.1370750817426032E-2</v>
      </c>
      <c r="AC898" s="3">
        <f t="shared" si="533"/>
        <v>0</v>
      </c>
      <c r="AD898" s="17">
        <f t="shared" si="545"/>
        <v>-325.7657208</v>
      </c>
      <c r="AE898" s="23">
        <f t="shared" si="546"/>
        <v>-277.42205877111229</v>
      </c>
      <c r="AF898" s="4">
        <f t="shared" si="547"/>
        <v>-1.137077970410493E-2</v>
      </c>
      <c r="AG898">
        <f t="shared" si="548"/>
        <v>4.5035596695573367E-2</v>
      </c>
      <c r="AH898" s="4">
        <f t="shared" si="549"/>
        <v>3.3664816991468435E-2</v>
      </c>
      <c r="AJ898" s="4">
        <f t="shared" si="534"/>
        <v>2.3930000000000014E-2</v>
      </c>
      <c r="AK898" s="21">
        <f t="shared" si="535"/>
        <v>116.32</v>
      </c>
      <c r="AL898" s="4">
        <f t="shared" si="536"/>
        <v>4.3800000000000019E-2</v>
      </c>
      <c r="AM898" s="18">
        <f t="shared" si="537"/>
        <v>204.12100000000001</v>
      </c>
      <c r="AO898" s="4">
        <f t="shared" si="550"/>
        <v>2.8000000000000011E-2</v>
      </c>
      <c r="AP898" s="4">
        <f t="shared" si="551"/>
        <v>-1.1962464439287727E-2</v>
      </c>
      <c r="AQ898" s="3">
        <f t="shared" si="552"/>
        <v>0</v>
      </c>
      <c r="AR898" s="17">
        <f t="shared" si="553"/>
        <v>-328.56866879999995</v>
      </c>
      <c r="AS898" s="35">
        <f t="shared" si="554"/>
        <v>-280.88188924255195</v>
      </c>
      <c r="AT898" s="4">
        <f t="shared" si="555"/>
        <v>-1.1962492755698053E-2</v>
      </c>
      <c r="AU898">
        <f t="shared" si="556"/>
        <v>3.9945228787924253E-2</v>
      </c>
      <c r="AV898" s="4">
        <f t="shared" si="557"/>
        <v>2.7982736032226202E-2</v>
      </c>
      <c r="AX898" s="4">
        <f t="shared" si="558"/>
        <v>2.8000000000000011E-2</v>
      </c>
      <c r="AY898" s="41">
        <f t="shared" si="559"/>
        <v>133.15199999999999</v>
      </c>
      <c r="AZ898">
        <f t="shared" si="538"/>
        <v>1.9903486386251435E-2</v>
      </c>
      <c r="BA898">
        <f t="shared" si="539"/>
        <v>1.0591421213321963E-2</v>
      </c>
      <c r="BB898" s="22">
        <f t="shared" si="540"/>
        <v>2.8000000000000011E-2</v>
      </c>
      <c r="BC898" s="22">
        <f t="shared" si="561"/>
        <v>34.313725195510656</v>
      </c>
      <c r="BD898" t="str">
        <f t="shared" si="560"/>
        <v/>
      </c>
    </row>
    <row r="899" spans="17:56" x14ac:dyDescent="0.2">
      <c r="Q899" s="26">
        <f t="shared" ref="Q899:Q962" si="562">IF(Q898&gt;=0,
IF(BC898&lt;=$N$6, $N$8, -$N$8),
IF(BC898&lt;$N$7, $N$8, -$N$8))</f>
        <v>-1E-3</v>
      </c>
      <c r="R899" s="4">
        <f t="shared" ref="R899:R962" si="563">R898+Q899</f>
        <v>2.3849630000000011E-2</v>
      </c>
      <c r="S899" s="4">
        <f t="shared" ref="S899:S962" si="564">W898+Q899</f>
        <v>-1.3215442793525913E-2</v>
      </c>
      <c r="T899" s="3">
        <f t="shared" ref="T899:T962" si="565">IF(Q899&gt;0,IF(Q899&gt;0,IF(U899&gt;$N$20, IF(U898&gt;$N$20, ((1/$N$21)*(U899-U898)+T898)-T898, ((1/$N$21)*(U899-$N$20)+T898)-T898), 0),0),0)</f>
        <v>0</v>
      </c>
      <c r="U899" s="17">
        <f t="shared" si="541"/>
        <v>-334.37114279999997</v>
      </c>
      <c r="V899" s="24">
        <f t="shared" ref="V899:V962" si="566">V898+(U899-U898)*Q899/(S899-S898+T899)</f>
        <v>-281.2497934041499</v>
      </c>
      <c r="W899" s="4">
        <f t="shared" si="542"/>
        <v>-1.3215442793525916E-2</v>
      </c>
      <c r="X899">
        <f t="shared" si="543"/>
        <v>3.706507279352575E-2</v>
      </c>
      <c r="Y899" s="4">
        <f t="shared" si="544"/>
        <v>2.3849629999999834E-2</v>
      </c>
      <c r="AA899" s="4">
        <f t="shared" ref="AA899:AA962" si="567">AA898+Q899</f>
        <v>3.2682030000000015E-2</v>
      </c>
      <c r="AB899" s="4">
        <f t="shared" ref="AB899:AB962" si="568">AF898+Q899</f>
        <v>-1.2370779704104929E-2</v>
      </c>
      <c r="AC899" s="3">
        <f t="shared" ref="AC899:AC962" si="569">IF(Q899&gt;0,IF(Q899&gt;0,IF(AD899&gt;$N$20, IF(AD898&gt;$N$20, ((1/$N$21)*(AD899-AD898)+AC898)-AC898, ((1/$N$21)*(AD899-$N$20)+AC898)-AC898), 0),0),0)</f>
        <v>0</v>
      </c>
      <c r="AD899" s="17">
        <f t="shared" si="545"/>
        <v>-331.44496679999997</v>
      </c>
      <c r="AE899" s="23">
        <f t="shared" si="546"/>
        <v>-283.10119751104247</v>
      </c>
      <c r="AF899" s="4">
        <f t="shared" si="547"/>
        <v>-1.237080731237339E-2</v>
      </c>
      <c r="AG899">
        <f t="shared" si="548"/>
        <v>4.5035596695573367E-2</v>
      </c>
      <c r="AH899" s="4">
        <f t="shared" si="549"/>
        <v>3.2664789383199978E-2</v>
      </c>
      <c r="AJ899" s="4">
        <f t="shared" ref="AJ899:AJ962" si="570">AJ898+Q899</f>
        <v>2.2930000000000013E-2</v>
      </c>
      <c r="AK899" s="21">
        <f t="shared" ref="AK899:AK962" si="571">IF(AJ899&lt;0,INDEX($B$3:$B$244,MATCH(AJ899,$A$3:$A$244,-1)),
    IF(Q899&gt;0, IF(INDEX($E$3:$E$319,MATCH(AJ899,$D$3:$D$319,2))&gt;($M$11*(AJ899-AJ898)+AK898),
      $M$11*(AJ899-AJ898)+AK898, INDEX($E$3:$E$319,MATCH(AJ899,$D$3:$D$319,2))),
    IF(INDEX($E$319:$E$637,MATCH(AJ899,$D$319:$D$637,-1))&lt;($M$11*(AJ899-AJ898)+AK898),
       $M$11*(AJ899-AJ898)+AK898,INDEX($E$319:$E$637,MATCH(AJ899,$D$319:$D$637,-1)))))</f>
        <v>110.58</v>
      </c>
      <c r="AL899" s="4">
        <f t="shared" ref="AL899:AL962" si="572">AL898+Q899</f>
        <v>4.2800000000000019E-2</v>
      </c>
      <c r="AM899" s="18">
        <f t="shared" ref="AM899:AM962" si="573">IF(AL899&lt;0,INDEX($B$3:$B$244,MATCH(AL899,$A$3:$A$244,-1)),
      IF(Q899&gt;0, IF(INDEX($E$3:$E$319,MATCH(AL899,$D$3:$D$319,2))&gt;($M$11*(AL899-AL898)+AM898),
           $M$11*(AL899-AL898)+AM898, INDEX($E$3:$E$319,MATCH(AL899,$D$3:$D$319,2))),
      IF(INDEX($E$319:$E$637,MATCH(AL899,$D$319:$D$637,-1))&lt;($M$11*(AL899-AL898)+AM898),
           $M$11*(AL899-AL898)+AM898, INDEX($E$319:$E$637,MATCH(AL899,$D$319:$D$637,-1)))))</f>
        <v>200.26</v>
      </c>
      <c r="AO899" s="4">
        <f t="shared" si="550"/>
        <v>2.700000000000001E-2</v>
      </c>
      <c r="AP899" s="4">
        <f t="shared" si="551"/>
        <v>-1.2962492755698052E-2</v>
      </c>
      <c r="AQ899" s="3">
        <f t="shared" si="552"/>
        <v>0</v>
      </c>
      <c r="AR899" s="17">
        <f t="shared" si="553"/>
        <v>-334.37114279999997</v>
      </c>
      <c r="AS899" s="35">
        <f t="shared" si="554"/>
        <v>-286.68425696400391</v>
      </c>
      <c r="AT899" s="4">
        <f t="shared" si="555"/>
        <v>-1.2962519990012352E-2</v>
      </c>
      <c r="AU899">
        <f t="shared" si="556"/>
        <v>3.9945228787924253E-2</v>
      </c>
      <c r="AV899" s="4">
        <f t="shared" si="557"/>
        <v>2.6982708797911901E-2</v>
      </c>
      <c r="AX899" s="4">
        <f t="shared" si="558"/>
        <v>2.700000000000001E-2</v>
      </c>
      <c r="AY899" s="41">
        <f t="shared" si="559"/>
        <v>130.42500000000001</v>
      </c>
      <c r="AZ899">
        <f t="shared" ref="AZ899:AZ962" si="574">AX899*$BM$6+AT899*$BM$7+AL899*$BM$8+AF899*$BM$9+W899*$BM$10+AJ899*$BM$11</f>
        <v>1.8903485005838012E-2</v>
      </c>
      <c r="BA899">
        <f t="shared" ref="BA899:BA962" si="575">AU899*$BM$7+AG899*$BM$9+X899*$BM$10</f>
        <v>1.0591421213321963E-2</v>
      </c>
      <c r="BB899" s="22">
        <f t="shared" ref="BB899:BB962" si="576">BB898+Q899</f>
        <v>2.700000000000001E-2</v>
      </c>
      <c r="BC899" s="22">
        <f t="shared" si="561"/>
        <v>29.380736608514148</v>
      </c>
      <c r="BD899" t="str">
        <f t="shared" si="560"/>
        <v/>
      </c>
    </row>
    <row r="900" spans="17:56" x14ac:dyDescent="0.2">
      <c r="Q900" s="26">
        <f t="shared" si="562"/>
        <v>-1E-3</v>
      </c>
      <c r="R900" s="4">
        <f t="shared" si="563"/>
        <v>2.284963000000001E-2</v>
      </c>
      <c r="S900" s="4">
        <f t="shared" si="564"/>
        <v>-1.4215442793525917E-2</v>
      </c>
      <c r="T900" s="3">
        <f t="shared" si="565"/>
        <v>0</v>
      </c>
      <c r="U900" s="17">
        <f t="shared" ref="U900:U963" si="577">IF(S900&lt;0, IF(Q900&gt;0, IF(INDEX($H$245:$H$485, MATCH(S900, $G$245:$G$485, 1))&gt;($M$12*(S900-S899)+U899),
        $M$12*(S900-S899)+U899, INDEX($H$245:$H$485, MATCH(S900, $G$245:$G$485, 1))),
     IF(INDEX($H$3:$H$244, MATCH(S900, $G$3:$G$244, -1))&lt;($M$12*(S900-S899)+U899),
         $M$12*(S900-S899)+U899, INDEX($H$3:$H$244, MATCH(S900, $G$3:$G$244, -1)))),
     IF(Q900&gt;0, IF(INDEX($K$3:$K$244, MATCH(S900, $J$3:$J$244, 1))&gt;($M$12*(S900-S899)+U899),
        $M$12*(S900-S899)+U899, INDEX($K$3:$K$244, MATCH(S900, $J$3:$J$244, 1))),
     IF(INDEX($K$245:$K$485, MATCH(S900, $J$245:$J$485, -1))&lt;($M$12*(S900-S899)+U899),
         $M$12*(S900-S899)+U899, INDEX($K$245:$K$485, MATCH(S900, $J$245:$J$485, -1)))))</f>
        <v>-340.18046279999999</v>
      </c>
      <c r="V900" s="24">
        <f t="shared" si="566"/>
        <v>-287.05911340414991</v>
      </c>
      <c r="W900" s="4">
        <f t="shared" ref="W900:W963" si="578">W899+(V900-V899)*(S900-S899)/(U900-U899)</f>
        <v>-1.421544279352592E-2</v>
      </c>
      <c r="X900">
        <f t="shared" ref="X900:X963" si="579">X899+(V900-V899)*T900/(U900-U899)</f>
        <v>3.706507279352575E-2</v>
      </c>
      <c r="Y900" s="4">
        <f t="shared" ref="Y900:Y963" si="580">W900+X900</f>
        <v>2.2849629999999829E-2</v>
      </c>
      <c r="AA900" s="4">
        <f t="shared" si="567"/>
        <v>3.1682030000000014E-2</v>
      </c>
      <c r="AB900" s="4">
        <f t="shared" si="568"/>
        <v>-1.3370807312373389E-2</v>
      </c>
      <c r="AC900" s="3">
        <f t="shared" si="569"/>
        <v>0</v>
      </c>
      <c r="AD900" s="17">
        <f t="shared" ref="AD900:AD963" si="581">IF(AB900&lt;0, IF(Q900&gt;0, IF(INDEX($H$245:$H$485, MATCH(AB900, $G$245:$G$485, 1))&gt;($M$12*(AB900-AB899)+AD899),
        $M$12*(AB900-AB899)+AD899, INDEX($H$245:$H$485, MATCH(AB900, $G$245:$G$485, 1))),
     IF(INDEX($H$3:$H$244, MATCH(AB900, $G$3:$G$244, -1))&lt;($M$12*(AB900-AB899)+AD899),
         $M$12*(AB900-AB899)+AD899, INDEX($H$3:$H$244, MATCH(AB900, $G$3:$G$244, -1)))),
     IF(Q900&gt;0, IF(INDEX($K$3:$K$244, MATCH(AB900, $J$3:$J$244, 1))&gt;($M$12*(AB900-AB899)+AD899),
        $M$12*(AB900-AB899)+AD899, INDEX($K$3:$K$244, MATCH(AB900, $J$3:$J$244, 1))),
     IF(INDEX($K$245:$K$485, MATCH(AB900, $J$245:$J$485, -1))&lt;($M$12*(AB900-AB899)+AD899),
         $M$12*(AB900-AB899)+AD899, INDEX($K$245:$K$485, MATCH(AB900, $J$245:$J$485, -1)))))</f>
        <v>-334.37114279999997</v>
      </c>
      <c r="AE900" s="23">
        <f t="shared" ref="AE900:AE963" si="582">AE899+(AD900-AD899)*Q900/(AB900-AB899+AC900+0.00000001)</f>
        <v>-286.02732198705712</v>
      </c>
      <c r="AF900" s="4">
        <f t="shared" ref="AF900:AF963" si="583">AF899+(AE900-AE899)*(AB900-AB899)/(AD900-AD899+0.0001)</f>
        <v>-1.3370851488001342E-2</v>
      </c>
      <c r="AG900">
        <f t="shared" ref="AG900:AG963" si="584">AG899+(AE900-AE899)*AC900/(AD900-AD899+0.0000001)</f>
        <v>4.5035596695573367E-2</v>
      </c>
      <c r="AH900" s="4">
        <f t="shared" ref="AH900:AH963" si="585">AF900+AG900</f>
        <v>3.1664745207572023E-2</v>
      </c>
      <c r="AJ900" s="4">
        <f t="shared" si="570"/>
        <v>2.1930000000000012E-2</v>
      </c>
      <c r="AK900" s="21">
        <f t="shared" si="571"/>
        <v>104.845</v>
      </c>
      <c r="AL900" s="4">
        <f t="shared" si="572"/>
        <v>4.1800000000000018E-2</v>
      </c>
      <c r="AM900" s="18">
        <f t="shared" si="573"/>
        <v>196.01</v>
      </c>
      <c r="AO900" s="4">
        <f t="shared" ref="AO900:AO963" si="586">AO899+Q900</f>
        <v>2.6000000000000009E-2</v>
      </c>
      <c r="AP900" s="4">
        <f t="shared" ref="AP900:AP963" si="587">AT899+Q900</f>
        <v>-1.3962519990012353E-2</v>
      </c>
      <c r="AQ900" s="3">
        <f t="shared" ref="AQ900:AQ963" si="588">IF(Q900&gt;0,IF(Q900&gt;0,IF(AR900&gt;$N$20, IF(AR899&gt;$N$20, ((1/$N$21)*(AR900-AR899)+AQ899)-AQ899, ((1/$N$21)*(AR900-$N$20)+AQ899)-AQ899), 0),0),0)</f>
        <v>0</v>
      </c>
      <c r="AR900" s="17">
        <f t="shared" ref="AR900:AR963" si="589">IF(AP900&lt;0, IF(Q900&gt;0, IF(INDEX($H$245:$H$485, MATCH(AP900, $G$245:$G$485, 1))&gt;($M$12*(AP900-AP899)+AR899),
        $M$12*(AP900-AP899)+AR899, INDEX($H$245:$H$485, MATCH(AP900, $G$245:$G$485, 1))),
     IF(INDEX($H$3:$H$244, MATCH(AP900, $G$3:$G$244, -1))&lt;($M$12*(AP900-AP899)+AR899),
         $M$12*(AP900-AP899)+AR899, INDEX($H$3:$H$244, MATCH(AP900, $G$3:$G$244, -1)))),
     IF(Q900&gt;0, IF(INDEX($K$3:$K$244, MATCH(AP900, $J$3:$J$244, 1))&gt;($M$12*(AP900-AP899)+AR899),
        $M$12*(AP900-AP899)+AR899, INDEX($K$3:$K$244, MATCH(AP900, $J$3:$J$244, 1))),
     IF(INDEX($K$245:$K$485, MATCH(AP900, $J$245:$J$485, -1))&lt;($M$12*(AP900-AP899)+AR899),
         $M$12*(AP900-AP899)+AR899, INDEX($K$245:$K$485, MATCH(AP900, $J$245:$J$485, -1)))))</f>
        <v>-337.2929178</v>
      </c>
      <c r="AS900" s="35">
        <f t="shared" ref="AS900:AS963" si="590">AS899+(AR900-AR899)*Q900/(AP900-AP899+AQ900+0.00000001)</f>
        <v>-289.60598161008306</v>
      </c>
      <c r="AT900" s="4">
        <f t="shared" ref="AT900:AT963" si="591">AT899+(AS900-AS899)*(AP900-AP899)/(AR900-AR899+0.0001)</f>
        <v>-1.3962564217124006E-2</v>
      </c>
      <c r="AU900">
        <f t="shared" ref="AU900:AU963" si="592">AU899+(AS900-AS899)*AQ900/(AR900-AR899+0.0000001)</f>
        <v>3.9945228787924253E-2</v>
      </c>
      <c r="AV900" s="4">
        <f t="shared" ref="AV900:AV963" si="593">AT900+AU900</f>
        <v>2.5982664570800246E-2</v>
      </c>
      <c r="AX900" s="4">
        <f t="shared" ref="AX900:AX963" si="594">AX899+Q900</f>
        <v>2.6000000000000009E-2</v>
      </c>
      <c r="AY900" s="41">
        <f t="shared" ref="AY900:AY963" si="595">IF(AX900&lt;0,INDEX($B$3:$B$244,MATCH(AX900,$A$3:$A$244,-1)),
    IF(Q900&gt;0, IF(INDEX($E$3:$E$319,MATCH(AX900,$D$3:$D$319,2))&gt;($M$11*(AX900-AX899)+AY899),
      $M$11*(AX900-AX899)+AY899, INDEX($E$3:$E$319,MATCH(AX900,$D$3:$D$319,2))),
    IF(INDEX($E$319:$E$637,MATCH(AX900,$D$319:$D$637,-1))&lt;($M$11*(AX900-AX899)+AY899),
       $M$11*(AX900-AX899)+AY899,INDEX($E$319:$E$637,MATCH(AX900,$D$319:$D$637,-1)))))</f>
        <v>124.714</v>
      </c>
      <c r="AZ900">
        <f t="shared" si="574"/>
        <v>1.7903482797056613E-2</v>
      </c>
      <c r="BA900">
        <f t="shared" si="575"/>
        <v>1.0591421213321963E-2</v>
      </c>
      <c r="BB900" s="22">
        <f t="shared" si="576"/>
        <v>2.6000000000000009E-2</v>
      </c>
      <c r="BC900" s="22">
        <f t="shared" si="561"/>
        <v>24.180233384713404</v>
      </c>
      <c r="BD900" t="str">
        <f t="shared" ref="BD900:BD963" si="596">IF(BC900&lt;10, 1, "")</f>
        <v/>
      </c>
    </row>
    <row r="901" spans="17:56" x14ac:dyDescent="0.2">
      <c r="Q901" s="26">
        <f t="shared" si="562"/>
        <v>-1E-3</v>
      </c>
      <c r="R901" s="4">
        <f t="shared" si="563"/>
        <v>2.1849630000000009E-2</v>
      </c>
      <c r="S901" s="4">
        <f t="shared" si="564"/>
        <v>-1.5215442793525921E-2</v>
      </c>
      <c r="T901" s="3">
        <f t="shared" si="565"/>
        <v>0</v>
      </c>
      <c r="U901" s="17">
        <f t="shared" si="577"/>
        <v>-346.06508879999996</v>
      </c>
      <c r="V901" s="24">
        <f t="shared" si="566"/>
        <v>-292.94373940414988</v>
      </c>
      <c r="W901" s="4">
        <f t="shared" si="578"/>
        <v>-1.5215442793525925E-2</v>
      </c>
      <c r="X901">
        <f t="shared" si="579"/>
        <v>3.706507279352575E-2</v>
      </c>
      <c r="Y901" s="4">
        <f t="shared" si="580"/>
        <v>2.1849629999999825E-2</v>
      </c>
      <c r="AA901" s="4">
        <f t="shared" si="567"/>
        <v>3.0682030000000013E-2</v>
      </c>
      <c r="AB901" s="4">
        <f t="shared" si="568"/>
        <v>-1.4370851488001341E-2</v>
      </c>
      <c r="AC901" s="3">
        <f t="shared" si="569"/>
        <v>0</v>
      </c>
      <c r="AD901" s="17">
        <f t="shared" si="581"/>
        <v>-340.18046279999999</v>
      </c>
      <c r="AE901" s="23">
        <f t="shared" si="582"/>
        <v>-291.83644345668307</v>
      </c>
      <c r="AF901" s="4">
        <f t="shared" si="583"/>
        <v>-1.4370878701846695E-2</v>
      </c>
      <c r="AG901">
        <f t="shared" si="584"/>
        <v>4.5035596695573367E-2</v>
      </c>
      <c r="AH901" s="4">
        <f t="shared" si="585"/>
        <v>3.0664717993726671E-2</v>
      </c>
      <c r="AJ901" s="4">
        <f t="shared" si="570"/>
        <v>2.0930000000000011E-2</v>
      </c>
      <c r="AK901" s="21">
        <f t="shared" si="571"/>
        <v>99.122699999999995</v>
      </c>
      <c r="AL901" s="4">
        <f t="shared" si="572"/>
        <v>4.0800000000000017E-2</v>
      </c>
      <c r="AM901" s="18">
        <f t="shared" si="573"/>
        <v>190.54900000000001</v>
      </c>
      <c r="AO901" s="4">
        <f t="shared" si="586"/>
        <v>2.5000000000000008E-2</v>
      </c>
      <c r="AP901" s="4">
        <f t="shared" si="587"/>
        <v>-1.4962564217124007E-2</v>
      </c>
      <c r="AQ901" s="3">
        <f t="shared" si="588"/>
        <v>0</v>
      </c>
      <c r="AR901" s="17">
        <f t="shared" si="589"/>
        <v>-343.09734779999997</v>
      </c>
      <c r="AS901" s="35">
        <f t="shared" si="590"/>
        <v>-295.41021294800896</v>
      </c>
      <c r="AT901" s="4">
        <f t="shared" si="591"/>
        <v>-1.4962591445471358E-2</v>
      </c>
      <c r="AU901">
        <f t="shared" si="592"/>
        <v>3.9945228787924253E-2</v>
      </c>
      <c r="AV901" s="4">
        <f t="shared" si="593"/>
        <v>2.4982637342452894E-2</v>
      </c>
      <c r="AX901" s="4">
        <f t="shared" si="594"/>
        <v>2.5000000000000008E-2</v>
      </c>
      <c r="AY901" s="41">
        <f t="shared" si="595"/>
        <v>119.23</v>
      </c>
      <c r="AZ901">
        <f t="shared" si="574"/>
        <v>1.6903481436364342E-2</v>
      </c>
      <c r="BA901">
        <f t="shared" si="575"/>
        <v>1.0591421213321963E-2</v>
      </c>
      <c r="BB901" s="22">
        <f t="shared" si="576"/>
        <v>2.5000000000000008E-2</v>
      </c>
      <c r="BC901" s="22">
        <f t="shared" ref="BC901:BC964" si="597">$BM$6*AY901+$BM$7*AS901+$BM$8*AM901+$BM$9*AE901+$BM$10*V901+$BM$11*AK901</f>
        <v>18.512756461232115</v>
      </c>
      <c r="BD901" t="str">
        <f t="shared" si="596"/>
        <v/>
      </c>
    </row>
    <row r="902" spans="17:56" x14ac:dyDescent="0.2">
      <c r="Q902" s="26">
        <f t="shared" si="562"/>
        <v>-1E-3</v>
      </c>
      <c r="R902" s="4">
        <f t="shared" si="563"/>
        <v>2.0849630000000008E-2</v>
      </c>
      <c r="S902" s="4">
        <f t="shared" si="564"/>
        <v>-1.6215442793525926E-2</v>
      </c>
      <c r="T902" s="3">
        <f t="shared" si="565"/>
        <v>0</v>
      </c>
      <c r="U902" s="17">
        <f t="shared" si="577"/>
        <v>-349.02353879999998</v>
      </c>
      <c r="V902" s="24">
        <f t="shared" si="566"/>
        <v>-295.90218940414991</v>
      </c>
      <c r="W902" s="4">
        <f t="shared" si="578"/>
        <v>-1.6215442793525929E-2</v>
      </c>
      <c r="X902">
        <f t="shared" si="579"/>
        <v>3.706507279352575E-2</v>
      </c>
      <c r="Y902" s="4">
        <f t="shared" si="580"/>
        <v>2.0849629999999821E-2</v>
      </c>
      <c r="AA902" s="4">
        <f t="shared" si="567"/>
        <v>2.9682030000000012E-2</v>
      </c>
      <c r="AB902" s="4">
        <f t="shared" si="568"/>
        <v>-1.5370878701846696E-2</v>
      </c>
      <c r="AC902" s="3">
        <f t="shared" si="569"/>
        <v>0</v>
      </c>
      <c r="AD902" s="17">
        <f t="shared" si="581"/>
        <v>-346.06508879999996</v>
      </c>
      <c r="AE902" s="23">
        <f t="shared" si="582"/>
        <v>-297.7209681613848</v>
      </c>
      <c r="AF902" s="4">
        <f t="shared" si="583"/>
        <v>-1.5370905695566676E-2</v>
      </c>
      <c r="AG902">
        <f t="shared" si="584"/>
        <v>4.5035596695573367E-2</v>
      </c>
      <c r="AH902" s="4">
        <f t="shared" si="585"/>
        <v>2.9664691000006689E-2</v>
      </c>
      <c r="AJ902" s="4">
        <f t="shared" si="570"/>
        <v>1.993000000000001E-2</v>
      </c>
      <c r="AK902" s="21">
        <f t="shared" si="571"/>
        <v>96.350200000000001</v>
      </c>
      <c r="AL902" s="4">
        <f t="shared" si="572"/>
        <v>3.9800000000000016E-2</v>
      </c>
      <c r="AM902" s="18">
        <f t="shared" si="573"/>
        <v>187.75299999999999</v>
      </c>
      <c r="AO902" s="4">
        <f t="shared" si="586"/>
        <v>2.4000000000000007E-2</v>
      </c>
      <c r="AP902" s="4">
        <f t="shared" si="587"/>
        <v>-1.5962591445471359E-2</v>
      </c>
      <c r="AQ902" s="3">
        <f t="shared" si="588"/>
        <v>0</v>
      </c>
      <c r="AR902" s="17">
        <f t="shared" si="589"/>
        <v>-349.02353879999998</v>
      </c>
      <c r="AS902" s="35">
        <f t="shared" si="590"/>
        <v>-301.3363018512909</v>
      </c>
      <c r="AT902" s="4">
        <f t="shared" si="591"/>
        <v>-1.5962618319997755E-2</v>
      </c>
      <c r="AU902">
        <f t="shared" si="592"/>
        <v>3.9945228787924253E-2</v>
      </c>
      <c r="AV902" s="4">
        <f t="shared" si="593"/>
        <v>2.3982610467926498E-2</v>
      </c>
      <c r="AX902" s="4">
        <f t="shared" si="594"/>
        <v>2.4000000000000007E-2</v>
      </c>
      <c r="AY902" s="41">
        <f t="shared" si="595"/>
        <v>116.32</v>
      </c>
      <c r="AZ902">
        <f t="shared" si="574"/>
        <v>1.5903480086678343E-2</v>
      </c>
      <c r="BA902">
        <f t="shared" si="575"/>
        <v>1.0591421213321963E-2</v>
      </c>
      <c r="BB902" s="22">
        <f t="shared" si="576"/>
        <v>2.4000000000000007E-2</v>
      </c>
      <c r="BC902" s="22">
        <f t="shared" si="597"/>
        <v>15.522603975997015</v>
      </c>
      <c r="BD902" t="str">
        <f t="shared" si="596"/>
        <v/>
      </c>
    </row>
    <row r="903" spans="17:56" x14ac:dyDescent="0.2">
      <c r="Q903" s="26">
        <f t="shared" si="562"/>
        <v>-1E-3</v>
      </c>
      <c r="R903" s="4">
        <f t="shared" si="563"/>
        <v>1.9849630000000007E-2</v>
      </c>
      <c r="S903" s="4">
        <f t="shared" si="564"/>
        <v>-1.721544279352593E-2</v>
      </c>
      <c r="T903" s="3">
        <f t="shared" si="565"/>
        <v>0</v>
      </c>
      <c r="U903" s="17">
        <f t="shared" si="577"/>
        <v>-354.83579279999998</v>
      </c>
      <c r="V903" s="24">
        <f t="shared" si="566"/>
        <v>-301.7144434041499</v>
      </c>
      <c r="W903" s="4">
        <f t="shared" si="578"/>
        <v>-1.7215442793525933E-2</v>
      </c>
      <c r="X903">
        <f t="shared" si="579"/>
        <v>3.706507279352575E-2</v>
      </c>
      <c r="Y903" s="4">
        <f t="shared" si="580"/>
        <v>1.9849629999999816E-2</v>
      </c>
      <c r="AA903" s="4">
        <f t="shared" si="567"/>
        <v>2.8682030000000011E-2</v>
      </c>
      <c r="AB903" s="4">
        <f t="shared" si="568"/>
        <v>-1.6370905695566675E-2</v>
      </c>
      <c r="AC903" s="3">
        <f t="shared" si="569"/>
        <v>0</v>
      </c>
      <c r="AD903" s="17">
        <f t="shared" si="581"/>
        <v>-349.02353879999998</v>
      </c>
      <c r="AE903" s="23">
        <f t="shared" si="582"/>
        <v>-300.67936788716833</v>
      </c>
      <c r="AF903" s="4">
        <f t="shared" si="583"/>
        <v>-1.6370949498361233E-2</v>
      </c>
      <c r="AG903">
        <f t="shared" si="584"/>
        <v>4.5035596695573367E-2</v>
      </c>
      <c r="AH903" s="4">
        <f t="shared" si="585"/>
        <v>2.8664647197212133E-2</v>
      </c>
      <c r="AJ903" s="4">
        <f t="shared" si="570"/>
        <v>1.8930000000000009E-2</v>
      </c>
      <c r="AK903" s="21">
        <f t="shared" si="571"/>
        <v>90.485200000000006</v>
      </c>
      <c r="AL903" s="4">
        <f t="shared" si="572"/>
        <v>3.8800000000000015E-2</v>
      </c>
      <c r="AM903" s="18">
        <f t="shared" si="573"/>
        <v>182.19499999999999</v>
      </c>
      <c r="AO903" s="4">
        <f t="shared" si="586"/>
        <v>2.3000000000000007E-2</v>
      </c>
      <c r="AP903" s="4">
        <f t="shared" si="587"/>
        <v>-1.6962618319997756E-2</v>
      </c>
      <c r="AQ903" s="3">
        <f t="shared" si="588"/>
        <v>0</v>
      </c>
      <c r="AR903" s="17">
        <f t="shared" si="589"/>
        <v>-351.94726980000002</v>
      </c>
      <c r="AS903" s="35">
        <f t="shared" si="590"/>
        <v>-304.2599835155475</v>
      </c>
      <c r="AT903" s="4">
        <f t="shared" si="591"/>
        <v>-1.6962662524213894E-2</v>
      </c>
      <c r="AU903">
        <f t="shared" si="592"/>
        <v>3.9945228787924253E-2</v>
      </c>
      <c r="AV903" s="4">
        <f t="shared" si="593"/>
        <v>2.2982566263710359E-2</v>
      </c>
      <c r="AX903" s="4">
        <f t="shared" si="594"/>
        <v>2.3000000000000007E-2</v>
      </c>
      <c r="AY903" s="41">
        <f t="shared" si="595"/>
        <v>110.58</v>
      </c>
      <c r="AZ903">
        <f t="shared" si="574"/>
        <v>1.4903477896538611E-2</v>
      </c>
      <c r="BA903">
        <f t="shared" si="575"/>
        <v>1.0591421213321963E-2</v>
      </c>
      <c r="BB903" s="22">
        <f t="shared" si="576"/>
        <v>2.3000000000000007E-2</v>
      </c>
      <c r="BC903" s="22">
        <f t="shared" si="597"/>
        <v>9.9117268397078604</v>
      </c>
      <c r="BD903">
        <f t="shared" si="596"/>
        <v>1</v>
      </c>
    </row>
    <row r="904" spans="17:56" x14ac:dyDescent="0.2">
      <c r="Q904" s="26">
        <f t="shared" si="562"/>
        <v>-1E-3</v>
      </c>
      <c r="R904" s="4">
        <f t="shared" si="563"/>
        <v>1.8849630000000006E-2</v>
      </c>
      <c r="S904" s="4">
        <f t="shared" si="564"/>
        <v>-1.8215442793525934E-2</v>
      </c>
      <c r="T904" s="3">
        <f t="shared" si="565"/>
        <v>0</v>
      </c>
      <c r="U904" s="17">
        <f t="shared" si="577"/>
        <v>-360.52286279999998</v>
      </c>
      <c r="V904" s="24">
        <f t="shared" si="566"/>
        <v>-307.40151340414991</v>
      </c>
      <c r="W904" s="4">
        <f t="shared" si="578"/>
        <v>-1.8215442793525938E-2</v>
      </c>
      <c r="X904">
        <f t="shared" si="579"/>
        <v>3.706507279352575E-2</v>
      </c>
      <c r="Y904" s="4">
        <f t="shared" si="580"/>
        <v>1.8849629999999812E-2</v>
      </c>
      <c r="AA904" s="4">
        <f t="shared" si="567"/>
        <v>2.768203000000001E-2</v>
      </c>
      <c r="AB904" s="4">
        <f t="shared" si="568"/>
        <v>-1.7370949498361234E-2</v>
      </c>
      <c r="AC904" s="3">
        <f t="shared" si="569"/>
        <v>0</v>
      </c>
      <c r="AD904" s="17">
        <f t="shared" si="581"/>
        <v>-354.83579279999998</v>
      </c>
      <c r="AE904" s="23">
        <f t="shared" si="582"/>
        <v>-306.49142542338149</v>
      </c>
      <c r="AF904" s="4">
        <f t="shared" si="583"/>
        <v>-1.7370976703520523E-2</v>
      </c>
      <c r="AG904">
        <f t="shared" si="584"/>
        <v>4.5035596695573367E-2</v>
      </c>
      <c r="AH904" s="4">
        <f t="shared" si="585"/>
        <v>2.7664619992052844E-2</v>
      </c>
      <c r="AJ904" s="4">
        <f t="shared" si="570"/>
        <v>1.7930000000000008E-2</v>
      </c>
      <c r="AK904" s="21">
        <f t="shared" si="571"/>
        <v>84.752300000000005</v>
      </c>
      <c r="AL904" s="4">
        <f t="shared" si="572"/>
        <v>3.7800000000000014E-2</v>
      </c>
      <c r="AM904" s="18">
        <f t="shared" si="573"/>
        <v>176.81200000000001</v>
      </c>
      <c r="AO904" s="4">
        <f t="shared" si="586"/>
        <v>2.2000000000000006E-2</v>
      </c>
      <c r="AP904" s="4">
        <f t="shared" si="587"/>
        <v>-1.7962662524213895E-2</v>
      </c>
      <c r="AQ904" s="3">
        <f t="shared" si="588"/>
        <v>0</v>
      </c>
      <c r="AR904" s="17">
        <f t="shared" si="589"/>
        <v>-357.69448679999999</v>
      </c>
      <c r="AS904" s="35">
        <f t="shared" si="590"/>
        <v>-310.00700394321859</v>
      </c>
      <c r="AT904" s="4">
        <f t="shared" si="591"/>
        <v>-1.7962689924074425E-2</v>
      </c>
      <c r="AU904">
        <f t="shared" si="592"/>
        <v>3.9945228787924253E-2</v>
      </c>
      <c r="AV904" s="4">
        <f t="shared" si="593"/>
        <v>2.1982538863849828E-2</v>
      </c>
      <c r="AX904" s="4">
        <f t="shared" si="594"/>
        <v>2.2000000000000006E-2</v>
      </c>
      <c r="AY904" s="41">
        <f t="shared" si="595"/>
        <v>104.845</v>
      </c>
      <c r="AZ904">
        <f t="shared" si="574"/>
        <v>1.3903476536280646E-2</v>
      </c>
      <c r="BA904">
        <f t="shared" si="575"/>
        <v>1.0591421213321963E-2</v>
      </c>
      <c r="BB904" s="22">
        <f t="shared" si="576"/>
        <v>2.2000000000000006E-2</v>
      </c>
      <c r="BC904" s="22">
        <f t="shared" si="597"/>
        <v>4.2811932128972003</v>
      </c>
      <c r="BD904">
        <f t="shared" si="596"/>
        <v>1</v>
      </c>
    </row>
    <row r="905" spans="17:56" x14ac:dyDescent="0.2">
      <c r="Q905" s="26">
        <f t="shared" si="562"/>
        <v>-1E-3</v>
      </c>
      <c r="R905" s="4">
        <f t="shared" si="563"/>
        <v>1.7849630000000005E-2</v>
      </c>
      <c r="S905" s="4">
        <f t="shared" si="564"/>
        <v>-1.9215442793525939E-2</v>
      </c>
      <c r="T905" s="3">
        <f t="shared" si="565"/>
        <v>0</v>
      </c>
      <c r="U905" s="17">
        <f t="shared" si="577"/>
        <v>-363.38449079999998</v>
      </c>
      <c r="V905" s="24">
        <f t="shared" si="566"/>
        <v>-310.26314140414991</v>
      </c>
      <c r="W905" s="4">
        <f t="shared" si="578"/>
        <v>-1.9215442793525942E-2</v>
      </c>
      <c r="X905">
        <f t="shared" si="579"/>
        <v>3.706507279352575E-2</v>
      </c>
      <c r="Y905" s="4">
        <f t="shared" si="580"/>
        <v>1.7849629999999807E-2</v>
      </c>
      <c r="AA905" s="4">
        <f t="shared" si="567"/>
        <v>2.6682030000000009E-2</v>
      </c>
      <c r="AB905" s="4">
        <f t="shared" si="568"/>
        <v>-1.8370976703520524E-2</v>
      </c>
      <c r="AC905" s="3">
        <f t="shared" si="569"/>
        <v>0</v>
      </c>
      <c r="AD905" s="17">
        <f t="shared" si="581"/>
        <v>-360.52286279999998</v>
      </c>
      <c r="AE905" s="23">
        <f t="shared" si="582"/>
        <v>-312.1783975781197</v>
      </c>
      <c r="AF905" s="4">
        <f t="shared" si="583"/>
        <v>-1.8371004287580497E-2</v>
      </c>
      <c r="AG905">
        <f t="shared" si="584"/>
        <v>4.5035596695573367E-2</v>
      </c>
      <c r="AH905" s="4">
        <f t="shared" si="585"/>
        <v>2.666459240799287E-2</v>
      </c>
      <c r="AJ905" s="4">
        <f t="shared" si="570"/>
        <v>1.6930000000000008E-2</v>
      </c>
      <c r="AK905" s="21">
        <f t="shared" si="571"/>
        <v>82.025899999999993</v>
      </c>
      <c r="AL905" s="4">
        <f t="shared" si="572"/>
        <v>3.6800000000000013E-2</v>
      </c>
      <c r="AM905" s="18">
        <f t="shared" si="573"/>
        <v>173.90700000000001</v>
      </c>
      <c r="AO905" s="4">
        <f t="shared" si="586"/>
        <v>2.1000000000000005E-2</v>
      </c>
      <c r="AP905" s="4">
        <f t="shared" si="587"/>
        <v>-1.8962689924074426E-2</v>
      </c>
      <c r="AQ905" s="3">
        <f t="shared" si="588"/>
        <v>0</v>
      </c>
      <c r="AR905" s="17">
        <f t="shared" si="589"/>
        <v>-363.38449079999998</v>
      </c>
      <c r="AS905" s="35">
        <f t="shared" si="590"/>
        <v>-315.69690893966521</v>
      </c>
      <c r="AT905" s="4">
        <f t="shared" si="591"/>
        <v>-1.896271749906514E-2</v>
      </c>
      <c r="AU905">
        <f t="shared" si="592"/>
        <v>3.9945228787924253E-2</v>
      </c>
      <c r="AV905" s="4">
        <f t="shared" si="593"/>
        <v>2.0982511288859113E-2</v>
      </c>
      <c r="AX905" s="4">
        <f t="shared" si="594"/>
        <v>2.1000000000000005E-2</v>
      </c>
      <c r="AY905" s="41">
        <f t="shared" si="595"/>
        <v>101.982</v>
      </c>
      <c r="AZ905">
        <f t="shared" si="574"/>
        <v>1.2903475157077644E-2</v>
      </c>
      <c r="BA905">
        <f t="shared" si="575"/>
        <v>1.0591421213321963E-2</v>
      </c>
      <c r="BB905" s="22">
        <f t="shared" si="576"/>
        <v>2.1000000000000005E-2</v>
      </c>
      <c r="BC905" s="22">
        <f t="shared" si="597"/>
        <v>1.3135633051602795</v>
      </c>
      <c r="BD905">
        <f t="shared" si="596"/>
        <v>1</v>
      </c>
    </row>
    <row r="906" spans="17:56" x14ac:dyDescent="0.2">
      <c r="Q906" s="26">
        <f t="shared" si="562"/>
        <v>-1E-3</v>
      </c>
      <c r="R906" s="4">
        <f t="shared" si="563"/>
        <v>1.6849630000000004E-2</v>
      </c>
      <c r="S906" s="4">
        <f t="shared" si="564"/>
        <v>-2.0215442793525943E-2</v>
      </c>
      <c r="T906" s="3">
        <f t="shared" si="565"/>
        <v>0</v>
      </c>
      <c r="U906" s="17">
        <f t="shared" si="577"/>
        <v>-369.30823679999997</v>
      </c>
      <c r="V906" s="24">
        <f t="shared" si="566"/>
        <v>-316.1868874041499</v>
      </c>
      <c r="W906" s="4">
        <f t="shared" si="578"/>
        <v>-2.0215442793525946E-2</v>
      </c>
      <c r="X906">
        <f t="shared" si="579"/>
        <v>3.706507279352575E-2</v>
      </c>
      <c r="Y906" s="4">
        <f t="shared" si="580"/>
        <v>1.6849629999999803E-2</v>
      </c>
      <c r="AA906" s="4">
        <f t="shared" si="567"/>
        <v>2.5682030000000008E-2</v>
      </c>
      <c r="AB906" s="4">
        <f t="shared" si="568"/>
        <v>-1.9371004287580498E-2</v>
      </c>
      <c r="AC906" s="3">
        <f t="shared" si="569"/>
        <v>0</v>
      </c>
      <c r="AD906" s="17">
        <f t="shared" si="581"/>
        <v>-366.33805080000002</v>
      </c>
      <c r="AE906" s="23">
        <f t="shared" si="582"/>
        <v>-317.9934833253032</v>
      </c>
      <c r="AF906" s="4">
        <f t="shared" si="583"/>
        <v>-1.9371031484220938E-2</v>
      </c>
      <c r="AG906">
        <f t="shared" si="584"/>
        <v>4.5035596695573367E-2</v>
      </c>
      <c r="AH906" s="4">
        <f t="shared" si="585"/>
        <v>2.5664565211352429E-2</v>
      </c>
      <c r="AJ906" s="4">
        <f t="shared" si="570"/>
        <v>1.5930000000000007E-2</v>
      </c>
      <c r="AK906" s="21">
        <f t="shared" si="571"/>
        <v>76.342299999999994</v>
      </c>
      <c r="AL906" s="4">
        <f t="shared" si="572"/>
        <v>3.5800000000000012E-2</v>
      </c>
      <c r="AM906" s="18">
        <f t="shared" si="573"/>
        <v>168.59899999999999</v>
      </c>
      <c r="AO906" s="4">
        <f t="shared" si="586"/>
        <v>2.0000000000000004E-2</v>
      </c>
      <c r="AP906" s="4">
        <f t="shared" si="587"/>
        <v>-1.9962717499065141E-2</v>
      </c>
      <c r="AQ906" s="3">
        <f t="shared" si="588"/>
        <v>0</v>
      </c>
      <c r="AR906" s="17">
        <f t="shared" si="589"/>
        <v>-366.33805080000002</v>
      </c>
      <c r="AS906" s="35">
        <f t="shared" si="590"/>
        <v>-318.65041703178792</v>
      </c>
      <c r="AT906" s="4">
        <f t="shared" si="591"/>
        <v>-1.9962761357820939E-2</v>
      </c>
      <c r="AU906">
        <f t="shared" si="592"/>
        <v>3.9945228787924253E-2</v>
      </c>
      <c r="AV906" s="4">
        <f t="shared" si="593"/>
        <v>1.9982467430103314E-2</v>
      </c>
      <c r="AX906" s="4">
        <f t="shared" si="594"/>
        <v>2.0000000000000004E-2</v>
      </c>
      <c r="AY906" s="41">
        <f t="shared" si="595"/>
        <v>96.350200000000001</v>
      </c>
      <c r="AZ906">
        <f t="shared" si="574"/>
        <v>1.1903473797245621E-2</v>
      </c>
      <c r="BA906">
        <f t="shared" si="575"/>
        <v>1.0591421213321963E-2</v>
      </c>
      <c r="BB906" s="22">
        <f t="shared" si="576"/>
        <v>2.0000000000000004E-2</v>
      </c>
      <c r="BC906" s="22">
        <f t="shared" si="597"/>
        <v>-4.3221738321988816</v>
      </c>
      <c r="BD906">
        <f t="shared" si="596"/>
        <v>1</v>
      </c>
    </row>
    <row r="907" spans="17:56" x14ac:dyDescent="0.2">
      <c r="Q907" s="26">
        <f t="shared" si="562"/>
        <v>1E-3</v>
      </c>
      <c r="R907" s="4">
        <f t="shared" si="563"/>
        <v>1.7849630000000005E-2</v>
      </c>
      <c r="S907" s="4">
        <f t="shared" si="564"/>
        <v>-1.9215442793525946E-2</v>
      </c>
      <c r="T907" s="3">
        <f t="shared" si="565"/>
        <v>0</v>
      </c>
      <c r="U907" s="17">
        <f t="shared" si="577"/>
        <v>-311.35408786016012</v>
      </c>
      <c r="V907" s="24">
        <f t="shared" si="566"/>
        <v>-258.23273846430988</v>
      </c>
      <c r="W907" s="4">
        <f t="shared" si="578"/>
        <v>-1.9215442793525946E-2</v>
      </c>
      <c r="X907">
        <f t="shared" si="579"/>
        <v>3.706507279352575E-2</v>
      </c>
      <c r="Y907" s="4">
        <f t="shared" si="580"/>
        <v>1.7849629999999804E-2</v>
      </c>
      <c r="AA907" s="4">
        <f t="shared" si="567"/>
        <v>2.6682030000000009E-2</v>
      </c>
      <c r="AB907" s="4">
        <f t="shared" si="568"/>
        <v>-1.8371031484220937E-2</v>
      </c>
      <c r="AC907" s="3">
        <f t="shared" si="569"/>
        <v>0</v>
      </c>
      <c r="AD907" s="17">
        <f t="shared" si="581"/>
        <v>-308.38547801831066</v>
      </c>
      <c r="AE907" s="23">
        <f t="shared" si="582"/>
        <v>-260.03991393691894</v>
      </c>
      <c r="AF907" s="4">
        <f t="shared" si="583"/>
        <v>-1.8371043209921604E-2</v>
      </c>
      <c r="AG907">
        <f t="shared" si="584"/>
        <v>4.5035596695573367E-2</v>
      </c>
      <c r="AH907" s="4">
        <f t="shared" si="585"/>
        <v>2.6664553485651762E-2</v>
      </c>
      <c r="AJ907" s="4">
        <f t="shared" si="570"/>
        <v>1.6930000000000008E-2</v>
      </c>
      <c r="AK907" s="21">
        <f t="shared" si="571"/>
        <v>121.74230000000003</v>
      </c>
      <c r="AL907" s="4">
        <f t="shared" si="572"/>
        <v>3.6800000000000013E-2</v>
      </c>
      <c r="AM907" s="18">
        <f t="shared" si="573"/>
        <v>213.99900000000002</v>
      </c>
      <c r="AO907" s="4">
        <f t="shared" si="586"/>
        <v>2.1000000000000005E-2</v>
      </c>
      <c r="AP907" s="4">
        <f t="shared" si="587"/>
        <v>-1.8962761357820938E-2</v>
      </c>
      <c r="AQ907" s="3">
        <f t="shared" si="588"/>
        <v>0</v>
      </c>
      <c r="AR907" s="17">
        <f t="shared" si="589"/>
        <v>-308.38644365702578</v>
      </c>
      <c r="AS907" s="35">
        <f t="shared" si="590"/>
        <v>-260.69684765306056</v>
      </c>
      <c r="AT907" s="4">
        <f t="shared" si="591"/>
        <v>-1.8962773083716987E-2</v>
      </c>
      <c r="AU907">
        <f t="shared" si="592"/>
        <v>3.9945228787924253E-2</v>
      </c>
      <c r="AV907" s="4">
        <f t="shared" si="593"/>
        <v>2.0982455704207266E-2</v>
      </c>
      <c r="AX907" s="4">
        <f t="shared" si="594"/>
        <v>2.1000000000000005E-2</v>
      </c>
      <c r="AY907" s="41">
        <f t="shared" si="595"/>
        <v>141.75020000000004</v>
      </c>
      <c r="AZ907">
        <f t="shared" si="574"/>
        <v>1.290347321096059E-2</v>
      </c>
      <c r="BA907">
        <f t="shared" si="575"/>
        <v>1.0591421213321963E-2</v>
      </c>
      <c r="BB907" s="22">
        <f t="shared" si="576"/>
        <v>2.1000000000000005E-2</v>
      </c>
      <c r="BC907" s="22">
        <f t="shared" si="597"/>
        <v>44.530188148684367</v>
      </c>
      <c r="BD907" t="str">
        <f t="shared" si="596"/>
        <v/>
      </c>
    </row>
    <row r="908" spans="17:56" x14ac:dyDescent="0.2">
      <c r="Q908" s="26">
        <f t="shared" si="562"/>
        <v>1E-3</v>
      </c>
      <c r="R908" s="4">
        <f t="shared" si="563"/>
        <v>1.8849630000000006E-2</v>
      </c>
      <c r="S908" s="4">
        <f t="shared" si="564"/>
        <v>-1.8215442793525945E-2</v>
      </c>
      <c r="T908" s="3">
        <f t="shared" si="565"/>
        <v>0</v>
      </c>
      <c r="U908" s="17">
        <f t="shared" si="577"/>
        <v>-253.3999389203201</v>
      </c>
      <c r="V908" s="24">
        <f t="shared" si="566"/>
        <v>-200.27858952446991</v>
      </c>
      <c r="W908" s="4">
        <f t="shared" si="578"/>
        <v>-1.8215442793525945E-2</v>
      </c>
      <c r="X908">
        <f t="shared" si="579"/>
        <v>3.706507279352575E-2</v>
      </c>
      <c r="Y908" s="4">
        <f t="shared" si="580"/>
        <v>1.8849629999999805E-2</v>
      </c>
      <c r="AA908" s="4">
        <f t="shared" si="567"/>
        <v>2.768203000000001E-2</v>
      </c>
      <c r="AB908" s="4">
        <f t="shared" si="568"/>
        <v>-1.7371043209921604E-2</v>
      </c>
      <c r="AC908" s="3">
        <f t="shared" si="569"/>
        <v>0</v>
      </c>
      <c r="AD908" s="17">
        <f t="shared" si="581"/>
        <v>-250.43200863147354</v>
      </c>
      <c r="AE908" s="23">
        <f t="shared" si="582"/>
        <v>-202.08634453956847</v>
      </c>
      <c r="AF908" s="4">
        <f t="shared" si="583"/>
        <v>-1.7371054935440864E-2</v>
      </c>
      <c r="AG908">
        <f t="shared" si="584"/>
        <v>4.5035596695573367E-2</v>
      </c>
      <c r="AH908" s="4">
        <f t="shared" si="585"/>
        <v>2.7664541760132503E-2</v>
      </c>
      <c r="AJ908" s="4">
        <f t="shared" si="570"/>
        <v>1.7930000000000008E-2</v>
      </c>
      <c r="AK908" s="21">
        <f t="shared" si="571"/>
        <v>167.14230000000006</v>
      </c>
      <c r="AL908" s="4">
        <f t="shared" si="572"/>
        <v>3.7800000000000014E-2</v>
      </c>
      <c r="AM908" s="18">
        <f t="shared" si="573"/>
        <v>259.39900000000006</v>
      </c>
      <c r="AO908" s="4">
        <f t="shared" si="586"/>
        <v>2.2000000000000006E-2</v>
      </c>
      <c r="AP908" s="4">
        <f t="shared" si="587"/>
        <v>-1.7962773083716986E-2</v>
      </c>
      <c r="AQ908" s="3">
        <f t="shared" si="588"/>
        <v>0</v>
      </c>
      <c r="AR908" s="17">
        <f t="shared" si="589"/>
        <v>-250.43297428151183</v>
      </c>
      <c r="AS908" s="35">
        <f t="shared" si="590"/>
        <v>-202.74327825571021</v>
      </c>
      <c r="AT908" s="4">
        <f t="shared" si="591"/>
        <v>-1.796278480923625E-2</v>
      </c>
      <c r="AU908">
        <f t="shared" si="592"/>
        <v>3.9945228787924253E-2</v>
      </c>
      <c r="AV908" s="4">
        <f t="shared" si="593"/>
        <v>2.1982443978688003E-2</v>
      </c>
      <c r="AX908" s="4">
        <f t="shared" si="594"/>
        <v>2.2000000000000006E-2</v>
      </c>
      <c r="AY908" s="41">
        <f t="shared" si="595"/>
        <v>187.15020000000007</v>
      </c>
      <c r="AZ908">
        <f t="shared" si="574"/>
        <v>1.3903472624684627E-2</v>
      </c>
      <c r="BA908">
        <f t="shared" si="575"/>
        <v>1.0591421213321963E-2</v>
      </c>
      <c r="BB908" s="22">
        <f t="shared" si="576"/>
        <v>2.2000000000000006E-2</v>
      </c>
      <c r="BC908" s="22">
        <f t="shared" si="597"/>
        <v>93.382550130015886</v>
      </c>
      <c r="BD908" t="str">
        <f t="shared" si="596"/>
        <v/>
      </c>
    </row>
    <row r="909" spans="17:56" x14ac:dyDescent="0.2">
      <c r="Q909" s="26">
        <f t="shared" si="562"/>
        <v>1E-3</v>
      </c>
      <c r="R909" s="4">
        <f t="shared" si="563"/>
        <v>1.9849630000000007E-2</v>
      </c>
      <c r="S909" s="4">
        <f t="shared" si="564"/>
        <v>-1.7215442793525944E-2</v>
      </c>
      <c r="T909" s="3">
        <f t="shared" si="565"/>
        <v>0</v>
      </c>
      <c r="U909" s="17">
        <f t="shared" si="577"/>
        <v>-195.44578998048007</v>
      </c>
      <c r="V909" s="24">
        <f t="shared" si="566"/>
        <v>-142.32444058462994</v>
      </c>
      <c r="W909" s="4">
        <f t="shared" si="578"/>
        <v>-1.7215442793525944E-2</v>
      </c>
      <c r="X909">
        <f t="shared" si="579"/>
        <v>3.706507279352575E-2</v>
      </c>
      <c r="Y909" s="4">
        <f t="shared" si="580"/>
        <v>1.9849629999999806E-2</v>
      </c>
      <c r="AA909" s="4">
        <f t="shared" si="567"/>
        <v>2.8682030000000011E-2</v>
      </c>
      <c r="AB909" s="4">
        <f t="shared" si="568"/>
        <v>-1.6371054935440863E-2</v>
      </c>
      <c r="AC909" s="3">
        <f t="shared" si="569"/>
        <v>0</v>
      </c>
      <c r="AD909" s="17">
        <f t="shared" si="581"/>
        <v>-192.4785392341231</v>
      </c>
      <c r="AE909" s="23">
        <f t="shared" si="582"/>
        <v>-144.13277514221789</v>
      </c>
      <c r="AF909" s="4">
        <f t="shared" si="583"/>
        <v>-1.637106666096012E-2</v>
      </c>
      <c r="AG909">
        <f t="shared" si="584"/>
        <v>4.5035596695573367E-2</v>
      </c>
      <c r="AH909" s="4">
        <f t="shared" si="585"/>
        <v>2.8664530034613247E-2</v>
      </c>
      <c r="AJ909" s="4">
        <f t="shared" si="570"/>
        <v>1.8930000000000009E-2</v>
      </c>
      <c r="AK909" s="21">
        <f t="shared" si="571"/>
        <v>212.5423000000001</v>
      </c>
      <c r="AL909" s="4">
        <f t="shared" si="572"/>
        <v>3.8800000000000015E-2</v>
      </c>
      <c r="AM909" s="18">
        <f t="shared" si="573"/>
        <v>304.79900000000009</v>
      </c>
      <c r="AO909" s="4">
        <f t="shared" si="586"/>
        <v>2.3000000000000007E-2</v>
      </c>
      <c r="AP909" s="4">
        <f t="shared" si="587"/>
        <v>-1.6962784809236249E-2</v>
      </c>
      <c r="AQ909" s="3">
        <f t="shared" si="588"/>
        <v>0</v>
      </c>
      <c r="AR909" s="17">
        <f t="shared" si="589"/>
        <v>-192.47950488416163</v>
      </c>
      <c r="AS909" s="35">
        <f t="shared" si="590"/>
        <v>-144.78970885835963</v>
      </c>
      <c r="AT909" s="4">
        <f t="shared" si="591"/>
        <v>-1.6962796534755506E-2</v>
      </c>
      <c r="AU909">
        <f t="shared" si="592"/>
        <v>3.9945228787924253E-2</v>
      </c>
      <c r="AV909" s="4">
        <f t="shared" si="593"/>
        <v>2.2982432253168747E-2</v>
      </c>
      <c r="AX909" s="4">
        <f t="shared" si="594"/>
        <v>2.3000000000000007E-2</v>
      </c>
      <c r="AY909" s="41">
        <f t="shared" si="595"/>
        <v>232.5502000000001</v>
      </c>
      <c r="AZ909">
        <f t="shared" si="574"/>
        <v>1.4903472038408666E-2</v>
      </c>
      <c r="BA909">
        <f t="shared" si="575"/>
        <v>1.0591421213321963E-2</v>
      </c>
      <c r="BB909" s="22">
        <f t="shared" si="576"/>
        <v>2.3000000000000007E-2</v>
      </c>
      <c r="BC909" s="22">
        <f t="shared" si="597"/>
        <v>142.23491211134746</v>
      </c>
      <c r="BD909" t="str">
        <f t="shared" si="596"/>
        <v/>
      </c>
    </row>
    <row r="910" spans="17:56" x14ac:dyDescent="0.2">
      <c r="Q910" s="26">
        <f t="shared" si="562"/>
        <v>1E-3</v>
      </c>
      <c r="R910" s="4">
        <f t="shared" si="563"/>
        <v>2.0849630000000008E-2</v>
      </c>
      <c r="S910" s="4">
        <f t="shared" si="564"/>
        <v>-1.6215442793525943E-2</v>
      </c>
      <c r="T910" s="3">
        <f t="shared" si="565"/>
        <v>0</v>
      </c>
      <c r="U910" s="17">
        <f t="shared" si="577"/>
        <v>-137.49164104064005</v>
      </c>
      <c r="V910" s="24">
        <f t="shared" si="566"/>
        <v>-84.370291644789972</v>
      </c>
      <c r="W910" s="4">
        <f t="shared" si="578"/>
        <v>-1.6215442793525943E-2</v>
      </c>
      <c r="X910">
        <f t="shared" si="579"/>
        <v>3.706507279352575E-2</v>
      </c>
      <c r="Y910" s="4">
        <f t="shared" si="580"/>
        <v>2.0849629999999807E-2</v>
      </c>
      <c r="AA910" s="4">
        <f t="shared" si="567"/>
        <v>2.9682030000000012E-2</v>
      </c>
      <c r="AB910" s="4">
        <f t="shared" si="568"/>
        <v>-1.5371066660960119E-2</v>
      </c>
      <c r="AC910" s="3">
        <f t="shared" si="569"/>
        <v>0</v>
      </c>
      <c r="AD910" s="17">
        <f t="shared" si="581"/>
        <v>-134.5250698367725</v>
      </c>
      <c r="AE910" s="23">
        <f t="shared" si="582"/>
        <v>-86.179205744867346</v>
      </c>
      <c r="AF910" s="4">
        <f t="shared" si="583"/>
        <v>-1.5371078386479378E-2</v>
      </c>
      <c r="AG910">
        <f t="shared" si="584"/>
        <v>4.5035596695573367E-2</v>
      </c>
      <c r="AH910" s="4">
        <f t="shared" si="585"/>
        <v>2.9664518309093987E-2</v>
      </c>
      <c r="AJ910" s="4">
        <f t="shared" si="570"/>
        <v>1.993000000000001E-2</v>
      </c>
      <c r="AK910" s="21">
        <f t="shared" si="571"/>
        <v>257.94230000000016</v>
      </c>
      <c r="AL910" s="4">
        <f t="shared" si="572"/>
        <v>3.9800000000000016E-2</v>
      </c>
      <c r="AM910" s="18">
        <f t="shared" si="573"/>
        <v>350.19900000000013</v>
      </c>
      <c r="AO910" s="4">
        <f t="shared" si="586"/>
        <v>2.4000000000000007E-2</v>
      </c>
      <c r="AP910" s="4">
        <f t="shared" si="587"/>
        <v>-1.5962796534755505E-2</v>
      </c>
      <c r="AQ910" s="3">
        <f t="shared" si="588"/>
        <v>0</v>
      </c>
      <c r="AR910" s="17">
        <f t="shared" si="589"/>
        <v>-134.526035486811</v>
      </c>
      <c r="AS910" s="35">
        <f t="shared" si="590"/>
        <v>-86.836139461009054</v>
      </c>
      <c r="AT910" s="4">
        <f t="shared" si="591"/>
        <v>-1.5962808260274762E-2</v>
      </c>
      <c r="AU910">
        <f t="shared" si="592"/>
        <v>3.9945228787924253E-2</v>
      </c>
      <c r="AV910" s="4">
        <f t="shared" si="593"/>
        <v>2.3982420527649491E-2</v>
      </c>
      <c r="AX910" s="4">
        <f t="shared" si="594"/>
        <v>2.4000000000000007E-2</v>
      </c>
      <c r="AY910" s="41">
        <f t="shared" si="595"/>
        <v>277.95020000000017</v>
      </c>
      <c r="AZ910">
        <f t="shared" si="574"/>
        <v>1.5903471452132702E-2</v>
      </c>
      <c r="BA910">
        <f t="shared" si="575"/>
        <v>1.0591421213321963E-2</v>
      </c>
      <c r="BB910" s="22">
        <f t="shared" si="576"/>
        <v>2.4000000000000007E-2</v>
      </c>
      <c r="BC910" s="22">
        <f t="shared" si="597"/>
        <v>191.08727409267902</v>
      </c>
      <c r="BD910" t="str">
        <f t="shared" si="596"/>
        <v/>
      </c>
    </row>
    <row r="911" spans="17:56" x14ac:dyDescent="0.2">
      <c r="Q911" s="26">
        <f t="shared" si="562"/>
        <v>1E-3</v>
      </c>
      <c r="R911" s="4">
        <f t="shared" si="563"/>
        <v>2.1849630000000009E-2</v>
      </c>
      <c r="S911" s="4">
        <f t="shared" si="564"/>
        <v>-1.5215442793525942E-2</v>
      </c>
      <c r="T911" s="3">
        <f t="shared" si="565"/>
        <v>0</v>
      </c>
      <c r="U911" s="17">
        <f t="shared" si="577"/>
        <v>-79.537492100800023</v>
      </c>
      <c r="V911" s="24">
        <f t="shared" si="566"/>
        <v>-26.416142704950005</v>
      </c>
      <c r="W911" s="4">
        <f t="shared" si="578"/>
        <v>-1.5215442793525942E-2</v>
      </c>
      <c r="X911">
        <f t="shared" si="579"/>
        <v>3.706507279352575E-2</v>
      </c>
      <c r="Y911" s="4">
        <f t="shared" si="580"/>
        <v>2.1849629999999808E-2</v>
      </c>
      <c r="AA911" s="4">
        <f t="shared" si="567"/>
        <v>3.0682030000000013E-2</v>
      </c>
      <c r="AB911" s="4">
        <f t="shared" si="568"/>
        <v>-1.4371078386479379E-2</v>
      </c>
      <c r="AC911" s="3">
        <f t="shared" si="569"/>
        <v>0</v>
      </c>
      <c r="AD911" s="17">
        <f t="shared" si="581"/>
        <v>-76.571600439422085</v>
      </c>
      <c r="AE911" s="23">
        <f t="shared" si="582"/>
        <v>-28.225636347516776</v>
      </c>
      <c r="AF911" s="4">
        <f t="shared" si="583"/>
        <v>-1.4371090111998636E-2</v>
      </c>
      <c r="AG911">
        <f t="shared" si="584"/>
        <v>4.5035596695573367E-2</v>
      </c>
      <c r="AH911" s="4">
        <f t="shared" si="585"/>
        <v>3.0664506583574731E-2</v>
      </c>
      <c r="AJ911" s="4">
        <f t="shared" si="570"/>
        <v>2.0930000000000011E-2</v>
      </c>
      <c r="AK911" s="21">
        <f t="shared" si="571"/>
        <v>303.34230000000019</v>
      </c>
      <c r="AL911" s="4">
        <f t="shared" si="572"/>
        <v>4.0800000000000017E-2</v>
      </c>
      <c r="AM911" s="18">
        <f t="shared" si="573"/>
        <v>395.59900000000016</v>
      </c>
      <c r="AO911" s="4">
        <f t="shared" si="586"/>
        <v>2.5000000000000008E-2</v>
      </c>
      <c r="AP911" s="4">
        <f t="shared" si="587"/>
        <v>-1.4962808260274761E-2</v>
      </c>
      <c r="AQ911" s="3">
        <f t="shared" si="588"/>
        <v>0</v>
      </c>
      <c r="AR911" s="17">
        <f t="shared" si="589"/>
        <v>-76.572566089460381</v>
      </c>
      <c r="AS911" s="35">
        <f t="shared" si="590"/>
        <v>-28.882570063658484</v>
      </c>
      <c r="AT911" s="4">
        <f t="shared" si="591"/>
        <v>-1.4962819985794018E-2</v>
      </c>
      <c r="AU911">
        <f t="shared" si="592"/>
        <v>3.9945228787924253E-2</v>
      </c>
      <c r="AV911" s="4">
        <f t="shared" si="593"/>
        <v>2.4982408802130235E-2</v>
      </c>
      <c r="AX911" s="4">
        <f t="shared" si="594"/>
        <v>2.5000000000000008E-2</v>
      </c>
      <c r="AY911" s="41">
        <f t="shared" si="595"/>
        <v>323.3502000000002</v>
      </c>
      <c r="AZ911">
        <f t="shared" si="574"/>
        <v>1.6903470865856741E-2</v>
      </c>
      <c r="BA911">
        <f t="shared" si="575"/>
        <v>1.0591421213321963E-2</v>
      </c>
      <c r="BB911" s="22">
        <f t="shared" si="576"/>
        <v>2.5000000000000008E-2</v>
      </c>
      <c r="BC911" s="22">
        <f t="shared" si="597"/>
        <v>239.93963607401054</v>
      </c>
      <c r="BD911" t="str">
        <f t="shared" si="596"/>
        <v/>
      </c>
    </row>
    <row r="912" spans="17:56" x14ac:dyDescent="0.2">
      <c r="Q912" s="26">
        <f t="shared" si="562"/>
        <v>1E-3</v>
      </c>
      <c r="R912" s="4">
        <f t="shared" si="563"/>
        <v>2.284963000000001E-2</v>
      </c>
      <c r="S912" s="4">
        <f t="shared" si="564"/>
        <v>-1.4215442793525941E-2</v>
      </c>
      <c r="T912" s="3">
        <f t="shared" si="565"/>
        <v>0</v>
      </c>
      <c r="U912" s="17">
        <f t="shared" si="577"/>
        <v>-70.485156000000003</v>
      </c>
      <c r="V912" s="24">
        <f t="shared" si="566"/>
        <v>-17.363806604149993</v>
      </c>
      <c r="W912" s="4">
        <f t="shared" si="578"/>
        <v>-1.4215442793525941E-2</v>
      </c>
      <c r="X912">
        <f t="shared" si="579"/>
        <v>3.706507279352575E-2</v>
      </c>
      <c r="Y912" s="4">
        <f t="shared" si="580"/>
        <v>2.2849629999999808E-2</v>
      </c>
      <c r="AA912" s="4">
        <f t="shared" si="567"/>
        <v>3.1682030000000014E-2</v>
      </c>
      <c r="AB912" s="4">
        <f t="shared" si="568"/>
        <v>-1.3371090111998635E-2</v>
      </c>
      <c r="AC912" s="3">
        <f t="shared" si="569"/>
        <v>0</v>
      </c>
      <c r="AD912" s="17">
        <f t="shared" si="581"/>
        <v>-64.740836999999999</v>
      </c>
      <c r="AE912" s="23">
        <f t="shared" si="582"/>
        <v>-16.394852493849335</v>
      </c>
      <c r="AF912" s="4">
        <f t="shared" si="583"/>
        <v>-1.337110856439982E-2</v>
      </c>
      <c r="AG912">
        <f t="shared" si="584"/>
        <v>4.5035596695573367E-2</v>
      </c>
      <c r="AH912" s="4">
        <f t="shared" si="585"/>
        <v>3.1664488131173549E-2</v>
      </c>
      <c r="AJ912" s="4">
        <f t="shared" si="570"/>
        <v>2.1930000000000012E-2</v>
      </c>
      <c r="AK912" s="21">
        <f t="shared" si="571"/>
        <v>348.74230000000023</v>
      </c>
      <c r="AL912" s="4">
        <f t="shared" si="572"/>
        <v>4.1800000000000018E-2</v>
      </c>
      <c r="AM912" s="18">
        <f t="shared" si="573"/>
        <v>439.25200000000001</v>
      </c>
      <c r="AO912" s="4">
        <f t="shared" si="586"/>
        <v>2.6000000000000009E-2</v>
      </c>
      <c r="AP912" s="4">
        <f t="shared" si="587"/>
        <v>-1.3962819985794017E-2</v>
      </c>
      <c r="AQ912" s="3">
        <f t="shared" si="588"/>
        <v>0</v>
      </c>
      <c r="AR912" s="17">
        <f t="shared" si="589"/>
        <v>-67.626278999999997</v>
      </c>
      <c r="AS912" s="35">
        <f t="shared" si="590"/>
        <v>-19.936267537180818</v>
      </c>
      <c r="AT912" s="4">
        <f t="shared" si="591"/>
        <v>-1.3962841163396035E-2</v>
      </c>
      <c r="AU912">
        <f t="shared" si="592"/>
        <v>3.9945228787924253E-2</v>
      </c>
      <c r="AV912" s="4">
        <f t="shared" si="593"/>
        <v>2.5982387624528216E-2</v>
      </c>
      <c r="AX912" s="4">
        <f t="shared" si="594"/>
        <v>2.6000000000000009E-2</v>
      </c>
      <c r="AY912" s="41">
        <f t="shared" si="595"/>
        <v>368.75020000000023</v>
      </c>
      <c r="AZ912">
        <f t="shared" si="574"/>
        <v>1.7903469943236681E-2</v>
      </c>
      <c r="BA912">
        <f t="shared" si="575"/>
        <v>1.0591421213321963E-2</v>
      </c>
      <c r="BB912" s="22">
        <f t="shared" si="576"/>
        <v>2.6000000000000009E-2</v>
      </c>
      <c r="BC912" s="22">
        <f t="shared" si="597"/>
        <v>275.00252588937383</v>
      </c>
      <c r="BD912" t="str">
        <f t="shared" si="596"/>
        <v/>
      </c>
    </row>
    <row r="913" spans="17:56" x14ac:dyDescent="0.2">
      <c r="Q913" s="26">
        <f t="shared" si="562"/>
        <v>1E-3</v>
      </c>
      <c r="R913" s="4">
        <f t="shared" si="563"/>
        <v>2.3849630000000011E-2</v>
      </c>
      <c r="S913" s="4">
        <f t="shared" si="564"/>
        <v>-1.321544279352594E-2</v>
      </c>
      <c r="T913" s="3">
        <f t="shared" si="565"/>
        <v>0</v>
      </c>
      <c r="U913" s="17">
        <f t="shared" si="577"/>
        <v>-64.740836999999999</v>
      </c>
      <c r="V913" s="24">
        <f t="shared" si="566"/>
        <v>-11.619487604149992</v>
      </c>
      <c r="W913" s="4">
        <f t="shared" si="578"/>
        <v>-1.321544279352594E-2</v>
      </c>
      <c r="X913">
        <f t="shared" si="579"/>
        <v>3.706507279352575E-2</v>
      </c>
      <c r="Y913" s="4">
        <f t="shared" si="580"/>
        <v>2.3849629999999809E-2</v>
      </c>
      <c r="AA913" s="4">
        <f t="shared" si="567"/>
        <v>3.2682030000000015E-2</v>
      </c>
      <c r="AB913" s="4">
        <f t="shared" si="568"/>
        <v>-1.2371108564399821E-2</v>
      </c>
      <c r="AC913" s="3">
        <f t="shared" si="569"/>
        <v>0</v>
      </c>
      <c r="AD913" s="17">
        <f t="shared" si="581"/>
        <v>-61.909008</v>
      </c>
      <c r="AE913" s="23">
        <f t="shared" si="582"/>
        <v>-13.562999557892221</v>
      </c>
      <c r="AF913" s="4">
        <f t="shared" si="583"/>
        <v>-1.2371153875750973E-2</v>
      </c>
      <c r="AG913">
        <f t="shared" si="584"/>
        <v>4.5035596695573367E-2</v>
      </c>
      <c r="AH913" s="4">
        <f t="shared" si="585"/>
        <v>3.2664442819822392E-2</v>
      </c>
      <c r="AJ913" s="4">
        <f t="shared" si="570"/>
        <v>2.2930000000000013E-2</v>
      </c>
      <c r="AK913" s="21">
        <f t="shared" si="571"/>
        <v>362.971</v>
      </c>
      <c r="AL913" s="4">
        <f t="shared" si="572"/>
        <v>4.2800000000000019E-2</v>
      </c>
      <c r="AM913" s="18">
        <f t="shared" si="573"/>
        <v>441.82400000000001</v>
      </c>
      <c r="AO913" s="4">
        <f t="shared" si="586"/>
        <v>2.700000000000001E-2</v>
      </c>
      <c r="AP913" s="4">
        <f t="shared" si="587"/>
        <v>-1.2962841163396036E-2</v>
      </c>
      <c r="AQ913" s="3">
        <f t="shared" si="588"/>
        <v>0</v>
      </c>
      <c r="AR913" s="17">
        <f t="shared" si="589"/>
        <v>-64.740836999999999</v>
      </c>
      <c r="AS913" s="35">
        <f t="shared" si="590"/>
        <v>-17.050793284497988</v>
      </c>
      <c r="AT913" s="4">
        <f t="shared" si="591"/>
        <v>-1.2962885818695638E-2</v>
      </c>
      <c r="AU913">
        <f t="shared" si="592"/>
        <v>3.9945228787924253E-2</v>
      </c>
      <c r="AV913" s="4">
        <f t="shared" si="593"/>
        <v>2.6982342969228613E-2</v>
      </c>
      <c r="AX913" s="4">
        <f t="shared" si="594"/>
        <v>2.700000000000001E-2</v>
      </c>
      <c r="AY913" s="41">
        <f t="shared" si="595"/>
        <v>377.84</v>
      </c>
      <c r="AZ913">
        <f t="shared" si="574"/>
        <v>1.8903467677669126E-2</v>
      </c>
      <c r="BA913">
        <f t="shared" si="575"/>
        <v>1.0591421213321963E-2</v>
      </c>
      <c r="BB913" s="22">
        <f t="shared" si="576"/>
        <v>2.700000000000001E-2</v>
      </c>
      <c r="BC913" s="22">
        <f t="shared" si="597"/>
        <v>283.03291531117168</v>
      </c>
      <c r="BD913" t="str">
        <f t="shared" si="596"/>
        <v/>
      </c>
    </row>
    <row r="914" spans="17:56" x14ac:dyDescent="0.2">
      <c r="Q914" s="26">
        <f t="shared" si="562"/>
        <v>1E-3</v>
      </c>
      <c r="R914" s="4">
        <f t="shared" si="563"/>
        <v>2.4849630000000011E-2</v>
      </c>
      <c r="S914" s="4">
        <f t="shared" si="564"/>
        <v>-1.2215442793525939E-2</v>
      </c>
      <c r="T914" s="3">
        <f t="shared" si="565"/>
        <v>0</v>
      </c>
      <c r="U914" s="17">
        <f t="shared" si="577"/>
        <v>-59.155908000000004</v>
      </c>
      <c r="V914" s="24">
        <f t="shared" si="566"/>
        <v>-6.0345586041500017</v>
      </c>
      <c r="W914" s="4">
        <f t="shared" si="578"/>
        <v>-1.2215442793525939E-2</v>
      </c>
      <c r="X914">
        <f t="shared" si="579"/>
        <v>3.706507279352575E-2</v>
      </c>
      <c r="Y914" s="4">
        <f t="shared" si="580"/>
        <v>2.484962999999981E-2</v>
      </c>
      <c r="AA914" s="4">
        <f t="shared" si="567"/>
        <v>3.3682030000000016E-2</v>
      </c>
      <c r="AB914" s="4">
        <f t="shared" si="568"/>
        <v>-1.1371153875750974E-2</v>
      </c>
      <c r="AC914" s="3">
        <f t="shared" si="569"/>
        <v>0</v>
      </c>
      <c r="AD914" s="17">
        <f t="shared" si="581"/>
        <v>-56.443863</v>
      </c>
      <c r="AE914" s="23">
        <f t="shared" si="582"/>
        <v>-8.0976615694233409</v>
      </c>
      <c r="AF914" s="4">
        <f t="shared" si="583"/>
        <v>-1.1371182173362495E-2</v>
      </c>
      <c r="AG914">
        <f t="shared" si="584"/>
        <v>4.5035596695573367E-2</v>
      </c>
      <c r="AH914" s="4">
        <f t="shared" si="585"/>
        <v>3.3664414522210875E-2</v>
      </c>
      <c r="AJ914" s="4">
        <f t="shared" si="570"/>
        <v>2.3930000000000014E-2</v>
      </c>
      <c r="AK914" s="21">
        <f t="shared" si="571"/>
        <v>365.435</v>
      </c>
      <c r="AL914" s="4">
        <f t="shared" si="572"/>
        <v>4.3800000000000019E-2</v>
      </c>
      <c r="AM914" s="18">
        <f t="shared" si="573"/>
        <v>447.05599999999998</v>
      </c>
      <c r="AO914" s="4">
        <f t="shared" si="586"/>
        <v>2.8000000000000011E-2</v>
      </c>
      <c r="AP914" s="4">
        <f t="shared" si="587"/>
        <v>-1.1962885818695639E-2</v>
      </c>
      <c r="AQ914" s="3">
        <f t="shared" si="588"/>
        <v>0</v>
      </c>
      <c r="AR914" s="17">
        <f t="shared" si="589"/>
        <v>-59.155908000000004</v>
      </c>
      <c r="AS914" s="35">
        <f t="shared" si="590"/>
        <v>-11.465670730402561</v>
      </c>
      <c r="AT914" s="4">
        <f t="shared" si="591"/>
        <v>-1.1962913723873128E-2</v>
      </c>
      <c r="AU914">
        <f t="shared" si="592"/>
        <v>3.9945228787924253E-2</v>
      </c>
      <c r="AV914" s="4">
        <f t="shared" si="593"/>
        <v>2.7982315064051126E-2</v>
      </c>
      <c r="AX914" s="4">
        <f t="shared" si="594"/>
        <v>2.8000000000000011E-2</v>
      </c>
      <c r="AY914" s="41">
        <f t="shared" si="595"/>
        <v>383.202</v>
      </c>
      <c r="AZ914">
        <f t="shared" si="574"/>
        <v>1.9903466262788549E-2</v>
      </c>
      <c r="BA914">
        <f t="shared" si="575"/>
        <v>1.0591421213321963E-2</v>
      </c>
      <c r="BB914" s="22">
        <f t="shared" si="576"/>
        <v>2.8000000000000011E-2</v>
      </c>
      <c r="BC914" s="22">
        <f t="shared" si="597"/>
        <v>287.40019123559512</v>
      </c>
      <c r="BD914" t="str">
        <f t="shared" si="596"/>
        <v/>
      </c>
    </row>
    <row r="915" spans="17:56" x14ac:dyDescent="0.2">
      <c r="Q915" s="26">
        <f t="shared" si="562"/>
        <v>1E-3</v>
      </c>
      <c r="R915" s="4">
        <f t="shared" si="563"/>
        <v>2.5849630000000012E-2</v>
      </c>
      <c r="S915" s="4">
        <f t="shared" si="564"/>
        <v>-1.1215442793525938E-2</v>
      </c>
      <c r="T915" s="3">
        <f t="shared" si="565"/>
        <v>0</v>
      </c>
      <c r="U915" s="17">
        <f t="shared" si="577"/>
        <v>-56.443863</v>
      </c>
      <c r="V915" s="24">
        <f t="shared" si="566"/>
        <v>-3.3225136041500005</v>
      </c>
      <c r="W915" s="4">
        <f t="shared" si="578"/>
        <v>-1.1215442793525938E-2</v>
      </c>
      <c r="X915">
        <f t="shared" si="579"/>
        <v>3.706507279352575E-2</v>
      </c>
      <c r="Y915" s="4">
        <f t="shared" si="580"/>
        <v>2.5849629999999811E-2</v>
      </c>
      <c r="AA915" s="4">
        <f t="shared" si="567"/>
        <v>3.4682030000000016E-2</v>
      </c>
      <c r="AB915" s="4">
        <f t="shared" si="568"/>
        <v>-1.0371182173362494E-2</v>
      </c>
      <c r="AC915" s="3">
        <f t="shared" si="569"/>
        <v>0</v>
      </c>
      <c r="AD915" s="17">
        <f t="shared" si="581"/>
        <v>-50.861832</v>
      </c>
      <c r="AE915" s="23">
        <f t="shared" si="582"/>
        <v>-2.5155284297196943</v>
      </c>
      <c r="AF915" s="4">
        <f t="shared" si="583"/>
        <v>-1.0371210087671815E-2</v>
      </c>
      <c r="AG915">
        <f t="shared" si="584"/>
        <v>4.5035596695573367E-2</v>
      </c>
      <c r="AH915" s="4">
        <f t="shared" si="585"/>
        <v>3.4664386607901554E-2</v>
      </c>
      <c r="AJ915" s="4">
        <f t="shared" si="570"/>
        <v>2.4930000000000015E-2</v>
      </c>
      <c r="AK915" s="21">
        <f t="shared" si="571"/>
        <v>370.54199999999997</v>
      </c>
      <c r="AL915" s="4">
        <f t="shared" si="572"/>
        <v>4.480000000000002E-2</v>
      </c>
      <c r="AM915" s="18">
        <f t="shared" si="573"/>
        <v>449.51400000000001</v>
      </c>
      <c r="AO915" s="4">
        <f t="shared" si="586"/>
        <v>2.9000000000000012E-2</v>
      </c>
      <c r="AP915" s="4">
        <f t="shared" si="587"/>
        <v>-1.0962913723873129E-2</v>
      </c>
      <c r="AQ915" s="3">
        <f t="shared" si="588"/>
        <v>0</v>
      </c>
      <c r="AR915" s="17">
        <f t="shared" si="589"/>
        <v>-53.684483999999998</v>
      </c>
      <c r="AS915" s="35">
        <f t="shared" si="590"/>
        <v>-5.9941487618305631</v>
      </c>
      <c r="AT915" s="4">
        <f t="shared" si="591"/>
        <v>-1.0962942000313053E-2</v>
      </c>
      <c r="AU915">
        <f t="shared" si="592"/>
        <v>3.9945228787924253E-2</v>
      </c>
      <c r="AV915" s="4">
        <f t="shared" si="593"/>
        <v>2.8982286787611201E-2</v>
      </c>
      <c r="AX915" s="4">
        <f t="shared" si="594"/>
        <v>2.9000000000000012E-2</v>
      </c>
      <c r="AY915" s="41">
        <f t="shared" si="595"/>
        <v>385.64100000000002</v>
      </c>
      <c r="AZ915">
        <f t="shared" si="574"/>
        <v>2.0903464867073084E-2</v>
      </c>
      <c r="BA915">
        <f t="shared" si="575"/>
        <v>1.0591421213321963E-2</v>
      </c>
      <c r="BB915" s="22">
        <f t="shared" si="576"/>
        <v>2.9000000000000012E-2</v>
      </c>
      <c r="BC915" s="22">
        <f t="shared" si="597"/>
        <v>290.99680801758029</v>
      </c>
      <c r="BD915" t="str">
        <f t="shared" si="596"/>
        <v/>
      </c>
    </row>
    <row r="916" spans="17:56" x14ac:dyDescent="0.2">
      <c r="Q916" s="26">
        <f t="shared" si="562"/>
        <v>1E-3</v>
      </c>
      <c r="R916" s="4">
        <f t="shared" si="563"/>
        <v>2.6849630000000013E-2</v>
      </c>
      <c r="S916" s="4">
        <f t="shared" si="564"/>
        <v>-1.0215442793525938E-2</v>
      </c>
      <c r="T916" s="3">
        <f t="shared" si="565"/>
        <v>0</v>
      </c>
      <c r="U916" s="17">
        <f t="shared" si="577"/>
        <v>-50.861832</v>
      </c>
      <c r="V916" s="24">
        <f t="shared" si="566"/>
        <v>2.2595173958499948</v>
      </c>
      <c r="W916" s="4">
        <f t="shared" si="578"/>
        <v>-1.0215442793525938E-2</v>
      </c>
      <c r="X916">
        <f t="shared" si="579"/>
        <v>3.706507279352575E-2</v>
      </c>
      <c r="Y916" s="4">
        <f t="shared" si="580"/>
        <v>2.6849629999999812E-2</v>
      </c>
      <c r="AA916" s="4">
        <f t="shared" si="567"/>
        <v>3.5682030000000017E-2</v>
      </c>
      <c r="AB916" s="4">
        <f t="shared" si="568"/>
        <v>-9.3712100876718156E-3</v>
      </c>
      <c r="AC916" s="3">
        <f t="shared" si="569"/>
        <v>0</v>
      </c>
      <c r="AD916" s="17">
        <f t="shared" si="581"/>
        <v>-48.024834900000002</v>
      </c>
      <c r="AE916" s="23">
        <f t="shared" si="582"/>
        <v>0.32151949403436975</v>
      </c>
      <c r="AF916" s="4">
        <f t="shared" si="583"/>
        <v>-9.3712553347940365E-3</v>
      </c>
      <c r="AG916">
        <f t="shared" si="584"/>
        <v>4.5035596695573367E-2</v>
      </c>
      <c r="AH916" s="4">
        <f t="shared" si="585"/>
        <v>3.5664341360779332E-2</v>
      </c>
      <c r="AJ916" s="4">
        <f t="shared" si="570"/>
        <v>2.5930000000000016E-2</v>
      </c>
      <c r="AK916" s="21">
        <f t="shared" si="571"/>
        <v>373.09699999999998</v>
      </c>
      <c r="AL916" s="4">
        <f t="shared" si="572"/>
        <v>4.5800000000000021E-2</v>
      </c>
      <c r="AM916" s="18">
        <f t="shared" si="573"/>
        <v>454.65499999999997</v>
      </c>
      <c r="AO916" s="4">
        <f t="shared" si="586"/>
        <v>3.0000000000000013E-2</v>
      </c>
      <c r="AP916" s="4">
        <f t="shared" si="587"/>
        <v>-9.9629420003130541E-3</v>
      </c>
      <c r="AQ916" s="3">
        <f t="shared" si="588"/>
        <v>0</v>
      </c>
      <c r="AR916" s="17">
        <f t="shared" si="589"/>
        <v>-50.861832</v>
      </c>
      <c r="AS916" s="35">
        <f t="shared" si="590"/>
        <v>-3.1714451728579958</v>
      </c>
      <c r="AT916" s="4">
        <f t="shared" si="591"/>
        <v>-9.962987426562292E-3</v>
      </c>
      <c r="AU916">
        <f t="shared" si="592"/>
        <v>3.9945228787924253E-2</v>
      </c>
      <c r="AV916" s="4">
        <f t="shared" si="593"/>
        <v>2.9982241361361961E-2</v>
      </c>
      <c r="AX916" s="4">
        <f t="shared" si="594"/>
        <v>3.0000000000000013E-2</v>
      </c>
      <c r="AY916" s="41">
        <f t="shared" si="595"/>
        <v>390.98200000000003</v>
      </c>
      <c r="AZ916">
        <f t="shared" si="574"/>
        <v>2.1903462604716976E-2</v>
      </c>
      <c r="BA916">
        <f t="shared" si="575"/>
        <v>1.0591421213321963E-2</v>
      </c>
      <c r="BB916" s="22">
        <f t="shared" si="576"/>
        <v>3.0000000000000013E-2</v>
      </c>
      <c r="BC916" s="22">
        <f t="shared" si="597"/>
        <v>295.23674238876799</v>
      </c>
      <c r="BD916" t="str">
        <f t="shared" si="596"/>
        <v/>
      </c>
    </row>
    <row r="917" spans="17:56" x14ac:dyDescent="0.2">
      <c r="Q917" s="26">
        <f t="shared" si="562"/>
        <v>1E-3</v>
      </c>
      <c r="R917" s="4">
        <f t="shared" si="563"/>
        <v>2.7849630000000014E-2</v>
      </c>
      <c r="S917" s="4">
        <f t="shared" si="564"/>
        <v>-9.2154427935259367E-3</v>
      </c>
      <c r="T917" s="3">
        <f t="shared" si="565"/>
        <v>0</v>
      </c>
      <c r="U917" s="17">
        <f t="shared" si="577"/>
        <v>-45.2475849</v>
      </c>
      <c r="V917" s="24">
        <f t="shared" si="566"/>
        <v>7.8737644958499899</v>
      </c>
      <c r="W917" s="4">
        <f t="shared" si="578"/>
        <v>-9.2154427935259367E-3</v>
      </c>
      <c r="X917">
        <f t="shared" si="579"/>
        <v>3.706507279352575E-2</v>
      </c>
      <c r="Y917" s="4">
        <f t="shared" si="580"/>
        <v>2.7849629999999813E-2</v>
      </c>
      <c r="AA917" s="4">
        <f t="shared" si="567"/>
        <v>3.6682030000000018E-2</v>
      </c>
      <c r="AB917" s="4">
        <f t="shared" si="568"/>
        <v>-8.3712553347940373E-3</v>
      </c>
      <c r="AC917" s="3">
        <f t="shared" si="569"/>
        <v>0</v>
      </c>
      <c r="AD917" s="17">
        <f t="shared" si="581"/>
        <v>-42.510472199999995</v>
      </c>
      <c r="AE917" s="23">
        <f t="shared" si="582"/>
        <v>5.836076566301502</v>
      </c>
      <c r="AF917" s="4">
        <f t="shared" si="583"/>
        <v>-8.3712834690981668E-3</v>
      </c>
      <c r="AG917">
        <f t="shared" si="584"/>
        <v>4.5035596695573367E-2</v>
      </c>
      <c r="AH917" s="4">
        <f t="shared" si="585"/>
        <v>3.6664313226475204E-2</v>
      </c>
      <c r="AJ917" s="4">
        <f t="shared" si="570"/>
        <v>2.6930000000000016E-2</v>
      </c>
      <c r="AK917" s="21">
        <f t="shared" si="571"/>
        <v>377.84</v>
      </c>
      <c r="AL917" s="4">
        <f t="shared" si="572"/>
        <v>4.6800000000000022E-2</v>
      </c>
      <c r="AM917" s="18">
        <f t="shared" si="573"/>
        <v>457.15100000000001</v>
      </c>
      <c r="AO917" s="4">
        <f t="shared" si="586"/>
        <v>3.1000000000000014E-2</v>
      </c>
      <c r="AP917" s="4">
        <f t="shared" si="587"/>
        <v>-8.9629874265622911E-3</v>
      </c>
      <c r="AQ917" s="3">
        <f t="shared" si="588"/>
        <v>0</v>
      </c>
      <c r="AR917" s="17">
        <f t="shared" si="589"/>
        <v>-45.2475849</v>
      </c>
      <c r="AS917" s="35">
        <f t="shared" si="590"/>
        <v>2.4430008259052842</v>
      </c>
      <c r="AT917" s="4">
        <f t="shared" si="591"/>
        <v>-8.9630152382485315E-3</v>
      </c>
      <c r="AU917">
        <f t="shared" si="592"/>
        <v>3.9945228787924253E-2</v>
      </c>
      <c r="AV917" s="4">
        <f t="shared" si="593"/>
        <v>3.0982213549675723E-2</v>
      </c>
      <c r="AX917" s="4">
        <f t="shared" si="594"/>
        <v>3.1000000000000014E-2</v>
      </c>
      <c r="AY917" s="41">
        <f t="shared" si="595"/>
        <v>396.29300000000001</v>
      </c>
      <c r="AZ917">
        <f t="shared" si="574"/>
        <v>2.2903461198001768E-2</v>
      </c>
      <c r="BA917">
        <f t="shared" si="575"/>
        <v>1.0591421213321963E-2</v>
      </c>
      <c r="BB917" s="22">
        <f t="shared" si="576"/>
        <v>3.1000000000000014E-2</v>
      </c>
      <c r="BC917" s="22">
        <f t="shared" si="597"/>
        <v>299.65322583988132</v>
      </c>
      <c r="BD917" t="str">
        <f t="shared" si="596"/>
        <v/>
      </c>
    </row>
    <row r="918" spans="17:56" x14ac:dyDescent="0.2">
      <c r="Q918" s="26">
        <f t="shared" si="562"/>
        <v>1E-3</v>
      </c>
      <c r="R918" s="4">
        <f t="shared" si="563"/>
        <v>2.8849630000000015E-2</v>
      </c>
      <c r="S918" s="4">
        <f t="shared" si="564"/>
        <v>-8.2154427935259358E-3</v>
      </c>
      <c r="T918" s="3">
        <f t="shared" si="565"/>
        <v>0</v>
      </c>
      <c r="U918" s="17">
        <f t="shared" si="577"/>
        <v>-39.724190099999994</v>
      </c>
      <c r="V918" s="24">
        <f t="shared" si="566"/>
        <v>13.397159295849992</v>
      </c>
      <c r="W918" s="4">
        <f t="shared" si="578"/>
        <v>-8.2154427935259358E-3</v>
      </c>
      <c r="X918">
        <f t="shared" si="579"/>
        <v>3.706507279352575E-2</v>
      </c>
      <c r="Y918" s="4">
        <f t="shared" si="580"/>
        <v>2.8849629999999814E-2</v>
      </c>
      <c r="AA918" s="4">
        <f t="shared" si="567"/>
        <v>3.7682030000000019E-2</v>
      </c>
      <c r="AB918" s="4">
        <f t="shared" si="568"/>
        <v>-7.3712834690981667E-3</v>
      </c>
      <c r="AC918" s="3">
        <f t="shared" si="569"/>
        <v>0</v>
      </c>
      <c r="AD918" s="17">
        <f t="shared" si="581"/>
        <v>-36.874490100000003</v>
      </c>
      <c r="AE918" s="23">
        <f t="shared" si="582"/>
        <v>11.472160872768407</v>
      </c>
      <c r="AF918" s="4">
        <f t="shared" si="583"/>
        <v>-7.371311211923819E-3</v>
      </c>
      <c r="AG918">
        <f t="shared" si="584"/>
        <v>4.5035596695573367E-2</v>
      </c>
      <c r="AH918" s="4">
        <f t="shared" si="585"/>
        <v>3.766428548364955E-2</v>
      </c>
      <c r="AJ918" s="4">
        <f t="shared" si="570"/>
        <v>2.7930000000000017E-2</v>
      </c>
      <c r="AK918" s="21">
        <f t="shared" si="571"/>
        <v>383.202</v>
      </c>
      <c r="AL918" s="4">
        <f t="shared" si="572"/>
        <v>4.7800000000000023E-2</v>
      </c>
      <c r="AM918" s="18">
        <f t="shared" si="573"/>
        <v>462.22800000000001</v>
      </c>
      <c r="AO918" s="4">
        <f t="shared" si="586"/>
        <v>3.2000000000000015E-2</v>
      </c>
      <c r="AP918" s="4">
        <f t="shared" si="587"/>
        <v>-7.9630152382485324E-3</v>
      </c>
      <c r="AQ918" s="3">
        <f t="shared" si="588"/>
        <v>0</v>
      </c>
      <c r="AR918" s="17">
        <f t="shared" si="589"/>
        <v>-39.724190099999994</v>
      </c>
      <c r="AS918" s="35">
        <f t="shared" si="590"/>
        <v>7.9664940086328171</v>
      </c>
      <c r="AT918" s="4">
        <f t="shared" si="591"/>
        <v>-7.9630433427253979E-3</v>
      </c>
      <c r="AU918">
        <f t="shared" si="592"/>
        <v>3.9945228787924253E-2</v>
      </c>
      <c r="AV918" s="4">
        <f t="shared" si="593"/>
        <v>3.1982185445198853E-2</v>
      </c>
      <c r="AX918" s="4">
        <f t="shared" si="594"/>
        <v>3.2000000000000015E-2</v>
      </c>
      <c r="AY918" s="41">
        <f t="shared" si="595"/>
        <v>398.81200000000001</v>
      </c>
      <c r="AZ918">
        <f t="shared" si="574"/>
        <v>2.3903459810860485E-2</v>
      </c>
      <c r="BA918">
        <f t="shared" si="575"/>
        <v>1.0591421213321963E-2</v>
      </c>
      <c r="BB918" s="22">
        <f t="shared" si="576"/>
        <v>3.2000000000000015E-2</v>
      </c>
      <c r="BC918" s="22">
        <f t="shared" si="597"/>
        <v>304.7025688852047</v>
      </c>
      <c r="BD918" t="str">
        <f t="shared" si="596"/>
        <v/>
      </c>
    </row>
    <row r="919" spans="17:56" x14ac:dyDescent="0.2">
      <c r="Q919" s="26">
        <f t="shared" si="562"/>
        <v>1E-3</v>
      </c>
      <c r="R919" s="4">
        <f t="shared" si="563"/>
        <v>2.9849630000000016E-2</v>
      </c>
      <c r="S919" s="4">
        <f t="shared" si="564"/>
        <v>-7.2154427935259358E-3</v>
      </c>
      <c r="T919" s="3">
        <f t="shared" si="565"/>
        <v>0</v>
      </c>
      <c r="U919" s="17">
        <f t="shared" si="577"/>
        <v>-36.874490100000003</v>
      </c>
      <c r="V919" s="24">
        <f t="shared" si="566"/>
        <v>16.246859295849983</v>
      </c>
      <c r="W919" s="4">
        <f t="shared" si="578"/>
        <v>-7.2154427935259358E-3</v>
      </c>
      <c r="X919">
        <f t="shared" si="579"/>
        <v>3.706507279352575E-2</v>
      </c>
      <c r="Y919" s="4">
        <f t="shared" si="580"/>
        <v>2.9849629999999815E-2</v>
      </c>
      <c r="AA919" s="4">
        <f t="shared" si="567"/>
        <v>3.868203000000002E-2</v>
      </c>
      <c r="AB919" s="4">
        <f t="shared" si="568"/>
        <v>-6.3713112119238189E-3</v>
      </c>
      <c r="AC919" s="3">
        <f t="shared" si="569"/>
        <v>0</v>
      </c>
      <c r="AD919" s="17">
        <f t="shared" si="581"/>
        <v>-31.288643400000002</v>
      </c>
      <c r="AE919" s="23">
        <f t="shared" si="582"/>
        <v>17.058106683231024</v>
      </c>
      <c r="AF919" s="4">
        <f t="shared" si="583"/>
        <v>-6.3713391139906443E-3</v>
      </c>
      <c r="AG919">
        <f t="shared" si="584"/>
        <v>4.5035596695573367E-2</v>
      </c>
      <c r="AH919" s="4">
        <f t="shared" si="585"/>
        <v>3.866425758158272E-2</v>
      </c>
      <c r="AJ919" s="4">
        <f t="shared" si="570"/>
        <v>2.8930000000000018E-2</v>
      </c>
      <c r="AK919" s="21">
        <f t="shared" si="571"/>
        <v>385.64100000000002</v>
      </c>
      <c r="AL919" s="4">
        <f t="shared" si="572"/>
        <v>4.8800000000000024E-2</v>
      </c>
      <c r="AM919" s="18">
        <f t="shared" si="573"/>
        <v>464.40100000000001</v>
      </c>
      <c r="AO919" s="4">
        <f t="shared" si="586"/>
        <v>3.3000000000000015E-2</v>
      </c>
      <c r="AP919" s="4">
        <f t="shared" si="587"/>
        <v>-6.9630433427253979E-3</v>
      </c>
      <c r="AQ919" s="3">
        <f t="shared" si="588"/>
        <v>0</v>
      </c>
      <c r="AR919" s="17">
        <f t="shared" si="589"/>
        <v>-34.0473462</v>
      </c>
      <c r="AS919" s="35">
        <f t="shared" si="590"/>
        <v>13.643440686782613</v>
      </c>
      <c r="AT919" s="4">
        <f t="shared" si="591"/>
        <v>-6.963070957841831E-3</v>
      </c>
      <c r="AU919">
        <f t="shared" si="592"/>
        <v>3.9945228787924253E-2</v>
      </c>
      <c r="AV919" s="4">
        <f t="shared" si="593"/>
        <v>3.2982157830082424E-2</v>
      </c>
      <c r="AX919" s="4">
        <f t="shared" si="594"/>
        <v>3.3000000000000015E-2</v>
      </c>
      <c r="AY919" s="41">
        <f t="shared" si="595"/>
        <v>403.92</v>
      </c>
      <c r="AZ919">
        <f t="shared" si="574"/>
        <v>2.4903458415757147E-2</v>
      </c>
      <c r="BA919">
        <f t="shared" si="575"/>
        <v>1.0591421213321963E-2</v>
      </c>
      <c r="BB919" s="22">
        <f t="shared" si="576"/>
        <v>3.3000000000000015E-2</v>
      </c>
      <c r="BC919" s="22">
        <f t="shared" si="597"/>
        <v>307.58507367572781</v>
      </c>
      <c r="BD919" t="str">
        <f t="shared" si="596"/>
        <v/>
      </c>
    </row>
    <row r="920" spans="17:56" x14ac:dyDescent="0.2">
      <c r="Q920" s="26">
        <f t="shared" si="562"/>
        <v>1E-3</v>
      </c>
      <c r="R920" s="4">
        <f t="shared" si="563"/>
        <v>3.0849630000000017E-2</v>
      </c>
      <c r="S920" s="4">
        <f t="shared" si="564"/>
        <v>-6.2154427935259358E-3</v>
      </c>
      <c r="T920" s="3">
        <f t="shared" si="565"/>
        <v>0</v>
      </c>
      <c r="U920" s="17">
        <f t="shared" si="577"/>
        <v>-31.288643400000002</v>
      </c>
      <c r="V920" s="24">
        <f t="shared" si="566"/>
        <v>21.832705995849985</v>
      </c>
      <c r="W920" s="4">
        <f t="shared" si="578"/>
        <v>-6.2154427935259358E-3</v>
      </c>
      <c r="X920">
        <f t="shared" si="579"/>
        <v>3.706507279352575E-2</v>
      </c>
      <c r="Y920" s="4">
        <f t="shared" si="580"/>
        <v>3.0849629999999816E-2</v>
      </c>
      <c r="AA920" s="4">
        <f t="shared" si="567"/>
        <v>3.9682030000000021E-2</v>
      </c>
      <c r="AB920" s="4">
        <f t="shared" si="568"/>
        <v>-5.3713391139906443E-3</v>
      </c>
      <c r="AC920" s="3">
        <f t="shared" si="569"/>
        <v>0</v>
      </c>
      <c r="AD920" s="17">
        <f t="shared" si="581"/>
        <v>-28.569981300000002</v>
      </c>
      <c r="AE920" s="23">
        <f t="shared" si="582"/>
        <v>19.776817453772917</v>
      </c>
      <c r="AF920" s="4">
        <f t="shared" si="583"/>
        <v>-5.3713858952473444E-3</v>
      </c>
      <c r="AG920">
        <f t="shared" si="584"/>
        <v>4.5035596695573367E-2</v>
      </c>
      <c r="AH920" s="4">
        <f t="shared" si="585"/>
        <v>3.9664210800326019E-2</v>
      </c>
      <c r="AJ920" s="4">
        <f t="shared" si="570"/>
        <v>2.9930000000000019E-2</v>
      </c>
      <c r="AK920" s="21">
        <f t="shared" si="571"/>
        <v>390.98200000000003</v>
      </c>
      <c r="AL920" s="4">
        <f t="shared" si="572"/>
        <v>4.9800000000000025E-2</v>
      </c>
      <c r="AM920" s="18">
        <f t="shared" si="573"/>
        <v>469.279</v>
      </c>
      <c r="AO920" s="4">
        <f t="shared" si="586"/>
        <v>3.4000000000000016E-2</v>
      </c>
      <c r="AP920" s="4">
        <f t="shared" si="587"/>
        <v>-5.963070957841831E-3</v>
      </c>
      <c r="AQ920" s="3">
        <f t="shared" si="588"/>
        <v>0</v>
      </c>
      <c r="AR920" s="17">
        <f t="shared" si="589"/>
        <v>-31.288643400000002</v>
      </c>
      <c r="AS920" s="35">
        <f t="shared" si="590"/>
        <v>16.402192082509657</v>
      </c>
      <c r="AT920" s="4">
        <f t="shared" si="591"/>
        <v>-5.9631172052626172E-3</v>
      </c>
      <c r="AU920">
        <f t="shared" si="592"/>
        <v>3.9945228787924253E-2</v>
      </c>
      <c r="AV920" s="4">
        <f t="shared" si="593"/>
        <v>3.3982111582661637E-2</v>
      </c>
      <c r="AX920" s="4">
        <f t="shared" si="594"/>
        <v>3.4000000000000016E-2</v>
      </c>
      <c r="AY920" s="41">
        <f t="shared" si="595"/>
        <v>406.31599999999997</v>
      </c>
      <c r="AZ920">
        <f t="shared" si="574"/>
        <v>2.5903456076694312E-2</v>
      </c>
      <c r="BA920">
        <f t="shared" si="575"/>
        <v>1.0591421213321963E-2</v>
      </c>
      <c r="BB920" s="22">
        <f t="shared" si="576"/>
        <v>3.4000000000000016E-2</v>
      </c>
      <c r="BC920" s="22">
        <f t="shared" si="597"/>
        <v>312.42822472175487</v>
      </c>
      <c r="BD920" t="str">
        <f t="shared" si="596"/>
        <v/>
      </c>
    </row>
    <row r="921" spans="17:56" x14ac:dyDescent="0.2">
      <c r="Q921" s="26">
        <f t="shared" si="562"/>
        <v>1E-3</v>
      </c>
      <c r="R921" s="4">
        <f t="shared" si="563"/>
        <v>3.1849630000000018E-2</v>
      </c>
      <c r="S921" s="4">
        <f t="shared" si="564"/>
        <v>-5.2154427935259358E-3</v>
      </c>
      <c r="T921" s="3">
        <f t="shared" si="565"/>
        <v>0</v>
      </c>
      <c r="U921" s="17">
        <f t="shared" si="577"/>
        <v>-25.8697698</v>
      </c>
      <c r="V921" s="24">
        <f t="shared" si="566"/>
        <v>27.251579595849986</v>
      </c>
      <c r="W921" s="4">
        <f t="shared" si="578"/>
        <v>-5.2154427935259358E-3</v>
      </c>
      <c r="X921">
        <f t="shared" si="579"/>
        <v>3.706507279352575E-2</v>
      </c>
      <c r="Y921" s="4">
        <f t="shared" si="580"/>
        <v>3.1849629999999816E-2</v>
      </c>
      <c r="AA921" s="4">
        <f t="shared" si="567"/>
        <v>4.0682030000000022E-2</v>
      </c>
      <c r="AB921" s="4">
        <f t="shared" si="568"/>
        <v>-4.3713858952473443E-3</v>
      </c>
      <c r="AC921" s="3">
        <f t="shared" si="569"/>
        <v>0</v>
      </c>
      <c r="AD921" s="17">
        <f t="shared" si="581"/>
        <v>-23.194819200000001</v>
      </c>
      <c r="AE921" s="23">
        <f t="shared" si="582"/>
        <v>25.152177266262036</v>
      </c>
      <c r="AF921" s="4">
        <f t="shared" si="583"/>
        <v>-4.3714144991731183E-3</v>
      </c>
      <c r="AG921">
        <f t="shared" si="584"/>
        <v>4.5035596695573367E-2</v>
      </c>
      <c r="AH921" s="4">
        <f t="shared" si="585"/>
        <v>4.066418219640025E-2</v>
      </c>
      <c r="AJ921" s="4">
        <f t="shared" si="570"/>
        <v>3.093000000000002E-2</v>
      </c>
      <c r="AK921" s="21">
        <f t="shared" si="571"/>
        <v>396.29300000000001</v>
      </c>
      <c r="AL921" s="4">
        <f t="shared" si="572"/>
        <v>5.0800000000000026E-2</v>
      </c>
      <c r="AM921" s="18">
        <f t="shared" si="573"/>
        <v>471.81599999999997</v>
      </c>
      <c r="AO921" s="4">
        <f t="shared" si="586"/>
        <v>3.5000000000000017E-2</v>
      </c>
      <c r="AP921" s="4">
        <f t="shared" si="587"/>
        <v>-4.9631172052626172E-3</v>
      </c>
      <c r="AQ921" s="3">
        <f t="shared" si="588"/>
        <v>0</v>
      </c>
      <c r="AR921" s="17">
        <f t="shared" si="589"/>
        <v>-25.8697698</v>
      </c>
      <c r="AS921" s="35">
        <f t="shared" si="590"/>
        <v>21.821262109821209</v>
      </c>
      <c r="AT921" s="4">
        <f t="shared" si="591"/>
        <v>-4.9631456591196855E-3</v>
      </c>
      <c r="AU921">
        <f t="shared" si="592"/>
        <v>3.9945228787924253E-2</v>
      </c>
      <c r="AV921" s="4">
        <f t="shared" si="593"/>
        <v>3.4982083128804568E-2</v>
      </c>
      <c r="AX921" s="4">
        <f t="shared" si="594"/>
        <v>3.5000000000000017E-2</v>
      </c>
      <c r="AY921" s="41">
        <f t="shared" si="595"/>
        <v>411.63099999999997</v>
      </c>
      <c r="AZ921">
        <f t="shared" si="574"/>
        <v>2.6903454646498022E-2</v>
      </c>
      <c r="BA921">
        <f t="shared" si="575"/>
        <v>1.0591421213321963E-2</v>
      </c>
      <c r="BB921" s="22">
        <f t="shared" si="576"/>
        <v>3.5000000000000017E-2</v>
      </c>
      <c r="BC921" s="22">
        <f t="shared" si="597"/>
        <v>317.00426427237937</v>
      </c>
      <c r="BD921" t="str">
        <f t="shared" si="596"/>
        <v/>
      </c>
    </row>
    <row r="922" spans="17:56" x14ac:dyDescent="0.2">
      <c r="Q922" s="26">
        <f t="shared" si="562"/>
        <v>1E-3</v>
      </c>
      <c r="R922" s="4">
        <f t="shared" si="563"/>
        <v>3.2849630000000019E-2</v>
      </c>
      <c r="S922" s="4">
        <f t="shared" si="564"/>
        <v>-4.2154427935259357E-3</v>
      </c>
      <c r="T922" s="3">
        <f t="shared" si="565"/>
        <v>0</v>
      </c>
      <c r="U922" s="17">
        <f t="shared" si="577"/>
        <v>-20.546723400000001</v>
      </c>
      <c r="V922" s="24">
        <f t="shared" si="566"/>
        <v>32.574625995849985</v>
      </c>
      <c r="W922" s="4">
        <f t="shared" si="578"/>
        <v>-4.2154427935259357E-3</v>
      </c>
      <c r="X922">
        <f t="shared" si="579"/>
        <v>3.706507279352575E-2</v>
      </c>
      <c r="Y922" s="4">
        <f t="shared" si="580"/>
        <v>3.284962999999981E-2</v>
      </c>
      <c r="AA922" s="4">
        <f t="shared" si="567"/>
        <v>4.1682030000000023E-2</v>
      </c>
      <c r="AB922" s="4">
        <f t="shared" si="568"/>
        <v>-3.3714144991731183E-3</v>
      </c>
      <c r="AC922" s="3">
        <f t="shared" si="569"/>
        <v>0</v>
      </c>
      <c r="AD922" s="17">
        <f t="shared" si="581"/>
        <v>-17.842503000000001</v>
      </c>
      <c r="AE922" s="23">
        <f t="shared" si="582"/>
        <v>30.504593042207844</v>
      </c>
      <c r="AF922" s="4">
        <f t="shared" si="583"/>
        <v>-3.371443182323311E-3</v>
      </c>
      <c r="AG922">
        <f t="shared" si="584"/>
        <v>4.5035596695573367E-2</v>
      </c>
      <c r="AH922" s="4">
        <f t="shared" si="585"/>
        <v>4.1664153513250056E-2</v>
      </c>
      <c r="AJ922" s="4">
        <f t="shared" si="570"/>
        <v>3.1930000000000021E-2</v>
      </c>
      <c r="AK922" s="21">
        <f t="shared" si="571"/>
        <v>398.81200000000001</v>
      </c>
      <c r="AL922" s="4">
        <f t="shared" si="572"/>
        <v>5.1800000000000027E-2</v>
      </c>
      <c r="AM922" s="18">
        <f t="shared" si="573"/>
        <v>476.68400000000003</v>
      </c>
      <c r="AO922" s="4">
        <f t="shared" si="586"/>
        <v>3.6000000000000018E-2</v>
      </c>
      <c r="AP922" s="4">
        <f t="shared" si="587"/>
        <v>-3.9631456591196854E-3</v>
      </c>
      <c r="AQ922" s="3">
        <f t="shared" si="588"/>
        <v>0</v>
      </c>
      <c r="AR922" s="17">
        <f t="shared" si="589"/>
        <v>-20.546723400000001</v>
      </c>
      <c r="AS922" s="35">
        <f t="shared" si="590"/>
        <v>27.144406742371409</v>
      </c>
      <c r="AT922" s="4">
        <f t="shared" si="591"/>
        <v>-3.9631744449983393E-3</v>
      </c>
      <c r="AU922">
        <f t="shared" si="592"/>
        <v>3.9945228787924253E-2</v>
      </c>
      <c r="AV922" s="4">
        <f t="shared" si="593"/>
        <v>3.5982054342925916E-2</v>
      </c>
      <c r="AX922" s="4">
        <f t="shared" si="594"/>
        <v>3.6000000000000018E-2</v>
      </c>
      <c r="AY922" s="41">
        <f t="shared" si="595"/>
        <v>416.25200000000001</v>
      </c>
      <c r="AZ922">
        <f t="shared" si="574"/>
        <v>2.7903453212340515E-2</v>
      </c>
      <c r="BA922">
        <f t="shared" si="575"/>
        <v>1.0591421213321963E-2</v>
      </c>
      <c r="BB922" s="22">
        <f t="shared" si="576"/>
        <v>3.6000000000000018E-2</v>
      </c>
      <c r="BC922" s="22">
        <f t="shared" si="597"/>
        <v>321.15202050117665</v>
      </c>
      <c r="BD922" t="str">
        <f t="shared" si="596"/>
        <v/>
      </c>
    </row>
    <row r="923" spans="17:56" x14ac:dyDescent="0.2">
      <c r="Q923" s="26">
        <f t="shared" si="562"/>
        <v>1E-3</v>
      </c>
      <c r="R923" s="4">
        <f t="shared" si="563"/>
        <v>3.3849630000000019E-2</v>
      </c>
      <c r="S923" s="4">
        <f t="shared" si="564"/>
        <v>-3.2154427935259357E-3</v>
      </c>
      <c r="T923" s="3">
        <f t="shared" si="565"/>
        <v>0</v>
      </c>
      <c r="U923" s="17">
        <f t="shared" si="577"/>
        <v>-17.842503000000001</v>
      </c>
      <c r="V923" s="24">
        <f t="shared" si="566"/>
        <v>35.278846395849982</v>
      </c>
      <c r="W923" s="4">
        <f t="shared" si="578"/>
        <v>-3.215442793525937E-3</v>
      </c>
      <c r="X923">
        <f t="shared" si="579"/>
        <v>3.706507279352575E-2</v>
      </c>
      <c r="Y923" s="4">
        <f t="shared" si="580"/>
        <v>3.3849629999999811E-2</v>
      </c>
      <c r="AA923" s="4">
        <f t="shared" si="567"/>
        <v>4.2682030000000024E-2</v>
      </c>
      <c r="AB923" s="4">
        <f t="shared" si="568"/>
        <v>-2.371443182323311E-3</v>
      </c>
      <c r="AC923" s="3">
        <f t="shared" si="569"/>
        <v>0</v>
      </c>
      <c r="AD923" s="17">
        <f t="shared" si="581"/>
        <v>-12.273174900000001</v>
      </c>
      <c r="AE923" s="23">
        <f t="shared" si="582"/>
        <v>36.074025196745275</v>
      </c>
      <c r="AF923" s="4">
        <f t="shared" si="583"/>
        <v>-2.3714711374955028E-3</v>
      </c>
      <c r="AG923">
        <f t="shared" si="584"/>
        <v>4.5035596695573367E-2</v>
      </c>
      <c r="AH923" s="4">
        <f t="shared" si="585"/>
        <v>4.2664125558077866E-2</v>
      </c>
      <c r="AJ923" s="4">
        <f t="shared" si="570"/>
        <v>3.2930000000000022E-2</v>
      </c>
      <c r="AK923" s="21">
        <f t="shared" si="571"/>
        <v>403.92</v>
      </c>
      <c r="AL923" s="4">
        <f t="shared" si="572"/>
        <v>5.2800000000000027E-2</v>
      </c>
      <c r="AM923" s="18">
        <f t="shared" si="573"/>
        <v>478.92599999999999</v>
      </c>
      <c r="AO923" s="4">
        <f t="shared" si="586"/>
        <v>3.7000000000000019E-2</v>
      </c>
      <c r="AP923" s="4">
        <f t="shared" si="587"/>
        <v>-2.9631744449983392E-3</v>
      </c>
      <c r="AQ923" s="3">
        <f t="shared" si="588"/>
        <v>0</v>
      </c>
      <c r="AR923" s="17">
        <f t="shared" si="589"/>
        <v>-15.063465900000001</v>
      </c>
      <c r="AS923" s="35">
        <f t="shared" si="590"/>
        <v>32.627767252116563</v>
      </c>
      <c r="AT923" s="4">
        <f t="shared" si="591"/>
        <v>-2.9632026820055187E-3</v>
      </c>
      <c r="AU923">
        <f t="shared" si="592"/>
        <v>3.9945228787924253E-2</v>
      </c>
      <c r="AV923" s="4">
        <f t="shared" si="593"/>
        <v>3.6982026105918733E-2</v>
      </c>
      <c r="AX923" s="4">
        <f t="shared" si="594"/>
        <v>3.7000000000000019E-2</v>
      </c>
      <c r="AY923" s="41">
        <f t="shared" si="595"/>
        <v>418.99799999999999</v>
      </c>
      <c r="AZ923">
        <f t="shared" si="574"/>
        <v>2.8903451814581906E-2</v>
      </c>
      <c r="BA923">
        <f t="shared" si="575"/>
        <v>1.0591421213321963E-2</v>
      </c>
      <c r="BB923" s="22">
        <f t="shared" si="576"/>
        <v>3.7000000000000019E-2</v>
      </c>
      <c r="BC923" s="22">
        <f t="shared" si="597"/>
        <v>324.71789169890349</v>
      </c>
      <c r="BD923" t="str">
        <f t="shared" si="596"/>
        <v/>
      </c>
    </row>
    <row r="924" spans="17:56" x14ac:dyDescent="0.2">
      <c r="Q924" s="26">
        <f t="shared" si="562"/>
        <v>1E-3</v>
      </c>
      <c r="R924" s="4">
        <f t="shared" si="563"/>
        <v>3.484963000000002E-2</v>
      </c>
      <c r="S924" s="4">
        <f t="shared" si="564"/>
        <v>-2.215442793525937E-3</v>
      </c>
      <c r="T924" s="3">
        <f t="shared" si="565"/>
        <v>0</v>
      </c>
      <c r="U924" s="17">
        <f t="shared" si="577"/>
        <v>-12.273174900000001</v>
      </c>
      <c r="V924" s="24">
        <f t="shared" si="566"/>
        <v>40.848174495849989</v>
      </c>
      <c r="W924" s="4">
        <f t="shared" si="578"/>
        <v>-2.215442793525937E-3</v>
      </c>
      <c r="X924">
        <f t="shared" si="579"/>
        <v>3.706507279352575E-2</v>
      </c>
      <c r="Y924" s="4">
        <f t="shared" si="580"/>
        <v>3.4849629999999812E-2</v>
      </c>
      <c r="AA924" s="4">
        <f t="shared" si="567"/>
        <v>4.3682030000000024E-2</v>
      </c>
      <c r="AB924" s="4">
        <f t="shared" si="568"/>
        <v>-1.3714711374955028E-3</v>
      </c>
      <c r="AC924" s="3">
        <f t="shared" si="569"/>
        <v>0</v>
      </c>
      <c r="AD924" s="17">
        <f t="shared" si="581"/>
        <v>-6.9857738999999999</v>
      </c>
      <c r="AE924" s="23">
        <f t="shared" si="582"/>
        <v>41.361521134645301</v>
      </c>
      <c r="AF924" s="4">
        <f t="shared" si="583"/>
        <v>-1.3715000500119038E-3</v>
      </c>
      <c r="AG924">
        <f t="shared" si="584"/>
        <v>4.5035596695573367E-2</v>
      </c>
      <c r="AH924" s="4">
        <f t="shared" si="585"/>
        <v>4.3664096645561465E-2</v>
      </c>
      <c r="AJ924" s="4">
        <f t="shared" si="570"/>
        <v>3.3930000000000023E-2</v>
      </c>
      <c r="AK924" s="21">
        <f t="shared" si="571"/>
        <v>406.31599999999997</v>
      </c>
      <c r="AL924" s="4">
        <f t="shared" si="572"/>
        <v>5.3800000000000028E-2</v>
      </c>
      <c r="AM924" s="18">
        <f t="shared" si="573"/>
        <v>482.68799999999999</v>
      </c>
      <c r="AO924" s="4">
        <f t="shared" si="586"/>
        <v>3.800000000000002E-2</v>
      </c>
      <c r="AP924" s="4">
        <f t="shared" si="587"/>
        <v>-1.9632026820055187E-3</v>
      </c>
      <c r="AQ924" s="3">
        <f t="shared" si="588"/>
        <v>0</v>
      </c>
      <c r="AR924" s="17">
        <f t="shared" si="589"/>
        <v>-9.5664429000000002</v>
      </c>
      <c r="AS924" s="35">
        <f t="shared" si="590"/>
        <v>38.124890503192759</v>
      </c>
      <c r="AT924" s="4">
        <f t="shared" si="591"/>
        <v>-1.9632308733398786E-3</v>
      </c>
      <c r="AU924">
        <f t="shared" si="592"/>
        <v>3.9945228787924253E-2</v>
      </c>
      <c r="AV924" s="4">
        <f t="shared" si="593"/>
        <v>3.7981997914584377E-2</v>
      </c>
      <c r="AX924" s="4">
        <f t="shared" si="594"/>
        <v>3.800000000000002E-2</v>
      </c>
      <c r="AY924" s="41">
        <f t="shared" si="595"/>
        <v>424.03300000000002</v>
      </c>
      <c r="AZ924">
        <f t="shared" si="574"/>
        <v>2.9903450368956089E-2</v>
      </c>
      <c r="BA924">
        <f t="shared" si="575"/>
        <v>1.0591421213321963E-2</v>
      </c>
      <c r="BB924" s="22">
        <f t="shared" si="576"/>
        <v>3.800000000000002E-2</v>
      </c>
      <c r="BC924" s="22">
        <f t="shared" si="597"/>
        <v>328.61201531829852</v>
      </c>
      <c r="BD924" t="str">
        <f t="shared" si="596"/>
        <v/>
      </c>
    </row>
    <row r="925" spans="17:56" x14ac:dyDescent="0.2">
      <c r="Q925" s="26">
        <f t="shared" si="562"/>
        <v>1E-3</v>
      </c>
      <c r="R925" s="4">
        <f t="shared" si="563"/>
        <v>3.5849630000000021E-2</v>
      </c>
      <c r="S925" s="4">
        <f t="shared" si="564"/>
        <v>-1.215442793525937E-3</v>
      </c>
      <c r="T925" s="3">
        <f t="shared" si="565"/>
        <v>0</v>
      </c>
      <c r="U925" s="17">
        <f t="shared" si="577"/>
        <v>-6.9857738999999999</v>
      </c>
      <c r="V925" s="24">
        <f t="shared" si="566"/>
        <v>46.135575495849992</v>
      </c>
      <c r="W925" s="4">
        <f t="shared" si="578"/>
        <v>-1.2154427935259365E-3</v>
      </c>
      <c r="X925">
        <f t="shared" si="579"/>
        <v>3.706507279352575E-2</v>
      </c>
      <c r="Y925" s="4">
        <f t="shared" si="580"/>
        <v>3.5849629999999813E-2</v>
      </c>
      <c r="AA925" s="4">
        <f t="shared" si="567"/>
        <v>4.4682030000000025E-2</v>
      </c>
      <c r="AB925" s="4">
        <f t="shared" si="568"/>
        <v>-3.7150005001190377E-4</v>
      </c>
      <c r="AC925" s="3">
        <f t="shared" si="569"/>
        <v>0</v>
      </c>
      <c r="AD925" s="17">
        <f t="shared" si="581"/>
        <v>-3.6005331599999999</v>
      </c>
      <c r="AE925" s="23">
        <f t="shared" si="582"/>
        <v>44.746825899277184</v>
      </c>
      <c r="AF925" s="4">
        <f t="shared" si="583"/>
        <v>-3.7153958902966504E-4</v>
      </c>
      <c r="AG925">
        <f t="shared" si="584"/>
        <v>4.5035596695573367E-2</v>
      </c>
      <c r="AH925" s="4">
        <f t="shared" si="585"/>
        <v>4.4664057106543704E-2</v>
      </c>
      <c r="AJ925" s="4">
        <f t="shared" si="570"/>
        <v>3.4930000000000024E-2</v>
      </c>
      <c r="AK925" s="21">
        <f t="shared" si="571"/>
        <v>411.63099999999997</v>
      </c>
      <c r="AL925" s="4">
        <f t="shared" si="572"/>
        <v>5.4800000000000029E-2</v>
      </c>
      <c r="AM925" s="18">
        <f t="shared" si="573"/>
        <v>486.36599999999999</v>
      </c>
      <c r="AO925" s="4">
        <f t="shared" si="586"/>
        <v>3.9000000000000021E-2</v>
      </c>
      <c r="AP925" s="4">
        <f t="shared" si="587"/>
        <v>-9.6323087333987853E-4</v>
      </c>
      <c r="AQ925" s="3">
        <f t="shared" si="588"/>
        <v>0</v>
      </c>
      <c r="AR925" s="17">
        <f t="shared" si="589"/>
        <v>-6.9857738999999999</v>
      </c>
      <c r="AS925" s="35">
        <f t="shared" si="590"/>
        <v>40.705606449859431</v>
      </c>
      <c r="AT925" s="4">
        <f t="shared" si="591"/>
        <v>-9.632796212748812E-4</v>
      </c>
      <c r="AU925">
        <f t="shared" si="592"/>
        <v>3.9945228787924253E-2</v>
      </c>
      <c r="AV925" s="4">
        <f t="shared" si="593"/>
        <v>3.898194916664937E-2</v>
      </c>
      <c r="AX925" s="4">
        <f t="shared" si="594"/>
        <v>3.9000000000000021E-2</v>
      </c>
      <c r="AY925" s="41">
        <f t="shared" si="595"/>
        <v>426.577</v>
      </c>
      <c r="AZ925">
        <f t="shared" si="574"/>
        <v>3.0903448392005199E-2</v>
      </c>
      <c r="BA925">
        <f t="shared" si="575"/>
        <v>1.0591421213321963E-2</v>
      </c>
      <c r="BB925" s="22">
        <f t="shared" si="576"/>
        <v>3.9000000000000021E-2</v>
      </c>
      <c r="BC925" s="22">
        <f t="shared" si="597"/>
        <v>333.09704578153014</v>
      </c>
      <c r="BD925" t="str">
        <f t="shared" si="596"/>
        <v/>
      </c>
    </row>
    <row r="926" spans="17:56" x14ac:dyDescent="0.2">
      <c r="Q926" s="26">
        <f t="shared" si="562"/>
        <v>1E-3</v>
      </c>
      <c r="R926" s="4">
        <f t="shared" si="563"/>
        <v>3.6849630000000022E-2</v>
      </c>
      <c r="S926" s="4">
        <f t="shared" si="564"/>
        <v>-2.1544279352593652E-4</v>
      </c>
      <c r="T926" s="3">
        <f t="shared" si="565"/>
        <v>0</v>
      </c>
      <c r="U926" s="17">
        <f t="shared" si="577"/>
        <v>-3.6005331599999999</v>
      </c>
      <c r="V926" s="24">
        <f t="shared" si="566"/>
        <v>49.520816235849992</v>
      </c>
      <c r="W926" s="4">
        <f t="shared" si="578"/>
        <v>-2.1544279352593587E-4</v>
      </c>
      <c r="X926">
        <f t="shared" si="579"/>
        <v>3.706507279352575E-2</v>
      </c>
      <c r="Y926" s="4">
        <f t="shared" si="580"/>
        <v>3.6849629999999814E-2</v>
      </c>
      <c r="AA926" s="4">
        <f t="shared" si="567"/>
        <v>4.5682030000000026E-2</v>
      </c>
      <c r="AB926" s="4">
        <f t="shared" si="568"/>
        <v>6.2846041097033498E-4</v>
      </c>
      <c r="AC926" s="3">
        <f t="shared" si="569"/>
        <v>0</v>
      </c>
      <c r="AD926" s="17">
        <f t="shared" si="581"/>
        <v>33.40875681</v>
      </c>
      <c r="AE926" s="23">
        <f t="shared" si="582"/>
        <v>81.757209119644472</v>
      </c>
      <c r="AF926" s="4">
        <f t="shared" si="583"/>
        <v>6.2844770868497992E-4</v>
      </c>
      <c r="AG926">
        <f t="shared" si="584"/>
        <v>4.5035596695573367E-2</v>
      </c>
      <c r="AH926" s="4">
        <f t="shared" si="585"/>
        <v>4.566404440425835E-2</v>
      </c>
      <c r="AJ926" s="4">
        <f t="shared" si="570"/>
        <v>3.5930000000000024E-2</v>
      </c>
      <c r="AK926" s="21">
        <f t="shared" si="571"/>
        <v>416.25200000000001</v>
      </c>
      <c r="AL926" s="4">
        <f t="shared" si="572"/>
        <v>5.580000000000003E-2</v>
      </c>
      <c r="AM926" s="18">
        <f t="shared" si="573"/>
        <v>490.5</v>
      </c>
      <c r="AO926" s="4">
        <f t="shared" si="586"/>
        <v>4.0000000000000022E-2</v>
      </c>
      <c r="AP926" s="4">
        <f t="shared" si="587"/>
        <v>3.6720378725118826E-5</v>
      </c>
      <c r="AQ926" s="3">
        <f t="shared" si="588"/>
        <v>0</v>
      </c>
      <c r="AR926" s="17">
        <f t="shared" si="589"/>
        <v>0.32044907889999996</v>
      </c>
      <c r="AS926" s="35">
        <f t="shared" si="590"/>
        <v>48.012112540782539</v>
      </c>
      <c r="AT926" s="4">
        <f t="shared" si="591"/>
        <v>3.6696691699318173E-5</v>
      </c>
      <c r="AU926">
        <f t="shared" si="592"/>
        <v>3.9945228787924253E-2</v>
      </c>
      <c r="AV926" s="4">
        <f t="shared" si="593"/>
        <v>3.9981925479623572E-2</v>
      </c>
      <c r="AX926" s="4">
        <f t="shared" si="594"/>
        <v>4.0000000000000022E-2</v>
      </c>
      <c r="AY926" s="41">
        <f t="shared" si="595"/>
        <v>431.63499999999999</v>
      </c>
      <c r="AZ926">
        <f t="shared" si="574"/>
        <v>3.1903447756890933E-2</v>
      </c>
      <c r="BA926">
        <f t="shared" si="575"/>
        <v>1.0591421213321963E-2</v>
      </c>
      <c r="BB926" s="22">
        <f t="shared" si="576"/>
        <v>4.0000000000000022E-2</v>
      </c>
      <c r="BC926" s="22">
        <f t="shared" si="597"/>
        <v>338.96924410904847</v>
      </c>
      <c r="BD926" t="str">
        <f t="shared" si="596"/>
        <v/>
      </c>
    </row>
    <row r="927" spans="17:56" x14ac:dyDescent="0.2">
      <c r="Q927" s="26">
        <f t="shared" si="562"/>
        <v>1E-3</v>
      </c>
      <c r="R927" s="4">
        <f t="shared" si="563"/>
        <v>3.7849630000000023E-2</v>
      </c>
      <c r="S927" s="4">
        <f t="shared" si="564"/>
        <v>7.8455720647406415E-4</v>
      </c>
      <c r="T927" s="3">
        <f t="shared" si="565"/>
        <v>0</v>
      </c>
      <c r="U927" s="17">
        <f t="shared" si="577"/>
        <v>42.210890738000003</v>
      </c>
      <c r="V927" s="24">
        <f t="shared" si="566"/>
        <v>95.332240133849965</v>
      </c>
      <c r="W927" s="4">
        <f t="shared" si="578"/>
        <v>7.8455720647406415E-4</v>
      </c>
      <c r="X927">
        <f t="shared" si="579"/>
        <v>3.706507279352575E-2</v>
      </c>
      <c r="Y927" s="4">
        <f t="shared" si="580"/>
        <v>3.7849629999999815E-2</v>
      </c>
      <c r="AA927" s="4">
        <f t="shared" si="567"/>
        <v>4.6682030000000027E-2</v>
      </c>
      <c r="AB927" s="4">
        <f t="shared" si="568"/>
        <v>1.6284477086849799E-3</v>
      </c>
      <c r="AC927" s="3">
        <f t="shared" si="569"/>
        <v>0</v>
      </c>
      <c r="AD927" s="17">
        <f t="shared" si="581"/>
        <v>90.718120099999993</v>
      </c>
      <c r="AE927" s="23">
        <f t="shared" si="582"/>
        <v>139.0667272763161</v>
      </c>
      <c r="AF927" s="4">
        <f t="shared" si="583"/>
        <v>1.6284359637628867E-3</v>
      </c>
      <c r="AG927">
        <f t="shared" si="584"/>
        <v>4.5035596695573367E-2</v>
      </c>
      <c r="AH927" s="4">
        <f t="shared" si="585"/>
        <v>4.6664032659336253E-2</v>
      </c>
      <c r="AJ927" s="4">
        <f t="shared" si="570"/>
        <v>3.6930000000000025E-2</v>
      </c>
      <c r="AK927" s="21">
        <f t="shared" si="571"/>
        <v>418.99799999999999</v>
      </c>
      <c r="AL927" s="4">
        <f t="shared" si="572"/>
        <v>5.6800000000000031E-2</v>
      </c>
      <c r="AM927" s="18">
        <f t="shared" si="573"/>
        <v>494.041</v>
      </c>
      <c r="AO927" s="4">
        <f t="shared" si="586"/>
        <v>4.1000000000000023E-2</v>
      </c>
      <c r="AP927" s="4">
        <f t="shared" si="587"/>
        <v>1.0366966916993182E-3</v>
      </c>
      <c r="AQ927" s="3">
        <f t="shared" si="588"/>
        <v>0</v>
      </c>
      <c r="AR927" s="17">
        <f t="shared" si="589"/>
        <v>58.273225257318785</v>
      </c>
      <c r="AS927" s="35">
        <f t="shared" si="590"/>
        <v>105.96568193120082</v>
      </c>
      <c r="AT927" s="4">
        <f t="shared" si="591"/>
        <v>1.0366849660398045E-3</v>
      </c>
      <c r="AU927">
        <f t="shared" si="592"/>
        <v>3.9945228787924253E-2</v>
      </c>
      <c r="AV927" s="4">
        <f t="shared" si="593"/>
        <v>4.098191375396406E-2</v>
      </c>
      <c r="AX927" s="4">
        <f t="shared" si="594"/>
        <v>4.1000000000000023E-2</v>
      </c>
      <c r="AY927" s="41">
        <f t="shared" si="595"/>
        <v>434.13600000000002</v>
      </c>
      <c r="AZ927">
        <f t="shared" si="574"/>
        <v>3.2903447169644828E-2</v>
      </c>
      <c r="BA927">
        <f t="shared" si="575"/>
        <v>1.0591421213321963E-2</v>
      </c>
      <c r="BB927" s="22">
        <f t="shared" si="576"/>
        <v>4.1000000000000023E-2</v>
      </c>
      <c r="BC927" s="22">
        <f t="shared" si="597"/>
        <v>354.32726539393207</v>
      </c>
      <c r="BD927" t="str">
        <f t="shared" si="596"/>
        <v/>
      </c>
    </row>
    <row r="928" spans="17:56" x14ac:dyDescent="0.2">
      <c r="Q928" s="26">
        <f t="shared" si="562"/>
        <v>1E-3</v>
      </c>
      <c r="R928" s="4">
        <f t="shared" si="563"/>
        <v>3.8849630000000024E-2</v>
      </c>
      <c r="S928" s="4">
        <f t="shared" si="564"/>
        <v>1.7845572064740642E-3</v>
      </c>
      <c r="T928" s="3">
        <f t="shared" si="565"/>
        <v>0</v>
      </c>
      <c r="U928" s="17">
        <f t="shared" si="577"/>
        <v>100.16503967783999</v>
      </c>
      <c r="V928" s="24">
        <f t="shared" si="566"/>
        <v>153.28638907368995</v>
      </c>
      <c r="W928" s="4">
        <f t="shared" si="578"/>
        <v>1.7845572064740642E-3</v>
      </c>
      <c r="X928">
        <f t="shared" si="579"/>
        <v>3.706507279352575E-2</v>
      </c>
      <c r="Y928" s="4">
        <f t="shared" si="580"/>
        <v>3.8849629999999816E-2</v>
      </c>
      <c r="AA928" s="4">
        <f t="shared" si="567"/>
        <v>4.7682030000000028E-2</v>
      </c>
      <c r="AB928" s="4">
        <f t="shared" si="568"/>
        <v>2.6284359637628865E-3</v>
      </c>
      <c r="AC928" s="3">
        <f t="shared" si="569"/>
        <v>0</v>
      </c>
      <c r="AD928" s="17">
        <f t="shared" si="581"/>
        <v>148.67158837287568</v>
      </c>
      <c r="AE928" s="23">
        <f t="shared" si="582"/>
        <v>197.02029667365542</v>
      </c>
      <c r="AF928" s="4">
        <f t="shared" si="583"/>
        <v>2.6284242382434023E-3</v>
      </c>
      <c r="AG928">
        <f t="shared" si="584"/>
        <v>4.5035596695573367E-2</v>
      </c>
      <c r="AH928" s="4">
        <f t="shared" si="585"/>
        <v>4.7664020933816768E-2</v>
      </c>
      <c r="AJ928" s="4">
        <f t="shared" si="570"/>
        <v>3.7930000000000026E-2</v>
      </c>
      <c r="AK928" s="21">
        <f t="shared" si="571"/>
        <v>424.03300000000002</v>
      </c>
      <c r="AL928" s="4">
        <f t="shared" si="572"/>
        <v>5.7800000000000032E-2</v>
      </c>
      <c r="AM928" s="18">
        <f t="shared" si="573"/>
        <v>498.45800000000003</v>
      </c>
      <c r="AO928" s="4">
        <f t="shared" si="586"/>
        <v>4.2000000000000023E-2</v>
      </c>
      <c r="AP928" s="4">
        <f t="shared" si="587"/>
        <v>2.0366849660398046E-3</v>
      </c>
      <c r="AQ928" s="3">
        <f t="shared" si="588"/>
        <v>0</v>
      </c>
      <c r="AR928" s="17">
        <f t="shared" si="589"/>
        <v>116.22669464654089</v>
      </c>
      <c r="AS928" s="35">
        <f t="shared" si="590"/>
        <v>163.9192513285513</v>
      </c>
      <c r="AT928" s="4">
        <f t="shared" si="591"/>
        <v>2.0366732405205459E-3</v>
      </c>
      <c r="AU928">
        <f t="shared" si="592"/>
        <v>3.9945228787924253E-2</v>
      </c>
      <c r="AV928" s="4">
        <f t="shared" si="593"/>
        <v>4.1981902028444797E-2</v>
      </c>
      <c r="AX928" s="4">
        <f t="shared" si="594"/>
        <v>4.2000000000000023E-2</v>
      </c>
      <c r="AY928" s="41">
        <f t="shared" si="595"/>
        <v>439.25200000000001</v>
      </c>
      <c r="AZ928">
        <f t="shared" si="574"/>
        <v>3.3903446583368857E-2</v>
      </c>
      <c r="BA928">
        <f t="shared" si="575"/>
        <v>1.0591421213321963E-2</v>
      </c>
      <c r="BB928" s="22">
        <f t="shared" si="576"/>
        <v>4.2000000000000023E-2</v>
      </c>
      <c r="BC928" s="22">
        <f t="shared" si="597"/>
        <v>373.75315237526297</v>
      </c>
      <c r="BD928" t="str">
        <f t="shared" si="596"/>
        <v/>
      </c>
    </row>
    <row r="929" spans="17:56" x14ac:dyDescent="0.2">
      <c r="Q929" s="26">
        <f t="shared" si="562"/>
        <v>1E-3</v>
      </c>
      <c r="R929" s="4">
        <f t="shared" si="563"/>
        <v>3.9849630000000025E-2</v>
      </c>
      <c r="S929" s="4">
        <f t="shared" si="564"/>
        <v>2.7845572064740644E-3</v>
      </c>
      <c r="T929" s="3">
        <f t="shared" si="565"/>
        <v>0</v>
      </c>
      <c r="U929" s="17">
        <f t="shared" si="577"/>
        <v>158.11918861767998</v>
      </c>
      <c r="V929" s="24">
        <f t="shared" si="566"/>
        <v>211.24053801352994</v>
      </c>
      <c r="W929" s="4">
        <f t="shared" si="578"/>
        <v>2.7845572064740644E-3</v>
      </c>
      <c r="X929">
        <f t="shared" si="579"/>
        <v>3.706507279352575E-2</v>
      </c>
      <c r="Y929" s="4">
        <f t="shared" si="580"/>
        <v>3.9849629999999817E-2</v>
      </c>
      <c r="AA929" s="4">
        <f t="shared" si="567"/>
        <v>4.8682030000000029E-2</v>
      </c>
      <c r="AB929" s="4">
        <f t="shared" si="568"/>
        <v>3.6284242382434023E-3</v>
      </c>
      <c r="AC929" s="3">
        <f t="shared" si="569"/>
        <v>0</v>
      </c>
      <c r="AD929" s="17">
        <f t="shared" si="581"/>
        <v>206.62505777021306</v>
      </c>
      <c r="AE929" s="23">
        <f t="shared" si="582"/>
        <v>254.973866071006</v>
      </c>
      <c r="AF929" s="4">
        <f t="shared" si="583"/>
        <v>3.6284125127241454E-3</v>
      </c>
      <c r="AG929">
        <f t="shared" si="584"/>
        <v>4.5035596695573367E-2</v>
      </c>
      <c r="AH929" s="4">
        <f t="shared" si="585"/>
        <v>4.8664009208297512E-2</v>
      </c>
      <c r="AJ929" s="4">
        <f t="shared" si="570"/>
        <v>3.8930000000000027E-2</v>
      </c>
      <c r="AK929" s="21">
        <f t="shared" si="571"/>
        <v>426.577</v>
      </c>
      <c r="AL929" s="4">
        <f t="shared" si="572"/>
        <v>5.8800000000000033E-2</v>
      </c>
      <c r="AM929" s="18">
        <f t="shared" si="573"/>
        <v>501.55700000000002</v>
      </c>
      <c r="AO929" s="4">
        <f t="shared" si="586"/>
        <v>4.3000000000000024E-2</v>
      </c>
      <c r="AP929" s="4">
        <f t="shared" si="587"/>
        <v>3.0366732405205459E-3</v>
      </c>
      <c r="AQ929" s="3">
        <f t="shared" si="588"/>
        <v>0</v>
      </c>
      <c r="AR929" s="17">
        <f t="shared" si="589"/>
        <v>174.18016404389135</v>
      </c>
      <c r="AS929" s="35">
        <f t="shared" si="590"/>
        <v>221.87282072590187</v>
      </c>
      <c r="AT929" s="4">
        <f t="shared" si="591"/>
        <v>3.0366615150012894E-3</v>
      </c>
      <c r="AU929">
        <f t="shared" si="592"/>
        <v>3.9945228787924253E-2</v>
      </c>
      <c r="AV929" s="4">
        <f t="shared" si="593"/>
        <v>4.2981890302925541E-2</v>
      </c>
      <c r="AX929" s="4">
        <f t="shared" si="594"/>
        <v>4.3000000000000024E-2</v>
      </c>
      <c r="AY929" s="41">
        <f t="shared" si="595"/>
        <v>444.61900000000003</v>
      </c>
      <c r="AZ929">
        <f t="shared" si="574"/>
        <v>3.4903445997092893E-2</v>
      </c>
      <c r="BA929">
        <f t="shared" si="575"/>
        <v>1.0591421213321963E-2</v>
      </c>
      <c r="BB929" s="22">
        <f t="shared" si="576"/>
        <v>4.3000000000000024E-2</v>
      </c>
      <c r="BC929" s="22">
        <f t="shared" si="597"/>
        <v>391.96983935659455</v>
      </c>
      <c r="BD929" t="str">
        <f t="shared" si="596"/>
        <v/>
      </c>
    </row>
    <row r="930" spans="17:56" x14ac:dyDescent="0.2">
      <c r="Q930" s="26">
        <f t="shared" si="562"/>
        <v>1E-3</v>
      </c>
      <c r="R930" s="4">
        <f t="shared" si="563"/>
        <v>4.0849630000000026E-2</v>
      </c>
      <c r="S930" s="4">
        <f t="shared" si="564"/>
        <v>3.7845572064740644E-3</v>
      </c>
      <c r="T930" s="3">
        <f t="shared" si="565"/>
        <v>0</v>
      </c>
      <c r="U930" s="17">
        <f t="shared" si="577"/>
        <v>216.07333755751995</v>
      </c>
      <c r="V930" s="24">
        <f t="shared" si="566"/>
        <v>269.19468695336991</v>
      </c>
      <c r="W930" s="4">
        <f t="shared" si="578"/>
        <v>3.7845572064740644E-3</v>
      </c>
      <c r="X930">
        <f t="shared" si="579"/>
        <v>3.706507279352575E-2</v>
      </c>
      <c r="Y930" s="4">
        <f t="shared" si="580"/>
        <v>4.0849629999999817E-2</v>
      </c>
      <c r="AA930" s="4">
        <f t="shared" si="567"/>
        <v>4.968203000000003E-2</v>
      </c>
      <c r="AB930" s="4">
        <f t="shared" si="568"/>
        <v>4.6284125127241454E-3</v>
      </c>
      <c r="AC930" s="3">
        <f t="shared" si="569"/>
        <v>0</v>
      </c>
      <c r="AD930" s="17">
        <f t="shared" si="581"/>
        <v>264.57852716756361</v>
      </c>
      <c r="AE930" s="23">
        <f t="shared" si="582"/>
        <v>312.92743546835658</v>
      </c>
      <c r="AF930" s="4">
        <f t="shared" si="583"/>
        <v>4.6284007872048893E-3</v>
      </c>
      <c r="AG930">
        <f t="shared" si="584"/>
        <v>4.5035596695573367E-2</v>
      </c>
      <c r="AH930" s="4">
        <f t="shared" si="585"/>
        <v>4.9663997482778256E-2</v>
      </c>
      <c r="AJ930" s="4">
        <f t="shared" si="570"/>
        <v>3.9930000000000028E-2</v>
      </c>
      <c r="AK930" s="21">
        <f t="shared" si="571"/>
        <v>431.63499999999999</v>
      </c>
      <c r="AL930" s="4">
        <f t="shared" si="572"/>
        <v>5.9800000000000034E-2</v>
      </c>
      <c r="AM930" s="18">
        <f t="shared" si="573"/>
        <v>505.589</v>
      </c>
      <c r="AO930" s="4">
        <f t="shared" si="586"/>
        <v>4.4000000000000025E-2</v>
      </c>
      <c r="AP930" s="4">
        <f t="shared" si="587"/>
        <v>4.0366615150012894E-3</v>
      </c>
      <c r="AQ930" s="3">
        <f t="shared" si="588"/>
        <v>0</v>
      </c>
      <c r="AR930" s="17">
        <f t="shared" si="589"/>
        <v>232.13363344124195</v>
      </c>
      <c r="AS930" s="35">
        <f t="shared" si="590"/>
        <v>279.82639012325245</v>
      </c>
      <c r="AT930" s="4">
        <f t="shared" si="591"/>
        <v>4.0366497894820325E-3</v>
      </c>
      <c r="AU930">
        <f t="shared" si="592"/>
        <v>3.9945228787924253E-2</v>
      </c>
      <c r="AV930" s="4">
        <f t="shared" si="593"/>
        <v>4.3981878577406285E-2</v>
      </c>
      <c r="AX930" s="4">
        <f t="shared" si="594"/>
        <v>4.4000000000000025E-2</v>
      </c>
      <c r="AY930" s="41">
        <f t="shared" si="595"/>
        <v>447.05599999999998</v>
      </c>
      <c r="AZ930">
        <f t="shared" si="574"/>
        <v>3.5903445410816928E-2</v>
      </c>
      <c r="BA930">
        <f t="shared" si="575"/>
        <v>1.0591421213321963E-2</v>
      </c>
      <c r="BB930" s="22">
        <f t="shared" si="576"/>
        <v>4.4000000000000025E-2</v>
      </c>
      <c r="BC930" s="22">
        <f t="shared" si="597"/>
        <v>411.03000133792608</v>
      </c>
      <c r="BD930" t="str">
        <f t="shared" si="596"/>
        <v/>
      </c>
    </row>
    <row r="931" spans="17:56" x14ac:dyDescent="0.2">
      <c r="Q931" s="26">
        <f t="shared" si="562"/>
        <v>1E-3</v>
      </c>
      <c r="R931" s="4">
        <f t="shared" si="563"/>
        <v>4.1849630000000027E-2</v>
      </c>
      <c r="S931" s="4">
        <f t="shared" si="564"/>
        <v>4.7845572064740645E-3</v>
      </c>
      <c r="T931" s="3">
        <f t="shared" si="565"/>
        <v>0</v>
      </c>
      <c r="U931" s="17">
        <f t="shared" si="577"/>
        <v>274.02748649735992</v>
      </c>
      <c r="V931" s="24">
        <f t="shared" si="566"/>
        <v>327.14883589320988</v>
      </c>
      <c r="W931" s="4">
        <f t="shared" si="578"/>
        <v>4.7845572064740645E-3</v>
      </c>
      <c r="X931">
        <f t="shared" si="579"/>
        <v>3.706507279352575E-2</v>
      </c>
      <c r="Y931" s="4">
        <f t="shared" si="580"/>
        <v>4.1849629999999811E-2</v>
      </c>
      <c r="AA931" s="4">
        <f t="shared" si="567"/>
        <v>5.0682030000000031E-2</v>
      </c>
      <c r="AB931" s="4">
        <f t="shared" si="568"/>
        <v>5.6284007872048894E-3</v>
      </c>
      <c r="AC931" s="3">
        <f t="shared" si="569"/>
        <v>0</v>
      </c>
      <c r="AD931" s="17">
        <f t="shared" si="581"/>
        <v>322.53199656491421</v>
      </c>
      <c r="AE931" s="23">
        <f t="shared" si="582"/>
        <v>370.88100486570715</v>
      </c>
      <c r="AF931" s="4">
        <f t="shared" si="583"/>
        <v>5.6283890616856333E-3</v>
      </c>
      <c r="AG931">
        <f t="shared" si="584"/>
        <v>4.5035596695573367E-2</v>
      </c>
      <c r="AH931" s="4">
        <f t="shared" si="585"/>
        <v>5.0663985757259E-2</v>
      </c>
      <c r="AJ931" s="4">
        <f t="shared" si="570"/>
        <v>4.0930000000000029E-2</v>
      </c>
      <c r="AK931" s="21">
        <f t="shared" si="571"/>
        <v>434.13600000000002</v>
      </c>
      <c r="AL931" s="4">
        <f t="shared" si="572"/>
        <v>6.0800000000000035E-2</v>
      </c>
      <c r="AM931" s="18">
        <f t="shared" si="573"/>
        <v>508.541</v>
      </c>
      <c r="AO931" s="4">
        <f t="shared" si="586"/>
        <v>4.5000000000000026E-2</v>
      </c>
      <c r="AP931" s="4">
        <f t="shared" si="587"/>
        <v>5.0366497894820325E-3</v>
      </c>
      <c r="AQ931" s="3">
        <f t="shared" si="588"/>
        <v>0</v>
      </c>
      <c r="AR931" s="17">
        <f t="shared" si="589"/>
        <v>290.0871028385925</v>
      </c>
      <c r="AS931" s="35">
        <f t="shared" si="590"/>
        <v>337.77995952060303</v>
      </c>
      <c r="AT931" s="4">
        <f t="shared" si="591"/>
        <v>5.0366380639627756E-3</v>
      </c>
      <c r="AU931">
        <f t="shared" si="592"/>
        <v>3.9945228787924253E-2</v>
      </c>
      <c r="AV931" s="4">
        <f t="shared" si="593"/>
        <v>4.4981866851887028E-2</v>
      </c>
      <c r="AX931" s="4">
        <f t="shared" si="594"/>
        <v>4.5000000000000026E-2</v>
      </c>
      <c r="AY931" s="41">
        <f t="shared" si="595"/>
        <v>452.22500000000002</v>
      </c>
      <c r="AZ931">
        <f t="shared" si="574"/>
        <v>3.6903444824540971E-2</v>
      </c>
      <c r="BA931">
        <f t="shared" si="575"/>
        <v>1.0591421213321963E-2</v>
      </c>
      <c r="BB931" s="22">
        <f t="shared" si="576"/>
        <v>4.5000000000000026E-2</v>
      </c>
      <c r="BC931" s="22">
        <f t="shared" si="597"/>
        <v>429.17141331925757</v>
      </c>
      <c r="BD931" t="str">
        <f t="shared" si="596"/>
        <v/>
      </c>
    </row>
    <row r="932" spans="17:56" x14ac:dyDescent="0.2">
      <c r="Q932" s="26">
        <f t="shared" si="562"/>
        <v>1E-3</v>
      </c>
      <c r="R932" s="4">
        <f t="shared" si="563"/>
        <v>4.2849630000000027E-2</v>
      </c>
      <c r="S932" s="4">
        <f t="shared" si="564"/>
        <v>5.7845572064740645E-3</v>
      </c>
      <c r="T932" s="3">
        <f t="shared" si="565"/>
        <v>0</v>
      </c>
      <c r="U932" s="17">
        <f t="shared" si="577"/>
        <v>331.98163543719988</v>
      </c>
      <c r="V932" s="24">
        <f t="shared" si="566"/>
        <v>385.10298483304985</v>
      </c>
      <c r="W932" s="4">
        <f t="shared" si="578"/>
        <v>5.7845572064740645E-3</v>
      </c>
      <c r="X932">
        <f t="shared" si="579"/>
        <v>3.706507279352575E-2</v>
      </c>
      <c r="Y932" s="4">
        <f t="shared" si="580"/>
        <v>4.2849629999999812E-2</v>
      </c>
      <c r="AA932" s="4">
        <f t="shared" si="567"/>
        <v>5.1682030000000032E-2</v>
      </c>
      <c r="AB932" s="4">
        <f t="shared" si="568"/>
        <v>6.6283890616856333E-3</v>
      </c>
      <c r="AC932" s="3">
        <f t="shared" si="569"/>
        <v>0</v>
      </c>
      <c r="AD932" s="17">
        <f t="shared" si="581"/>
        <v>377.91156894000005</v>
      </c>
      <c r="AE932" s="23">
        <f t="shared" si="582"/>
        <v>426.26067279947642</v>
      </c>
      <c r="AF932" s="4">
        <f t="shared" si="583"/>
        <v>6.6283772559697224E-3</v>
      </c>
      <c r="AG932">
        <f t="shared" si="584"/>
        <v>4.5035596695573367E-2</v>
      </c>
      <c r="AH932" s="4">
        <f t="shared" si="585"/>
        <v>5.1663973951543089E-2</v>
      </c>
      <c r="AJ932" s="4">
        <f t="shared" si="570"/>
        <v>4.193000000000003E-2</v>
      </c>
      <c r="AK932" s="21">
        <f t="shared" si="571"/>
        <v>439.25200000000001</v>
      </c>
      <c r="AL932" s="4">
        <f t="shared" si="572"/>
        <v>6.1800000000000035E-2</v>
      </c>
      <c r="AM932" s="18">
        <f t="shared" si="573"/>
        <v>512.36599999999999</v>
      </c>
      <c r="AO932" s="4">
        <f t="shared" si="586"/>
        <v>4.6000000000000027E-2</v>
      </c>
      <c r="AP932" s="4">
        <f t="shared" si="587"/>
        <v>6.0366380639627756E-3</v>
      </c>
      <c r="AQ932" s="3">
        <f t="shared" si="588"/>
        <v>0</v>
      </c>
      <c r="AR932" s="17">
        <f t="shared" si="589"/>
        <v>348.04057223594305</v>
      </c>
      <c r="AS932" s="35">
        <f t="shared" si="590"/>
        <v>395.73352891795361</v>
      </c>
      <c r="AT932" s="4">
        <f t="shared" si="591"/>
        <v>6.0366263384435195E-3</v>
      </c>
      <c r="AU932">
        <f t="shared" si="592"/>
        <v>3.9945228787924253E-2</v>
      </c>
      <c r="AV932" s="4">
        <f t="shared" si="593"/>
        <v>4.5981855126367772E-2</v>
      </c>
      <c r="AX932" s="4">
        <f t="shared" si="594"/>
        <v>4.6000000000000027E-2</v>
      </c>
      <c r="AY932" s="41">
        <f t="shared" si="595"/>
        <v>454.65499999999997</v>
      </c>
      <c r="AZ932">
        <f t="shared" si="574"/>
        <v>3.7903444234255172E-2</v>
      </c>
      <c r="BA932">
        <f t="shared" si="575"/>
        <v>1.0591421213321963E-2</v>
      </c>
      <c r="BB932" s="22">
        <f t="shared" si="576"/>
        <v>4.6000000000000027E-2</v>
      </c>
      <c r="BC932" s="22">
        <f t="shared" si="597"/>
        <v>448.06555522741007</v>
      </c>
      <c r="BD932" t="str">
        <f t="shared" si="596"/>
        <v/>
      </c>
    </row>
    <row r="933" spans="17:56" x14ac:dyDescent="0.2">
      <c r="Q933" s="26">
        <f t="shared" si="562"/>
        <v>1E-3</v>
      </c>
      <c r="R933" s="4">
        <f t="shared" si="563"/>
        <v>4.3849630000000028E-2</v>
      </c>
      <c r="S933" s="4">
        <f t="shared" si="564"/>
        <v>6.7845572064740645E-3</v>
      </c>
      <c r="T933" s="3">
        <f t="shared" si="565"/>
        <v>0</v>
      </c>
      <c r="U933" s="17">
        <f t="shared" si="577"/>
        <v>389.93578437703985</v>
      </c>
      <c r="V933" s="24">
        <f t="shared" si="566"/>
        <v>443.05713377288981</v>
      </c>
      <c r="W933" s="4">
        <f t="shared" si="578"/>
        <v>6.7845572064740645E-3</v>
      </c>
      <c r="X933">
        <f t="shared" si="579"/>
        <v>3.706507279352575E-2</v>
      </c>
      <c r="Y933" s="4">
        <f t="shared" si="580"/>
        <v>4.3849629999999813E-2</v>
      </c>
      <c r="AA933" s="4">
        <f t="shared" si="567"/>
        <v>5.2682030000000032E-2</v>
      </c>
      <c r="AB933" s="4">
        <f t="shared" si="568"/>
        <v>7.6283772559697224E-3</v>
      </c>
      <c r="AC933" s="3">
        <f t="shared" si="569"/>
        <v>0</v>
      </c>
      <c r="AD933" s="17">
        <f t="shared" si="581"/>
        <v>431.11399999999998</v>
      </c>
      <c r="AE933" s="23">
        <f t="shared" si="582"/>
        <v>479.46319992812607</v>
      </c>
      <c r="AF933" s="4">
        <f t="shared" si="583"/>
        <v>7.6283653763606378E-3</v>
      </c>
      <c r="AG933">
        <f t="shared" si="584"/>
        <v>4.5035596695573367E-2</v>
      </c>
      <c r="AH933" s="4">
        <f t="shared" si="585"/>
        <v>5.2663962071934002E-2</v>
      </c>
      <c r="AJ933" s="4">
        <f t="shared" si="570"/>
        <v>4.2930000000000031E-2</v>
      </c>
      <c r="AK933" s="21">
        <f t="shared" si="571"/>
        <v>441.82400000000001</v>
      </c>
      <c r="AL933" s="4">
        <f t="shared" si="572"/>
        <v>6.2800000000000036E-2</v>
      </c>
      <c r="AM933" s="18">
        <f t="shared" si="573"/>
        <v>516.29499999999996</v>
      </c>
      <c r="AO933" s="4">
        <f t="shared" si="586"/>
        <v>4.7000000000000028E-2</v>
      </c>
      <c r="AP933" s="4">
        <f t="shared" si="587"/>
        <v>7.0366263384435196E-3</v>
      </c>
      <c r="AQ933" s="3">
        <f t="shared" si="588"/>
        <v>0</v>
      </c>
      <c r="AR933" s="17">
        <f t="shared" si="589"/>
        <v>401.71300761999998</v>
      </c>
      <c r="AS933" s="35">
        <f t="shared" si="590"/>
        <v>449.40605691499115</v>
      </c>
      <c r="AT933" s="4">
        <f t="shared" si="591"/>
        <v>7.0366144752946041E-3</v>
      </c>
      <c r="AU933">
        <f t="shared" si="592"/>
        <v>3.9945228787924253E-2</v>
      </c>
      <c r="AV933" s="4">
        <f t="shared" si="593"/>
        <v>4.6981843263218859E-2</v>
      </c>
      <c r="AX933" s="4">
        <f t="shared" si="594"/>
        <v>4.7000000000000028E-2</v>
      </c>
      <c r="AY933" s="41">
        <f t="shared" si="595"/>
        <v>459.72199999999998</v>
      </c>
      <c r="AZ933">
        <f t="shared" si="574"/>
        <v>3.8903443640274718E-2</v>
      </c>
      <c r="BA933">
        <f t="shared" si="575"/>
        <v>1.0591421213321963E-2</v>
      </c>
      <c r="BB933" s="22">
        <f t="shared" si="576"/>
        <v>4.7000000000000028E-2</v>
      </c>
      <c r="BC933" s="22">
        <f t="shared" si="597"/>
        <v>466.25274009530654</v>
      </c>
      <c r="BD933" t="str">
        <f t="shared" si="596"/>
        <v/>
      </c>
    </row>
    <row r="934" spans="17:56" x14ac:dyDescent="0.2">
      <c r="Q934" s="26">
        <f t="shared" si="562"/>
        <v>1E-3</v>
      </c>
      <c r="R934" s="4">
        <f t="shared" si="563"/>
        <v>4.4849630000000029E-2</v>
      </c>
      <c r="S934" s="4">
        <f t="shared" si="564"/>
        <v>7.7845572064740645E-3</v>
      </c>
      <c r="T934" s="3">
        <f t="shared" si="565"/>
        <v>0</v>
      </c>
      <c r="U934" s="17">
        <f t="shared" si="577"/>
        <v>431.11399999999998</v>
      </c>
      <c r="V934" s="24">
        <f t="shared" si="566"/>
        <v>484.23534939584994</v>
      </c>
      <c r="W934" s="4">
        <f t="shared" si="578"/>
        <v>7.7845572064740645E-3</v>
      </c>
      <c r="X934">
        <f t="shared" si="579"/>
        <v>3.706507279352575E-2</v>
      </c>
      <c r="Y934" s="4">
        <f t="shared" si="580"/>
        <v>4.4849629999999814E-2</v>
      </c>
      <c r="AA934" s="4">
        <f t="shared" si="567"/>
        <v>5.3682030000000033E-2</v>
      </c>
      <c r="AB934" s="4">
        <f t="shared" si="568"/>
        <v>8.6283653763606378E-3</v>
      </c>
      <c r="AC934" s="3">
        <f t="shared" si="569"/>
        <v>0</v>
      </c>
      <c r="AD934" s="17">
        <f t="shared" si="581"/>
        <v>439.334</v>
      </c>
      <c r="AE934" s="23">
        <f t="shared" si="582"/>
        <v>487.68321537854183</v>
      </c>
      <c r="AF934" s="4">
        <f t="shared" si="583"/>
        <v>8.6283432111613715E-3</v>
      </c>
      <c r="AG934">
        <f t="shared" si="584"/>
        <v>4.5035596695573367E-2</v>
      </c>
      <c r="AH934" s="4">
        <f t="shared" si="585"/>
        <v>5.3663939906734737E-2</v>
      </c>
      <c r="AJ934" s="4">
        <f t="shared" si="570"/>
        <v>4.3930000000000032E-2</v>
      </c>
      <c r="AK934" s="21">
        <f t="shared" si="571"/>
        <v>447.05599999999998</v>
      </c>
      <c r="AL934" s="4">
        <f t="shared" si="572"/>
        <v>6.3800000000000037E-2</v>
      </c>
      <c r="AM934" s="18">
        <f t="shared" si="573"/>
        <v>519.11500000000001</v>
      </c>
      <c r="AO934" s="4">
        <f t="shared" si="586"/>
        <v>4.8000000000000029E-2</v>
      </c>
      <c r="AP934" s="4">
        <f t="shared" si="587"/>
        <v>8.0366144752946032E-3</v>
      </c>
      <c r="AQ934" s="3">
        <f t="shared" si="588"/>
        <v>0</v>
      </c>
      <c r="AR934" s="17">
        <f t="shared" si="589"/>
        <v>431.11399999999998</v>
      </c>
      <c r="AS934" s="35">
        <f t="shared" si="590"/>
        <v>478.80710407352029</v>
      </c>
      <c r="AT934" s="4">
        <f t="shared" si="591"/>
        <v>8.0366010740758158E-3</v>
      </c>
      <c r="AU934">
        <f t="shared" si="592"/>
        <v>3.9945228787924253E-2</v>
      </c>
      <c r="AV934" s="4">
        <f t="shared" si="593"/>
        <v>4.7981829862000072E-2</v>
      </c>
      <c r="AX934" s="4">
        <f t="shared" si="594"/>
        <v>4.8000000000000029E-2</v>
      </c>
      <c r="AY934" s="41">
        <f t="shared" si="595"/>
        <v>462.22800000000001</v>
      </c>
      <c r="AZ934">
        <f t="shared" si="574"/>
        <v>3.9903442532014763E-2</v>
      </c>
      <c r="BA934">
        <f t="shared" si="575"/>
        <v>1.0591421213321963E-2</v>
      </c>
      <c r="BB934" s="22">
        <f t="shared" si="576"/>
        <v>4.8000000000000029E-2</v>
      </c>
      <c r="BC934" s="22">
        <f t="shared" si="597"/>
        <v>478.78613938299338</v>
      </c>
      <c r="BD934" t="str">
        <f t="shared" si="596"/>
        <v/>
      </c>
    </row>
    <row r="935" spans="17:56" x14ac:dyDescent="0.2">
      <c r="Q935" s="26">
        <f t="shared" si="562"/>
        <v>1E-3</v>
      </c>
      <c r="R935" s="4">
        <f t="shared" si="563"/>
        <v>4.584963000000003E-2</v>
      </c>
      <c r="S935" s="4">
        <f t="shared" si="564"/>
        <v>8.7845572064740654E-3</v>
      </c>
      <c r="T935" s="3">
        <f t="shared" si="565"/>
        <v>0</v>
      </c>
      <c r="U935" s="17">
        <f t="shared" si="577"/>
        <v>445.798</v>
      </c>
      <c r="V935" s="24">
        <f t="shared" si="566"/>
        <v>498.91934939584996</v>
      </c>
      <c r="W935" s="4">
        <f t="shared" si="578"/>
        <v>8.7845572064740654E-3</v>
      </c>
      <c r="X935">
        <f t="shared" si="579"/>
        <v>3.706507279352575E-2</v>
      </c>
      <c r="Y935" s="4">
        <f t="shared" si="580"/>
        <v>4.5849629999999815E-2</v>
      </c>
      <c r="AA935" s="4">
        <f t="shared" si="567"/>
        <v>5.4682030000000034E-2</v>
      </c>
      <c r="AB935" s="4">
        <f t="shared" si="568"/>
        <v>9.6283432111613707E-3</v>
      </c>
      <c r="AC935" s="3">
        <f t="shared" si="569"/>
        <v>0</v>
      </c>
      <c r="AD935" s="17">
        <f t="shared" si="581"/>
        <v>452.851</v>
      </c>
      <c r="AE935" s="23">
        <f t="shared" si="582"/>
        <v>501.20037981754075</v>
      </c>
      <c r="AF935" s="4">
        <f t="shared" si="583"/>
        <v>9.6283258130771369E-3</v>
      </c>
      <c r="AG935">
        <f t="shared" si="584"/>
        <v>4.5035596695573367E-2</v>
      </c>
      <c r="AH935" s="4">
        <f t="shared" si="585"/>
        <v>5.46639225086505E-2</v>
      </c>
      <c r="AJ935" s="4">
        <f t="shared" si="570"/>
        <v>4.4930000000000032E-2</v>
      </c>
      <c r="AK935" s="21">
        <f t="shared" si="571"/>
        <v>449.51400000000001</v>
      </c>
      <c r="AL935" s="4">
        <f t="shared" si="572"/>
        <v>6.4800000000000038E-2</v>
      </c>
      <c r="AM935" s="18">
        <f t="shared" si="573"/>
        <v>522.97199999999998</v>
      </c>
      <c r="AO935" s="4">
        <f t="shared" si="586"/>
        <v>4.900000000000003E-2</v>
      </c>
      <c r="AP935" s="4">
        <f t="shared" si="587"/>
        <v>9.0366010740758167E-3</v>
      </c>
      <c r="AQ935" s="3">
        <f t="shared" si="588"/>
        <v>0</v>
      </c>
      <c r="AR935" s="17">
        <f t="shared" si="589"/>
        <v>445.798</v>
      </c>
      <c r="AS935" s="35">
        <f t="shared" si="590"/>
        <v>493.49115401718683</v>
      </c>
      <c r="AT935" s="4">
        <f t="shared" si="591"/>
        <v>9.0365842640228022E-3</v>
      </c>
      <c r="AU935">
        <f t="shared" si="592"/>
        <v>3.9945228787924253E-2</v>
      </c>
      <c r="AV935" s="4">
        <f t="shared" si="593"/>
        <v>4.8981813051947057E-2</v>
      </c>
      <c r="AX935" s="4">
        <f t="shared" si="594"/>
        <v>4.900000000000003E-2</v>
      </c>
      <c r="AY935" s="41">
        <f t="shared" si="595"/>
        <v>466.74099999999999</v>
      </c>
      <c r="AZ935">
        <f t="shared" si="574"/>
        <v>4.0903441662110546E-2</v>
      </c>
      <c r="BA935">
        <f t="shared" si="575"/>
        <v>1.0591421213321963E-2</v>
      </c>
      <c r="BB935" s="22">
        <f t="shared" si="576"/>
        <v>4.900000000000003E-2</v>
      </c>
      <c r="BC935" s="22">
        <f t="shared" si="597"/>
        <v>485.13817260494329</v>
      </c>
      <c r="BD935" t="str">
        <f t="shared" si="596"/>
        <v/>
      </c>
    </row>
    <row r="936" spans="17:56" x14ac:dyDescent="0.2">
      <c r="Q936" s="26">
        <f t="shared" si="562"/>
        <v>1E-3</v>
      </c>
      <c r="R936" s="4">
        <f t="shared" si="563"/>
        <v>4.6849630000000031E-2</v>
      </c>
      <c r="S936" s="4">
        <f t="shared" si="564"/>
        <v>9.7845572064740663E-3</v>
      </c>
      <c r="T936" s="3">
        <f t="shared" si="565"/>
        <v>0</v>
      </c>
      <c r="U936" s="17">
        <f t="shared" si="577"/>
        <v>452.851</v>
      </c>
      <c r="V936" s="24">
        <f t="shared" si="566"/>
        <v>505.97234939584996</v>
      </c>
      <c r="W936" s="4">
        <f t="shared" si="578"/>
        <v>9.7845572064740663E-3</v>
      </c>
      <c r="X936">
        <f t="shared" si="579"/>
        <v>3.706507279352575E-2</v>
      </c>
      <c r="Y936" s="4">
        <f t="shared" si="580"/>
        <v>4.6849629999999816E-2</v>
      </c>
      <c r="AA936" s="4">
        <f t="shared" si="567"/>
        <v>5.5682030000000035E-2</v>
      </c>
      <c r="AB936" s="4">
        <f t="shared" si="568"/>
        <v>1.0628325813077138E-2</v>
      </c>
      <c r="AC936" s="3">
        <f t="shared" si="569"/>
        <v>0</v>
      </c>
      <c r="AD936" s="17">
        <f t="shared" si="581"/>
        <v>465.46800000000002</v>
      </c>
      <c r="AE936" s="23">
        <f t="shared" si="582"/>
        <v>513.81747315986013</v>
      </c>
      <c r="AF936" s="4">
        <f t="shared" si="583"/>
        <v>1.0628307887330858E-2</v>
      </c>
      <c r="AG936">
        <f t="shared" si="584"/>
        <v>4.5035596695573367E-2</v>
      </c>
      <c r="AH936" s="4">
        <f t="shared" si="585"/>
        <v>5.5663904582904225E-2</v>
      </c>
      <c r="AJ936" s="4">
        <f t="shared" si="570"/>
        <v>4.5930000000000033E-2</v>
      </c>
      <c r="AK936" s="21">
        <f t="shared" si="571"/>
        <v>454.65499999999997</v>
      </c>
      <c r="AL936" s="4">
        <f t="shared" si="572"/>
        <v>6.5800000000000039E-2</v>
      </c>
      <c r="AM936" s="18">
        <f t="shared" si="573"/>
        <v>525.93700000000001</v>
      </c>
      <c r="AO936" s="4">
        <f t="shared" si="586"/>
        <v>5.0000000000000031E-2</v>
      </c>
      <c r="AP936" s="4">
        <f t="shared" si="587"/>
        <v>1.0036584264022801E-2</v>
      </c>
      <c r="AQ936" s="3">
        <f t="shared" si="588"/>
        <v>0</v>
      </c>
      <c r="AR936" s="17">
        <f t="shared" si="589"/>
        <v>459.23599999999999</v>
      </c>
      <c r="AS936" s="35">
        <f t="shared" si="590"/>
        <v>506.92924553130246</v>
      </c>
      <c r="AT936" s="4">
        <f t="shared" si="591"/>
        <v>1.0036566822500925E-2</v>
      </c>
      <c r="AU936">
        <f t="shared" si="592"/>
        <v>3.9945228787924253E-2</v>
      </c>
      <c r="AV936" s="4">
        <f t="shared" si="593"/>
        <v>4.9981795610425178E-2</v>
      </c>
      <c r="AX936" s="4">
        <f t="shared" si="594"/>
        <v>5.0000000000000031E-2</v>
      </c>
      <c r="AY936" s="41">
        <f t="shared" si="595"/>
        <v>469.279</v>
      </c>
      <c r="AZ936">
        <f t="shared" si="574"/>
        <v>4.1903440765823238E-2</v>
      </c>
      <c r="BA936">
        <f t="shared" si="575"/>
        <v>1.0591421213321963E-2</v>
      </c>
      <c r="BB936" s="22">
        <f t="shared" si="576"/>
        <v>5.0000000000000031E-2</v>
      </c>
      <c r="BC936" s="22">
        <f t="shared" si="597"/>
        <v>490.22447727205929</v>
      </c>
      <c r="BD936" t="str">
        <f t="shared" si="596"/>
        <v/>
      </c>
    </row>
    <row r="937" spans="17:56" x14ac:dyDescent="0.2">
      <c r="Q937" s="26">
        <f t="shared" si="562"/>
        <v>1E-3</v>
      </c>
      <c r="R937" s="4">
        <f t="shared" si="563"/>
        <v>4.7849630000000032E-2</v>
      </c>
      <c r="S937" s="4">
        <f t="shared" si="564"/>
        <v>1.0784557206474067E-2</v>
      </c>
      <c r="T937" s="3">
        <f t="shared" si="565"/>
        <v>0</v>
      </c>
      <c r="U937" s="17">
        <f t="shared" si="577"/>
        <v>465.46800000000002</v>
      </c>
      <c r="V937" s="24">
        <f t="shared" si="566"/>
        <v>518.58934939584992</v>
      </c>
      <c r="W937" s="4">
        <f t="shared" si="578"/>
        <v>1.0784557206474062E-2</v>
      </c>
      <c r="X937">
        <f t="shared" si="579"/>
        <v>3.706507279352575E-2</v>
      </c>
      <c r="Y937" s="4">
        <f t="shared" si="580"/>
        <v>4.784962999999981E-2</v>
      </c>
      <c r="AA937" s="4">
        <f t="shared" si="567"/>
        <v>5.6682030000000036E-2</v>
      </c>
      <c r="AB937" s="4">
        <f t="shared" si="568"/>
        <v>1.1628307887330859E-2</v>
      </c>
      <c r="AC937" s="3">
        <f t="shared" si="569"/>
        <v>0</v>
      </c>
      <c r="AD937" s="17">
        <f t="shared" si="581"/>
        <v>471.86</v>
      </c>
      <c r="AE937" s="23">
        <f t="shared" si="582"/>
        <v>520.20952382163182</v>
      </c>
      <c r="AF937" s="4">
        <f t="shared" si="583"/>
        <v>1.162828224309709E-2</v>
      </c>
      <c r="AG937">
        <f t="shared" si="584"/>
        <v>4.5035596695573367E-2</v>
      </c>
      <c r="AH937" s="4">
        <f t="shared" si="585"/>
        <v>5.6663878938670455E-2</v>
      </c>
      <c r="AJ937" s="4">
        <f t="shared" si="570"/>
        <v>4.6930000000000034E-2</v>
      </c>
      <c r="AK937" s="21">
        <f t="shared" si="571"/>
        <v>457.15100000000001</v>
      </c>
      <c r="AL937" s="4">
        <f t="shared" si="572"/>
        <v>6.680000000000004E-2</v>
      </c>
      <c r="AM937" s="18">
        <f t="shared" si="573"/>
        <v>529.73599999999999</v>
      </c>
      <c r="AO937" s="4">
        <f t="shared" si="586"/>
        <v>5.1000000000000031E-2</v>
      </c>
      <c r="AP937" s="4">
        <f t="shared" si="587"/>
        <v>1.1036566822500926E-2</v>
      </c>
      <c r="AQ937" s="3">
        <f t="shared" si="588"/>
        <v>0</v>
      </c>
      <c r="AR937" s="17">
        <f t="shared" si="589"/>
        <v>465.46800000000002</v>
      </c>
      <c r="AS937" s="35">
        <f t="shared" si="590"/>
        <v>513.16129190721188</v>
      </c>
      <c r="AT937" s="4">
        <f t="shared" si="591"/>
        <v>1.1036540776631347E-2</v>
      </c>
      <c r="AU937">
        <f t="shared" si="592"/>
        <v>3.9945228787924253E-2</v>
      </c>
      <c r="AV937" s="4">
        <f t="shared" si="593"/>
        <v>5.09817695645556E-2</v>
      </c>
      <c r="AX937" s="4">
        <f t="shared" si="594"/>
        <v>5.1000000000000031E-2</v>
      </c>
      <c r="AY937" s="41">
        <f t="shared" si="595"/>
        <v>471.81599999999997</v>
      </c>
      <c r="AZ937">
        <f t="shared" si="574"/>
        <v>4.2903439483611541E-2</v>
      </c>
      <c r="BA937">
        <f t="shared" si="575"/>
        <v>1.0591421213321963E-2</v>
      </c>
      <c r="BB937" s="22">
        <f t="shared" si="576"/>
        <v>5.1000000000000031E-2</v>
      </c>
      <c r="BC937" s="22">
        <f t="shared" si="597"/>
        <v>495.55492980514782</v>
      </c>
      <c r="BD937" t="str">
        <f t="shared" si="596"/>
        <v/>
      </c>
    </row>
    <row r="938" spans="17:56" x14ac:dyDescent="0.2">
      <c r="Q938" s="26">
        <f t="shared" si="562"/>
        <v>1E-3</v>
      </c>
      <c r="R938" s="4">
        <f t="shared" si="563"/>
        <v>4.8849630000000033E-2</v>
      </c>
      <c r="S938" s="4">
        <f t="shared" si="564"/>
        <v>1.1784557206474061E-2</v>
      </c>
      <c r="T938" s="3">
        <f t="shared" si="565"/>
        <v>0</v>
      </c>
      <c r="U938" s="17">
        <f t="shared" si="577"/>
        <v>478.52300000000002</v>
      </c>
      <c r="V938" s="24">
        <f t="shared" si="566"/>
        <v>531.64434939584999</v>
      </c>
      <c r="W938" s="4">
        <f t="shared" si="578"/>
        <v>1.1784557206474061E-2</v>
      </c>
      <c r="X938">
        <f t="shared" si="579"/>
        <v>3.706507279352575E-2</v>
      </c>
      <c r="Y938" s="4">
        <f t="shared" si="580"/>
        <v>4.8849629999999811E-2</v>
      </c>
      <c r="AA938" s="4">
        <f t="shared" si="567"/>
        <v>5.7682030000000037E-2</v>
      </c>
      <c r="AB938" s="4">
        <f t="shared" si="568"/>
        <v>1.2628282243097089E-2</v>
      </c>
      <c r="AC938" s="3">
        <f t="shared" si="569"/>
        <v>0</v>
      </c>
      <c r="AD938" s="17">
        <f t="shared" si="581"/>
        <v>484.84</v>
      </c>
      <c r="AE938" s="23">
        <f t="shared" si="582"/>
        <v>533.18972688696294</v>
      </c>
      <c r="AF938" s="4">
        <f t="shared" si="583"/>
        <v>1.2628264538916797E-2</v>
      </c>
      <c r="AG938">
        <f t="shared" si="584"/>
        <v>4.5035596695573367E-2</v>
      </c>
      <c r="AH938" s="4">
        <f t="shared" si="585"/>
        <v>5.766386123449016E-2</v>
      </c>
      <c r="AJ938" s="4">
        <f t="shared" si="570"/>
        <v>4.7930000000000035E-2</v>
      </c>
      <c r="AK938" s="21">
        <f t="shared" si="571"/>
        <v>462.22800000000001</v>
      </c>
      <c r="AL938" s="4">
        <f t="shared" si="572"/>
        <v>6.7800000000000041E-2</v>
      </c>
      <c r="AM938" s="18">
        <f t="shared" si="573"/>
        <v>532.52099999999996</v>
      </c>
      <c r="AO938" s="4">
        <f t="shared" si="586"/>
        <v>5.2000000000000032E-2</v>
      </c>
      <c r="AP938" s="4">
        <f t="shared" si="587"/>
        <v>1.2036540776631348E-2</v>
      </c>
      <c r="AQ938" s="3">
        <f t="shared" si="588"/>
        <v>0</v>
      </c>
      <c r="AR938" s="17">
        <f t="shared" si="589"/>
        <v>478.52300000000002</v>
      </c>
      <c r="AS938" s="35">
        <f t="shared" si="590"/>
        <v>526.21650138940061</v>
      </c>
      <c r="AT938" s="4">
        <f t="shared" si="591"/>
        <v>1.2036523116705743E-2</v>
      </c>
      <c r="AU938">
        <f t="shared" si="592"/>
        <v>3.9945228787924253E-2</v>
      </c>
      <c r="AV938" s="4">
        <f t="shared" si="593"/>
        <v>5.1981751904629996E-2</v>
      </c>
      <c r="AX938" s="4">
        <f t="shared" si="594"/>
        <v>5.2000000000000032E-2</v>
      </c>
      <c r="AY938" s="41">
        <f t="shared" si="595"/>
        <v>476.68400000000003</v>
      </c>
      <c r="AZ938">
        <f t="shared" si="574"/>
        <v>4.3903438598402532E-2</v>
      </c>
      <c r="BA938">
        <f t="shared" si="575"/>
        <v>1.0591421213321963E-2</v>
      </c>
      <c r="BB938" s="22">
        <f t="shared" si="576"/>
        <v>5.2000000000000032E-2</v>
      </c>
      <c r="BC938" s="22">
        <f t="shared" si="597"/>
        <v>502.17093995841435</v>
      </c>
      <c r="BD938" t="str">
        <f t="shared" si="596"/>
        <v/>
      </c>
    </row>
    <row r="939" spans="17:56" x14ac:dyDescent="0.2">
      <c r="Q939" s="26">
        <f t="shared" si="562"/>
        <v>1E-3</v>
      </c>
      <c r="R939" s="4">
        <f t="shared" si="563"/>
        <v>4.9849630000000034E-2</v>
      </c>
      <c r="S939" s="4">
        <f t="shared" si="564"/>
        <v>1.2784557206474062E-2</v>
      </c>
      <c r="T939" s="3">
        <f t="shared" si="565"/>
        <v>0</v>
      </c>
      <c r="U939" s="17">
        <f t="shared" si="577"/>
        <v>484.84</v>
      </c>
      <c r="V939" s="24">
        <f t="shared" si="566"/>
        <v>537.96134939584988</v>
      </c>
      <c r="W939" s="4">
        <f t="shared" si="578"/>
        <v>1.2784557206474053E-2</v>
      </c>
      <c r="X939">
        <f t="shared" si="579"/>
        <v>3.706507279352575E-2</v>
      </c>
      <c r="Y939" s="4">
        <f t="shared" si="580"/>
        <v>4.9849629999999805E-2</v>
      </c>
      <c r="AA939" s="4">
        <f t="shared" si="567"/>
        <v>5.8682030000000038E-2</v>
      </c>
      <c r="AB939" s="4">
        <f t="shared" si="568"/>
        <v>1.3628264538916798E-2</v>
      </c>
      <c r="AC939" s="3">
        <f t="shared" si="569"/>
        <v>0</v>
      </c>
      <c r="AD939" s="17">
        <f t="shared" si="581"/>
        <v>497.84800000000001</v>
      </c>
      <c r="AE939" s="23">
        <f t="shared" si="582"/>
        <v>546.19782710371226</v>
      </c>
      <c r="AF939" s="4">
        <f t="shared" si="583"/>
        <v>1.3628246851398849E-2</v>
      </c>
      <c r="AG939">
        <f t="shared" si="584"/>
        <v>4.5035596695573367E-2</v>
      </c>
      <c r="AH939" s="4">
        <f t="shared" si="585"/>
        <v>5.8663843546972218E-2</v>
      </c>
      <c r="AJ939" s="4">
        <f t="shared" si="570"/>
        <v>4.8930000000000036E-2</v>
      </c>
      <c r="AK939" s="21">
        <f t="shared" si="571"/>
        <v>464.40100000000001</v>
      </c>
      <c r="AL939" s="4">
        <f t="shared" si="572"/>
        <v>6.8800000000000042E-2</v>
      </c>
      <c r="AM939" s="18">
        <f t="shared" si="573"/>
        <v>535.40700000000004</v>
      </c>
      <c r="AO939" s="4">
        <f t="shared" si="586"/>
        <v>5.3000000000000033E-2</v>
      </c>
      <c r="AP939" s="4">
        <f t="shared" si="587"/>
        <v>1.3036523116705744E-2</v>
      </c>
      <c r="AQ939" s="3">
        <f t="shared" si="588"/>
        <v>0</v>
      </c>
      <c r="AR939" s="17">
        <f t="shared" si="589"/>
        <v>491.35300000000001</v>
      </c>
      <c r="AS939" s="35">
        <f t="shared" si="590"/>
        <v>539.04659966699887</v>
      </c>
      <c r="AT939" s="4">
        <f t="shared" si="591"/>
        <v>1.3036505322535565E-2</v>
      </c>
      <c r="AU939">
        <f t="shared" si="592"/>
        <v>3.9945228787924253E-2</v>
      </c>
      <c r="AV939" s="4">
        <f t="shared" si="593"/>
        <v>5.2981734110459817E-2</v>
      </c>
      <c r="AX939" s="4">
        <f t="shared" si="594"/>
        <v>5.3000000000000033E-2</v>
      </c>
      <c r="AY939" s="41">
        <f t="shared" si="595"/>
        <v>480.93099999999998</v>
      </c>
      <c r="AZ939">
        <f t="shared" si="574"/>
        <v>4.4903437714026634E-2</v>
      </c>
      <c r="BA939">
        <f t="shared" si="575"/>
        <v>1.0591421213321963E-2</v>
      </c>
      <c r="BB939" s="22">
        <f t="shared" si="576"/>
        <v>5.3000000000000033E-2</v>
      </c>
      <c r="BC939" s="22">
        <f t="shared" si="597"/>
        <v>506.22156996925185</v>
      </c>
      <c r="BD939" t="str">
        <f t="shared" si="596"/>
        <v/>
      </c>
    </row>
    <row r="940" spans="17:56" x14ac:dyDescent="0.2">
      <c r="Q940" s="26">
        <f t="shared" si="562"/>
        <v>1E-3</v>
      </c>
      <c r="R940" s="4">
        <f t="shared" si="563"/>
        <v>5.0849630000000035E-2</v>
      </c>
      <c r="S940" s="4">
        <f t="shared" si="564"/>
        <v>1.3784557206474052E-2</v>
      </c>
      <c r="T940" s="3">
        <f t="shared" si="565"/>
        <v>0</v>
      </c>
      <c r="U940" s="17">
        <f t="shared" si="577"/>
        <v>497.84800000000001</v>
      </c>
      <c r="V940" s="24">
        <f t="shared" si="566"/>
        <v>550.96934939585003</v>
      </c>
      <c r="W940" s="4">
        <f t="shared" si="578"/>
        <v>1.3784557206474052E-2</v>
      </c>
      <c r="X940">
        <f t="shared" si="579"/>
        <v>3.706507279352575E-2</v>
      </c>
      <c r="Y940" s="4">
        <f t="shared" si="580"/>
        <v>5.0849629999999799E-2</v>
      </c>
      <c r="AA940" s="4">
        <f t="shared" si="567"/>
        <v>5.9682030000000039E-2</v>
      </c>
      <c r="AB940" s="4">
        <f t="shared" si="568"/>
        <v>1.4628246851398848E-2</v>
      </c>
      <c r="AC940" s="3">
        <f t="shared" si="569"/>
        <v>0</v>
      </c>
      <c r="AD940" s="17">
        <f t="shared" si="581"/>
        <v>510.61</v>
      </c>
      <c r="AE940" s="23">
        <f t="shared" si="582"/>
        <v>558.95992521257051</v>
      </c>
      <c r="AF940" s="4">
        <f t="shared" si="583"/>
        <v>1.4628229015699308E-2</v>
      </c>
      <c r="AG940">
        <f t="shared" si="584"/>
        <v>4.5035596695573367E-2</v>
      </c>
      <c r="AH940" s="4">
        <f t="shared" si="585"/>
        <v>5.9663825711272676E-2</v>
      </c>
      <c r="AJ940" s="4">
        <f t="shared" si="570"/>
        <v>4.9930000000000037E-2</v>
      </c>
      <c r="AK940" s="21">
        <f t="shared" si="571"/>
        <v>469.279</v>
      </c>
      <c r="AL940" s="4">
        <f t="shared" si="572"/>
        <v>6.9800000000000043E-2</v>
      </c>
      <c r="AM940" s="18">
        <f t="shared" si="573"/>
        <v>540.03599999999994</v>
      </c>
      <c r="AO940" s="4">
        <f t="shared" si="586"/>
        <v>5.4000000000000034E-2</v>
      </c>
      <c r="AP940" s="4">
        <f t="shared" si="587"/>
        <v>1.4036505322535565E-2</v>
      </c>
      <c r="AQ940" s="3">
        <f t="shared" si="588"/>
        <v>0</v>
      </c>
      <c r="AR940" s="17">
        <f t="shared" si="589"/>
        <v>504.19099999999997</v>
      </c>
      <c r="AS940" s="35">
        <f t="shared" si="590"/>
        <v>551.88469972933547</v>
      </c>
      <c r="AT940" s="4">
        <f t="shared" si="591"/>
        <v>1.4036487533220897E-2</v>
      </c>
      <c r="AU940">
        <f t="shared" si="592"/>
        <v>3.9945228787924253E-2</v>
      </c>
      <c r="AV940" s="4">
        <f t="shared" si="593"/>
        <v>5.3981716321145151E-2</v>
      </c>
      <c r="AX940" s="4">
        <f t="shared" si="594"/>
        <v>5.4000000000000034E-2</v>
      </c>
      <c r="AY940" s="41">
        <f t="shared" si="595"/>
        <v>484.51400000000001</v>
      </c>
      <c r="AZ940">
        <f t="shared" si="574"/>
        <v>4.5903436822241656E-2</v>
      </c>
      <c r="BA940">
        <f t="shared" si="575"/>
        <v>1.0591421213321963E-2</v>
      </c>
      <c r="BB940" s="22">
        <f t="shared" si="576"/>
        <v>5.4000000000000034E-2</v>
      </c>
      <c r="BC940" s="22">
        <f t="shared" si="597"/>
        <v>513.12504987469481</v>
      </c>
      <c r="BD940" t="str">
        <f t="shared" si="596"/>
        <v/>
      </c>
    </row>
    <row r="941" spans="17:56" x14ac:dyDescent="0.2">
      <c r="Q941" s="26">
        <f t="shared" si="562"/>
        <v>1E-3</v>
      </c>
      <c r="R941" s="4">
        <f t="shared" si="563"/>
        <v>5.1849630000000035E-2</v>
      </c>
      <c r="S941" s="4">
        <f t="shared" si="564"/>
        <v>1.4784557206474053E-2</v>
      </c>
      <c r="T941" s="3">
        <f t="shared" si="565"/>
        <v>0</v>
      </c>
      <c r="U941" s="17">
        <f t="shared" si="577"/>
        <v>510.61</v>
      </c>
      <c r="V941" s="24">
        <f t="shared" si="566"/>
        <v>563.73134939584997</v>
      </c>
      <c r="W941" s="4">
        <f t="shared" si="578"/>
        <v>1.478455720647405E-2</v>
      </c>
      <c r="X941">
        <f t="shared" si="579"/>
        <v>3.706507279352575E-2</v>
      </c>
      <c r="Y941" s="4">
        <f t="shared" si="580"/>
        <v>5.1849629999999799E-2</v>
      </c>
      <c r="AA941" s="4">
        <f t="shared" si="567"/>
        <v>6.068203000000004E-2</v>
      </c>
      <c r="AB941" s="4">
        <f t="shared" si="568"/>
        <v>1.5628229015699307E-2</v>
      </c>
      <c r="AC941" s="3">
        <f t="shared" si="569"/>
        <v>0</v>
      </c>
      <c r="AD941" s="17">
        <f t="shared" si="581"/>
        <v>517.11300000000006</v>
      </c>
      <c r="AE941" s="23">
        <f t="shared" si="582"/>
        <v>565.46297616852394</v>
      </c>
      <c r="AF941" s="4">
        <f t="shared" si="583"/>
        <v>1.562820363849312E-2</v>
      </c>
      <c r="AG941">
        <f t="shared" si="584"/>
        <v>4.5035596695573367E-2</v>
      </c>
      <c r="AH941" s="4">
        <f t="shared" si="585"/>
        <v>6.0663800334066487E-2</v>
      </c>
      <c r="AJ941" s="4">
        <f t="shared" si="570"/>
        <v>5.0930000000000038E-2</v>
      </c>
      <c r="AK941" s="21">
        <f t="shared" si="571"/>
        <v>471.81599999999997</v>
      </c>
      <c r="AL941" s="4">
        <f t="shared" si="572"/>
        <v>7.0800000000000043E-2</v>
      </c>
      <c r="AM941" s="18">
        <f t="shared" si="573"/>
        <v>544.10799999999995</v>
      </c>
      <c r="AO941" s="4">
        <f t="shared" si="586"/>
        <v>5.5000000000000035E-2</v>
      </c>
      <c r="AP941" s="4">
        <f t="shared" si="587"/>
        <v>1.5036487533220896E-2</v>
      </c>
      <c r="AQ941" s="3">
        <f t="shared" si="588"/>
        <v>0</v>
      </c>
      <c r="AR941" s="17">
        <f t="shared" si="589"/>
        <v>510.61</v>
      </c>
      <c r="AS941" s="35">
        <f t="shared" si="590"/>
        <v>558.30374972933589</v>
      </c>
      <c r="AT941" s="4">
        <f t="shared" si="591"/>
        <v>1.5036461954790907E-2</v>
      </c>
      <c r="AU941">
        <f t="shared" si="592"/>
        <v>3.9945228787924253E-2</v>
      </c>
      <c r="AV941" s="4">
        <f t="shared" si="593"/>
        <v>5.498169074271516E-2</v>
      </c>
      <c r="AX941" s="4">
        <f t="shared" si="594"/>
        <v>5.5000000000000035E-2</v>
      </c>
      <c r="AY941" s="41">
        <f t="shared" si="595"/>
        <v>487.31299999999999</v>
      </c>
      <c r="AZ941">
        <f t="shared" si="574"/>
        <v>4.6903435553381348E-2</v>
      </c>
      <c r="BA941">
        <f t="shared" si="575"/>
        <v>1.0591421213321963E-2</v>
      </c>
      <c r="BB941" s="22">
        <f t="shared" si="576"/>
        <v>5.5000000000000035E-2</v>
      </c>
      <c r="BC941" s="22">
        <f t="shared" si="597"/>
        <v>518.60930242249242</v>
      </c>
      <c r="BD941" t="str">
        <f t="shared" si="596"/>
        <v/>
      </c>
    </row>
    <row r="942" spans="17:56" x14ac:dyDescent="0.2">
      <c r="Q942" s="26">
        <f t="shared" si="562"/>
        <v>1E-3</v>
      </c>
      <c r="R942" s="4">
        <f t="shared" si="563"/>
        <v>5.2849630000000036E-2</v>
      </c>
      <c r="S942" s="4">
        <f t="shared" si="564"/>
        <v>1.5784557206474051E-2</v>
      </c>
      <c r="T942" s="3">
        <f t="shared" si="565"/>
        <v>0</v>
      </c>
      <c r="U942" s="17">
        <f t="shared" si="577"/>
        <v>517.11300000000006</v>
      </c>
      <c r="V942" s="24">
        <f t="shared" si="566"/>
        <v>570.23434939585002</v>
      </c>
      <c r="W942" s="4">
        <f t="shared" si="578"/>
        <v>1.5784557206474047E-2</v>
      </c>
      <c r="X942">
        <f t="shared" si="579"/>
        <v>3.706507279352575E-2</v>
      </c>
      <c r="Y942" s="4">
        <f t="shared" si="580"/>
        <v>5.28496299999998E-2</v>
      </c>
      <c r="AA942" s="4">
        <f t="shared" si="567"/>
        <v>6.168203000000004E-2</v>
      </c>
      <c r="AB942" s="4">
        <f t="shared" si="568"/>
        <v>1.6628203638493121E-2</v>
      </c>
      <c r="AC942" s="3">
        <f t="shared" si="569"/>
        <v>0</v>
      </c>
      <c r="AD942" s="17">
        <f t="shared" si="581"/>
        <v>530.06500000000005</v>
      </c>
      <c r="AE942" s="23">
        <f t="shared" si="582"/>
        <v>578.41517533716114</v>
      </c>
      <c r="AF942" s="4">
        <f t="shared" si="583"/>
        <v>1.662818591766085E-2</v>
      </c>
      <c r="AG942">
        <f t="shared" si="584"/>
        <v>4.5035596695573367E-2</v>
      </c>
      <c r="AH942" s="4">
        <f t="shared" si="585"/>
        <v>6.1663782613234214E-2</v>
      </c>
      <c r="AJ942" s="4">
        <f t="shared" si="570"/>
        <v>5.1930000000000039E-2</v>
      </c>
      <c r="AK942" s="21">
        <f t="shared" si="571"/>
        <v>476.68400000000003</v>
      </c>
      <c r="AL942" s="4">
        <f t="shared" si="572"/>
        <v>7.1800000000000044E-2</v>
      </c>
      <c r="AM942" s="18">
        <f t="shared" si="573"/>
        <v>548.173</v>
      </c>
      <c r="AO942" s="4">
        <f t="shared" si="586"/>
        <v>5.6000000000000036E-2</v>
      </c>
      <c r="AP942" s="4">
        <f t="shared" si="587"/>
        <v>1.6036461954790908E-2</v>
      </c>
      <c r="AQ942" s="3">
        <f t="shared" si="588"/>
        <v>0</v>
      </c>
      <c r="AR942" s="17">
        <f t="shared" si="589"/>
        <v>523.63900000000001</v>
      </c>
      <c r="AS942" s="35">
        <f t="shared" si="590"/>
        <v>571.33295270386225</v>
      </c>
      <c r="AT942" s="4">
        <f t="shared" si="591"/>
        <v>1.6036444279584658E-2</v>
      </c>
      <c r="AU942">
        <f t="shared" si="592"/>
        <v>3.9945228787924253E-2</v>
      </c>
      <c r="AV942" s="4">
        <f t="shared" si="593"/>
        <v>5.5981673067508911E-2</v>
      </c>
      <c r="AX942" s="4">
        <f t="shared" si="594"/>
        <v>5.6000000000000036E-2</v>
      </c>
      <c r="AY942" s="41">
        <f t="shared" si="595"/>
        <v>491.44400000000002</v>
      </c>
      <c r="AZ942">
        <f t="shared" si="574"/>
        <v>4.7903434667339734E-2</v>
      </c>
      <c r="BA942">
        <f t="shared" si="575"/>
        <v>1.0591421213321963E-2</v>
      </c>
      <c r="BB942" s="22">
        <f t="shared" si="576"/>
        <v>5.6000000000000036E-2</v>
      </c>
      <c r="BC942" s="22">
        <f t="shared" si="597"/>
        <v>523.9548623809244</v>
      </c>
      <c r="BD942" t="str">
        <f t="shared" si="596"/>
        <v/>
      </c>
    </row>
    <row r="943" spans="17:56" x14ac:dyDescent="0.2">
      <c r="Q943" s="26">
        <f t="shared" si="562"/>
        <v>1E-3</v>
      </c>
      <c r="R943" s="4">
        <f t="shared" si="563"/>
        <v>5.3849630000000037E-2</v>
      </c>
      <c r="S943" s="4">
        <f t="shared" si="564"/>
        <v>1.6784557206474048E-2</v>
      </c>
      <c r="T943" s="3">
        <f t="shared" si="565"/>
        <v>0</v>
      </c>
      <c r="U943" s="17">
        <f t="shared" si="577"/>
        <v>530.06500000000005</v>
      </c>
      <c r="V943" s="24">
        <f t="shared" si="566"/>
        <v>583.18634939585002</v>
      </c>
      <c r="W943" s="4">
        <f t="shared" si="578"/>
        <v>1.6784557206474045E-2</v>
      </c>
      <c r="X943">
        <f t="shared" si="579"/>
        <v>3.706507279352575E-2</v>
      </c>
      <c r="Y943" s="4">
        <f t="shared" si="580"/>
        <v>5.3849629999999794E-2</v>
      </c>
      <c r="AA943" s="4">
        <f t="shared" si="567"/>
        <v>6.2682030000000041E-2</v>
      </c>
      <c r="AB943" s="4">
        <f t="shared" si="568"/>
        <v>1.7628185917660851E-2</v>
      </c>
      <c r="AC943" s="3">
        <f t="shared" si="569"/>
        <v>7.6650000000000779E-5</v>
      </c>
      <c r="AD943" s="17">
        <f t="shared" si="581"/>
        <v>543.06600000000003</v>
      </c>
      <c r="AE943" s="23">
        <f t="shared" si="582"/>
        <v>590.49068105671176</v>
      </c>
      <c r="AF943" s="4">
        <f t="shared" si="583"/>
        <v>1.7556975922471151E-2</v>
      </c>
      <c r="AG943">
        <f t="shared" si="584"/>
        <v>4.5106790258090418E-2</v>
      </c>
      <c r="AH943" s="4">
        <f t="shared" si="585"/>
        <v>6.2663766180561575E-2</v>
      </c>
      <c r="AJ943" s="4">
        <f t="shared" si="570"/>
        <v>5.293000000000004E-2</v>
      </c>
      <c r="AK943" s="21">
        <f t="shared" si="571"/>
        <v>478.92599999999999</v>
      </c>
      <c r="AL943" s="4">
        <f t="shared" si="572"/>
        <v>7.2800000000000045E-2</v>
      </c>
      <c r="AM943" s="18">
        <f t="shared" si="573"/>
        <v>551.76099999999997</v>
      </c>
      <c r="AO943" s="4">
        <f t="shared" si="586"/>
        <v>5.7000000000000037E-2</v>
      </c>
      <c r="AP943" s="4">
        <f t="shared" si="587"/>
        <v>1.7036444279584659E-2</v>
      </c>
      <c r="AQ943" s="3">
        <f t="shared" si="588"/>
        <v>0</v>
      </c>
      <c r="AR943" s="17">
        <f t="shared" si="589"/>
        <v>536.50099999999998</v>
      </c>
      <c r="AS943" s="35">
        <f t="shared" si="590"/>
        <v>584.19505142312266</v>
      </c>
      <c r="AT943" s="4">
        <f t="shared" si="591"/>
        <v>1.7036426504805482E-2</v>
      </c>
      <c r="AU943">
        <f t="shared" si="592"/>
        <v>3.9945228787924253E-2</v>
      </c>
      <c r="AV943" s="4">
        <f t="shared" si="593"/>
        <v>5.6981655292729735E-2</v>
      </c>
      <c r="AX943" s="4">
        <f t="shared" si="594"/>
        <v>5.7000000000000037E-2</v>
      </c>
      <c r="AY943" s="41">
        <f t="shared" si="595"/>
        <v>495.17899999999997</v>
      </c>
      <c r="AZ943">
        <f t="shared" si="574"/>
        <v>4.8899874167580251E-2</v>
      </c>
      <c r="BA943">
        <f t="shared" si="575"/>
        <v>1.0594980891447815E-2</v>
      </c>
      <c r="BB943" s="22">
        <f t="shared" si="576"/>
        <v>5.7000000000000037E-2</v>
      </c>
      <c r="BC943" s="22">
        <f t="shared" si="597"/>
        <v>529.6177376669018</v>
      </c>
      <c r="BD943" t="str">
        <f t="shared" si="596"/>
        <v/>
      </c>
    </row>
    <row r="944" spans="17:56" x14ac:dyDescent="0.2">
      <c r="Q944" s="26">
        <f t="shared" si="562"/>
        <v>1E-3</v>
      </c>
      <c r="R944" s="4">
        <f t="shared" si="563"/>
        <v>5.4849630000000038E-2</v>
      </c>
      <c r="S944" s="4">
        <f t="shared" si="564"/>
        <v>1.7784557206474046E-2</v>
      </c>
      <c r="T944" s="3">
        <f t="shared" si="565"/>
        <v>7.6650000000000779E-5</v>
      </c>
      <c r="U944" s="17">
        <f t="shared" si="577"/>
        <v>543.06600000000003</v>
      </c>
      <c r="V944" s="24">
        <f t="shared" si="566"/>
        <v>595.26176851998503</v>
      </c>
      <c r="W944" s="4">
        <f t="shared" si="578"/>
        <v>1.7713364153950008E-2</v>
      </c>
      <c r="X944">
        <f t="shared" si="579"/>
        <v>3.713626584604978E-2</v>
      </c>
      <c r="Y944" s="4">
        <f t="shared" si="580"/>
        <v>5.4849629999999788E-2</v>
      </c>
      <c r="AA944" s="4">
        <f t="shared" si="567"/>
        <v>6.3682030000000042E-2</v>
      </c>
      <c r="AB944" s="4">
        <f t="shared" si="568"/>
        <v>1.8556975922471151E-2</v>
      </c>
      <c r="AC944" s="3">
        <f t="shared" si="569"/>
        <v>1.5564999999999999E-4</v>
      </c>
      <c r="AD944" s="17">
        <f t="shared" si="581"/>
        <v>549.29200000000003</v>
      </c>
      <c r="AE944" s="23">
        <f t="shared" si="582"/>
        <v>596.23184014416006</v>
      </c>
      <c r="AF944" s="4">
        <f t="shared" si="583"/>
        <v>1.8413423968029013E-2</v>
      </c>
      <c r="AG944">
        <f t="shared" si="584"/>
        <v>4.5250319232971306E-2</v>
      </c>
      <c r="AH944" s="4">
        <f t="shared" si="585"/>
        <v>6.3663743201000322E-2</v>
      </c>
      <c r="AJ944" s="4">
        <f t="shared" si="570"/>
        <v>5.393000000000004E-2</v>
      </c>
      <c r="AK944" s="21">
        <f t="shared" si="571"/>
        <v>484.51400000000001</v>
      </c>
      <c r="AL944" s="4">
        <f t="shared" si="572"/>
        <v>7.3800000000000046E-2</v>
      </c>
      <c r="AM944" s="18">
        <f t="shared" si="573"/>
        <v>555.77</v>
      </c>
      <c r="AO944" s="4">
        <f t="shared" si="586"/>
        <v>5.8000000000000038E-2</v>
      </c>
      <c r="AP944" s="4">
        <f t="shared" si="587"/>
        <v>1.8036426504805483E-2</v>
      </c>
      <c r="AQ944" s="3">
        <f t="shared" si="588"/>
        <v>7.6650000000000779E-5</v>
      </c>
      <c r="AR944" s="17">
        <f t="shared" si="589"/>
        <v>543.06600000000003</v>
      </c>
      <c r="AS944" s="35">
        <f t="shared" si="590"/>
        <v>590.29271306615692</v>
      </c>
      <c r="AT944" s="4">
        <f t="shared" si="591"/>
        <v>1.7965209502542764E-2</v>
      </c>
      <c r="AU944">
        <f t="shared" si="592"/>
        <v>4.0016422353471734E-2</v>
      </c>
      <c r="AV944" s="4">
        <f t="shared" si="593"/>
        <v>5.7981631856014501E-2</v>
      </c>
      <c r="AX944" s="4">
        <f t="shared" si="594"/>
        <v>5.8000000000000038E-2</v>
      </c>
      <c r="AY944" s="41">
        <f t="shared" si="595"/>
        <v>498.45800000000003</v>
      </c>
      <c r="AZ944">
        <f t="shared" si="574"/>
        <v>4.9876678133040232E-2</v>
      </c>
      <c r="BA944">
        <f t="shared" si="575"/>
        <v>1.0618175777009766E-2</v>
      </c>
      <c r="BB944" s="22">
        <f t="shared" si="576"/>
        <v>5.8000000000000038E-2</v>
      </c>
      <c r="BC944" s="22">
        <f t="shared" si="597"/>
        <v>536.00793992420461</v>
      </c>
      <c r="BD944" t="str">
        <f t="shared" si="596"/>
        <v/>
      </c>
    </row>
    <row r="945" spans="17:56" x14ac:dyDescent="0.2">
      <c r="Q945" s="26">
        <f t="shared" si="562"/>
        <v>1E-3</v>
      </c>
      <c r="R945" s="4">
        <f t="shared" si="563"/>
        <v>5.5849630000000039E-2</v>
      </c>
      <c r="S945" s="4">
        <f t="shared" si="564"/>
        <v>1.8713364153950009E-2</v>
      </c>
      <c r="T945" s="3">
        <f t="shared" si="565"/>
        <v>1.5564999999999999E-4</v>
      </c>
      <c r="U945" s="17">
        <f t="shared" si="577"/>
        <v>549.29200000000003</v>
      </c>
      <c r="V945" s="24">
        <f t="shared" si="566"/>
        <v>601.00289085267957</v>
      </c>
      <c r="W945" s="4">
        <f t="shared" si="578"/>
        <v>1.8569836095632647E-2</v>
      </c>
      <c r="X945">
        <f t="shared" si="579"/>
        <v>3.7279793904367142E-2</v>
      </c>
      <c r="Y945" s="4">
        <f t="shared" si="580"/>
        <v>5.5849629999999789E-2</v>
      </c>
      <c r="AA945" s="4">
        <f t="shared" si="567"/>
        <v>6.4682030000000043E-2</v>
      </c>
      <c r="AB945" s="4">
        <f t="shared" si="568"/>
        <v>1.9413423968029014E-2</v>
      </c>
      <c r="AC945" s="3">
        <f t="shared" si="569"/>
        <v>3.2044999999999958E-4</v>
      </c>
      <c r="AD945" s="17">
        <f t="shared" si="581"/>
        <v>562.11</v>
      </c>
      <c r="AE945" s="23">
        <f t="shared" si="582"/>
        <v>607.12309035557666</v>
      </c>
      <c r="AF945" s="4">
        <f t="shared" si="583"/>
        <v>1.9141128538694666E-2</v>
      </c>
      <c r="AG945">
        <f t="shared" si="584"/>
        <v>4.5522600486132513E-2</v>
      </c>
      <c r="AH945" s="4">
        <f t="shared" si="585"/>
        <v>6.4663729024827171E-2</v>
      </c>
      <c r="AJ945" s="4">
        <f t="shared" si="570"/>
        <v>5.4930000000000041E-2</v>
      </c>
      <c r="AK945" s="21">
        <f t="shared" si="571"/>
        <v>487.31299999999999</v>
      </c>
      <c r="AL945" s="4">
        <f t="shared" si="572"/>
        <v>7.4800000000000047E-2</v>
      </c>
      <c r="AM945" s="18">
        <f t="shared" si="573"/>
        <v>566.38199999999995</v>
      </c>
      <c r="AO945" s="4">
        <f t="shared" si="586"/>
        <v>5.9000000000000039E-2</v>
      </c>
      <c r="AP945" s="4">
        <f t="shared" si="587"/>
        <v>1.8965209502542765E-2</v>
      </c>
      <c r="AQ945" s="3">
        <f t="shared" si="588"/>
        <v>3.1174999999999779E-4</v>
      </c>
      <c r="AR945" s="17">
        <f t="shared" si="589"/>
        <v>555.53599999999994</v>
      </c>
      <c r="AS945" s="35">
        <f t="shared" si="590"/>
        <v>600.34476287236669</v>
      </c>
      <c r="AT945" s="4">
        <f t="shared" si="591"/>
        <v>1.8713894192514458E-2</v>
      </c>
      <c r="AU945">
        <f t="shared" si="592"/>
        <v>4.0267723596611731E-2</v>
      </c>
      <c r="AV945" s="4">
        <f t="shared" si="593"/>
        <v>5.8981617789126188E-2</v>
      </c>
      <c r="AX945" s="4">
        <f t="shared" si="594"/>
        <v>5.9000000000000039E-2</v>
      </c>
      <c r="AY945" s="41">
        <f t="shared" si="595"/>
        <v>502.58699999999999</v>
      </c>
      <c r="AZ945">
        <f t="shared" si="574"/>
        <v>5.0830769548452115E-2</v>
      </c>
      <c r="BA945">
        <f t="shared" si="575"/>
        <v>1.0664083652789234E-2</v>
      </c>
      <c r="BB945" s="22">
        <f t="shared" si="576"/>
        <v>5.9000000000000039E-2</v>
      </c>
      <c r="BC945" s="22">
        <f t="shared" si="597"/>
        <v>542.15510495963167</v>
      </c>
      <c r="BD945" t="str">
        <f t="shared" si="596"/>
        <v/>
      </c>
    </row>
    <row r="946" spans="17:56" x14ac:dyDescent="0.2">
      <c r="Q946" s="26">
        <f t="shared" si="562"/>
        <v>1E-3</v>
      </c>
      <c r="R946" s="4">
        <f t="shared" si="563"/>
        <v>5.684963000000004E-2</v>
      </c>
      <c r="S946" s="4">
        <f t="shared" si="564"/>
        <v>1.9569836095632648E-2</v>
      </c>
      <c r="T946" s="3">
        <f t="shared" si="565"/>
        <v>3.2044999999999958E-4</v>
      </c>
      <c r="U946" s="17">
        <f t="shared" si="577"/>
        <v>562.11</v>
      </c>
      <c r="V946" s="24">
        <f t="shared" si="566"/>
        <v>611.89401246918555</v>
      </c>
      <c r="W946" s="4">
        <f t="shared" si="578"/>
        <v>1.9297558055219998E-2</v>
      </c>
      <c r="X946">
        <f t="shared" si="579"/>
        <v>3.7552071944779788E-2</v>
      </c>
      <c r="Y946" s="4">
        <f t="shared" si="580"/>
        <v>5.684962999999979E-2</v>
      </c>
      <c r="AA946" s="4">
        <f t="shared" si="567"/>
        <v>6.5682030000000044E-2</v>
      </c>
      <c r="AB946" s="4">
        <f t="shared" si="568"/>
        <v>2.0141128538694666E-2</v>
      </c>
      <c r="AC946" s="3">
        <f t="shared" si="569"/>
        <v>1.581999999999994E-4</v>
      </c>
      <c r="AD946" s="17">
        <f t="shared" si="581"/>
        <v>568.43799999999999</v>
      </c>
      <c r="AE946" s="23">
        <f t="shared" si="582"/>
        <v>614.26599127348948</v>
      </c>
      <c r="AF946" s="4">
        <f t="shared" si="583"/>
        <v>1.9962531747521495E-2</v>
      </c>
      <c r="AG946">
        <f t="shared" si="584"/>
        <v>4.5701173006258387E-2</v>
      </c>
      <c r="AH946" s="4">
        <f t="shared" si="585"/>
        <v>6.5663704753779889E-2</v>
      </c>
      <c r="AJ946" s="4">
        <f t="shared" si="570"/>
        <v>5.5930000000000042E-2</v>
      </c>
      <c r="AK946" s="21">
        <f t="shared" si="571"/>
        <v>491.44400000000002</v>
      </c>
      <c r="AL946" s="4">
        <f t="shared" si="572"/>
        <v>7.5800000000000048E-2</v>
      </c>
      <c r="AM946" s="18">
        <f t="shared" si="573"/>
        <v>611.78200000000004</v>
      </c>
      <c r="AO946" s="4">
        <f t="shared" si="586"/>
        <v>6.0000000000000039E-2</v>
      </c>
      <c r="AP946" s="4">
        <f t="shared" si="587"/>
        <v>1.9713894192514458E-2</v>
      </c>
      <c r="AQ946" s="3">
        <f t="shared" si="588"/>
        <v>1.6435000000000175E-4</v>
      </c>
      <c r="AR946" s="17">
        <f t="shared" si="589"/>
        <v>562.11</v>
      </c>
      <c r="AS946" s="35">
        <f t="shared" si="590"/>
        <v>607.54484855514295</v>
      </c>
      <c r="AT946" s="4">
        <f t="shared" si="591"/>
        <v>1.9533868625087575E-2</v>
      </c>
      <c r="AU946">
        <f t="shared" si="592"/>
        <v>4.0447725735943046E-2</v>
      </c>
      <c r="AV946" s="4">
        <f t="shared" si="593"/>
        <v>5.9981594361030621E-2</v>
      </c>
      <c r="AX946" s="4">
        <f t="shared" si="594"/>
        <v>6.0000000000000039E-2</v>
      </c>
      <c r="AY946" s="41">
        <f t="shared" si="595"/>
        <v>506.53</v>
      </c>
      <c r="AZ946">
        <f t="shared" si="574"/>
        <v>5.1760577149800605E-2</v>
      </c>
      <c r="BA946">
        <f t="shared" si="575"/>
        <v>1.0734274837888372E-2</v>
      </c>
      <c r="BB946" s="22">
        <f t="shared" si="576"/>
        <v>6.0000000000000039E-2</v>
      </c>
      <c r="BC946" s="22">
        <f t="shared" si="597"/>
        <v>559.28790236924124</v>
      </c>
      <c r="BD946" t="str">
        <f t="shared" si="596"/>
        <v/>
      </c>
    </row>
    <row r="947" spans="17:56" x14ac:dyDescent="0.2">
      <c r="Q947" s="26">
        <f t="shared" si="562"/>
        <v>1E-3</v>
      </c>
      <c r="R947" s="4">
        <f t="shared" si="563"/>
        <v>5.7849630000000041E-2</v>
      </c>
      <c r="S947" s="4">
        <f t="shared" si="564"/>
        <v>2.0297558055219999E-2</v>
      </c>
      <c r="T947" s="3">
        <f t="shared" si="565"/>
        <v>1.581999999999994E-4</v>
      </c>
      <c r="U947" s="17">
        <f t="shared" si="577"/>
        <v>568.43799999999999</v>
      </c>
      <c r="V947" s="24">
        <f t="shared" si="566"/>
        <v>619.03685381262335</v>
      </c>
      <c r="W947" s="4">
        <f t="shared" si="578"/>
        <v>2.011898702163405E-2</v>
      </c>
      <c r="X947">
        <f t="shared" si="579"/>
        <v>3.773064297836573E-2</v>
      </c>
      <c r="Y947" s="4">
        <f t="shared" si="580"/>
        <v>5.7849629999999777E-2</v>
      </c>
      <c r="AA947" s="4">
        <f t="shared" si="567"/>
        <v>6.6682030000000045E-2</v>
      </c>
      <c r="AB947" s="4">
        <f t="shared" si="568"/>
        <v>2.0962531747521496E-2</v>
      </c>
      <c r="AC947" s="3">
        <f t="shared" si="569"/>
        <v>1.5757499999999997E-4</v>
      </c>
      <c r="AD947" s="17">
        <f t="shared" si="581"/>
        <v>574.74099999999999</v>
      </c>
      <c r="AE947" s="23">
        <f t="shared" si="582"/>
        <v>620.7042710639613</v>
      </c>
      <c r="AF947" s="4">
        <f t="shared" si="583"/>
        <v>2.080155122670134E-2</v>
      </c>
      <c r="AG947">
        <f t="shared" si="584"/>
        <v>4.5862129998466526E-2</v>
      </c>
      <c r="AH947" s="4">
        <f t="shared" si="585"/>
        <v>6.6663681225167859E-2</v>
      </c>
      <c r="AJ947" s="4">
        <f t="shared" si="570"/>
        <v>5.6930000000000043E-2</v>
      </c>
      <c r="AK947" s="21">
        <f t="shared" si="571"/>
        <v>495.17899999999997</v>
      </c>
      <c r="AL947" s="4">
        <f t="shared" si="572"/>
        <v>7.6800000000000049E-2</v>
      </c>
      <c r="AM947" s="18">
        <f t="shared" si="573"/>
        <v>657.18200000000013</v>
      </c>
      <c r="AO947" s="4">
        <f t="shared" si="586"/>
        <v>6.100000000000004E-2</v>
      </c>
      <c r="AP947" s="4">
        <f t="shared" si="587"/>
        <v>2.0533868625087576E-2</v>
      </c>
      <c r="AQ947" s="3">
        <f t="shared" si="588"/>
        <v>1.5819999999999935E-4</v>
      </c>
      <c r="AR947" s="17">
        <f t="shared" si="589"/>
        <v>568.43799999999999</v>
      </c>
      <c r="AS947" s="35">
        <f t="shared" si="590"/>
        <v>614.01397624648655</v>
      </c>
      <c r="AT947" s="4">
        <f t="shared" si="591"/>
        <v>2.037211696312783E-2</v>
      </c>
      <c r="AU947">
        <f t="shared" si="592"/>
        <v>4.0609453925670884E-2</v>
      </c>
      <c r="AV947" s="4">
        <f t="shared" si="593"/>
        <v>6.0981570888798714E-2</v>
      </c>
      <c r="AX947" s="4">
        <f t="shared" si="594"/>
        <v>6.100000000000004E-2</v>
      </c>
      <c r="AY947" s="41">
        <f t="shared" si="595"/>
        <v>509.54300000000001</v>
      </c>
      <c r="AZ947">
        <f t="shared" si="574"/>
        <v>5.2712349641202756E-2</v>
      </c>
      <c r="BA947">
        <f t="shared" si="575"/>
        <v>1.0782501170055615E-2</v>
      </c>
      <c r="BB947" s="22">
        <f t="shared" si="576"/>
        <v>6.100000000000004E-2</v>
      </c>
      <c r="BC947" s="22">
        <f t="shared" si="597"/>
        <v>575.31050566103829</v>
      </c>
      <c r="BD947" t="str">
        <f t="shared" si="596"/>
        <v/>
      </c>
    </row>
    <row r="948" spans="17:56" x14ac:dyDescent="0.2">
      <c r="Q948" s="26">
        <f t="shared" si="562"/>
        <v>1E-3</v>
      </c>
      <c r="R948" s="4">
        <f t="shared" si="563"/>
        <v>5.8849630000000042E-2</v>
      </c>
      <c r="S948" s="4">
        <f t="shared" si="564"/>
        <v>2.1118987021634051E-2</v>
      </c>
      <c r="T948" s="3">
        <f t="shared" si="565"/>
        <v>1.5757499999999997E-4</v>
      </c>
      <c r="U948" s="17">
        <f t="shared" si="577"/>
        <v>574.74099999999999</v>
      </c>
      <c r="V948" s="24">
        <f t="shared" si="566"/>
        <v>625.47502997557285</v>
      </c>
      <c r="W948" s="4">
        <f t="shared" si="578"/>
        <v>2.0958032617560306E-2</v>
      </c>
      <c r="X948">
        <f t="shared" si="579"/>
        <v>3.7891597382439468E-2</v>
      </c>
      <c r="Y948" s="4">
        <f t="shared" si="580"/>
        <v>5.8849629999999778E-2</v>
      </c>
      <c r="AA948" s="4">
        <f t="shared" si="567"/>
        <v>6.7682030000000046E-2</v>
      </c>
      <c r="AB948" s="4">
        <f t="shared" si="568"/>
        <v>2.1801551226701341E-2</v>
      </c>
      <c r="AC948" s="3">
        <f t="shared" si="569"/>
        <v>3.1667500000000074E-4</v>
      </c>
      <c r="AD948" s="17">
        <f t="shared" si="581"/>
        <v>587.40800000000002</v>
      </c>
      <c r="AE948" s="23">
        <f t="shared" si="582"/>
        <v>631.66468545033558</v>
      </c>
      <c r="AF948" s="4">
        <f t="shared" si="583"/>
        <v>2.1527526483078176E-2</v>
      </c>
      <c r="AG948">
        <f t="shared" si="584"/>
        <v>4.6136140355962703E-2</v>
      </c>
      <c r="AH948" s="4">
        <f t="shared" si="585"/>
        <v>6.7663666839040876E-2</v>
      </c>
      <c r="AJ948" s="4">
        <f t="shared" si="570"/>
        <v>5.7930000000000044E-2</v>
      </c>
      <c r="AK948" s="21">
        <f t="shared" si="571"/>
        <v>498.45800000000003</v>
      </c>
      <c r="AL948" s="4">
        <f t="shared" si="572"/>
        <v>7.780000000000005E-2</v>
      </c>
      <c r="AM948" s="18">
        <f t="shared" si="573"/>
        <v>702.58200000000022</v>
      </c>
      <c r="AO948" s="4">
        <f t="shared" si="586"/>
        <v>6.2000000000000041E-2</v>
      </c>
      <c r="AP948" s="4">
        <f t="shared" si="587"/>
        <v>2.1372116963127831E-2</v>
      </c>
      <c r="AQ948" s="3">
        <f t="shared" si="588"/>
        <v>3.2009999999999938E-4</v>
      </c>
      <c r="AR948" s="17">
        <f t="shared" si="589"/>
        <v>581.24199999999996</v>
      </c>
      <c r="AS948" s="35">
        <f t="shared" si="590"/>
        <v>625.06755058485771</v>
      </c>
      <c r="AT948" s="4">
        <f t="shared" si="591"/>
        <v>2.1095763320040387E-2</v>
      </c>
      <c r="AU948">
        <f t="shared" si="592"/>
        <v>4.0885793281971936E-2</v>
      </c>
      <c r="AV948" s="4">
        <f t="shared" si="593"/>
        <v>6.1981556602012322E-2</v>
      </c>
      <c r="AX948" s="4">
        <f t="shared" si="594"/>
        <v>6.2000000000000041E-2</v>
      </c>
      <c r="AY948" s="41">
        <f t="shared" si="595"/>
        <v>513.33000000000004</v>
      </c>
      <c r="AZ948">
        <f t="shared" si="574"/>
        <v>5.3662433663105011E-2</v>
      </c>
      <c r="BA948">
        <f t="shared" si="575"/>
        <v>1.0832416428847016E-2</v>
      </c>
      <c r="BB948" s="22">
        <f t="shared" si="576"/>
        <v>6.2000000000000041E-2</v>
      </c>
      <c r="BC948" s="22">
        <f t="shared" si="597"/>
        <v>591.31846601702068</v>
      </c>
      <c r="BD948" t="str">
        <f t="shared" si="596"/>
        <v/>
      </c>
    </row>
    <row r="949" spans="17:56" x14ac:dyDescent="0.2">
      <c r="Q949" s="26">
        <f t="shared" si="562"/>
        <v>1E-3</v>
      </c>
      <c r="R949" s="4">
        <f t="shared" si="563"/>
        <v>5.9849630000000043E-2</v>
      </c>
      <c r="S949" s="4">
        <f t="shared" si="564"/>
        <v>2.1958032617560307E-2</v>
      </c>
      <c r="T949" s="3">
        <f t="shared" si="565"/>
        <v>3.1667500000000074E-4</v>
      </c>
      <c r="U949" s="17">
        <f t="shared" si="577"/>
        <v>587.40800000000002</v>
      </c>
      <c r="V949" s="24">
        <f t="shared" si="566"/>
        <v>636.43529151685652</v>
      </c>
      <c r="W949" s="4">
        <f t="shared" si="578"/>
        <v>2.1684026079028213E-2</v>
      </c>
      <c r="X949">
        <f t="shared" si="579"/>
        <v>3.8165603920971562E-2</v>
      </c>
      <c r="Y949" s="4">
        <f t="shared" si="580"/>
        <v>5.9849629999999779E-2</v>
      </c>
      <c r="AA949" s="4">
        <f t="shared" si="567"/>
        <v>6.8682030000000047E-2</v>
      </c>
      <c r="AB949" s="4">
        <f t="shared" si="568"/>
        <v>2.2527526483078177E-2</v>
      </c>
      <c r="AC949" s="3">
        <f t="shared" si="569"/>
        <v>1.5442500000000057E-4</v>
      </c>
      <c r="AD949" s="17">
        <f t="shared" si="581"/>
        <v>593.58500000000004</v>
      </c>
      <c r="AE949" s="23">
        <f t="shared" si="582"/>
        <v>638.68073274789924</v>
      </c>
      <c r="AF949" s="4">
        <f t="shared" si="583"/>
        <v>2.2352100593194698E-2</v>
      </c>
      <c r="AG949">
        <f t="shared" si="584"/>
        <v>4.631154153556221E-2</v>
      </c>
      <c r="AH949" s="4">
        <f t="shared" si="585"/>
        <v>6.8663642128756905E-2</v>
      </c>
      <c r="AJ949" s="4">
        <f t="shared" si="570"/>
        <v>5.8930000000000045E-2</v>
      </c>
      <c r="AK949" s="21">
        <f t="shared" si="571"/>
        <v>502.58699999999999</v>
      </c>
      <c r="AL949" s="4">
        <f t="shared" si="572"/>
        <v>7.8800000000000051E-2</v>
      </c>
      <c r="AM949" s="18">
        <f t="shared" si="573"/>
        <v>747.98200000000031</v>
      </c>
      <c r="AO949" s="4">
        <f t="shared" si="586"/>
        <v>6.3000000000000042E-2</v>
      </c>
      <c r="AP949" s="4">
        <f t="shared" si="587"/>
        <v>2.2095763320040387E-2</v>
      </c>
      <c r="AQ949" s="3">
        <f t="shared" si="588"/>
        <v>1.5415000000000133E-4</v>
      </c>
      <c r="AR949" s="17">
        <f t="shared" si="589"/>
        <v>587.40800000000002</v>
      </c>
      <c r="AS949" s="35">
        <f t="shared" si="590"/>
        <v>632.09187884523544</v>
      </c>
      <c r="AT949" s="4">
        <f t="shared" si="591"/>
        <v>2.1920130351937406E-2</v>
      </c>
      <c r="AU949">
        <f t="shared" si="592"/>
        <v>4.1061401485633371E-2</v>
      </c>
      <c r="AV949" s="4">
        <f t="shared" si="593"/>
        <v>6.298153183757077E-2</v>
      </c>
      <c r="AX949" s="4">
        <f t="shared" si="594"/>
        <v>6.3000000000000042E-2</v>
      </c>
      <c r="AY949" s="41">
        <f t="shared" si="595"/>
        <v>516.29499999999996</v>
      </c>
      <c r="AZ949">
        <f t="shared" si="574"/>
        <v>5.4592010897441118E-2</v>
      </c>
      <c r="BA949">
        <f t="shared" si="575"/>
        <v>1.0902837958996712E-2</v>
      </c>
      <c r="BB949" s="22">
        <f t="shared" si="576"/>
        <v>6.3000000000000042E-2</v>
      </c>
      <c r="BC949" s="22">
        <f t="shared" si="597"/>
        <v>608.36197722868781</v>
      </c>
      <c r="BD949" t="str">
        <f t="shared" si="596"/>
        <v/>
      </c>
    </row>
    <row r="950" spans="17:56" x14ac:dyDescent="0.2">
      <c r="Q950" s="26">
        <f t="shared" si="562"/>
        <v>-1E-3</v>
      </c>
      <c r="R950" s="4">
        <f t="shared" si="563"/>
        <v>5.8849630000000042E-2</v>
      </c>
      <c r="S950" s="4">
        <f t="shared" si="564"/>
        <v>2.0684026079028212E-2</v>
      </c>
      <c r="T950" s="3">
        <f t="shared" si="565"/>
        <v>0</v>
      </c>
      <c r="U950" s="17">
        <f t="shared" si="577"/>
        <v>513.574035315581</v>
      </c>
      <c r="V950" s="24">
        <f t="shared" si="566"/>
        <v>578.4811425770165</v>
      </c>
      <c r="W950" s="4">
        <f t="shared" si="578"/>
        <v>2.0684026079028212E-2</v>
      </c>
      <c r="X950">
        <f t="shared" si="579"/>
        <v>3.8165603920971562E-2</v>
      </c>
      <c r="Y950" s="4">
        <f t="shared" si="580"/>
        <v>5.8849629999999778E-2</v>
      </c>
      <c r="AA950" s="4">
        <f t="shared" si="567"/>
        <v>6.7682030000000046E-2</v>
      </c>
      <c r="AB950" s="4">
        <f t="shared" si="568"/>
        <v>2.1352100593194697E-2</v>
      </c>
      <c r="AC950" s="3">
        <f t="shared" si="569"/>
        <v>0</v>
      </c>
      <c r="AD950" s="17">
        <f t="shared" si="581"/>
        <v>525.46419290994891</v>
      </c>
      <c r="AE950" s="23">
        <f t="shared" si="582"/>
        <v>580.72609075577509</v>
      </c>
      <c r="AF950" s="4">
        <f t="shared" si="583"/>
        <v>2.1352090617572761E-2</v>
      </c>
      <c r="AG950">
        <f t="shared" si="584"/>
        <v>4.631154153556221E-2</v>
      </c>
      <c r="AH950" s="4">
        <f t="shared" si="585"/>
        <v>6.7663632153134978E-2</v>
      </c>
      <c r="AJ950" s="4">
        <f t="shared" si="570"/>
        <v>5.7930000000000044E-2</v>
      </c>
      <c r="AK950" s="21">
        <f t="shared" si="571"/>
        <v>457.18699999999995</v>
      </c>
      <c r="AL950" s="4">
        <f t="shared" si="572"/>
        <v>7.780000000000005E-2</v>
      </c>
      <c r="AM950" s="18">
        <f t="shared" si="573"/>
        <v>716.38200000000097</v>
      </c>
      <c r="AO950" s="4">
        <f t="shared" si="586"/>
        <v>6.2000000000000041E-2</v>
      </c>
      <c r="AP950" s="4">
        <f t="shared" si="587"/>
        <v>2.0920130351937405E-2</v>
      </c>
      <c r="AQ950" s="3">
        <f t="shared" si="588"/>
        <v>0</v>
      </c>
      <c r="AR950" s="17">
        <f t="shared" si="589"/>
        <v>519.2751918679736</v>
      </c>
      <c r="AS950" s="35">
        <f t="shared" si="590"/>
        <v>574.13723693995917</v>
      </c>
      <c r="AT950" s="4">
        <f t="shared" si="591"/>
        <v>2.0920120378072612E-2</v>
      </c>
      <c r="AU950">
        <f t="shared" si="592"/>
        <v>4.1061401485633371E-2</v>
      </c>
      <c r="AV950" s="4">
        <f t="shared" si="593"/>
        <v>6.1981521863705979E-2</v>
      </c>
      <c r="AX950" s="4">
        <f t="shared" si="594"/>
        <v>6.2000000000000041E-2</v>
      </c>
      <c r="AY950" s="41">
        <f t="shared" si="595"/>
        <v>470.89499999999992</v>
      </c>
      <c r="AZ950">
        <f t="shared" si="574"/>
        <v>5.3592010398660024E-2</v>
      </c>
      <c r="BA950">
        <f t="shared" si="575"/>
        <v>1.0902837958996712E-2</v>
      </c>
      <c r="BB950" s="22">
        <f t="shared" si="576"/>
        <v>6.2000000000000041E-2</v>
      </c>
      <c r="BC950" s="22">
        <f t="shared" si="597"/>
        <v>563.30456161761776</v>
      </c>
      <c r="BD950" t="str">
        <f t="shared" si="596"/>
        <v/>
      </c>
    </row>
    <row r="951" spans="17:56" x14ac:dyDescent="0.2">
      <c r="Q951" s="26">
        <f t="shared" si="562"/>
        <v>-1E-3</v>
      </c>
      <c r="R951" s="4">
        <f t="shared" si="563"/>
        <v>5.7849630000000041E-2</v>
      </c>
      <c r="S951" s="4">
        <f t="shared" si="564"/>
        <v>1.9684026079028211E-2</v>
      </c>
      <c r="T951" s="3">
        <f t="shared" si="565"/>
        <v>0</v>
      </c>
      <c r="U951" s="17">
        <f t="shared" si="577"/>
        <v>455.61988637574098</v>
      </c>
      <c r="V951" s="24">
        <f t="shared" si="566"/>
        <v>520.52699363717647</v>
      </c>
      <c r="W951" s="4">
        <f t="shared" si="578"/>
        <v>1.9684026079028211E-2</v>
      </c>
      <c r="X951">
        <f t="shared" si="579"/>
        <v>3.8165603920971562E-2</v>
      </c>
      <c r="Y951" s="4">
        <f t="shared" si="580"/>
        <v>5.7849629999999777E-2</v>
      </c>
      <c r="AA951" s="4">
        <f t="shared" si="567"/>
        <v>6.6682030000000045E-2</v>
      </c>
      <c r="AB951" s="4">
        <f t="shared" si="568"/>
        <v>2.035209061757276E-2</v>
      </c>
      <c r="AC951" s="3">
        <f t="shared" si="569"/>
        <v>0</v>
      </c>
      <c r="AD951" s="17">
        <f t="shared" si="581"/>
        <v>467.5094658414294</v>
      </c>
      <c r="AE951" s="23">
        <f t="shared" si="582"/>
        <v>522.77136227443157</v>
      </c>
      <c r="AF951" s="4">
        <f t="shared" si="583"/>
        <v>2.0352078892067495E-2</v>
      </c>
      <c r="AG951">
        <f t="shared" si="584"/>
        <v>4.631154153556221E-2</v>
      </c>
      <c r="AH951" s="4">
        <f t="shared" si="585"/>
        <v>6.6663620427629702E-2</v>
      </c>
      <c r="AJ951" s="4">
        <f t="shared" si="570"/>
        <v>5.6930000000000043E-2</v>
      </c>
      <c r="AK951" s="21">
        <f t="shared" si="571"/>
        <v>411.78699999999992</v>
      </c>
      <c r="AL951" s="4">
        <f t="shared" si="572"/>
        <v>7.6800000000000049E-2</v>
      </c>
      <c r="AM951" s="18">
        <f t="shared" si="573"/>
        <v>675.88200000000086</v>
      </c>
      <c r="AO951" s="4">
        <f t="shared" si="586"/>
        <v>6.100000000000004E-2</v>
      </c>
      <c r="AP951" s="4">
        <f t="shared" si="587"/>
        <v>1.9920120378072611E-2</v>
      </c>
      <c r="AQ951" s="3">
        <f t="shared" si="588"/>
        <v>0</v>
      </c>
      <c r="AR951" s="17">
        <f t="shared" si="589"/>
        <v>461.32046490128783</v>
      </c>
      <c r="AS951" s="35">
        <f t="shared" si="590"/>
        <v>516.18250845861462</v>
      </c>
      <c r="AT951" s="4">
        <f t="shared" si="591"/>
        <v>1.9920108652567325E-2</v>
      </c>
      <c r="AU951">
        <f t="shared" si="592"/>
        <v>4.1061401485633371E-2</v>
      </c>
      <c r="AV951" s="4">
        <f t="shared" si="593"/>
        <v>6.0981510138200697E-2</v>
      </c>
      <c r="AX951" s="4">
        <f t="shared" si="594"/>
        <v>6.100000000000004E-2</v>
      </c>
      <c r="AY951" s="41">
        <f t="shared" si="595"/>
        <v>425.49499999999989</v>
      </c>
      <c r="AZ951">
        <f t="shared" si="574"/>
        <v>5.2592009812384752E-2</v>
      </c>
      <c r="BA951">
        <f t="shared" si="575"/>
        <v>1.0902837958996712E-2</v>
      </c>
      <c r="BB951" s="22">
        <f t="shared" si="576"/>
        <v>6.100000000000004E-2</v>
      </c>
      <c r="BC951" s="22">
        <f t="shared" si="597"/>
        <v>515.79964168208653</v>
      </c>
      <c r="BD951" t="str">
        <f t="shared" si="596"/>
        <v/>
      </c>
    </row>
    <row r="952" spans="17:56" x14ac:dyDescent="0.2">
      <c r="Q952" s="26">
        <f t="shared" si="562"/>
        <v>-1E-3</v>
      </c>
      <c r="R952" s="4">
        <f t="shared" si="563"/>
        <v>5.684963000000004E-2</v>
      </c>
      <c r="S952" s="4">
        <f t="shared" si="564"/>
        <v>1.868402607902821E-2</v>
      </c>
      <c r="T952" s="3">
        <f t="shared" si="565"/>
        <v>0</v>
      </c>
      <c r="U952" s="17">
        <f t="shared" si="577"/>
        <v>397.66573743590095</v>
      </c>
      <c r="V952" s="24">
        <f t="shared" si="566"/>
        <v>462.57284469733651</v>
      </c>
      <c r="W952" s="4">
        <f t="shared" si="578"/>
        <v>1.868402607902821E-2</v>
      </c>
      <c r="X952">
        <f t="shared" si="579"/>
        <v>3.8165603920971562E-2</v>
      </c>
      <c r="Y952" s="4">
        <f t="shared" si="580"/>
        <v>5.6849629999999776E-2</v>
      </c>
      <c r="AA952" s="4">
        <f t="shared" si="567"/>
        <v>6.5682030000000044E-2</v>
      </c>
      <c r="AB952" s="4">
        <f t="shared" si="568"/>
        <v>1.9352078892067495E-2</v>
      </c>
      <c r="AC952" s="3">
        <f t="shared" si="569"/>
        <v>0</v>
      </c>
      <c r="AD952" s="17">
        <f t="shared" si="581"/>
        <v>409.55463735991088</v>
      </c>
      <c r="AE952" s="23">
        <f t="shared" si="582"/>
        <v>464.81663379410219</v>
      </c>
      <c r="AF952" s="4">
        <f t="shared" si="583"/>
        <v>1.9352067166582748E-2</v>
      </c>
      <c r="AG952">
        <f t="shared" si="584"/>
        <v>4.631154153556221E-2</v>
      </c>
      <c r="AH952" s="4">
        <f t="shared" si="585"/>
        <v>6.5663608702144965E-2</v>
      </c>
      <c r="AJ952" s="4">
        <f t="shared" si="570"/>
        <v>5.5930000000000042E-2</v>
      </c>
      <c r="AK952" s="21">
        <f t="shared" si="571"/>
        <v>366.38699999999989</v>
      </c>
      <c r="AL952" s="4">
        <f t="shared" si="572"/>
        <v>7.5800000000000048E-2</v>
      </c>
      <c r="AM952" s="18">
        <f t="shared" si="573"/>
        <v>630.48200000000077</v>
      </c>
      <c r="AO952" s="4">
        <f t="shared" si="586"/>
        <v>6.0000000000000039E-2</v>
      </c>
      <c r="AP952" s="4">
        <f t="shared" si="587"/>
        <v>1.8920108652567325E-2</v>
      </c>
      <c r="AQ952" s="3">
        <f t="shared" si="588"/>
        <v>0</v>
      </c>
      <c r="AR952" s="17">
        <f t="shared" si="589"/>
        <v>403.36563641976807</v>
      </c>
      <c r="AS952" s="35">
        <f t="shared" si="590"/>
        <v>458.22777997828524</v>
      </c>
      <c r="AT952" s="4">
        <f t="shared" si="591"/>
        <v>1.8920096927082578E-2</v>
      </c>
      <c r="AU952">
        <f t="shared" si="592"/>
        <v>4.1061401485633371E-2</v>
      </c>
      <c r="AV952" s="4">
        <f t="shared" si="593"/>
        <v>5.9981498412715953E-2</v>
      </c>
      <c r="AX952" s="4">
        <f t="shared" si="594"/>
        <v>6.0000000000000039E-2</v>
      </c>
      <c r="AY952" s="41">
        <f t="shared" si="595"/>
        <v>380.09499999999986</v>
      </c>
      <c r="AZ952">
        <f t="shared" si="574"/>
        <v>5.1592009226110513E-2</v>
      </c>
      <c r="BA952">
        <f t="shared" si="575"/>
        <v>1.0902837958996712E-2</v>
      </c>
      <c r="BB952" s="22">
        <f t="shared" si="576"/>
        <v>6.0000000000000039E-2</v>
      </c>
      <c r="BC952" s="22">
        <f t="shared" si="597"/>
        <v>466.94722174660598</v>
      </c>
      <c r="BD952" t="str">
        <f t="shared" si="596"/>
        <v/>
      </c>
    </row>
    <row r="953" spans="17:56" x14ac:dyDescent="0.2">
      <c r="Q953" s="26">
        <f t="shared" si="562"/>
        <v>-1E-3</v>
      </c>
      <c r="R953" s="4">
        <f t="shared" si="563"/>
        <v>5.5849630000000039E-2</v>
      </c>
      <c r="S953" s="4">
        <f t="shared" si="564"/>
        <v>1.768402607902821E-2</v>
      </c>
      <c r="T953" s="3">
        <f t="shared" si="565"/>
        <v>0</v>
      </c>
      <c r="U953" s="17">
        <f t="shared" si="577"/>
        <v>339.71158849606093</v>
      </c>
      <c r="V953" s="24">
        <f t="shared" si="566"/>
        <v>404.61869575749654</v>
      </c>
      <c r="W953" s="4">
        <f t="shared" si="578"/>
        <v>1.768402607902821E-2</v>
      </c>
      <c r="X953">
        <f t="shared" si="579"/>
        <v>3.8165603920971562E-2</v>
      </c>
      <c r="Y953" s="4">
        <f t="shared" si="580"/>
        <v>5.5849629999999775E-2</v>
      </c>
      <c r="AA953" s="4">
        <f t="shared" si="567"/>
        <v>6.4682030000000043E-2</v>
      </c>
      <c r="AB953" s="4">
        <f t="shared" si="568"/>
        <v>1.8352067166582747E-2</v>
      </c>
      <c r="AC953" s="3">
        <f t="shared" si="569"/>
        <v>0</v>
      </c>
      <c r="AD953" s="17">
        <f t="shared" si="581"/>
        <v>351.59980887958147</v>
      </c>
      <c r="AE953" s="23">
        <f t="shared" si="582"/>
        <v>406.86190531377281</v>
      </c>
      <c r="AF953" s="4">
        <f t="shared" si="583"/>
        <v>1.8352055441098001E-2</v>
      </c>
      <c r="AG953">
        <f t="shared" si="584"/>
        <v>4.631154153556221E-2</v>
      </c>
      <c r="AH953" s="4">
        <f t="shared" si="585"/>
        <v>6.4663596976660215E-2</v>
      </c>
      <c r="AJ953" s="4">
        <f t="shared" si="570"/>
        <v>5.4930000000000041E-2</v>
      </c>
      <c r="AK953" s="21">
        <f t="shared" si="571"/>
        <v>320.98699999999985</v>
      </c>
      <c r="AL953" s="4">
        <f t="shared" si="572"/>
        <v>7.4800000000000047E-2</v>
      </c>
      <c r="AM953" s="18">
        <f t="shared" si="573"/>
        <v>586.78200000000061</v>
      </c>
      <c r="AO953" s="4">
        <f t="shared" si="586"/>
        <v>5.9000000000000039E-2</v>
      </c>
      <c r="AP953" s="4">
        <f t="shared" si="587"/>
        <v>1.7920096927082577E-2</v>
      </c>
      <c r="AQ953" s="3">
        <f t="shared" si="588"/>
        <v>0</v>
      </c>
      <c r="AR953" s="17">
        <f t="shared" si="589"/>
        <v>345.41080793943866</v>
      </c>
      <c r="AS953" s="35">
        <f t="shared" si="590"/>
        <v>400.27305149795586</v>
      </c>
      <c r="AT953" s="4">
        <f t="shared" si="591"/>
        <v>1.7920085201597831E-2</v>
      </c>
      <c r="AU953">
        <f t="shared" si="592"/>
        <v>4.1061401485633371E-2</v>
      </c>
      <c r="AV953" s="4">
        <f t="shared" si="593"/>
        <v>5.8981486687231202E-2</v>
      </c>
      <c r="AX953" s="4">
        <f t="shared" si="594"/>
        <v>5.9000000000000039E-2</v>
      </c>
      <c r="AY953" s="41">
        <f t="shared" si="595"/>
        <v>334.69499999999982</v>
      </c>
      <c r="AZ953">
        <f t="shared" si="574"/>
        <v>5.0592008639836282E-2</v>
      </c>
      <c r="BA953">
        <f t="shared" si="575"/>
        <v>1.0902837958996712E-2</v>
      </c>
      <c r="BB953" s="22">
        <f t="shared" si="576"/>
        <v>5.9000000000000039E-2</v>
      </c>
      <c r="BC953" s="22">
        <f t="shared" si="597"/>
        <v>418.56230181112551</v>
      </c>
      <c r="BD953" t="str">
        <f t="shared" si="596"/>
        <v/>
      </c>
    </row>
    <row r="954" spans="17:56" x14ac:dyDescent="0.2">
      <c r="Q954" s="26">
        <f t="shared" si="562"/>
        <v>-1E-3</v>
      </c>
      <c r="R954" s="4">
        <f t="shared" si="563"/>
        <v>5.4849630000000038E-2</v>
      </c>
      <c r="S954" s="4">
        <f t="shared" si="564"/>
        <v>1.6684026079028209E-2</v>
      </c>
      <c r="T954" s="3">
        <f t="shared" si="565"/>
        <v>0</v>
      </c>
      <c r="U954" s="17">
        <f t="shared" si="577"/>
        <v>281.7574395562209</v>
      </c>
      <c r="V954" s="24">
        <f t="shared" si="566"/>
        <v>346.66454681765657</v>
      </c>
      <c r="W954" s="4">
        <f t="shared" si="578"/>
        <v>1.6684026079028209E-2</v>
      </c>
      <c r="X954">
        <f t="shared" si="579"/>
        <v>3.8165603920971562E-2</v>
      </c>
      <c r="Y954" s="4">
        <f t="shared" si="580"/>
        <v>5.4849629999999774E-2</v>
      </c>
      <c r="AA954" s="4">
        <f t="shared" si="567"/>
        <v>6.3682030000000042E-2</v>
      </c>
      <c r="AB954" s="4">
        <f t="shared" si="568"/>
        <v>1.7352055441098E-2</v>
      </c>
      <c r="AC954" s="3">
        <f t="shared" si="569"/>
        <v>0</v>
      </c>
      <c r="AD954" s="17">
        <f t="shared" si="581"/>
        <v>293.64498039925206</v>
      </c>
      <c r="AE954" s="23">
        <f t="shared" si="582"/>
        <v>348.90717683344343</v>
      </c>
      <c r="AF954" s="4">
        <f t="shared" si="583"/>
        <v>1.7352043715613254E-2</v>
      </c>
      <c r="AG954">
        <f t="shared" si="584"/>
        <v>4.631154153556221E-2</v>
      </c>
      <c r="AH954" s="4">
        <f t="shared" si="585"/>
        <v>6.3663585251175464E-2</v>
      </c>
      <c r="AJ954" s="4">
        <f t="shared" si="570"/>
        <v>5.393000000000004E-2</v>
      </c>
      <c r="AK954" s="21">
        <f t="shared" si="571"/>
        <v>275.58699999999982</v>
      </c>
      <c r="AL954" s="4">
        <f t="shared" si="572"/>
        <v>7.3800000000000046E-2</v>
      </c>
      <c r="AM954" s="18">
        <f t="shared" si="573"/>
        <v>541.38200000000052</v>
      </c>
      <c r="AO954" s="4">
        <f t="shared" si="586"/>
        <v>5.8000000000000038E-2</v>
      </c>
      <c r="AP954" s="4">
        <f t="shared" si="587"/>
        <v>1.692008520159783E-2</v>
      </c>
      <c r="AQ954" s="3">
        <f t="shared" si="588"/>
        <v>0</v>
      </c>
      <c r="AR954" s="17">
        <f t="shared" si="589"/>
        <v>287.45597945910924</v>
      </c>
      <c r="AS954" s="35">
        <f t="shared" si="590"/>
        <v>342.31832301762648</v>
      </c>
      <c r="AT954" s="4">
        <f t="shared" si="591"/>
        <v>1.6920073476113084E-2</v>
      </c>
      <c r="AU954">
        <f t="shared" si="592"/>
        <v>4.1061401485633371E-2</v>
      </c>
      <c r="AV954" s="4">
        <f t="shared" si="593"/>
        <v>5.7981474961746451E-2</v>
      </c>
      <c r="AX954" s="4">
        <f t="shared" si="594"/>
        <v>5.8000000000000038E-2</v>
      </c>
      <c r="AY954" s="41">
        <f t="shared" si="595"/>
        <v>289.29499999999979</v>
      </c>
      <c r="AZ954">
        <f t="shared" si="574"/>
        <v>4.9592008053562037E-2</v>
      </c>
      <c r="BA954">
        <f t="shared" si="575"/>
        <v>1.0902837958996712E-2</v>
      </c>
      <c r="BB954" s="22">
        <f t="shared" si="576"/>
        <v>5.8000000000000038E-2</v>
      </c>
      <c r="BC954" s="22">
        <f t="shared" si="597"/>
        <v>369.70988187564501</v>
      </c>
      <c r="BD954" t="str">
        <f t="shared" si="596"/>
        <v/>
      </c>
    </row>
    <row r="955" spans="17:56" x14ac:dyDescent="0.2">
      <c r="Q955" s="26">
        <f t="shared" si="562"/>
        <v>-1E-3</v>
      </c>
      <c r="R955" s="4">
        <f t="shared" si="563"/>
        <v>5.3849630000000037E-2</v>
      </c>
      <c r="S955" s="4">
        <f t="shared" si="564"/>
        <v>1.5684026079028208E-2</v>
      </c>
      <c r="T955" s="3">
        <f t="shared" si="565"/>
        <v>0</v>
      </c>
      <c r="U955" s="17">
        <f t="shared" si="577"/>
        <v>223.80329061638088</v>
      </c>
      <c r="V955" s="24">
        <f t="shared" si="566"/>
        <v>288.7103978778166</v>
      </c>
      <c r="W955" s="4">
        <f t="shared" si="578"/>
        <v>1.5684026079028208E-2</v>
      </c>
      <c r="X955">
        <f t="shared" si="579"/>
        <v>3.8165603920971562E-2</v>
      </c>
      <c r="Y955" s="4">
        <f t="shared" si="580"/>
        <v>5.3849629999999774E-2</v>
      </c>
      <c r="AA955" s="4">
        <f t="shared" si="567"/>
        <v>6.2682030000000041E-2</v>
      </c>
      <c r="AB955" s="4">
        <f t="shared" si="568"/>
        <v>1.6352043715613253E-2</v>
      </c>
      <c r="AC955" s="3">
        <f t="shared" si="569"/>
        <v>0</v>
      </c>
      <c r="AD955" s="17">
        <f t="shared" si="581"/>
        <v>235.69015191892265</v>
      </c>
      <c r="AE955" s="23">
        <f t="shared" si="582"/>
        <v>290.95244835311405</v>
      </c>
      <c r="AF955" s="4">
        <f t="shared" si="583"/>
        <v>1.6352031990128506E-2</v>
      </c>
      <c r="AG955">
        <f t="shared" si="584"/>
        <v>4.631154153556221E-2</v>
      </c>
      <c r="AH955" s="4">
        <f t="shared" si="585"/>
        <v>6.2663573525690713E-2</v>
      </c>
      <c r="AJ955" s="4">
        <f t="shared" si="570"/>
        <v>5.293000000000004E-2</v>
      </c>
      <c r="AK955" s="21">
        <f t="shared" si="571"/>
        <v>243.49100000000001</v>
      </c>
      <c r="AL955" s="4">
        <f t="shared" si="572"/>
        <v>7.2800000000000045E-2</v>
      </c>
      <c r="AM955" s="18">
        <f t="shared" si="573"/>
        <v>518.88900000000001</v>
      </c>
      <c r="AO955" s="4">
        <f t="shared" si="586"/>
        <v>5.7000000000000037E-2</v>
      </c>
      <c r="AP955" s="4">
        <f t="shared" si="587"/>
        <v>1.5920073476113083E-2</v>
      </c>
      <c r="AQ955" s="3">
        <f t="shared" si="588"/>
        <v>0</v>
      </c>
      <c r="AR955" s="17">
        <f t="shared" si="589"/>
        <v>229.50115097877983</v>
      </c>
      <c r="AS955" s="35">
        <f t="shared" si="590"/>
        <v>284.3635945372971</v>
      </c>
      <c r="AT955" s="4">
        <f t="shared" si="591"/>
        <v>1.5920061750628337E-2</v>
      </c>
      <c r="AU955">
        <f t="shared" si="592"/>
        <v>4.1061401485633371E-2</v>
      </c>
      <c r="AV955" s="4">
        <f t="shared" si="593"/>
        <v>5.6981463236261708E-2</v>
      </c>
      <c r="AX955" s="4">
        <f t="shared" si="594"/>
        <v>5.7000000000000037E-2</v>
      </c>
      <c r="AY955" s="41">
        <f t="shared" si="595"/>
        <v>265.53300000000002</v>
      </c>
      <c r="AZ955">
        <f t="shared" si="574"/>
        <v>4.8592007467287798E-2</v>
      </c>
      <c r="BA955">
        <f t="shared" si="575"/>
        <v>1.0902837958996712E-2</v>
      </c>
      <c r="BB955" s="22">
        <f t="shared" si="576"/>
        <v>5.7000000000000037E-2</v>
      </c>
      <c r="BC955" s="22">
        <f t="shared" si="597"/>
        <v>333.9770869401645</v>
      </c>
      <c r="BD955" t="str">
        <f t="shared" si="596"/>
        <v/>
      </c>
    </row>
    <row r="956" spans="17:56" x14ac:dyDescent="0.2">
      <c r="Q956" s="26">
        <f t="shared" si="562"/>
        <v>-1E-3</v>
      </c>
      <c r="R956" s="4">
        <f t="shared" si="563"/>
        <v>5.2849630000000036E-2</v>
      </c>
      <c r="S956" s="4">
        <f t="shared" si="564"/>
        <v>1.4684026079028207E-2</v>
      </c>
      <c r="T956" s="3">
        <f t="shared" si="565"/>
        <v>0</v>
      </c>
      <c r="U956" s="17">
        <f t="shared" si="577"/>
        <v>170.346</v>
      </c>
      <c r="V956" s="24">
        <f t="shared" si="566"/>
        <v>235.25310726143579</v>
      </c>
      <c r="W956" s="4">
        <f t="shared" si="578"/>
        <v>1.4684026079028209E-2</v>
      </c>
      <c r="X956">
        <f t="shared" si="579"/>
        <v>3.8165603920971562E-2</v>
      </c>
      <c r="Y956" s="4">
        <f t="shared" si="580"/>
        <v>5.2849629999999773E-2</v>
      </c>
      <c r="AA956" s="4">
        <f t="shared" si="567"/>
        <v>6.168203000000004E-2</v>
      </c>
      <c r="AB956" s="4">
        <f t="shared" si="568"/>
        <v>1.5352031990128506E-2</v>
      </c>
      <c r="AC956" s="3">
        <f t="shared" si="569"/>
        <v>0</v>
      </c>
      <c r="AD956" s="17">
        <f t="shared" si="581"/>
        <v>177.73532343859324</v>
      </c>
      <c r="AE956" s="23">
        <f t="shared" si="582"/>
        <v>232.99771987278467</v>
      </c>
      <c r="AF956" s="4">
        <f t="shared" si="583"/>
        <v>1.5352020264643759E-2</v>
      </c>
      <c r="AG956">
        <f t="shared" si="584"/>
        <v>4.631154153556221E-2</v>
      </c>
      <c r="AH956" s="4">
        <f t="shared" si="585"/>
        <v>6.166356180020597E-2</v>
      </c>
      <c r="AJ956" s="4">
        <f t="shared" si="570"/>
        <v>5.1930000000000039E-2</v>
      </c>
      <c r="AK956" s="21">
        <f t="shared" si="571"/>
        <v>239.24299999999999</v>
      </c>
      <c r="AL956" s="4">
        <f t="shared" si="572"/>
        <v>7.1800000000000044E-2</v>
      </c>
      <c r="AM956" s="18">
        <f t="shared" si="573"/>
        <v>498.45600000000002</v>
      </c>
      <c r="AO956" s="4">
        <f t="shared" si="586"/>
        <v>5.6000000000000036E-2</v>
      </c>
      <c r="AP956" s="4">
        <f t="shared" si="587"/>
        <v>1.4920061750628336E-2</v>
      </c>
      <c r="AQ956" s="3">
        <f t="shared" si="588"/>
        <v>0</v>
      </c>
      <c r="AR956" s="17">
        <f t="shared" si="589"/>
        <v>171.54632249845042</v>
      </c>
      <c r="AS956" s="35">
        <f t="shared" si="590"/>
        <v>226.40886605696772</v>
      </c>
      <c r="AT956" s="4">
        <f t="shared" si="591"/>
        <v>1.4920050025143589E-2</v>
      </c>
      <c r="AU956">
        <f t="shared" si="592"/>
        <v>4.1061401485633371E-2</v>
      </c>
      <c r="AV956" s="4">
        <f t="shared" si="593"/>
        <v>5.5981451510776964E-2</v>
      </c>
      <c r="AX956" s="4">
        <f t="shared" si="594"/>
        <v>5.6000000000000036E-2</v>
      </c>
      <c r="AY956" s="41">
        <f t="shared" si="595"/>
        <v>259.63900000000001</v>
      </c>
      <c r="AZ956">
        <f t="shared" si="574"/>
        <v>4.759200688101356E-2</v>
      </c>
      <c r="BA956">
        <f t="shared" si="575"/>
        <v>1.0902837958996712E-2</v>
      </c>
      <c r="BB956" s="22">
        <f t="shared" si="576"/>
        <v>5.6000000000000036E-2</v>
      </c>
      <c r="BC956" s="22">
        <f t="shared" si="597"/>
        <v>311.35618512746225</v>
      </c>
      <c r="BD956" t="str">
        <f t="shared" si="596"/>
        <v/>
      </c>
    </row>
    <row r="957" spans="17:56" x14ac:dyDescent="0.2">
      <c r="Q957" s="26">
        <f t="shared" si="562"/>
        <v>-1E-3</v>
      </c>
      <c r="R957" s="4">
        <f t="shared" si="563"/>
        <v>5.1849630000000035E-2</v>
      </c>
      <c r="S957" s="4">
        <f t="shared" si="564"/>
        <v>1.3684026079028209E-2</v>
      </c>
      <c r="T957" s="3">
        <f t="shared" si="565"/>
        <v>0</v>
      </c>
      <c r="U957" s="17">
        <f t="shared" si="577"/>
        <v>156.982</v>
      </c>
      <c r="V957" s="24">
        <f t="shared" si="566"/>
        <v>221.88910726143575</v>
      </c>
      <c r="W957" s="4">
        <f t="shared" si="578"/>
        <v>1.3684026079028209E-2</v>
      </c>
      <c r="X957">
        <f t="shared" si="579"/>
        <v>3.8165603920971562E-2</v>
      </c>
      <c r="Y957" s="4">
        <f t="shared" si="580"/>
        <v>5.1849629999999772E-2</v>
      </c>
      <c r="AA957" s="4">
        <f t="shared" si="567"/>
        <v>6.068203000000004E-2</v>
      </c>
      <c r="AB957" s="4">
        <f t="shared" si="568"/>
        <v>1.4352020264643758E-2</v>
      </c>
      <c r="AC957" s="3">
        <f t="shared" si="569"/>
        <v>0</v>
      </c>
      <c r="AD957" s="17">
        <f t="shared" si="581"/>
        <v>163.66300000000001</v>
      </c>
      <c r="AE957" s="23">
        <f t="shared" si="582"/>
        <v>218.92542071572899</v>
      </c>
      <c r="AF957" s="4">
        <f t="shared" si="583"/>
        <v>1.4352003158392381E-2</v>
      </c>
      <c r="AG957">
        <f t="shared" si="584"/>
        <v>4.631154153556221E-2</v>
      </c>
      <c r="AH957" s="4">
        <f t="shared" si="585"/>
        <v>6.0663544693954588E-2</v>
      </c>
      <c r="AJ957" s="4">
        <f t="shared" si="570"/>
        <v>5.0930000000000038E-2</v>
      </c>
      <c r="AK957" s="21">
        <f t="shared" si="571"/>
        <v>235.85400000000001</v>
      </c>
      <c r="AL957" s="4">
        <f t="shared" si="572"/>
        <v>7.0800000000000043E-2</v>
      </c>
      <c r="AM957" s="18">
        <f t="shared" si="573"/>
        <v>480.077</v>
      </c>
      <c r="AO957" s="4">
        <f t="shared" si="586"/>
        <v>5.5000000000000035E-2</v>
      </c>
      <c r="AP957" s="4">
        <f t="shared" si="587"/>
        <v>1.3920050025143588E-2</v>
      </c>
      <c r="AQ957" s="3">
        <f t="shared" si="588"/>
        <v>0</v>
      </c>
      <c r="AR957" s="17">
        <f t="shared" si="589"/>
        <v>156.982</v>
      </c>
      <c r="AS957" s="35">
        <f t="shared" si="590"/>
        <v>211.84456868899025</v>
      </c>
      <c r="AT957" s="4">
        <f t="shared" si="591"/>
        <v>1.3920033158951541E-2</v>
      </c>
      <c r="AU957">
        <f t="shared" si="592"/>
        <v>4.1061401485633371E-2</v>
      </c>
      <c r="AV957" s="4">
        <f t="shared" si="593"/>
        <v>5.4981434644584909E-2</v>
      </c>
      <c r="AX957" s="4">
        <f t="shared" si="594"/>
        <v>5.5000000000000035E-2</v>
      </c>
      <c r="AY957" s="41">
        <f t="shared" si="595"/>
        <v>255.02500000000001</v>
      </c>
      <c r="AZ957">
        <f t="shared" si="574"/>
        <v>4.6592006025701002E-2</v>
      </c>
      <c r="BA957">
        <f t="shared" si="575"/>
        <v>1.0902837958996712E-2</v>
      </c>
      <c r="BB957" s="22">
        <f t="shared" si="576"/>
        <v>5.5000000000000035E-2</v>
      </c>
      <c r="BC957" s="22">
        <f t="shared" si="597"/>
        <v>300.9438951696095</v>
      </c>
      <c r="BD957" t="str">
        <f t="shared" si="596"/>
        <v/>
      </c>
    </row>
    <row r="958" spans="17:56" x14ac:dyDescent="0.2">
      <c r="Q958" s="26">
        <f t="shared" si="562"/>
        <v>-1E-3</v>
      </c>
      <c r="R958" s="4">
        <f t="shared" si="563"/>
        <v>5.0849630000000035E-2</v>
      </c>
      <c r="S958" s="4">
        <f t="shared" si="564"/>
        <v>1.2684026079028209E-2</v>
      </c>
      <c r="T958" s="3">
        <f t="shared" si="565"/>
        <v>0</v>
      </c>
      <c r="U958" s="17">
        <f t="shared" si="577"/>
        <v>143.83799999999999</v>
      </c>
      <c r="V958" s="24">
        <f t="shared" si="566"/>
        <v>208.74510726143575</v>
      </c>
      <c r="W958" s="4">
        <f t="shared" si="578"/>
        <v>1.2684026079028209E-2</v>
      </c>
      <c r="X958">
        <f t="shared" si="579"/>
        <v>3.8165603920971562E-2</v>
      </c>
      <c r="Y958" s="4">
        <f t="shared" si="580"/>
        <v>5.0849629999999771E-2</v>
      </c>
      <c r="AA958" s="4">
        <f t="shared" si="567"/>
        <v>5.9682030000000039E-2</v>
      </c>
      <c r="AB958" s="4">
        <f t="shared" si="568"/>
        <v>1.335200315839238E-2</v>
      </c>
      <c r="AC958" s="3">
        <f t="shared" si="569"/>
        <v>0</v>
      </c>
      <c r="AD958" s="17">
        <f t="shared" si="581"/>
        <v>150.363</v>
      </c>
      <c r="AE958" s="23">
        <f t="shared" si="582"/>
        <v>205.62551522820067</v>
      </c>
      <c r="AF958" s="4">
        <f t="shared" si="583"/>
        <v>1.3351985639534729E-2</v>
      </c>
      <c r="AG958">
        <f t="shared" si="584"/>
        <v>4.631154153556221E-2</v>
      </c>
      <c r="AH958" s="4">
        <f t="shared" si="585"/>
        <v>5.9663527175096938E-2</v>
      </c>
      <c r="AJ958" s="4">
        <f t="shared" si="570"/>
        <v>4.9930000000000037E-2</v>
      </c>
      <c r="AK958" s="21">
        <f t="shared" si="571"/>
        <v>231.245</v>
      </c>
      <c r="AL958" s="4">
        <f t="shared" si="572"/>
        <v>6.9800000000000043E-2</v>
      </c>
      <c r="AM958" s="18">
        <f t="shared" si="573"/>
        <v>459.09199999999998</v>
      </c>
      <c r="AO958" s="4">
        <f t="shared" si="586"/>
        <v>5.4000000000000034E-2</v>
      </c>
      <c r="AP958" s="4">
        <f t="shared" si="587"/>
        <v>1.292003315895154E-2</v>
      </c>
      <c r="AQ958" s="3">
        <f t="shared" si="588"/>
        <v>0</v>
      </c>
      <c r="AR958" s="17">
        <f t="shared" si="589"/>
        <v>150.363</v>
      </c>
      <c r="AS958" s="35">
        <f t="shared" si="590"/>
        <v>205.22561413600337</v>
      </c>
      <c r="AT958" s="4">
        <f t="shared" si="591"/>
        <v>1.2920008050618506E-2</v>
      </c>
      <c r="AU958">
        <f t="shared" si="592"/>
        <v>4.1061401485633371E-2</v>
      </c>
      <c r="AV958" s="4">
        <f t="shared" si="593"/>
        <v>5.3981409536251877E-2</v>
      </c>
      <c r="AX958" s="4">
        <f t="shared" si="594"/>
        <v>5.4000000000000034E-2</v>
      </c>
      <c r="AY958" s="41">
        <f t="shared" si="595"/>
        <v>248.90199999999999</v>
      </c>
      <c r="AZ958">
        <f t="shared" si="574"/>
        <v>4.5592005149758114E-2</v>
      </c>
      <c r="BA958">
        <f t="shared" si="575"/>
        <v>1.0902837958996712E-2</v>
      </c>
      <c r="BB958" s="22">
        <f t="shared" si="576"/>
        <v>5.4000000000000034E-2</v>
      </c>
      <c r="BC958" s="22">
        <f t="shared" si="597"/>
        <v>289.32517489523309</v>
      </c>
      <c r="BD958" t="str">
        <f t="shared" si="596"/>
        <v/>
      </c>
    </row>
    <row r="959" spans="17:56" x14ac:dyDescent="0.2">
      <c r="Q959" s="26">
        <f t="shared" si="562"/>
        <v>-1E-3</v>
      </c>
      <c r="R959" s="4">
        <f t="shared" si="563"/>
        <v>4.9849630000000034E-2</v>
      </c>
      <c r="S959" s="4">
        <f t="shared" si="564"/>
        <v>1.1684026079028208E-2</v>
      </c>
      <c r="T959" s="3">
        <f t="shared" si="565"/>
        <v>0</v>
      </c>
      <c r="U959" s="17">
        <f t="shared" si="577"/>
        <v>130.74299999999999</v>
      </c>
      <c r="V959" s="24">
        <f t="shared" si="566"/>
        <v>195.65010726143575</v>
      </c>
      <c r="W959" s="4">
        <f t="shared" si="578"/>
        <v>1.1684026079028208E-2</v>
      </c>
      <c r="X959">
        <f t="shared" si="579"/>
        <v>3.8165603920971562E-2</v>
      </c>
      <c r="Y959" s="4">
        <f t="shared" si="580"/>
        <v>4.984962999999977E-2</v>
      </c>
      <c r="AA959" s="4">
        <f t="shared" si="567"/>
        <v>5.8682030000000038E-2</v>
      </c>
      <c r="AB959" s="4">
        <f t="shared" si="568"/>
        <v>1.235198563953473E-2</v>
      </c>
      <c r="AC959" s="3">
        <f t="shared" si="569"/>
        <v>0</v>
      </c>
      <c r="AD959" s="17">
        <f t="shared" si="581"/>
        <v>143.83799999999999</v>
      </c>
      <c r="AE959" s="23">
        <f t="shared" si="582"/>
        <v>199.10056428837797</v>
      </c>
      <c r="AF959" s="4">
        <f t="shared" si="583"/>
        <v>1.2351960313551284E-2</v>
      </c>
      <c r="AG959">
        <f t="shared" si="584"/>
        <v>4.631154153556221E-2</v>
      </c>
      <c r="AH959" s="4">
        <f t="shared" si="585"/>
        <v>5.8663501849113495E-2</v>
      </c>
      <c r="AJ959" s="4">
        <f t="shared" si="570"/>
        <v>4.8930000000000036E-2</v>
      </c>
      <c r="AK959" s="21">
        <f t="shared" si="571"/>
        <v>226.59800000000001</v>
      </c>
      <c r="AL959" s="4">
        <f t="shared" si="572"/>
        <v>6.8800000000000042E-2</v>
      </c>
      <c r="AM959" s="18">
        <f t="shared" si="573"/>
        <v>439.18200000000002</v>
      </c>
      <c r="AO959" s="4">
        <f t="shared" si="586"/>
        <v>5.3000000000000033E-2</v>
      </c>
      <c r="AP959" s="4">
        <f t="shared" si="587"/>
        <v>1.1920008050618505E-2</v>
      </c>
      <c r="AQ959" s="3">
        <f t="shared" si="588"/>
        <v>0</v>
      </c>
      <c r="AR959" s="17">
        <f t="shared" si="589"/>
        <v>137.30699999999999</v>
      </c>
      <c r="AS959" s="35">
        <f t="shared" si="590"/>
        <v>192.16981138741932</v>
      </c>
      <c r="AT959" s="4">
        <f t="shared" si="591"/>
        <v>1.1919990391320603E-2</v>
      </c>
      <c r="AU959">
        <f t="shared" si="592"/>
        <v>4.1061401485633371E-2</v>
      </c>
      <c r="AV959" s="4">
        <f t="shared" si="593"/>
        <v>5.298139187695397E-2</v>
      </c>
      <c r="AX959" s="4">
        <f t="shared" si="594"/>
        <v>5.3000000000000033E-2</v>
      </c>
      <c r="AY959" s="41">
        <f t="shared" si="595"/>
        <v>244.65600000000001</v>
      </c>
      <c r="AZ959">
        <f t="shared" si="574"/>
        <v>4.4592003883458936E-2</v>
      </c>
      <c r="BA959">
        <f t="shared" si="575"/>
        <v>1.0902837958996712E-2</v>
      </c>
      <c r="BB959" s="22">
        <f t="shared" si="576"/>
        <v>5.3000000000000033E-2</v>
      </c>
      <c r="BC959" s="22">
        <f t="shared" si="597"/>
        <v>278.52625234824194</v>
      </c>
      <c r="BD959" t="str">
        <f t="shared" si="596"/>
        <v/>
      </c>
    </row>
    <row r="960" spans="17:56" x14ac:dyDescent="0.2">
      <c r="Q960" s="26">
        <f t="shared" si="562"/>
        <v>-1E-3</v>
      </c>
      <c r="R960" s="4">
        <f t="shared" si="563"/>
        <v>4.8849630000000033E-2</v>
      </c>
      <c r="S960" s="4">
        <f t="shared" si="564"/>
        <v>1.0684026079028207E-2</v>
      </c>
      <c r="T960" s="3">
        <f t="shared" si="565"/>
        <v>0</v>
      </c>
      <c r="U960" s="17">
        <f t="shared" si="577"/>
        <v>124.154</v>
      </c>
      <c r="V960" s="24">
        <f t="shared" si="566"/>
        <v>189.06110726143575</v>
      </c>
      <c r="W960" s="4">
        <f t="shared" si="578"/>
        <v>1.0684026079028207E-2</v>
      </c>
      <c r="X960">
        <f t="shared" si="579"/>
        <v>3.8165603920971562E-2</v>
      </c>
      <c r="Y960" s="4">
        <f t="shared" si="580"/>
        <v>4.8849629999999769E-2</v>
      </c>
      <c r="AA960" s="4">
        <f t="shared" si="567"/>
        <v>5.7682030000000037E-2</v>
      </c>
      <c r="AB960" s="4">
        <f t="shared" si="568"/>
        <v>1.1351960313551283E-2</v>
      </c>
      <c r="AC960" s="3">
        <f t="shared" si="569"/>
        <v>0</v>
      </c>
      <c r="AD960" s="17">
        <f t="shared" si="581"/>
        <v>130.74299999999999</v>
      </c>
      <c r="AE960" s="23">
        <f t="shared" si="582"/>
        <v>186.00576497905541</v>
      </c>
      <c r="AF960" s="4">
        <f t="shared" si="583"/>
        <v>1.1351942677067378E-2</v>
      </c>
      <c r="AG960">
        <f t="shared" si="584"/>
        <v>4.631154153556221E-2</v>
      </c>
      <c r="AH960" s="4">
        <f t="shared" si="585"/>
        <v>5.7663484212629589E-2</v>
      </c>
      <c r="AJ960" s="4">
        <f t="shared" si="570"/>
        <v>4.7930000000000035E-2</v>
      </c>
      <c r="AK960" s="21">
        <f t="shared" si="571"/>
        <v>221.88</v>
      </c>
      <c r="AL960" s="4">
        <f t="shared" si="572"/>
        <v>6.7800000000000041E-2</v>
      </c>
      <c r="AM960" s="18">
        <f t="shared" si="573"/>
        <v>418.255</v>
      </c>
      <c r="AO960" s="4">
        <f t="shared" si="586"/>
        <v>5.2000000000000032E-2</v>
      </c>
      <c r="AP960" s="4">
        <f t="shared" si="587"/>
        <v>1.0919990391320602E-2</v>
      </c>
      <c r="AQ960" s="3">
        <f t="shared" si="588"/>
        <v>0</v>
      </c>
      <c r="AR960" s="17">
        <f t="shared" si="589"/>
        <v>124.154</v>
      </c>
      <c r="AS960" s="35">
        <f t="shared" si="590"/>
        <v>179.01691212939303</v>
      </c>
      <c r="AT960" s="4">
        <f t="shared" si="591"/>
        <v>1.0919972788435112E-2</v>
      </c>
      <c r="AU960">
        <f t="shared" si="592"/>
        <v>4.1061401485633371E-2</v>
      </c>
      <c r="AV960" s="4">
        <f t="shared" si="593"/>
        <v>5.1981374274068487E-2</v>
      </c>
      <c r="AX960" s="4">
        <f t="shared" si="594"/>
        <v>5.2000000000000032E-2</v>
      </c>
      <c r="AY960" s="41">
        <f t="shared" si="595"/>
        <v>240.39099999999999</v>
      </c>
      <c r="AZ960">
        <f t="shared" si="574"/>
        <v>4.3592003001634745E-2</v>
      </c>
      <c r="BA960">
        <f t="shared" si="575"/>
        <v>1.0902837958996712E-2</v>
      </c>
      <c r="BB960" s="22">
        <f t="shared" si="576"/>
        <v>5.2000000000000032E-2</v>
      </c>
      <c r="BC960" s="22">
        <f t="shared" si="597"/>
        <v>268.5562623827758</v>
      </c>
      <c r="BD960" t="str">
        <f t="shared" si="596"/>
        <v/>
      </c>
    </row>
    <row r="961" spans="17:56" x14ac:dyDescent="0.2">
      <c r="Q961" s="26">
        <f t="shared" si="562"/>
        <v>-1E-3</v>
      </c>
      <c r="R961" s="4">
        <f t="shared" si="563"/>
        <v>4.7849630000000032E-2</v>
      </c>
      <c r="S961" s="4">
        <f t="shared" si="564"/>
        <v>9.6840260790282059E-3</v>
      </c>
      <c r="T961" s="3">
        <f t="shared" si="565"/>
        <v>0</v>
      </c>
      <c r="U961" s="17">
        <f t="shared" si="577"/>
        <v>110.73</v>
      </c>
      <c r="V961" s="24">
        <f t="shared" si="566"/>
        <v>175.63710726143577</v>
      </c>
      <c r="W961" s="4">
        <f t="shared" si="578"/>
        <v>9.6840260790282077E-3</v>
      </c>
      <c r="X961">
        <f t="shared" si="579"/>
        <v>3.8165603920971562E-2</v>
      </c>
      <c r="Y961" s="4">
        <f t="shared" si="580"/>
        <v>4.7849629999999768E-2</v>
      </c>
      <c r="AA961" s="4">
        <f t="shared" si="567"/>
        <v>5.6682030000000036E-2</v>
      </c>
      <c r="AB961" s="4">
        <f t="shared" si="568"/>
        <v>1.0351942677067377E-2</v>
      </c>
      <c r="AC961" s="3">
        <f t="shared" si="569"/>
        <v>0</v>
      </c>
      <c r="AD961" s="17">
        <f t="shared" si="581"/>
        <v>117.41200000000001</v>
      </c>
      <c r="AE961" s="23">
        <f t="shared" si="582"/>
        <v>172.67486678024497</v>
      </c>
      <c r="AF961" s="4">
        <f t="shared" si="583"/>
        <v>1.0351925175699729E-2</v>
      </c>
      <c r="AG961">
        <f t="shared" si="584"/>
        <v>4.631154153556221E-2</v>
      </c>
      <c r="AH961" s="4">
        <f t="shared" si="585"/>
        <v>5.6663466711261941E-2</v>
      </c>
      <c r="AJ961" s="4">
        <f t="shared" si="570"/>
        <v>4.6930000000000034E-2</v>
      </c>
      <c r="AK961" s="21">
        <f t="shared" si="571"/>
        <v>217.96600000000001</v>
      </c>
      <c r="AL961" s="4">
        <f t="shared" si="572"/>
        <v>6.680000000000004E-2</v>
      </c>
      <c r="AM961" s="18">
        <f t="shared" si="573"/>
        <v>397.96800000000002</v>
      </c>
      <c r="AO961" s="4">
        <f t="shared" si="586"/>
        <v>5.1000000000000031E-2</v>
      </c>
      <c r="AP961" s="4">
        <f t="shared" si="587"/>
        <v>9.9199727884351115E-3</v>
      </c>
      <c r="AQ961" s="3">
        <f t="shared" si="588"/>
        <v>0</v>
      </c>
      <c r="AR961" s="17">
        <f t="shared" si="589"/>
        <v>110.73</v>
      </c>
      <c r="AS961" s="35">
        <f t="shared" si="590"/>
        <v>165.5930141897519</v>
      </c>
      <c r="AT961" s="4">
        <f t="shared" si="591"/>
        <v>9.9199553390366957E-3</v>
      </c>
      <c r="AU961">
        <f t="shared" si="592"/>
        <v>4.1061401485633371E-2</v>
      </c>
      <c r="AV961" s="4">
        <f t="shared" si="593"/>
        <v>5.0981356824670067E-2</v>
      </c>
      <c r="AX961" s="4">
        <f t="shared" si="594"/>
        <v>5.1000000000000031E-2</v>
      </c>
      <c r="AY961" s="41">
        <f t="shared" si="595"/>
        <v>235.85400000000001</v>
      </c>
      <c r="AZ961">
        <f t="shared" si="574"/>
        <v>4.2592002126566358E-2</v>
      </c>
      <c r="BA961">
        <f t="shared" si="575"/>
        <v>1.0902837958996712E-2</v>
      </c>
      <c r="BB961" s="22">
        <f t="shared" si="576"/>
        <v>5.1000000000000031E-2</v>
      </c>
      <c r="BC961" s="22">
        <f t="shared" si="597"/>
        <v>257.46679247283532</v>
      </c>
      <c r="BD961" t="str">
        <f t="shared" si="596"/>
        <v/>
      </c>
    </row>
    <row r="962" spans="17:56" x14ac:dyDescent="0.2">
      <c r="Q962" s="26">
        <f t="shared" si="562"/>
        <v>-1E-3</v>
      </c>
      <c r="R962" s="4">
        <f t="shared" si="563"/>
        <v>4.6849630000000031E-2</v>
      </c>
      <c r="S962" s="4">
        <f t="shared" si="564"/>
        <v>8.6840260790282085E-3</v>
      </c>
      <c r="T962" s="3">
        <f t="shared" si="565"/>
        <v>0</v>
      </c>
      <c r="U962" s="17">
        <f t="shared" si="577"/>
        <v>97.683599999999998</v>
      </c>
      <c r="V962" s="24">
        <f t="shared" si="566"/>
        <v>162.59070726143574</v>
      </c>
      <c r="W962" s="4">
        <f t="shared" si="578"/>
        <v>8.6840260790282085E-3</v>
      </c>
      <c r="X962">
        <f t="shared" si="579"/>
        <v>3.8165603920971562E-2</v>
      </c>
      <c r="Y962" s="4">
        <f t="shared" si="580"/>
        <v>4.6849629999999767E-2</v>
      </c>
      <c r="AA962" s="4">
        <f t="shared" si="567"/>
        <v>5.5682030000000035E-2</v>
      </c>
      <c r="AB962" s="4">
        <f t="shared" si="568"/>
        <v>9.3519251756997296E-3</v>
      </c>
      <c r="AC962" s="3">
        <f t="shared" si="569"/>
        <v>0</v>
      </c>
      <c r="AD962" s="17">
        <f t="shared" si="581"/>
        <v>104.30200000000001</v>
      </c>
      <c r="AE962" s="23">
        <f t="shared" si="582"/>
        <v>159.56496512243712</v>
      </c>
      <c r="AF962" s="4">
        <f t="shared" si="583"/>
        <v>9.3519075478752153E-3</v>
      </c>
      <c r="AG962">
        <f t="shared" si="584"/>
        <v>4.631154153556221E-2</v>
      </c>
      <c r="AH962" s="4">
        <f t="shared" si="585"/>
        <v>5.5663449083437427E-2</v>
      </c>
      <c r="AJ962" s="4">
        <f t="shared" si="570"/>
        <v>4.5930000000000033E-2</v>
      </c>
      <c r="AK962" s="21">
        <f t="shared" si="571"/>
        <v>213.084</v>
      </c>
      <c r="AL962" s="4">
        <f t="shared" si="572"/>
        <v>6.5800000000000039E-2</v>
      </c>
      <c r="AM962" s="18">
        <f t="shared" si="573"/>
        <v>381.85500000000002</v>
      </c>
      <c r="AO962" s="4">
        <f t="shared" si="586"/>
        <v>5.0000000000000031E-2</v>
      </c>
      <c r="AP962" s="4">
        <f t="shared" si="587"/>
        <v>8.9199553390366948E-3</v>
      </c>
      <c r="AQ962" s="3">
        <f t="shared" si="588"/>
        <v>0</v>
      </c>
      <c r="AR962" s="17">
        <f t="shared" si="589"/>
        <v>104.30200000000001</v>
      </c>
      <c r="AS962" s="35">
        <f t="shared" si="590"/>
        <v>159.1650620741282</v>
      </c>
      <c r="AT962" s="4">
        <f t="shared" si="591"/>
        <v>8.9199297817752002E-3</v>
      </c>
      <c r="AU962">
        <f t="shared" si="592"/>
        <v>4.1061401485633371E-2</v>
      </c>
      <c r="AV962" s="4">
        <f t="shared" si="593"/>
        <v>4.9981331267408571E-2</v>
      </c>
      <c r="AX962" s="4">
        <f t="shared" si="594"/>
        <v>5.0000000000000031E-2</v>
      </c>
      <c r="AY962" s="41">
        <f t="shared" si="595"/>
        <v>231.245</v>
      </c>
      <c r="AZ962">
        <f t="shared" si="574"/>
        <v>4.1592001245175134E-2</v>
      </c>
      <c r="BA962">
        <f t="shared" si="575"/>
        <v>1.0902837958996712E-2</v>
      </c>
      <c r="BB962" s="22">
        <f t="shared" si="576"/>
        <v>5.0000000000000031E-2</v>
      </c>
      <c r="BC962" s="22">
        <f t="shared" si="597"/>
        <v>247.27518238994492</v>
      </c>
      <c r="BD962" t="str">
        <f t="shared" si="596"/>
        <v/>
      </c>
    </row>
    <row r="963" spans="17:56" x14ac:dyDescent="0.2">
      <c r="Q963" s="26">
        <f t="shared" ref="Q963:Q1026" si="598">IF(Q962&gt;=0,
IF(BC962&lt;=$N$6, $N$8, -$N$8),
IF(BC962&lt;$N$7, $N$8, -$N$8))</f>
        <v>-1E-3</v>
      </c>
      <c r="R963" s="4">
        <f t="shared" ref="R963:R1026" si="599">R962+Q963</f>
        <v>4.584963000000003E-2</v>
      </c>
      <c r="S963" s="4">
        <f t="shared" ref="S963:S1026" si="600">W962+Q963</f>
        <v>7.6840260790282085E-3</v>
      </c>
      <c r="T963" s="3">
        <f t="shared" ref="T963:T1026" si="601">IF(Q963&gt;0,IF(Q963&gt;0,IF(U963&gt;$N$20, IF(U962&gt;$N$20, ((1/$N$21)*(U963-U962)+T962)-T962, ((1/$N$21)*(U963-$N$20)+T962)-T962), 0),0),0)</f>
        <v>0</v>
      </c>
      <c r="U963" s="17">
        <f t="shared" si="577"/>
        <v>91.010400000000004</v>
      </c>
      <c r="V963" s="24">
        <f t="shared" ref="V963:V1026" si="602">V962+(U963-U962)*Q963/(S963-S962+T963)</f>
        <v>155.91750726143573</v>
      </c>
      <c r="W963" s="4">
        <f t="shared" si="578"/>
        <v>7.6840260790282059E-3</v>
      </c>
      <c r="X963">
        <f t="shared" si="579"/>
        <v>3.8165603920971562E-2</v>
      </c>
      <c r="Y963" s="4">
        <f t="shared" si="580"/>
        <v>4.5849629999999766E-2</v>
      </c>
      <c r="AA963" s="4">
        <f t="shared" ref="AA963:AA1026" si="603">AA962+Q963</f>
        <v>5.4682030000000034E-2</v>
      </c>
      <c r="AB963" s="4">
        <f t="shared" ref="AB963:AB1026" si="604">AF962+Q963</f>
        <v>8.3519075478752161E-3</v>
      </c>
      <c r="AC963" s="3">
        <f t="shared" ref="AC963:AC1026" si="605">IF(Q963&gt;0,IF(Q963&gt;0,IF(AD963&gt;$N$20, IF(AD962&gt;$N$20, ((1/$N$21)*(AD963-AD962)+AC962)-AC962, ((1/$N$21)*(AD963-$N$20)+AC962)-AC962), 0),0),0)</f>
        <v>0</v>
      </c>
      <c r="AD963" s="17">
        <f t="shared" si="581"/>
        <v>97.683599999999998</v>
      </c>
      <c r="AE963" s="23">
        <f t="shared" si="582"/>
        <v>152.94661560604578</v>
      </c>
      <c r="AF963" s="4">
        <f t="shared" si="583"/>
        <v>8.3518824381801013E-3</v>
      </c>
      <c r="AG963">
        <f t="shared" si="584"/>
        <v>4.631154153556221E-2</v>
      </c>
      <c r="AH963" s="4">
        <f t="shared" si="585"/>
        <v>5.4663423973742312E-2</v>
      </c>
      <c r="AJ963" s="4">
        <f t="shared" ref="AJ963:AJ1026" si="606">AJ962+Q963</f>
        <v>4.4930000000000032E-2</v>
      </c>
      <c r="AK963" s="21">
        <f t="shared" ref="AK963:AK1026" si="607">IF(AJ963&lt;0,INDEX($B$3:$B$244,MATCH(AJ963,$A$3:$A$244,-1)),
    IF(Q963&gt;0, IF(INDEX($E$3:$E$319,MATCH(AJ963,$D$3:$D$319,2))&gt;($M$11*(AJ963-AJ962)+AK962),
      $M$11*(AJ963-AJ962)+AK962, INDEX($E$3:$E$319,MATCH(AJ963,$D$3:$D$319,2))),
    IF(INDEX($E$319:$E$637,MATCH(AJ963,$D$319:$D$637,-1))&lt;($M$11*(AJ963-AJ962)+AK962),
       $M$11*(AJ963-AJ962)+AK962,INDEX($E$319:$E$637,MATCH(AJ963,$D$319:$D$637,-1)))))</f>
        <v>208.83600000000001</v>
      </c>
      <c r="AL963" s="4">
        <f t="shared" ref="AL963:AL1026" si="608">AL962+Q963</f>
        <v>6.4800000000000038E-2</v>
      </c>
      <c r="AM963" s="18">
        <f t="shared" ref="AM963:AM1026" si="609">IF(AL963&lt;0,INDEX($B$3:$B$244,MATCH(AL963,$A$3:$A$244,-1)),
      IF(Q963&gt;0, IF(INDEX($E$3:$E$319,MATCH(AL963,$D$3:$D$319,2))&gt;($M$11*(AL963-AL962)+AM962),
           $M$11*(AL963-AL962)+AM962, INDEX($E$3:$E$319,MATCH(AL963,$D$3:$D$319,2))),
      IF(INDEX($E$319:$E$637,MATCH(AL963,$D$319:$D$637,-1))&lt;($M$11*(AL963-AL962)+AM962),
           $M$11*(AL963-AL962)+AM962, INDEX($E$319:$E$637,MATCH(AL963,$D$319:$D$637,-1)))))</f>
        <v>363.12299999999999</v>
      </c>
      <c r="AO963" s="4">
        <f t="shared" si="586"/>
        <v>4.900000000000003E-2</v>
      </c>
      <c r="AP963" s="4">
        <f t="shared" si="587"/>
        <v>7.9199297817751993E-3</v>
      </c>
      <c r="AQ963" s="3">
        <f t="shared" si="588"/>
        <v>0</v>
      </c>
      <c r="AR963" s="17">
        <f t="shared" si="589"/>
        <v>91.010400000000004</v>
      </c>
      <c r="AS963" s="35">
        <f t="shared" si="590"/>
        <v>145.87366885180819</v>
      </c>
      <c r="AT963" s="4">
        <f t="shared" si="591"/>
        <v>7.9199122582502227E-3</v>
      </c>
      <c r="AU963">
        <f t="shared" si="592"/>
        <v>4.1061401485633371E-2</v>
      </c>
      <c r="AV963" s="4">
        <f t="shared" si="593"/>
        <v>4.8981313743883592E-2</v>
      </c>
      <c r="AX963" s="4">
        <f t="shared" si="594"/>
        <v>4.900000000000003E-2</v>
      </c>
      <c r="AY963" s="41">
        <f t="shared" si="595"/>
        <v>226.59800000000001</v>
      </c>
      <c r="AZ963">
        <f t="shared" ref="AZ963:AZ1026" si="610">AX963*$BM$6+AT963*$BM$7+AL963*$BM$8+AF963*$BM$9+W963*$BM$10+AJ963*$BM$11</f>
        <v>4.0591999989690375E-2</v>
      </c>
      <c r="BA963">
        <f t="shared" ref="BA963:BA1026" si="611">AU963*$BM$7+AG963*$BM$9+X963*$BM$10</f>
        <v>1.0902837958996712E-2</v>
      </c>
      <c r="BB963" s="22">
        <f t="shared" ref="BB963:BB1026" si="612">BB962+Q963</f>
        <v>4.900000000000003E-2</v>
      </c>
      <c r="BC963" s="22">
        <f t="shared" si="597"/>
        <v>238.33999491412536</v>
      </c>
      <c r="BD963" t="str">
        <f t="shared" si="596"/>
        <v/>
      </c>
    </row>
    <row r="964" spans="17:56" x14ac:dyDescent="0.2">
      <c r="Q964" s="26">
        <f t="shared" si="598"/>
        <v>-1E-3</v>
      </c>
      <c r="R964" s="4">
        <f t="shared" si="599"/>
        <v>4.4849630000000029E-2</v>
      </c>
      <c r="S964" s="4">
        <f t="shared" si="600"/>
        <v>6.6840260790282059E-3</v>
      </c>
      <c r="T964" s="3">
        <f t="shared" si="601"/>
        <v>0</v>
      </c>
      <c r="U964" s="17">
        <f t="shared" ref="U964:U1027" si="613">IF(S964&lt;0, IF(Q964&gt;0, IF(INDEX($H$245:$H$485, MATCH(S964, $G$245:$G$485, 1))&gt;($M$12*(S964-S963)+U963),
        $M$12*(S964-S963)+U963, INDEX($H$245:$H$485, MATCH(S964, $G$245:$G$485, 1))),
     IF(INDEX($H$3:$H$244, MATCH(S964, $G$3:$G$244, -1))&lt;($M$12*(S964-S963)+U963),
         $M$12*(S964-S963)+U963, INDEX($H$3:$H$244, MATCH(S964, $G$3:$G$244, -1)))),
     IF(Q964&gt;0, IF(INDEX($K$3:$K$244, MATCH(S964, $J$3:$J$244, 1))&gt;($M$12*(S964-S963)+U963),
        $M$12*(S964-S963)+U963, INDEX($K$3:$K$244, MATCH(S964, $J$3:$J$244, 1))),
     IF(INDEX($K$245:$K$485, MATCH(S964, $J$245:$J$485, -1))&lt;($M$12*(S964-S963)+U963),
         $M$12*(S964-S963)+U963, INDEX($K$245:$K$485, MATCH(S964, $J$245:$J$485, -1)))))</f>
        <v>77.619</v>
      </c>
      <c r="V964" s="24">
        <f t="shared" si="602"/>
        <v>142.52610726143575</v>
      </c>
      <c r="W964" s="4">
        <f t="shared" ref="W964:W1027" si="614">W963+(V964-V963)*(S964-S963)/(U964-U963)</f>
        <v>6.684026079028205E-3</v>
      </c>
      <c r="X964">
        <f t="shared" ref="X964:X1027" si="615">X963+(V964-V963)*T964/(U964-U963)</f>
        <v>3.8165603920971562E-2</v>
      </c>
      <c r="Y964" s="4">
        <f t="shared" ref="Y964:Y1027" si="616">W964+X964</f>
        <v>4.4849629999999766E-2</v>
      </c>
      <c r="AA964" s="4">
        <f t="shared" si="603"/>
        <v>5.3682030000000033E-2</v>
      </c>
      <c r="AB964" s="4">
        <f t="shared" si="604"/>
        <v>7.3518824381801013E-3</v>
      </c>
      <c r="AC964" s="3">
        <f t="shared" si="605"/>
        <v>0</v>
      </c>
      <c r="AD964" s="17">
        <f t="shared" ref="AD964:AD1027" si="617">IF(AB964&lt;0, IF(Q964&gt;0, IF(INDEX($H$245:$H$485, MATCH(AB964, $G$245:$G$485, 1))&gt;($M$12*(AB964-AB963)+AD963),
        $M$12*(AB964-AB963)+AD963, INDEX($H$245:$H$485, MATCH(AB964, $G$245:$G$485, 1))),
     IF(INDEX($H$3:$H$244, MATCH(AB964, $G$3:$G$244, -1))&lt;($M$12*(AB964-AB963)+AD963),
         $M$12*(AB964-AB963)+AD963, INDEX($H$3:$H$244, MATCH(AB964, $G$3:$G$244, -1)))),
     IF(Q964&gt;0, IF(INDEX($K$3:$K$244, MATCH(AB964, $J$3:$J$244, 1))&gt;($M$12*(AB964-AB963)+AD963),
        $M$12*(AB964-AB963)+AD963, INDEX($K$3:$K$244, MATCH(AB964, $J$3:$J$244, 1))),
     IF(INDEX($K$245:$K$485, MATCH(AB964, $J$245:$J$485, -1))&lt;($M$12*(AB964-AB963)+AD963),
         $M$12*(AB964-AB963)+AD963, INDEX($K$245:$K$485, MATCH(AB964, $J$245:$J$485, -1)))))</f>
        <v>84.222999999999999</v>
      </c>
      <c r="AE964" s="23">
        <f t="shared" ref="AE964:AE1027" si="618">AE963+(AD964-AD963)*Q964/(AB964-AB963+AC964+0.00000001)</f>
        <v>139.4862189885348</v>
      </c>
      <c r="AF964" s="4">
        <f t="shared" ref="AF964:AF1027" si="619">AF963+(AE964-AE963)*(AB964-AB963)/(AD964-AD963+0.0001)</f>
        <v>7.3518650091123714E-3</v>
      </c>
      <c r="AG964">
        <f t="shared" ref="AG964:AG1027" si="620">AG963+(AE964-AE963)*AC964/(AD964-AD963+0.0000001)</f>
        <v>4.631154153556221E-2</v>
      </c>
      <c r="AH964" s="4">
        <f t="shared" ref="AH964:AH1027" si="621">AF964+AG964</f>
        <v>5.366340654467458E-2</v>
      </c>
      <c r="AJ964" s="4">
        <f t="shared" si="606"/>
        <v>4.3930000000000032E-2</v>
      </c>
      <c r="AK964" s="21">
        <f t="shared" si="607"/>
        <v>204.12100000000001</v>
      </c>
      <c r="AL964" s="4">
        <f t="shared" si="608"/>
        <v>6.3800000000000037E-2</v>
      </c>
      <c r="AM964" s="18">
        <f t="shared" si="609"/>
        <v>341.72199999999998</v>
      </c>
      <c r="AO964" s="4">
        <f t="shared" ref="AO964:AO1027" si="622">AO963+Q964</f>
        <v>4.8000000000000029E-2</v>
      </c>
      <c r="AP964" s="4">
        <f t="shared" ref="AP964:AP1027" si="623">AT963+Q964</f>
        <v>6.9199122582502227E-3</v>
      </c>
      <c r="AQ964" s="3">
        <f t="shared" ref="AQ964:AQ1027" si="624">IF(Q964&gt;0,IF(Q964&gt;0,IF(AR964&gt;$N$20, IF(AR963&gt;$N$20, ((1/$N$21)*(AR964-AR963)+AQ963)-AQ963, ((1/$N$21)*(AR964-$N$20)+AQ963)-AQ963), 0),0),0)</f>
        <v>0</v>
      </c>
      <c r="AR964" s="17">
        <f t="shared" ref="AR964:AR1027" si="625">IF(AP964&lt;0, IF(Q964&gt;0, IF(INDEX($H$245:$H$485, MATCH(AP964, $G$245:$G$485, 1))&gt;($M$12*(AP964-AP963)+AR963),
        $M$12*(AP964-AP963)+AR963, INDEX($H$245:$H$485, MATCH(AP964, $G$245:$G$485, 1))),
     IF(INDEX($H$3:$H$244, MATCH(AP964, $G$3:$G$244, -1))&lt;($M$12*(AP964-AP963)+AR963),
         $M$12*(AP964-AP963)+AR963, INDEX($H$3:$H$244, MATCH(AP964, $G$3:$G$244, -1)))),
     IF(Q964&gt;0, IF(INDEX($K$3:$K$244, MATCH(AP964, $J$3:$J$244, 1))&gt;($M$12*(AP964-AP963)+AR963),
        $M$12*(AP964-AP963)+AR963, INDEX($K$3:$K$244, MATCH(AP964, $J$3:$J$244, 1))),
     IF(INDEX($K$245:$K$485, MATCH(AP964, $J$245:$J$485, -1))&lt;($M$12*(AP964-AP963)+AR963),
         $M$12*(AP964-AP963)+AR963, INDEX($K$245:$K$485, MATCH(AP964, $J$245:$J$485, -1)))))</f>
        <v>77.619</v>
      </c>
      <c r="AS964" s="35">
        <f t="shared" ref="AS964:AS1027" si="626">AS963+(AR964-AR963)*Q964/(AP964-AP963+AQ964+0.00000001)</f>
        <v>132.48236960158258</v>
      </c>
      <c r="AT964" s="4">
        <f t="shared" ref="AT964:AT1027" si="627">AT963+(AS964-AS963)*(AP964-AP963)/(AR964-AR963+0.0001)</f>
        <v>6.9198947907158914E-3</v>
      </c>
      <c r="AU964">
        <f t="shared" ref="AU964:AU1027" si="628">AU963+(AS964-AS963)*AQ964/(AR964-AR963+0.0000001)</f>
        <v>4.1061401485633371E-2</v>
      </c>
      <c r="AV964" s="4">
        <f t="shared" ref="AV964:AV1027" si="629">AT964+AU964</f>
        <v>4.7981296276349263E-2</v>
      </c>
      <c r="AX964" s="4">
        <f t="shared" ref="AX964:AX1027" si="630">AX963+Q964</f>
        <v>4.8000000000000029E-2</v>
      </c>
      <c r="AY964" s="41">
        <f t="shared" ref="AY964:AY1027" si="631">IF(AX964&lt;0,INDEX($B$3:$B$244,MATCH(AX964,$A$3:$A$244,-1)),
    IF(Q964&gt;0, IF(INDEX($E$3:$E$319,MATCH(AX964,$D$3:$D$319,2))&gt;($M$11*(AX964-AX963)+AY963),
      $M$11*(AX964-AX963)+AY963, INDEX($E$3:$E$319,MATCH(AX964,$D$3:$D$319,2))),
    IF(INDEX($E$319:$E$637,MATCH(AX964,$D$319:$D$637,-1))&lt;($M$11*(AX964-AX963)+AY963),
       $M$11*(AX964-AX963)+AY963,INDEX($E$319:$E$637,MATCH(AX964,$D$319:$D$637,-1)))))</f>
        <v>223.131</v>
      </c>
      <c r="AZ964">
        <f t="shared" si="610"/>
        <v>3.9591999118236992E-2</v>
      </c>
      <c r="BA964">
        <f t="shared" si="611"/>
        <v>1.0902837958996712E-2</v>
      </c>
      <c r="BB964" s="22">
        <f t="shared" si="612"/>
        <v>4.8000000000000029E-2</v>
      </c>
      <c r="BC964" s="22">
        <f t="shared" si="597"/>
        <v>226.77168508324979</v>
      </c>
      <c r="BD964" t="str">
        <f t="shared" ref="BD964:BD1027" si="632">IF(BC964&lt;10, 1, "")</f>
        <v/>
      </c>
    </row>
    <row r="965" spans="17:56" x14ac:dyDescent="0.2">
      <c r="Q965" s="26">
        <f t="shared" si="598"/>
        <v>-1E-3</v>
      </c>
      <c r="R965" s="4">
        <f t="shared" si="599"/>
        <v>4.3849630000000028E-2</v>
      </c>
      <c r="S965" s="4">
        <f t="shared" si="600"/>
        <v>5.684026079028205E-3</v>
      </c>
      <c r="T965" s="3">
        <f t="shared" si="601"/>
        <v>0</v>
      </c>
      <c r="U965" s="17">
        <f t="shared" si="613"/>
        <v>64.485399999999998</v>
      </c>
      <c r="V965" s="24">
        <f t="shared" si="602"/>
        <v>129.39250726143575</v>
      </c>
      <c r="W965" s="4">
        <f t="shared" si="614"/>
        <v>5.6840260790282041E-3</v>
      </c>
      <c r="X965">
        <f t="shared" si="615"/>
        <v>3.8165603920971562E-2</v>
      </c>
      <c r="Y965" s="4">
        <f t="shared" si="616"/>
        <v>4.3849629999999765E-2</v>
      </c>
      <c r="AA965" s="4">
        <f t="shared" si="603"/>
        <v>5.2682030000000032E-2</v>
      </c>
      <c r="AB965" s="4">
        <f t="shared" si="604"/>
        <v>6.3518650091123714E-3</v>
      </c>
      <c r="AC965" s="3">
        <f t="shared" si="605"/>
        <v>0</v>
      </c>
      <c r="AD965" s="17">
        <f t="shared" si="617"/>
        <v>71.022599999999997</v>
      </c>
      <c r="AE965" s="23">
        <f t="shared" si="618"/>
        <v>126.28591705447192</v>
      </c>
      <c r="AF965" s="4">
        <f t="shared" si="619"/>
        <v>6.3518474335255027E-3</v>
      </c>
      <c r="AG965">
        <f t="shared" si="620"/>
        <v>4.631154153556221E-2</v>
      </c>
      <c r="AH965" s="4">
        <f t="shared" si="621"/>
        <v>5.2663388969087711E-2</v>
      </c>
      <c r="AJ965" s="4">
        <f t="shared" si="606"/>
        <v>4.2930000000000031E-2</v>
      </c>
      <c r="AK965" s="21">
        <f t="shared" si="607"/>
        <v>200.26</v>
      </c>
      <c r="AL965" s="4">
        <f t="shared" si="608"/>
        <v>6.2800000000000036E-2</v>
      </c>
      <c r="AM965" s="18">
        <f t="shared" si="609"/>
        <v>322.00700000000001</v>
      </c>
      <c r="AO965" s="4">
        <f t="shared" si="622"/>
        <v>4.7000000000000028E-2</v>
      </c>
      <c r="AP965" s="4">
        <f t="shared" si="623"/>
        <v>5.9198947907158914E-3</v>
      </c>
      <c r="AQ965" s="3">
        <f t="shared" si="624"/>
        <v>0</v>
      </c>
      <c r="AR965" s="17">
        <f t="shared" si="625"/>
        <v>71.022599999999997</v>
      </c>
      <c r="AS965" s="35">
        <f t="shared" si="626"/>
        <v>125.8860188600582</v>
      </c>
      <c r="AT965" s="4">
        <f t="shared" si="627"/>
        <v>5.9198696306250204E-3</v>
      </c>
      <c r="AU965">
        <f t="shared" si="628"/>
        <v>4.1061401485633371E-2</v>
      </c>
      <c r="AV965" s="4">
        <f t="shared" si="629"/>
        <v>4.698127111625839E-2</v>
      </c>
      <c r="AX965" s="4">
        <f t="shared" si="630"/>
        <v>4.7000000000000028E-2</v>
      </c>
      <c r="AY965" s="41">
        <f t="shared" si="631"/>
        <v>217.96600000000001</v>
      </c>
      <c r="AZ965">
        <f t="shared" si="610"/>
        <v>3.8591998239457644E-2</v>
      </c>
      <c r="BA965">
        <f t="shared" si="611"/>
        <v>1.0902837958996712E-2</v>
      </c>
      <c r="BB965" s="22">
        <f t="shared" si="612"/>
        <v>4.7000000000000028E-2</v>
      </c>
      <c r="BC965" s="22">
        <f t="shared" ref="BC965:BC1028" si="633">$BM$6*AY965+$BM$7*AS965+$BM$8*AM965+$BM$9*AE965+$BM$10*V965+$BM$11*AK965</f>
        <v>215.86713498654666</v>
      </c>
      <c r="BD965" t="str">
        <f t="shared" si="632"/>
        <v/>
      </c>
    </row>
    <row r="966" spans="17:56" x14ac:dyDescent="0.2">
      <c r="Q966" s="26">
        <f t="shared" si="598"/>
        <v>-1E-3</v>
      </c>
      <c r="R966" s="4">
        <f t="shared" si="599"/>
        <v>4.2849630000000027E-2</v>
      </c>
      <c r="S966" s="4">
        <f t="shared" si="600"/>
        <v>4.6840260790282041E-3</v>
      </c>
      <c r="T966" s="3">
        <f t="shared" si="601"/>
        <v>0</v>
      </c>
      <c r="U966" s="17">
        <f t="shared" si="613"/>
        <v>51.3459</v>
      </c>
      <c r="V966" s="24">
        <f t="shared" si="602"/>
        <v>116.25300726143577</v>
      </c>
      <c r="W966" s="4">
        <f t="shared" si="614"/>
        <v>4.6840260790282041E-3</v>
      </c>
      <c r="X966">
        <f t="shared" si="615"/>
        <v>3.8165603920971562E-2</v>
      </c>
      <c r="Y966" s="4">
        <f t="shared" si="616"/>
        <v>4.2849629999999764E-2</v>
      </c>
      <c r="AA966" s="4">
        <f t="shared" si="603"/>
        <v>5.1682030000000032E-2</v>
      </c>
      <c r="AB966" s="4">
        <f t="shared" si="604"/>
        <v>5.3518474335255027E-3</v>
      </c>
      <c r="AC966" s="3">
        <f t="shared" si="605"/>
        <v>0</v>
      </c>
      <c r="AD966" s="17">
        <f t="shared" si="617"/>
        <v>57.923999999999999</v>
      </c>
      <c r="AE966" s="23">
        <f t="shared" si="618"/>
        <v>113.18741628330237</v>
      </c>
      <c r="AF966" s="4">
        <f t="shared" si="619"/>
        <v>5.3518297990629527E-3</v>
      </c>
      <c r="AG966">
        <f t="shared" si="620"/>
        <v>4.631154153556221E-2</v>
      </c>
      <c r="AH966" s="4">
        <f t="shared" si="621"/>
        <v>5.1663371334625161E-2</v>
      </c>
      <c r="AJ966" s="4">
        <f t="shared" si="606"/>
        <v>4.193000000000003E-2</v>
      </c>
      <c r="AK966" s="21">
        <f t="shared" si="607"/>
        <v>196.01</v>
      </c>
      <c r="AL966" s="4">
        <f t="shared" si="608"/>
        <v>6.1800000000000035E-2</v>
      </c>
      <c r="AM966" s="18">
        <f t="shared" si="609"/>
        <v>300.74900000000002</v>
      </c>
      <c r="AO966" s="4">
        <f t="shared" si="622"/>
        <v>4.6000000000000027E-2</v>
      </c>
      <c r="AP966" s="4">
        <f t="shared" si="623"/>
        <v>4.9198696306250204E-3</v>
      </c>
      <c r="AQ966" s="3">
        <f t="shared" si="624"/>
        <v>0</v>
      </c>
      <c r="AR966" s="17">
        <f t="shared" si="625"/>
        <v>57.923999999999999</v>
      </c>
      <c r="AS966" s="35">
        <f t="shared" si="626"/>
        <v>112.78761743301411</v>
      </c>
      <c r="AT966" s="4">
        <f t="shared" si="627"/>
        <v>4.9198519962383143E-3</v>
      </c>
      <c r="AU966">
        <f t="shared" si="628"/>
        <v>4.1061401485633371E-2</v>
      </c>
      <c r="AV966" s="4">
        <f t="shared" si="629"/>
        <v>4.5981253481871688E-2</v>
      </c>
      <c r="AX966" s="4">
        <f t="shared" si="630"/>
        <v>4.6000000000000027E-2</v>
      </c>
      <c r="AY966" s="41">
        <f t="shared" si="631"/>
        <v>213.084</v>
      </c>
      <c r="AZ966">
        <f t="shared" si="610"/>
        <v>3.7591997357734518E-2</v>
      </c>
      <c r="BA966">
        <f t="shared" si="611"/>
        <v>1.0902837958996712E-2</v>
      </c>
      <c r="BB966" s="22">
        <f t="shared" si="612"/>
        <v>4.6000000000000027E-2</v>
      </c>
      <c r="BC966" s="22">
        <f t="shared" si="633"/>
        <v>204.43417244798817</v>
      </c>
      <c r="BD966" t="str">
        <f t="shared" si="632"/>
        <v/>
      </c>
    </row>
    <row r="967" spans="17:56" x14ac:dyDescent="0.2">
      <c r="Q967" s="26">
        <f t="shared" si="598"/>
        <v>-1E-3</v>
      </c>
      <c r="R967" s="4">
        <f t="shared" si="599"/>
        <v>4.1849630000000027E-2</v>
      </c>
      <c r="S967" s="4">
        <f t="shared" si="600"/>
        <v>3.6840260790282041E-3</v>
      </c>
      <c r="T967" s="3">
        <f t="shared" si="601"/>
        <v>0</v>
      </c>
      <c r="U967" s="17">
        <f t="shared" si="613"/>
        <v>38.291899999999998</v>
      </c>
      <c r="V967" s="24">
        <f t="shared" si="602"/>
        <v>103.19900726143577</v>
      </c>
      <c r="W967" s="4">
        <f t="shared" si="614"/>
        <v>3.6840260790282041E-3</v>
      </c>
      <c r="X967">
        <f t="shared" si="615"/>
        <v>3.8165603920971562E-2</v>
      </c>
      <c r="Y967" s="4">
        <f t="shared" si="616"/>
        <v>4.1849629999999763E-2</v>
      </c>
      <c r="AA967" s="4">
        <f t="shared" si="603"/>
        <v>5.0682030000000031E-2</v>
      </c>
      <c r="AB967" s="4">
        <f t="shared" si="604"/>
        <v>4.3518297990629527E-3</v>
      </c>
      <c r="AC967" s="3">
        <f t="shared" si="605"/>
        <v>0</v>
      </c>
      <c r="AD967" s="17">
        <f t="shared" si="617"/>
        <v>51.3459</v>
      </c>
      <c r="AE967" s="23">
        <f t="shared" si="618"/>
        <v>106.60936650317707</v>
      </c>
      <c r="AF967" s="4">
        <f t="shared" si="619"/>
        <v>4.3518045967981612E-3</v>
      </c>
      <c r="AG967">
        <f t="shared" si="620"/>
        <v>4.631154153556221E-2</v>
      </c>
      <c r="AH967" s="4">
        <f t="shared" si="621"/>
        <v>5.0663346132360371E-2</v>
      </c>
      <c r="AJ967" s="4">
        <f t="shared" si="606"/>
        <v>4.0930000000000029E-2</v>
      </c>
      <c r="AK967" s="21">
        <f t="shared" si="607"/>
        <v>190.54900000000001</v>
      </c>
      <c r="AL967" s="4">
        <f t="shared" si="608"/>
        <v>6.0800000000000035E-2</v>
      </c>
      <c r="AM967" s="18">
        <f t="shared" si="609"/>
        <v>287.12400000000002</v>
      </c>
      <c r="AO967" s="4">
        <f t="shared" si="622"/>
        <v>4.5000000000000026E-2</v>
      </c>
      <c r="AP967" s="4">
        <f t="shared" si="623"/>
        <v>3.9198519962383143E-3</v>
      </c>
      <c r="AQ967" s="3">
        <f t="shared" si="624"/>
        <v>0</v>
      </c>
      <c r="AR967" s="17">
        <f t="shared" si="625"/>
        <v>44.993499999999997</v>
      </c>
      <c r="AS967" s="35">
        <f t="shared" si="626"/>
        <v>99.857216148697773</v>
      </c>
      <c r="AT967" s="4">
        <f t="shared" si="627"/>
        <v>3.91983426252452E-3</v>
      </c>
      <c r="AU967">
        <f t="shared" si="628"/>
        <v>4.1061401485633371E-2</v>
      </c>
      <c r="AV967" s="4">
        <f t="shared" si="629"/>
        <v>4.4981235748157891E-2</v>
      </c>
      <c r="AX967" s="4">
        <f t="shared" si="630"/>
        <v>4.5000000000000026E-2</v>
      </c>
      <c r="AY967" s="41">
        <f t="shared" si="631"/>
        <v>208.83600000000001</v>
      </c>
      <c r="AZ967">
        <f t="shared" si="610"/>
        <v>3.6591996097621274E-2</v>
      </c>
      <c r="BA967">
        <f t="shared" si="611"/>
        <v>1.0902837958996712E-2</v>
      </c>
      <c r="BB967" s="22">
        <f t="shared" si="612"/>
        <v>4.5000000000000026E-2</v>
      </c>
      <c r="BC967" s="22">
        <f t="shared" si="633"/>
        <v>195.0850949589819</v>
      </c>
      <c r="BD967" t="str">
        <f t="shared" si="632"/>
        <v/>
      </c>
    </row>
    <row r="968" spans="17:56" x14ac:dyDescent="0.2">
      <c r="Q968" s="26">
        <f t="shared" si="598"/>
        <v>-1E-3</v>
      </c>
      <c r="R968" s="4">
        <f t="shared" si="599"/>
        <v>4.0849630000000026E-2</v>
      </c>
      <c r="S968" s="4">
        <f t="shared" si="600"/>
        <v>2.6840260790282041E-3</v>
      </c>
      <c r="T968" s="3">
        <f t="shared" si="601"/>
        <v>0</v>
      </c>
      <c r="U968" s="17">
        <f t="shared" si="613"/>
        <v>31.6936</v>
      </c>
      <c r="V968" s="24">
        <f t="shared" si="602"/>
        <v>96.600707261435772</v>
      </c>
      <c r="W968" s="4">
        <f t="shared" si="614"/>
        <v>2.6840260790282049E-3</v>
      </c>
      <c r="X968">
        <f t="shared" si="615"/>
        <v>3.8165603920971562E-2</v>
      </c>
      <c r="Y968" s="4">
        <f t="shared" si="616"/>
        <v>4.0849629999999769E-2</v>
      </c>
      <c r="AA968" s="4">
        <f t="shared" si="603"/>
        <v>4.968203000000003E-2</v>
      </c>
      <c r="AB968" s="4">
        <f t="shared" si="604"/>
        <v>3.3518045967981611E-3</v>
      </c>
      <c r="AC968" s="3">
        <f t="shared" si="605"/>
        <v>0</v>
      </c>
      <c r="AD968" s="17">
        <f t="shared" si="617"/>
        <v>38.291899999999998</v>
      </c>
      <c r="AE968" s="23">
        <f t="shared" si="618"/>
        <v>93.555564950524811</v>
      </c>
      <c r="AF968" s="4">
        <f t="shared" si="619"/>
        <v>3.3517869363276871E-3</v>
      </c>
      <c r="AG968">
        <f t="shared" si="620"/>
        <v>4.631154153556221E-2</v>
      </c>
      <c r="AH968" s="4">
        <f t="shared" si="621"/>
        <v>4.9663328471889895E-2</v>
      </c>
      <c r="AJ968" s="4">
        <f t="shared" si="606"/>
        <v>3.9930000000000028E-2</v>
      </c>
      <c r="AK968" s="21">
        <f t="shared" si="607"/>
        <v>187.75299999999999</v>
      </c>
      <c r="AL968" s="4">
        <f t="shared" si="608"/>
        <v>5.9800000000000034E-2</v>
      </c>
      <c r="AM968" s="18">
        <f t="shared" si="609"/>
        <v>279.80099999999999</v>
      </c>
      <c r="AO968" s="4">
        <f t="shared" si="622"/>
        <v>4.4000000000000025E-2</v>
      </c>
      <c r="AP968" s="4">
        <f t="shared" si="623"/>
        <v>2.91983426252452E-3</v>
      </c>
      <c r="AQ968" s="3">
        <f t="shared" si="624"/>
        <v>0</v>
      </c>
      <c r="AR968" s="17">
        <f t="shared" si="625"/>
        <v>31.6936</v>
      </c>
      <c r="AS968" s="35">
        <f t="shared" si="626"/>
        <v>86.557419005522405</v>
      </c>
      <c r="AT968" s="4">
        <f t="shared" si="627"/>
        <v>2.9198167436166093E-3</v>
      </c>
      <c r="AU968">
        <f t="shared" si="628"/>
        <v>4.1061401485633371E-2</v>
      </c>
      <c r="AV968" s="4">
        <f t="shared" si="629"/>
        <v>4.3981218229249983E-2</v>
      </c>
      <c r="AX968" s="4">
        <f t="shared" si="630"/>
        <v>4.4000000000000025E-2</v>
      </c>
      <c r="AY968" s="41">
        <f t="shared" si="631"/>
        <v>205.60900000000001</v>
      </c>
      <c r="AZ968">
        <f t="shared" si="610"/>
        <v>3.5591995214597758E-2</v>
      </c>
      <c r="BA968">
        <f t="shared" si="611"/>
        <v>1.0902837958996712E-2</v>
      </c>
      <c r="BB968" s="22">
        <f t="shared" si="612"/>
        <v>4.4000000000000025E-2</v>
      </c>
      <c r="BC968" s="22">
        <f t="shared" si="633"/>
        <v>189.63266238134929</v>
      </c>
      <c r="BD968" t="str">
        <f t="shared" si="632"/>
        <v/>
      </c>
    </row>
    <row r="969" spans="17:56" x14ac:dyDescent="0.2">
      <c r="Q969" s="26">
        <f t="shared" si="598"/>
        <v>-1E-3</v>
      </c>
      <c r="R969" s="4">
        <f t="shared" si="599"/>
        <v>3.9849630000000025E-2</v>
      </c>
      <c r="S969" s="4">
        <f t="shared" si="600"/>
        <v>1.6840260790282049E-3</v>
      </c>
      <c r="T969" s="3">
        <f t="shared" si="601"/>
        <v>0</v>
      </c>
      <c r="U969" s="17">
        <f t="shared" si="613"/>
        <v>18.865400000000001</v>
      </c>
      <c r="V969" s="24">
        <f t="shared" si="602"/>
        <v>83.772507261435763</v>
      </c>
      <c r="W969" s="4">
        <f t="shared" si="614"/>
        <v>1.6840260790282049E-3</v>
      </c>
      <c r="X969">
        <f t="shared" si="615"/>
        <v>3.8165603920971562E-2</v>
      </c>
      <c r="Y969" s="4">
        <f t="shared" si="616"/>
        <v>3.9849629999999768E-2</v>
      </c>
      <c r="AA969" s="4">
        <f t="shared" si="603"/>
        <v>4.8682030000000029E-2</v>
      </c>
      <c r="AB969" s="4">
        <f t="shared" si="604"/>
        <v>2.3517869363276871E-3</v>
      </c>
      <c r="AC969" s="3">
        <f t="shared" si="605"/>
        <v>0</v>
      </c>
      <c r="AD969" s="17">
        <f t="shared" si="617"/>
        <v>25.2438</v>
      </c>
      <c r="AE969" s="23">
        <f t="shared" si="618"/>
        <v>80.507564904343909</v>
      </c>
      <c r="AF969" s="4">
        <f t="shared" si="619"/>
        <v>2.3517692723178415E-3</v>
      </c>
      <c r="AG969">
        <f t="shared" si="620"/>
        <v>4.631154153556221E-2</v>
      </c>
      <c r="AH969" s="4">
        <f t="shared" si="621"/>
        <v>4.8663310807880049E-2</v>
      </c>
      <c r="AJ969" s="4">
        <f t="shared" si="606"/>
        <v>3.8930000000000027E-2</v>
      </c>
      <c r="AK969" s="21">
        <f t="shared" si="607"/>
        <v>182.19499999999999</v>
      </c>
      <c r="AL969" s="4">
        <f t="shared" si="608"/>
        <v>5.8800000000000033E-2</v>
      </c>
      <c r="AM969" s="18">
        <f t="shared" si="609"/>
        <v>275.33600000000001</v>
      </c>
      <c r="AO969" s="4">
        <f t="shared" si="622"/>
        <v>4.3000000000000024E-2</v>
      </c>
      <c r="AP969" s="4">
        <f t="shared" si="623"/>
        <v>1.9198167436166092E-3</v>
      </c>
      <c r="AQ969" s="3">
        <f t="shared" si="624"/>
        <v>0</v>
      </c>
      <c r="AR969" s="17">
        <f t="shared" si="625"/>
        <v>18.865400000000001</v>
      </c>
      <c r="AS969" s="35">
        <f t="shared" si="626"/>
        <v>73.729315458851644</v>
      </c>
      <c r="AT969" s="4">
        <f t="shared" si="627"/>
        <v>1.9197989482271545E-3</v>
      </c>
      <c r="AU969">
        <f t="shared" si="628"/>
        <v>4.1061401485633371E-2</v>
      </c>
      <c r="AV969" s="4">
        <f t="shared" si="629"/>
        <v>4.2981200433860528E-2</v>
      </c>
      <c r="AX969" s="4">
        <f t="shared" si="630"/>
        <v>4.3000000000000024E-2</v>
      </c>
      <c r="AY969" s="41">
        <f t="shared" si="631"/>
        <v>200.26</v>
      </c>
      <c r="AZ969">
        <f t="shared" si="610"/>
        <v>3.4591994331397258E-2</v>
      </c>
      <c r="BA969">
        <f t="shared" si="611"/>
        <v>1.0902837958996712E-2</v>
      </c>
      <c r="BB969" s="22">
        <f t="shared" si="612"/>
        <v>4.3000000000000024E-2</v>
      </c>
      <c r="BC969" s="22">
        <f t="shared" si="633"/>
        <v>182.38584237904024</v>
      </c>
      <c r="BD969" t="str">
        <f t="shared" si="632"/>
        <v/>
      </c>
    </row>
    <row r="970" spans="17:56" x14ac:dyDescent="0.2">
      <c r="Q970" s="26">
        <f t="shared" si="598"/>
        <v>-1E-3</v>
      </c>
      <c r="R970" s="4">
        <f t="shared" si="599"/>
        <v>3.8849630000000024E-2</v>
      </c>
      <c r="S970" s="4">
        <f t="shared" si="600"/>
        <v>6.8402607902820489E-4</v>
      </c>
      <c r="T970" s="3">
        <f t="shared" si="601"/>
        <v>0</v>
      </c>
      <c r="U970" s="17">
        <f t="shared" si="613"/>
        <v>4.1572100000000001</v>
      </c>
      <c r="V970" s="24">
        <f t="shared" si="602"/>
        <v>69.064317261435761</v>
      </c>
      <c r="W970" s="4">
        <f t="shared" si="614"/>
        <v>6.8402607902820489E-4</v>
      </c>
      <c r="X970">
        <f t="shared" si="615"/>
        <v>3.8165603920971562E-2</v>
      </c>
      <c r="Y970" s="4">
        <f t="shared" si="616"/>
        <v>3.8849629999999767E-2</v>
      </c>
      <c r="AA970" s="4">
        <f t="shared" si="603"/>
        <v>4.7682030000000028E-2</v>
      </c>
      <c r="AB970" s="4">
        <f t="shared" si="604"/>
        <v>1.3517692723178415E-3</v>
      </c>
      <c r="AC970" s="3">
        <f t="shared" si="605"/>
        <v>0</v>
      </c>
      <c r="AD970" s="17">
        <f t="shared" si="617"/>
        <v>12.4643</v>
      </c>
      <c r="AE970" s="23">
        <f t="shared" si="618"/>
        <v>67.728162845807105</v>
      </c>
      <c r="AF970" s="4">
        <f t="shared" si="619"/>
        <v>1.3517514472227209E-3</v>
      </c>
      <c r="AG970">
        <f t="shared" si="620"/>
        <v>4.631154153556221E-2</v>
      </c>
      <c r="AH970" s="4">
        <f t="shared" si="621"/>
        <v>4.7663292982784933E-2</v>
      </c>
      <c r="AJ970" s="4">
        <f t="shared" si="606"/>
        <v>3.7930000000000026E-2</v>
      </c>
      <c r="AK970" s="21">
        <f t="shared" si="607"/>
        <v>179.53299999999999</v>
      </c>
      <c r="AL970" s="4">
        <f t="shared" si="608"/>
        <v>5.7800000000000032E-2</v>
      </c>
      <c r="AM970" s="18">
        <f t="shared" si="609"/>
        <v>270.14999999999998</v>
      </c>
      <c r="AO970" s="4">
        <f t="shared" si="622"/>
        <v>4.2000000000000023E-2</v>
      </c>
      <c r="AP970" s="4">
        <f t="shared" si="623"/>
        <v>9.1979894822715445E-4</v>
      </c>
      <c r="AQ970" s="3">
        <f t="shared" si="624"/>
        <v>0</v>
      </c>
      <c r="AR970" s="17">
        <f t="shared" si="625"/>
        <v>6.4571500000000004</v>
      </c>
      <c r="AS970" s="35">
        <f t="shared" si="626"/>
        <v>61.321162185238826</v>
      </c>
      <c r="AT970" s="4">
        <f t="shared" si="627"/>
        <v>9.1978088900537391E-4</v>
      </c>
      <c r="AU970">
        <f t="shared" si="628"/>
        <v>4.1061401485633371E-2</v>
      </c>
      <c r="AV970" s="4">
        <f t="shared" si="629"/>
        <v>4.1981182374638742E-2</v>
      </c>
      <c r="AX970" s="4">
        <f t="shared" si="630"/>
        <v>4.2000000000000023E-2</v>
      </c>
      <c r="AY970" s="41">
        <f t="shared" si="631"/>
        <v>196.01</v>
      </c>
      <c r="AZ970">
        <f t="shared" si="610"/>
        <v>3.3591993440142499E-2</v>
      </c>
      <c r="BA970">
        <f t="shared" si="611"/>
        <v>1.0902837958996712E-2</v>
      </c>
      <c r="BB970" s="22">
        <f t="shared" si="612"/>
        <v>4.2000000000000023E-2</v>
      </c>
      <c r="BC970" s="22">
        <f t="shared" si="633"/>
        <v>175.6546795261134</v>
      </c>
      <c r="BD970" t="str">
        <f t="shared" si="632"/>
        <v/>
      </c>
    </row>
    <row r="971" spans="17:56" x14ac:dyDescent="0.2">
      <c r="Q971" s="26">
        <f t="shared" si="598"/>
        <v>-1E-3</v>
      </c>
      <c r="R971" s="4">
        <f t="shared" si="599"/>
        <v>3.7849630000000023E-2</v>
      </c>
      <c r="S971" s="4">
        <f t="shared" si="600"/>
        <v>-3.1597392097179513E-4</v>
      </c>
      <c r="T971" s="3">
        <f t="shared" si="601"/>
        <v>0</v>
      </c>
      <c r="U971" s="17">
        <f t="shared" si="613"/>
        <v>-15.820414136</v>
      </c>
      <c r="V971" s="24">
        <f t="shared" si="602"/>
        <v>49.086693125435758</v>
      </c>
      <c r="W971" s="4">
        <f t="shared" si="614"/>
        <v>-3.1597392097179535E-4</v>
      </c>
      <c r="X971">
        <f t="shared" si="615"/>
        <v>3.8165603920971562E-2</v>
      </c>
      <c r="Y971" s="4">
        <f t="shared" si="616"/>
        <v>3.7849629999999766E-2</v>
      </c>
      <c r="AA971" s="4">
        <f t="shared" si="603"/>
        <v>4.6682030000000027E-2</v>
      </c>
      <c r="AB971" s="4">
        <f t="shared" si="604"/>
        <v>3.5175144722272085E-4</v>
      </c>
      <c r="AC971" s="3">
        <f t="shared" si="605"/>
        <v>0</v>
      </c>
      <c r="AD971" s="17">
        <f t="shared" si="617"/>
        <v>4.1572100000000001</v>
      </c>
      <c r="AE971" s="23">
        <f t="shared" si="618"/>
        <v>59.421137849067875</v>
      </c>
      <c r="AF971" s="4">
        <f t="shared" si="619"/>
        <v>3.5172940912589316E-4</v>
      </c>
      <c r="AG971">
        <f t="shared" si="620"/>
        <v>4.631154153556221E-2</v>
      </c>
      <c r="AH971" s="4">
        <f t="shared" si="621"/>
        <v>4.6663270944688105E-2</v>
      </c>
      <c r="AJ971" s="4">
        <f t="shared" si="606"/>
        <v>3.6930000000000025E-2</v>
      </c>
      <c r="AK971" s="21">
        <f t="shared" si="607"/>
        <v>173.90700000000001</v>
      </c>
      <c r="AL971" s="4">
        <f t="shared" si="608"/>
        <v>5.6800000000000031E-2</v>
      </c>
      <c r="AM971" s="18">
        <f t="shared" si="609"/>
        <v>263.64800000000002</v>
      </c>
      <c r="AO971" s="4">
        <f t="shared" si="622"/>
        <v>4.1000000000000023E-2</v>
      </c>
      <c r="AP971" s="4">
        <f t="shared" si="623"/>
        <v>-8.0219110994626114E-5</v>
      </c>
      <c r="AQ971" s="3">
        <f t="shared" si="624"/>
        <v>0</v>
      </c>
      <c r="AR971" s="17">
        <f t="shared" si="625"/>
        <v>-2.6430902063999997</v>
      </c>
      <c r="AS971" s="35">
        <f t="shared" si="626"/>
        <v>52.220995319101839</v>
      </c>
      <c r="AT971" s="4">
        <f t="shared" si="627"/>
        <v>-8.0240099865602852E-5</v>
      </c>
      <c r="AU971">
        <f t="shared" si="628"/>
        <v>4.1061401485633371E-2</v>
      </c>
      <c r="AV971" s="4">
        <f t="shared" si="629"/>
        <v>4.0981161385767767E-2</v>
      </c>
      <c r="AX971" s="4">
        <f t="shared" si="630"/>
        <v>4.1000000000000023E-2</v>
      </c>
      <c r="AY971" s="41">
        <f t="shared" si="631"/>
        <v>193.428</v>
      </c>
      <c r="AZ971">
        <f t="shared" si="610"/>
        <v>3.259199233823766E-2</v>
      </c>
      <c r="BA971">
        <f t="shared" si="611"/>
        <v>1.0902837958996712E-2</v>
      </c>
      <c r="BB971" s="22">
        <f t="shared" si="612"/>
        <v>4.1000000000000023E-2</v>
      </c>
      <c r="BC971" s="22">
        <f t="shared" si="633"/>
        <v>166.72901284567644</v>
      </c>
      <c r="BD971" t="str">
        <f t="shared" si="632"/>
        <v/>
      </c>
    </row>
    <row r="972" spans="17:56" x14ac:dyDescent="0.2">
      <c r="Q972" s="26">
        <f t="shared" si="598"/>
        <v>-1E-3</v>
      </c>
      <c r="R972" s="4">
        <f t="shared" si="599"/>
        <v>3.6849630000000022E-2</v>
      </c>
      <c r="S972" s="4">
        <f t="shared" si="600"/>
        <v>-1.3159739209717954E-3</v>
      </c>
      <c r="T972" s="3">
        <f t="shared" si="601"/>
        <v>0</v>
      </c>
      <c r="U972" s="17">
        <f t="shared" si="613"/>
        <v>-73.060418299999995</v>
      </c>
      <c r="V972" s="24">
        <f t="shared" si="602"/>
        <v>-8.153311038564226</v>
      </c>
      <c r="W972" s="4">
        <f t="shared" si="614"/>
        <v>-1.3159739209717954E-3</v>
      </c>
      <c r="X972">
        <f t="shared" si="615"/>
        <v>3.8165603920971562E-2</v>
      </c>
      <c r="Y972" s="4">
        <f t="shared" si="616"/>
        <v>3.6849629999999765E-2</v>
      </c>
      <c r="AA972" s="4">
        <f t="shared" si="603"/>
        <v>4.5682030000000026E-2</v>
      </c>
      <c r="AB972" s="4">
        <f t="shared" si="604"/>
        <v>-6.4827059087410686E-4</v>
      </c>
      <c r="AC972" s="3">
        <f t="shared" si="605"/>
        <v>0</v>
      </c>
      <c r="AD972" s="17">
        <f t="shared" si="617"/>
        <v>-37.809182100000001</v>
      </c>
      <c r="AE972" s="23">
        <f t="shared" si="618"/>
        <v>17.455250938477967</v>
      </c>
      <c r="AF972" s="4">
        <f t="shared" si="619"/>
        <v>-6.4828297364235015E-4</v>
      </c>
      <c r="AG972">
        <f t="shared" si="620"/>
        <v>4.631154153556221E-2</v>
      </c>
      <c r="AH972" s="4">
        <f t="shared" si="621"/>
        <v>4.5663258561919863E-2</v>
      </c>
      <c r="AJ972" s="4">
        <f t="shared" si="606"/>
        <v>3.5930000000000024E-2</v>
      </c>
      <c r="AK972" s="21">
        <f t="shared" si="607"/>
        <v>168.59899999999999</v>
      </c>
      <c r="AL972" s="4">
        <f t="shared" si="608"/>
        <v>5.580000000000003E-2</v>
      </c>
      <c r="AM972" s="18">
        <f t="shared" si="609"/>
        <v>258.40800000000002</v>
      </c>
      <c r="AO972" s="4">
        <f t="shared" si="622"/>
        <v>4.0000000000000022E-2</v>
      </c>
      <c r="AP972" s="4">
        <f t="shared" si="623"/>
        <v>-1.0802400998656029E-3</v>
      </c>
      <c r="AQ972" s="3">
        <f t="shared" si="624"/>
        <v>0</v>
      </c>
      <c r="AR972" s="17">
        <f t="shared" si="625"/>
        <v>-59.831433779999998</v>
      </c>
      <c r="AS972" s="35">
        <f t="shared" si="626"/>
        <v>-4.9667198260749785</v>
      </c>
      <c r="AT972" s="4">
        <f t="shared" si="627"/>
        <v>-1.0802518483843452E-3</v>
      </c>
      <c r="AU972">
        <f t="shared" si="628"/>
        <v>4.1061401485633371E-2</v>
      </c>
      <c r="AV972" s="4">
        <f t="shared" si="629"/>
        <v>3.9981149637249025E-2</v>
      </c>
      <c r="AX972" s="4">
        <f t="shared" si="630"/>
        <v>4.0000000000000022E-2</v>
      </c>
      <c r="AY972" s="41">
        <f t="shared" si="631"/>
        <v>187.75299999999999</v>
      </c>
      <c r="AZ972">
        <f t="shared" si="610"/>
        <v>3.1591991719099252E-2</v>
      </c>
      <c r="BA972">
        <f t="shared" si="611"/>
        <v>1.0902837958996712E-2</v>
      </c>
      <c r="BB972" s="22">
        <f t="shared" si="612"/>
        <v>4.0000000000000022E-2</v>
      </c>
      <c r="BC972" s="22">
        <f t="shared" si="633"/>
        <v>147.88541756324696</v>
      </c>
      <c r="BD972" t="str">
        <f t="shared" si="632"/>
        <v/>
      </c>
    </row>
    <row r="973" spans="17:56" x14ac:dyDescent="0.2">
      <c r="Q973" s="26">
        <f t="shared" si="598"/>
        <v>-1E-3</v>
      </c>
      <c r="R973" s="4">
        <f t="shared" si="599"/>
        <v>3.5849630000000021E-2</v>
      </c>
      <c r="S973" s="4">
        <f t="shared" si="600"/>
        <v>-2.3159739209717952E-3</v>
      </c>
      <c r="T973" s="3">
        <f t="shared" si="601"/>
        <v>0</v>
      </c>
      <c r="U973" s="17">
        <f t="shared" si="613"/>
        <v>-131.01456723983995</v>
      </c>
      <c r="V973" s="24">
        <f t="shared" si="602"/>
        <v>-66.107459978404194</v>
      </c>
      <c r="W973" s="4">
        <f t="shared" si="614"/>
        <v>-2.3159739209717952E-3</v>
      </c>
      <c r="X973">
        <f t="shared" si="615"/>
        <v>3.8165603920971562E-2</v>
      </c>
      <c r="Y973" s="4">
        <f t="shared" si="616"/>
        <v>3.5849629999999764E-2</v>
      </c>
      <c r="AA973" s="4">
        <f t="shared" si="603"/>
        <v>4.4682030000000025E-2</v>
      </c>
      <c r="AB973" s="4">
        <f t="shared" si="604"/>
        <v>-1.6482829736423502E-3</v>
      </c>
      <c r="AC973" s="3">
        <f t="shared" si="605"/>
        <v>0</v>
      </c>
      <c r="AD973" s="17">
        <f t="shared" si="617"/>
        <v>-95.135753919999999</v>
      </c>
      <c r="AE973" s="23">
        <f t="shared" si="618"/>
        <v>-39.871184285912676</v>
      </c>
      <c r="AF973" s="4">
        <f t="shared" si="619"/>
        <v>-1.6482947180307779E-3</v>
      </c>
      <c r="AG973">
        <f t="shared" si="620"/>
        <v>4.631154153556221E-2</v>
      </c>
      <c r="AH973" s="4">
        <f t="shared" si="621"/>
        <v>4.4663246817531435E-2</v>
      </c>
      <c r="AJ973" s="4">
        <f t="shared" si="606"/>
        <v>3.4930000000000024E-2</v>
      </c>
      <c r="AK973" s="21">
        <f t="shared" si="607"/>
        <v>165.89</v>
      </c>
      <c r="AL973" s="4">
        <f t="shared" si="608"/>
        <v>5.4800000000000029E-2</v>
      </c>
      <c r="AM973" s="18">
        <f t="shared" si="609"/>
        <v>255.02500000000001</v>
      </c>
      <c r="AO973" s="4">
        <f t="shared" si="622"/>
        <v>3.9000000000000021E-2</v>
      </c>
      <c r="AP973" s="4">
        <f t="shared" si="623"/>
        <v>-2.0802518483843454E-3</v>
      </c>
      <c r="AQ973" s="3">
        <f t="shared" si="624"/>
        <v>0</v>
      </c>
      <c r="AR973" s="17">
        <f t="shared" si="625"/>
        <v>-117.24433992</v>
      </c>
      <c r="AS973" s="35">
        <f t="shared" si="626"/>
        <v>-62.379525578708062</v>
      </c>
      <c r="AT973" s="4">
        <f t="shared" si="627"/>
        <v>-2.0802635901559612E-3</v>
      </c>
      <c r="AU973">
        <f t="shared" si="628"/>
        <v>4.1061401485633371E-2</v>
      </c>
      <c r="AV973" s="4">
        <f t="shared" si="629"/>
        <v>3.8981137895477413E-2</v>
      </c>
      <c r="AX973" s="4">
        <f t="shared" si="630"/>
        <v>3.9000000000000021E-2</v>
      </c>
      <c r="AY973" s="41">
        <f t="shared" si="631"/>
        <v>182.19499999999999</v>
      </c>
      <c r="AZ973">
        <f t="shared" si="610"/>
        <v>3.0591991131879825E-2</v>
      </c>
      <c r="BA973">
        <f t="shared" si="611"/>
        <v>1.0902837958996712E-2</v>
      </c>
      <c r="BB973" s="22">
        <f t="shared" si="612"/>
        <v>3.9000000000000021E-2</v>
      </c>
      <c r="BC973" s="22">
        <f t="shared" si="633"/>
        <v>129.54513729056342</v>
      </c>
      <c r="BD973" t="str">
        <f t="shared" si="632"/>
        <v/>
      </c>
    </row>
    <row r="974" spans="17:56" x14ac:dyDescent="0.2">
      <c r="Q974" s="26">
        <f t="shared" si="598"/>
        <v>-1E-3</v>
      </c>
      <c r="R974" s="4">
        <f t="shared" si="599"/>
        <v>3.484963000000002E-2</v>
      </c>
      <c r="S974" s="4">
        <f t="shared" si="600"/>
        <v>-3.3159739209717952E-3</v>
      </c>
      <c r="T974" s="3">
        <f t="shared" si="601"/>
        <v>0</v>
      </c>
      <c r="U974" s="17">
        <f t="shared" si="613"/>
        <v>-188.96871617967992</v>
      </c>
      <c r="V974" s="24">
        <f t="shared" si="602"/>
        <v>-124.06160891824416</v>
      </c>
      <c r="W974" s="4">
        <f t="shared" si="614"/>
        <v>-3.3159739209717952E-3</v>
      </c>
      <c r="X974">
        <f t="shared" si="615"/>
        <v>3.8165603920971562E-2</v>
      </c>
      <c r="Y974" s="4">
        <f t="shared" si="616"/>
        <v>3.4849629999999771E-2</v>
      </c>
      <c r="AA974" s="4">
        <f t="shared" si="603"/>
        <v>4.3682030000000024E-2</v>
      </c>
      <c r="AB974" s="4">
        <f t="shared" si="604"/>
        <v>-2.6482947180307779E-3</v>
      </c>
      <c r="AC974" s="3">
        <f t="shared" si="605"/>
        <v>0</v>
      </c>
      <c r="AD974" s="17">
        <f t="shared" si="617"/>
        <v>-152.68866166000001</v>
      </c>
      <c r="AE974" s="23">
        <f t="shared" si="618"/>
        <v>-97.423991631461575</v>
      </c>
      <c r="AF974" s="4">
        <f t="shared" si="619"/>
        <v>-2.6483064555654001E-3</v>
      </c>
      <c r="AG974">
        <f t="shared" si="620"/>
        <v>4.631154153556221E-2</v>
      </c>
      <c r="AH974" s="4">
        <f t="shared" si="621"/>
        <v>4.3663235079996809E-2</v>
      </c>
      <c r="AJ974" s="4">
        <f t="shared" si="606"/>
        <v>3.3930000000000023E-2</v>
      </c>
      <c r="AK974" s="21">
        <f t="shared" si="607"/>
        <v>160.565</v>
      </c>
      <c r="AL974" s="4">
        <f t="shared" si="608"/>
        <v>5.3800000000000028E-2</v>
      </c>
      <c r="AM974" s="18">
        <f t="shared" si="609"/>
        <v>248.90199999999999</v>
      </c>
      <c r="AO974" s="4">
        <f t="shared" si="622"/>
        <v>3.800000000000002E-2</v>
      </c>
      <c r="AP974" s="4">
        <f t="shared" si="623"/>
        <v>-3.0802635901559612E-3</v>
      </c>
      <c r="AQ974" s="3">
        <f t="shared" si="624"/>
        <v>0</v>
      </c>
      <c r="AR974" s="17">
        <f t="shared" si="625"/>
        <v>-175.19916934422102</v>
      </c>
      <c r="AS974" s="35">
        <f t="shared" si="626"/>
        <v>-120.33425405902801</v>
      </c>
      <c r="AT974" s="4">
        <f t="shared" si="627"/>
        <v>-3.0802753156405171E-3</v>
      </c>
      <c r="AU974">
        <f t="shared" si="628"/>
        <v>4.1061401485633371E-2</v>
      </c>
      <c r="AV974" s="4">
        <f t="shared" si="629"/>
        <v>3.7981126169992857E-2</v>
      </c>
      <c r="AX974" s="4">
        <f t="shared" si="630"/>
        <v>3.800000000000002E-2</v>
      </c>
      <c r="AY974" s="41">
        <f t="shared" si="631"/>
        <v>179.53299999999999</v>
      </c>
      <c r="AZ974">
        <f t="shared" si="610"/>
        <v>2.9591990545003093E-2</v>
      </c>
      <c r="BA974">
        <f t="shared" si="611"/>
        <v>1.0902837958996712E-2</v>
      </c>
      <c r="BB974" s="22">
        <f t="shared" si="612"/>
        <v>3.800000000000002E-2</v>
      </c>
      <c r="BC974" s="22">
        <f t="shared" si="633"/>
        <v>109.81403841182197</v>
      </c>
      <c r="BD974" t="str">
        <f t="shared" si="632"/>
        <v/>
      </c>
    </row>
    <row r="975" spans="17:56" x14ac:dyDescent="0.2">
      <c r="Q975" s="26">
        <f t="shared" si="598"/>
        <v>-1E-3</v>
      </c>
      <c r="R975" s="4">
        <f t="shared" si="599"/>
        <v>3.3849630000000019E-2</v>
      </c>
      <c r="S975" s="4">
        <f t="shared" si="600"/>
        <v>-4.3159739209717952E-3</v>
      </c>
      <c r="T975" s="3">
        <f t="shared" si="601"/>
        <v>0</v>
      </c>
      <c r="U975" s="17">
        <f t="shared" si="613"/>
        <v>-246.92286511951988</v>
      </c>
      <c r="V975" s="24">
        <f t="shared" si="602"/>
        <v>-182.01575785808413</v>
      </c>
      <c r="W975" s="4">
        <f t="shared" si="614"/>
        <v>-4.3159739209717952E-3</v>
      </c>
      <c r="X975">
        <f t="shared" si="615"/>
        <v>3.8165603920971562E-2</v>
      </c>
      <c r="Y975" s="4">
        <f t="shared" si="616"/>
        <v>3.384962999999977E-2</v>
      </c>
      <c r="AA975" s="4">
        <f t="shared" si="603"/>
        <v>4.2682030000000024E-2</v>
      </c>
      <c r="AB975" s="4">
        <f t="shared" si="604"/>
        <v>-3.6483064555654001E-3</v>
      </c>
      <c r="AC975" s="3">
        <f t="shared" si="605"/>
        <v>0</v>
      </c>
      <c r="AD975" s="17">
        <f t="shared" si="617"/>
        <v>-210.47082201999999</v>
      </c>
      <c r="AE975" s="23">
        <f t="shared" si="618"/>
        <v>-155.20605159313183</v>
      </c>
      <c r="AF975" s="4">
        <f t="shared" si="619"/>
        <v>-3.6483181862062841E-3</v>
      </c>
      <c r="AG975">
        <f t="shared" si="620"/>
        <v>4.631154153556221E-2</v>
      </c>
      <c r="AH975" s="4">
        <f t="shared" si="621"/>
        <v>4.2663223349355926E-2</v>
      </c>
      <c r="AJ975" s="4">
        <f t="shared" si="606"/>
        <v>3.2930000000000022E-2</v>
      </c>
      <c r="AK975" s="21">
        <f t="shared" si="607"/>
        <v>154.989</v>
      </c>
      <c r="AL975" s="4">
        <f t="shared" si="608"/>
        <v>5.2800000000000027E-2</v>
      </c>
      <c r="AM975" s="18">
        <f t="shared" si="609"/>
        <v>243.49100000000001</v>
      </c>
      <c r="AO975" s="4">
        <f t="shared" si="622"/>
        <v>3.7000000000000019E-2</v>
      </c>
      <c r="AP975" s="4">
        <f t="shared" si="623"/>
        <v>-4.0802753156405167E-3</v>
      </c>
      <c r="AQ975" s="3">
        <f t="shared" si="624"/>
        <v>0</v>
      </c>
      <c r="AR975" s="17">
        <f t="shared" si="625"/>
        <v>-233.15399782453932</v>
      </c>
      <c r="AS975" s="35">
        <f t="shared" si="626"/>
        <v>-178.28898253935739</v>
      </c>
      <c r="AT975" s="4">
        <f t="shared" si="627"/>
        <v>-4.0802870411252639E-3</v>
      </c>
      <c r="AU975">
        <f t="shared" si="628"/>
        <v>4.1061401485633371E-2</v>
      </c>
      <c r="AV975" s="4">
        <f t="shared" si="629"/>
        <v>3.6981114444508106E-2</v>
      </c>
      <c r="AX975" s="4">
        <f t="shared" si="630"/>
        <v>3.7000000000000019E-2</v>
      </c>
      <c r="AY975" s="41">
        <f t="shared" si="631"/>
        <v>173.90700000000001</v>
      </c>
      <c r="AZ975">
        <f t="shared" si="610"/>
        <v>2.8591989958471051E-2</v>
      </c>
      <c r="BA975">
        <f t="shared" si="611"/>
        <v>1.0902837958996712E-2</v>
      </c>
      <c r="BB975" s="22">
        <f t="shared" si="612"/>
        <v>3.7000000000000019E-2</v>
      </c>
      <c r="BC975" s="22">
        <f t="shared" si="633"/>
        <v>89.88302690227448</v>
      </c>
      <c r="BD975" t="str">
        <f t="shared" si="632"/>
        <v/>
      </c>
    </row>
    <row r="976" spans="17:56" x14ac:dyDescent="0.2">
      <c r="Q976" s="26">
        <f t="shared" si="598"/>
        <v>-1E-3</v>
      </c>
      <c r="R976" s="4">
        <f t="shared" si="599"/>
        <v>3.2849630000000019E-2</v>
      </c>
      <c r="S976" s="4">
        <f t="shared" si="600"/>
        <v>-5.3159739209717952E-3</v>
      </c>
      <c r="T976" s="3">
        <f t="shared" si="601"/>
        <v>0</v>
      </c>
      <c r="U976" s="17">
        <f t="shared" si="613"/>
        <v>-297.46719300000001</v>
      </c>
      <c r="V976" s="24">
        <f t="shared" si="602"/>
        <v>-232.56008573856425</v>
      </c>
      <c r="W976" s="4">
        <f t="shared" si="614"/>
        <v>-5.3159739209717952E-3</v>
      </c>
      <c r="X976">
        <f t="shared" si="615"/>
        <v>3.8165603920971562E-2</v>
      </c>
      <c r="Y976" s="4">
        <f t="shared" si="616"/>
        <v>3.2849629999999769E-2</v>
      </c>
      <c r="AA976" s="4">
        <f t="shared" si="603"/>
        <v>4.1682030000000023E-2</v>
      </c>
      <c r="AB976" s="4">
        <f t="shared" si="604"/>
        <v>-4.6483181862062841E-3</v>
      </c>
      <c r="AC976" s="3">
        <f t="shared" si="605"/>
        <v>0</v>
      </c>
      <c r="AD976" s="17">
        <f t="shared" si="617"/>
        <v>-268.42565079914891</v>
      </c>
      <c r="AE976" s="23">
        <f t="shared" si="618"/>
        <v>-213.16078007345823</v>
      </c>
      <c r="AF976" s="4">
        <f t="shared" si="619"/>
        <v>-4.6483299116909706E-3</v>
      </c>
      <c r="AG976">
        <f t="shared" si="620"/>
        <v>4.631154153556221E-2</v>
      </c>
      <c r="AH976" s="4">
        <f t="shared" si="621"/>
        <v>4.1663211623871238E-2</v>
      </c>
      <c r="AJ976" s="4">
        <f t="shared" si="606"/>
        <v>3.1930000000000021E-2</v>
      </c>
      <c r="AK976" s="21">
        <f t="shared" si="607"/>
        <v>152.34200000000001</v>
      </c>
      <c r="AL976" s="4">
        <f t="shared" si="608"/>
        <v>5.1800000000000027E-2</v>
      </c>
      <c r="AM976" s="18">
        <f t="shared" si="609"/>
        <v>239.24299999999999</v>
      </c>
      <c r="AO976" s="4">
        <f t="shared" si="622"/>
        <v>3.6000000000000018E-2</v>
      </c>
      <c r="AP976" s="4">
        <f t="shared" si="623"/>
        <v>-5.080287041125264E-3</v>
      </c>
      <c r="AQ976" s="3">
        <f t="shared" si="624"/>
        <v>0</v>
      </c>
      <c r="AR976" s="17">
        <f t="shared" si="625"/>
        <v>-291.10882630486873</v>
      </c>
      <c r="AS976" s="35">
        <f t="shared" si="626"/>
        <v>-236.24371101968677</v>
      </c>
      <c r="AT976" s="4">
        <f t="shared" si="627"/>
        <v>-5.0802987666100103E-3</v>
      </c>
      <c r="AU976">
        <f t="shared" si="628"/>
        <v>4.1061401485633371E-2</v>
      </c>
      <c r="AV976" s="4">
        <f t="shared" si="629"/>
        <v>3.5981102719023363E-2</v>
      </c>
      <c r="AX976" s="4">
        <f t="shared" si="630"/>
        <v>3.6000000000000018E-2</v>
      </c>
      <c r="AY976" s="41">
        <f t="shared" si="631"/>
        <v>171.285</v>
      </c>
      <c r="AZ976">
        <f t="shared" si="610"/>
        <v>2.7591989372196812E-2</v>
      </c>
      <c r="BA976">
        <f t="shared" si="611"/>
        <v>1.0902837958996712E-2</v>
      </c>
      <c r="BB976" s="22">
        <f t="shared" si="612"/>
        <v>3.6000000000000018E-2</v>
      </c>
      <c r="BC976" s="22">
        <f t="shared" si="633"/>
        <v>73.255966705150144</v>
      </c>
      <c r="BD976" t="str">
        <f t="shared" si="632"/>
        <v/>
      </c>
    </row>
    <row r="977" spans="17:56" x14ac:dyDescent="0.2">
      <c r="Q977" s="26">
        <f t="shared" si="598"/>
        <v>-1E-3</v>
      </c>
      <c r="R977" s="4">
        <f t="shared" si="599"/>
        <v>3.1849630000000018E-2</v>
      </c>
      <c r="S977" s="4">
        <f t="shared" si="600"/>
        <v>-6.3159739209717953E-3</v>
      </c>
      <c r="T977" s="3">
        <f t="shared" si="601"/>
        <v>0</v>
      </c>
      <c r="U977" s="17">
        <f t="shared" si="613"/>
        <v>-302.5151889</v>
      </c>
      <c r="V977" s="24">
        <f t="shared" si="602"/>
        <v>-237.60808163856424</v>
      </c>
      <c r="W977" s="4">
        <f t="shared" si="614"/>
        <v>-6.3159739209717953E-3</v>
      </c>
      <c r="X977">
        <f t="shared" si="615"/>
        <v>3.8165603920971562E-2</v>
      </c>
      <c r="Y977" s="4">
        <f t="shared" si="616"/>
        <v>3.1849629999999768E-2</v>
      </c>
      <c r="AA977" s="4">
        <f t="shared" si="603"/>
        <v>4.0682030000000022E-2</v>
      </c>
      <c r="AB977" s="4">
        <f t="shared" si="604"/>
        <v>-5.6483299116909707E-3</v>
      </c>
      <c r="AC977" s="3">
        <f t="shared" si="605"/>
        <v>0</v>
      </c>
      <c r="AD977" s="17">
        <f t="shared" si="617"/>
        <v>-298.9500855</v>
      </c>
      <c r="AE977" s="23">
        <f t="shared" si="618"/>
        <v>-243.68516210495557</v>
      </c>
      <c r="AF977" s="4">
        <f t="shared" si="619"/>
        <v>-5.6483431877811553E-3</v>
      </c>
      <c r="AG977">
        <f t="shared" si="620"/>
        <v>4.631154153556221E-2</v>
      </c>
      <c r="AH977" s="4">
        <f t="shared" si="621"/>
        <v>4.0663198347781052E-2</v>
      </c>
      <c r="AJ977" s="4">
        <f t="shared" si="606"/>
        <v>3.093000000000002E-2</v>
      </c>
      <c r="AK977" s="21">
        <f t="shared" si="607"/>
        <v>146.935</v>
      </c>
      <c r="AL977" s="4">
        <f t="shared" si="608"/>
        <v>5.0800000000000026E-2</v>
      </c>
      <c r="AM977" s="18">
        <f t="shared" si="609"/>
        <v>234.72800000000001</v>
      </c>
      <c r="AO977" s="4">
        <f t="shared" si="622"/>
        <v>3.5000000000000017E-2</v>
      </c>
      <c r="AP977" s="4">
        <f t="shared" si="623"/>
        <v>-6.0802987666100103E-3</v>
      </c>
      <c r="AQ977" s="3">
        <f t="shared" si="624"/>
        <v>0</v>
      </c>
      <c r="AR977" s="17">
        <f t="shared" si="625"/>
        <v>-300.9429561</v>
      </c>
      <c r="AS977" s="35">
        <f t="shared" si="626"/>
        <v>-246.07782384620637</v>
      </c>
      <c r="AT977" s="4">
        <f t="shared" si="627"/>
        <v>-6.0803189354657486E-3</v>
      </c>
      <c r="AU977">
        <f t="shared" si="628"/>
        <v>4.1061401485633371E-2</v>
      </c>
      <c r="AV977" s="4">
        <f t="shared" si="629"/>
        <v>3.4981082550167623E-2</v>
      </c>
      <c r="AX977" s="4">
        <f t="shared" si="630"/>
        <v>3.5000000000000017E-2</v>
      </c>
      <c r="AY977" s="41">
        <f t="shared" si="631"/>
        <v>165.89</v>
      </c>
      <c r="AZ977">
        <f t="shared" si="610"/>
        <v>2.6591988708392307E-2</v>
      </c>
      <c r="BA977">
        <f t="shared" si="611"/>
        <v>1.0902837958996712E-2</v>
      </c>
      <c r="BB977" s="22">
        <f t="shared" si="612"/>
        <v>3.5000000000000017E-2</v>
      </c>
      <c r="BC977" s="22">
        <f t="shared" si="633"/>
        <v>66.920373526075267</v>
      </c>
      <c r="BD977" t="str">
        <f t="shared" si="632"/>
        <v/>
      </c>
    </row>
    <row r="978" spans="17:56" x14ac:dyDescent="0.2">
      <c r="Q978" s="26">
        <f t="shared" si="598"/>
        <v>-1E-3</v>
      </c>
      <c r="R978" s="4">
        <f t="shared" si="599"/>
        <v>3.0849630000000017E-2</v>
      </c>
      <c r="S978" s="4">
        <f t="shared" si="600"/>
        <v>-7.3159739209717953E-3</v>
      </c>
      <c r="T978" s="3">
        <f t="shared" si="601"/>
        <v>0</v>
      </c>
      <c r="U978" s="17">
        <f t="shared" si="613"/>
        <v>-306.39188309999997</v>
      </c>
      <c r="V978" s="24">
        <f t="shared" si="602"/>
        <v>-241.48477583856422</v>
      </c>
      <c r="W978" s="4">
        <f t="shared" si="614"/>
        <v>-7.3159739209717953E-3</v>
      </c>
      <c r="X978">
        <f t="shared" si="615"/>
        <v>3.8165603920971562E-2</v>
      </c>
      <c r="Y978" s="4">
        <f t="shared" si="616"/>
        <v>3.0849629999999767E-2</v>
      </c>
      <c r="AA978" s="4">
        <f t="shared" si="603"/>
        <v>3.9682030000000021E-2</v>
      </c>
      <c r="AB978" s="4">
        <f t="shared" si="604"/>
        <v>-6.6483431877811553E-3</v>
      </c>
      <c r="AC978" s="3">
        <f t="shared" si="605"/>
        <v>0</v>
      </c>
      <c r="AD978" s="17">
        <f t="shared" si="617"/>
        <v>-303.34218569999996</v>
      </c>
      <c r="AE978" s="23">
        <f t="shared" si="618"/>
        <v>-248.07724791608632</v>
      </c>
      <c r="AF978" s="4">
        <f t="shared" si="619"/>
        <v>-6.6483759566453565E-3</v>
      </c>
      <c r="AG978">
        <f t="shared" si="620"/>
        <v>4.631154153556221E-2</v>
      </c>
      <c r="AH978" s="4">
        <f t="shared" si="621"/>
        <v>3.9663165578916852E-2</v>
      </c>
      <c r="AJ978" s="4">
        <f t="shared" si="606"/>
        <v>2.9930000000000019E-2</v>
      </c>
      <c r="AK978" s="21">
        <f t="shared" si="607"/>
        <v>144.178</v>
      </c>
      <c r="AL978" s="4">
        <f t="shared" si="608"/>
        <v>4.9800000000000025E-2</v>
      </c>
      <c r="AM978" s="18">
        <f t="shared" si="609"/>
        <v>230.16499999999999</v>
      </c>
      <c r="AO978" s="4">
        <f t="shared" si="622"/>
        <v>3.4000000000000016E-2</v>
      </c>
      <c r="AP978" s="4">
        <f t="shared" si="623"/>
        <v>-7.0803189354657486E-3</v>
      </c>
      <c r="AQ978" s="3">
        <f t="shared" si="624"/>
        <v>0</v>
      </c>
      <c r="AR978" s="17">
        <f t="shared" si="625"/>
        <v>-305.33740349999999</v>
      </c>
      <c r="AS978" s="35">
        <f t="shared" si="626"/>
        <v>-250.4722265601591</v>
      </c>
      <c r="AT978" s="4">
        <f t="shared" si="627"/>
        <v>-7.0803516920992212E-3</v>
      </c>
      <c r="AU978">
        <f t="shared" si="628"/>
        <v>4.1061401485633371E-2</v>
      </c>
      <c r="AV978" s="4">
        <f t="shared" si="629"/>
        <v>3.3981049793534147E-2</v>
      </c>
      <c r="AX978" s="4">
        <f t="shared" si="630"/>
        <v>3.4000000000000016E-2</v>
      </c>
      <c r="AY978" s="41">
        <f t="shared" si="631"/>
        <v>160.565</v>
      </c>
      <c r="AZ978">
        <f t="shared" si="610"/>
        <v>2.5591987069949095E-2</v>
      </c>
      <c r="BA978">
        <f t="shared" si="611"/>
        <v>1.0902837958996712E-2</v>
      </c>
      <c r="BB978" s="22">
        <f t="shared" si="612"/>
        <v>3.4000000000000016E-2</v>
      </c>
      <c r="BC978" s="22">
        <f t="shared" si="633"/>
        <v>63.076238040518746</v>
      </c>
      <c r="BD978" t="str">
        <f t="shared" si="632"/>
        <v/>
      </c>
    </row>
    <row r="979" spans="17:56" x14ac:dyDescent="0.2">
      <c r="Q979" s="26">
        <f t="shared" si="598"/>
        <v>-1E-3</v>
      </c>
      <c r="R979" s="4">
        <f t="shared" si="599"/>
        <v>2.9849630000000016E-2</v>
      </c>
      <c r="S979" s="4">
        <f t="shared" si="600"/>
        <v>-8.3159739209717962E-3</v>
      </c>
      <c r="T979" s="3">
        <f t="shared" si="601"/>
        <v>0</v>
      </c>
      <c r="U979" s="17">
        <f t="shared" si="613"/>
        <v>-311.32584420000001</v>
      </c>
      <c r="V979" s="24">
        <f t="shared" si="602"/>
        <v>-246.41873693856425</v>
      </c>
      <c r="W979" s="4">
        <f t="shared" si="614"/>
        <v>-8.3159739209717962E-3</v>
      </c>
      <c r="X979">
        <f t="shared" si="615"/>
        <v>3.8165603920971562E-2</v>
      </c>
      <c r="Y979" s="4">
        <f t="shared" si="616"/>
        <v>2.9849629999999766E-2</v>
      </c>
      <c r="AA979" s="4">
        <f t="shared" si="603"/>
        <v>3.868203000000002E-2</v>
      </c>
      <c r="AB979" s="4">
        <f t="shared" si="604"/>
        <v>-7.6483759566453565E-3</v>
      </c>
      <c r="AC979" s="3">
        <f t="shared" si="605"/>
        <v>0</v>
      </c>
      <c r="AD979" s="17">
        <f t="shared" si="617"/>
        <v>-308.68304369999998</v>
      </c>
      <c r="AE979" s="23">
        <f t="shared" si="618"/>
        <v>-253.41798431358458</v>
      </c>
      <c r="AF979" s="4">
        <f t="shared" si="619"/>
        <v>-7.648404680538852E-3</v>
      </c>
      <c r="AG979">
        <f t="shared" si="620"/>
        <v>4.631154153556221E-2</v>
      </c>
      <c r="AH979" s="4">
        <f t="shared" si="621"/>
        <v>3.8663136855023358E-2</v>
      </c>
      <c r="AJ979" s="4">
        <f t="shared" si="606"/>
        <v>2.8930000000000018E-2</v>
      </c>
      <c r="AK979" s="21">
        <f t="shared" si="607"/>
        <v>138.566</v>
      </c>
      <c r="AL979" s="4">
        <f t="shared" si="608"/>
        <v>4.8800000000000024E-2</v>
      </c>
      <c r="AM979" s="18">
        <f t="shared" si="609"/>
        <v>226.59800000000001</v>
      </c>
      <c r="AO979" s="4">
        <f t="shared" si="622"/>
        <v>3.3000000000000015E-2</v>
      </c>
      <c r="AP979" s="4">
        <f t="shared" si="623"/>
        <v>-8.0803516920992212E-3</v>
      </c>
      <c r="AQ979" s="3">
        <f t="shared" si="624"/>
        <v>0</v>
      </c>
      <c r="AR979" s="17">
        <f t="shared" si="625"/>
        <v>-308.68304369999998</v>
      </c>
      <c r="AS979" s="35">
        <f t="shared" si="626"/>
        <v>-253.81779062638387</v>
      </c>
      <c r="AT979" s="4">
        <f t="shared" si="627"/>
        <v>-8.080391582709609E-3</v>
      </c>
      <c r="AU979">
        <f t="shared" si="628"/>
        <v>4.1061401485633371E-2</v>
      </c>
      <c r="AV979" s="4">
        <f t="shared" si="629"/>
        <v>3.2981009902923762E-2</v>
      </c>
      <c r="AX979" s="4">
        <f t="shared" si="630"/>
        <v>3.3000000000000015E-2</v>
      </c>
      <c r="AY979" s="41">
        <f t="shared" si="631"/>
        <v>157.804</v>
      </c>
      <c r="AZ979">
        <f t="shared" si="610"/>
        <v>2.4591985633754421E-2</v>
      </c>
      <c r="BA979">
        <f t="shared" si="611"/>
        <v>1.0902837958996712E-2</v>
      </c>
      <c r="BB979" s="22">
        <f t="shared" si="612"/>
        <v>3.3000000000000015E-2</v>
      </c>
      <c r="BC979" s="22">
        <f t="shared" si="633"/>
        <v>58.477834973143821</v>
      </c>
      <c r="BD979" t="str">
        <f t="shared" si="632"/>
        <v/>
      </c>
    </row>
    <row r="980" spans="17:56" x14ac:dyDescent="0.2">
      <c r="Q980" s="26">
        <f t="shared" si="598"/>
        <v>-1E-3</v>
      </c>
      <c r="R980" s="4">
        <f t="shared" si="599"/>
        <v>2.8849630000000015E-2</v>
      </c>
      <c r="S980" s="4">
        <f t="shared" si="600"/>
        <v>-9.3159739209717971E-3</v>
      </c>
      <c r="T980" s="3">
        <f t="shared" si="601"/>
        <v>0</v>
      </c>
      <c r="U980" s="17">
        <f t="shared" si="613"/>
        <v>-314.50292609999997</v>
      </c>
      <c r="V980" s="24">
        <f t="shared" si="602"/>
        <v>-249.59581883856421</v>
      </c>
      <c r="W980" s="4">
        <f t="shared" si="614"/>
        <v>-9.3159739209717971E-3</v>
      </c>
      <c r="X980">
        <f t="shared" si="615"/>
        <v>3.8165603920971562E-2</v>
      </c>
      <c r="Y980" s="4">
        <f t="shared" si="616"/>
        <v>2.8849629999999765E-2</v>
      </c>
      <c r="AA980" s="4">
        <f t="shared" si="603"/>
        <v>3.7682030000000019E-2</v>
      </c>
      <c r="AB980" s="4">
        <f t="shared" si="604"/>
        <v>-8.6484046805388529E-3</v>
      </c>
      <c r="AC980" s="3">
        <f t="shared" si="605"/>
        <v>0</v>
      </c>
      <c r="AD980" s="17">
        <f t="shared" si="617"/>
        <v>-311.32584420000001</v>
      </c>
      <c r="AE980" s="23">
        <f t="shared" si="618"/>
        <v>-256.06073533099601</v>
      </c>
      <c r="AF980" s="4">
        <f t="shared" si="619"/>
        <v>-8.6484525208106369E-3</v>
      </c>
      <c r="AG980">
        <f t="shared" si="620"/>
        <v>4.631154153556221E-2</v>
      </c>
      <c r="AH980" s="4">
        <f t="shared" si="621"/>
        <v>3.7663089014751572E-2</v>
      </c>
      <c r="AJ980" s="4">
        <f t="shared" si="606"/>
        <v>2.7930000000000017E-2</v>
      </c>
      <c r="AK980" s="21">
        <f t="shared" si="607"/>
        <v>133.15199999999999</v>
      </c>
      <c r="AL980" s="4">
        <f t="shared" si="608"/>
        <v>4.7800000000000023E-2</v>
      </c>
      <c r="AM980" s="18">
        <f t="shared" si="609"/>
        <v>221.88</v>
      </c>
      <c r="AO980" s="4">
        <f t="shared" si="622"/>
        <v>3.2000000000000015E-2</v>
      </c>
      <c r="AP980" s="4">
        <f t="shared" si="623"/>
        <v>-9.0803915827096099E-3</v>
      </c>
      <c r="AQ980" s="3">
        <f t="shared" si="624"/>
        <v>0</v>
      </c>
      <c r="AR980" s="17">
        <f t="shared" si="625"/>
        <v>-314.50292609999997</v>
      </c>
      <c r="AS980" s="35">
        <f t="shared" si="626"/>
        <v>-259.63749907174611</v>
      </c>
      <c r="AT980" s="4">
        <f t="shared" si="627"/>
        <v>-9.0804187653555479E-3</v>
      </c>
      <c r="AU980">
        <f t="shared" si="628"/>
        <v>4.1061401485633371E-2</v>
      </c>
      <c r="AV980" s="4">
        <f t="shared" si="629"/>
        <v>3.1980982720277822E-2</v>
      </c>
      <c r="AX980" s="4">
        <f t="shared" si="630"/>
        <v>3.2000000000000015E-2</v>
      </c>
      <c r="AY980" s="41">
        <f t="shared" si="631"/>
        <v>152.34200000000001</v>
      </c>
      <c r="AZ980">
        <f t="shared" si="610"/>
        <v>2.3591983241740829E-2</v>
      </c>
      <c r="BA980">
        <f t="shared" si="611"/>
        <v>1.0902837958996712E-2</v>
      </c>
      <c r="BB980" s="22">
        <f t="shared" si="612"/>
        <v>3.2000000000000015E-2</v>
      </c>
      <c r="BC980" s="22">
        <f t="shared" si="633"/>
        <v>53.892303994773258</v>
      </c>
      <c r="BD980" t="str">
        <f t="shared" si="632"/>
        <v/>
      </c>
    </row>
    <row r="981" spans="17:56" x14ac:dyDescent="0.2">
      <c r="Q981" s="26">
        <f t="shared" si="598"/>
        <v>-1E-3</v>
      </c>
      <c r="R981" s="4">
        <f t="shared" si="599"/>
        <v>2.7849630000000014E-2</v>
      </c>
      <c r="S981" s="4">
        <f t="shared" si="600"/>
        <v>-1.0315973920971798E-2</v>
      </c>
      <c r="T981" s="3">
        <f t="shared" si="601"/>
        <v>0</v>
      </c>
      <c r="U981" s="17">
        <f t="shared" si="613"/>
        <v>-320.47087769999996</v>
      </c>
      <c r="V981" s="24">
        <f t="shared" si="602"/>
        <v>-255.56377043856421</v>
      </c>
      <c r="W981" s="4">
        <f t="shared" si="614"/>
        <v>-1.0315973920971798E-2</v>
      </c>
      <c r="X981">
        <f t="shared" si="615"/>
        <v>3.8165603920971562E-2</v>
      </c>
      <c r="Y981" s="4">
        <f t="shared" si="616"/>
        <v>2.7849629999999764E-2</v>
      </c>
      <c r="AA981" s="4">
        <f t="shared" si="603"/>
        <v>3.6682030000000018E-2</v>
      </c>
      <c r="AB981" s="4">
        <f t="shared" si="604"/>
        <v>-9.648452520810636E-3</v>
      </c>
      <c r="AC981" s="3">
        <f t="shared" si="605"/>
        <v>0</v>
      </c>
      <c r="AD981" s="17">
        <f t="shared" si="617"/>
        <v>-317.65453109999999</v>
      </c>
      <c r="AE981" s="23">
        <f t="shared" si="618"/>
        <v>-262.38918276082529</v>
      </c>
      <c r="AF981" s="4">
        <f t="shared" si="619"/>
        <v>-9.6484783219060299E-3</v>
      </c>
      <c r="AG981">
        <f t="shared" si="620"/>
        <v>4.631154153556221E-2</v>
      </c>
      <c r="AH981" s="4">
        <f t="shared" si="621"/>
        <v>3.6663063213656179E-2</v>
      </c>
      <c r="AJ981" s="4">
        <f t="shared" si="606"/>
        <v>2.6930000000000016E-2</v>
      </c>
      <c r="AK981" s="21">
        <f t="shared" si="607"/>
        <v>130.42500000000001</v>
      </c>
      <c r="AL981" s="4">
        <f t="shared" si="608"/>
        <v>4.6800000000000022E-2</v>
      </c>
      <c r="AM981" s="18">
        <f t="shared" si="609"/>
        <v>216.40700000000001</v>
      </c>
      <c r="AO981" s="4">
        <f t="shared" si="622"/>
        <v>3.1000000000000014E-2</v>
      </c>
      <c r="AP981" s="4">
        <f t="shared" si="623"/>
        <v>-1.0080418765355547E-2</v>
      </c>
      <c r="AQ981" s="3">
        <f t="shared" si="624"/>
        <v>0</v>
      </c>
      <c r="AR981" s="17">
        <f t="shared" si="625"/>
        <v>-320.47087769999996</v>
      </c>
      <c r="AS981" s="35">
        <f t="shared" si="626"/>
        <v>-265.60534812830878</v>
      </c>
      <c r="AT981" s="4">
        <f t="shared" si="627"/>
        <v>-1.0080445521800126E-2</v>
      </c>
      <c r="AU981">
        <f t="shared" si="628"/>
        <v>4.1061401485633371E-2</v>
      </c>
      <c r="AV981" s="4">
        <f t="shared" si="629"/>
        <v>3.0980955963833247E-2</v>
      </c>
      <c r="AX981" s="4">
        <f t="shared" si="630"/>
        <v>3.1000000000000014E-2</v>
      </c>
      <c r="AY981" s="41">
        <f t="shared" si="631"/>
        <v>146.935</v>
      </c>
      <c r="AZ981">
        <f t="shared" si="610"/>
        <v>2.259198195168606E-2</v>
      </c>
      <c r="BA981">
        <f t="shared" si="611"/>
        <v>1.0902837958996712E-2</v>
      </c>
      <c r="BB981" s="22">
        <f t="shared" si="612"/>
        <v>3.1000000000000014E-2</v>
      </c>
      <c r="BC981" s="22">
        <f t="shared" si="633"/>
        <v>49.232867513281796</v>
      </c>
      <c r="BD981" t="str">
        <f t="shared" si="632"/>
        <v/>
      </c>
    </row>
    <row r="982" spans="17:56" x14ac:dyDescent="0.2">
      <c r="Q982" s="26">
        <f t="shared" si="598"/>
        <v>-1E-3</v>
      </c>
      <c r="R982" s="4">
        <f t="shared" si="599"/>
        <v>2.6849630000000013E-2</v>
      </c>
      <c r="S982" s="4">
        <f t="shared" si="600"/>
        <v>-1.1315973920971799E-2</v>
      </c>
      <c r="T982" s="3">
        <f t="shared" si="601"/>
        <v>0</v>
      </c>
      <c r="U982" s="17">
        <f t="shared" si="613"/>
        <v>-325.7657208</v>
      </c>
      <c r="V982" s="24">
        <f t="shared" si="602"/>
        <v>-260.85861353856421</v>
      </c>
      <c r="W982" s="4">
        <f t="shared" si="614"/>
        <v>-1.1315973920971794E-2</v>
      </c>
      <c r="X982">
        <f t="shared" si="615"/>
        <v>3.8165603920971562E-2</v>
      </c>
      <c r="Y982" s="4">
        <f t="shared" si="616"/>
        <v>2.684962999999977E-2</v>
      </c>
      <c r="AA982" s="4">
        <f t="shared" si="603"/>
        <v>3.5682030000000017E-2</v>
      </c>
      <c r="AB982" s="4">
        <f t="shared" si="604"/>
        <v>-1.0648478321906029E-2</v>
      </c>
      <c r="AC982" s="3">
        <f t="shared" si="605"/>
        <v>0</v>
      </c>
      <c r="AD982" s="17">
        <f t="shared" si="617"/>
        <v>-323.10898379999998</v>
      </c>
      <c r="AE982" s="23">
        <f t="shared" si="618"/>
        <v>-267.84354927585969</v>
      </c>
      <c r="AF982" s="4">
        <f t="shared" si="619"/>
        <v>-1.0648506655912587E-2</v>
      </c>
      <c r="AG982">
        <f t="shared" si="620"/>
        <v>4.631154153556221E-2</v>
      </c>
      <c r="AH982" s="4">
        <f t="shared" si="621"/>
        <v>3.5663034879649627E-2</v>
      </c>
      <c r="AJ982" s="4">
        <f t="shared" si="606"/>
        <v>2.5930000000000016E-2</v>
      </c>
      <c r="AK982" s="21">
        <f t="shared" si="607"/>
        <v>124.714</v>
      </c>
      <c r="AL982" s="4">
        <f t="shared" si="608"/>
        <v>4.5800000000000021E-2</v>
      </c>
      <c r="AM982" s="18">
        <f t="shared" si="609"/>
        <v>211.82900000000001</v>
      </c>
      <c r="AO982" s="4">
        <f t="shared" si="622"/>
        <v>3.0000000000000013E-2</v>
      </c>
      <c r="AP982" s="4">
        <f t="shared" si="623"/>
        <v>-1.1080445521800125E-2</v>
      </c>
      <c r="AQ982" s="3">
        <f t="shared" si="624"/>
        <v>0</v>
      </c>
      <c r="AR982" s="17">
        <f t="shared" si="625"/>
        <v>-325.7657208</v>
      </c>
      <c r="AS982" s="35">
        <f t="shared" si="626"/>
        <v>-270.90010250705052</v>
      </c>
      <c r="AT982" s="4">
        <f t="shared" si="627"/>
        <v>-1.1080474408479028E-2</v>
      </c>
      <c r="AU982">
        <f t="shared" si="628"/>
        <v>4.1061401485633371E-2</v>
      </c>
      <c r="AV982" s="4">
        <f t="shared" si="629"/>
        <v>2.9980927077154343E-2</v>
      </c>
      <c r="AX982" s="4">
        <f t="shared" si="630"/>
        <v>3.0000000000000013E-2</v>
      </c>
      <c r="AY982" s="41">
        <f t="shared" si="631"/>
        <v>144.178</v>
      </c>
      <c r="AZ982">
        <f t="shared" si="610"/>
        <v>2.1591980534985733E-2</v>
      </c>
      <c r="BA982">
        <f t="shared" si="611"/>
        <v>1.0902837958996712E-2</v>
      </c>
      <c r="BB982" s="22">
        <f t="shared" si="612"/>
        <v>3.0000000000000013E-2</v>
      </c>
      <c r="BC982" s="22">
        <f t="shared" si="633"/>
        <v>44.235309490030069</v>
      </c>
      <c r="BD982" t="str">
        <f t="shared" si="632"/>
        <v/>
      </c>
    </row>
    <row r="983" spans="17:56" x14ac:dyDescent="0.2">
      <c r="Q983" s="26">
        <f t="shared" si="598"/>
        <v>-1E-3</v>
      </c>
      <c r="R983" s="4">
        <f t="shared" si="599"/>
        <v>2.5849630000000012E-2</v>
      </c>
      <c r="S983" s="4">
        <f t="shared" si="600"/>
        <v>-1.2315973920971793E-2</v>
      </c>
      <c r="T983" s="3">
        <f t="shared" si="601"/>
        <v>0</v>
      </c>
      <c r="U983" s="17">
        <f t="shared" si="613"/>
        <v>-331.44496679999997</v>
      </c>
      <c r="V983" s="24">
        <f t="shared" si="602"/>
        <v>-266.53785953856425</v>
      </c>
      <c r="W983" s="4">
        <f t="shared" si="614"/>
        <v>-1.2315973920971798E-2</v>
      </c>
      <c r="X983">
        <f t="shared" si="615"/>
        <v>3.8165603920971562E-2</v>
      </c>
      <c r="Y983" s="4">
        <f t="shared" si="616"/>
        <v>2.5849629999999763E-2</v>
      </c>
      <c r="AA983" s="4">
        <f t="shared" si="603"/>
        <v>3.4682030000000016E-2</v>
      </c>
      <c r="AB983" s="4">
        <f t="shared" si="604"/>
        <v>-1.1648506655912588E-2</v>
      </c>
      <c r="AC983" s="3">
        <f t="shared" si="605"/>
        <v>0</v>
      </c>
      <c r="AD983" s="17">
        <f t="shared" si="617"/>
        <v>-328.56866879999995</v>
      </c>
      <c r="AE983" s="23">
        <f t="shared" si="618"/>
        <v>-273.30313417979426</v>
      </c>
      <c r="AF983" s="4">
        <f t="shared" si="619"/>
        <v>-1.1648534972322912E-2</v>
      </c>
      <c r="AG983">
        <f t="shared" si="620"/>
        <v>4.631154153556221E-2</v>
      </c>
      <c r="AH983" s="4">
        <f t="shared" si="621"/>
        <v>3.4663006563239299E-2</v>
      </c>
      <c r="AJ983" s="4">
        <f t="shared" si="606"/>
        <v>2.4930000000000015E-2</v>
      </c>
      <c r="AK983" s="21">
        <f t="shared" si="607"/>
        <v>119.23</v>
      </c>
      <c r="AL983" s="4">
        <f t="shared" si="608"/>
        <v>4.480000000000002E-2</v>
      </c>
      <c r="AM983" s="18">
        <f t="shared" si="609"/>
        <v>208.83600000000001</v>
      </c>
      <c r="AO983" s="4">
        <f t="shared" si="622"/>
        <v>2.9000000000000012E-2</v>
      </c>
      <c r="AP983" s="4">
        <f t="shared" si="623"/>
        <v>-1.2080474408479029E-2</v>
      </c>
      <c r="AQ983" s="3">
        <f t="shared" si="624"/>
        <v>0</v>
      </c>
      <c r="AR983" s="17">
        <f t="shared" si="625"/>
        <v>-328.56866879999995</v>
      </c>
      <c r="AS983" s="35">
        <f t="shared" si="626"/>
        <v>-273.70299756967142</v>
      </c>
      <c r="AT983" s="4">
        <f t="shared" si="627"/>
        <v>-1.2080520086643032E-2</v>
      </c>
      <c r="AU983">
        <f t="shared" si="628"/>
        <v>4.1061401485633371E-2</v>
      </c>
      <c r="AV983" s="4">
        <f t="shared" si="629"/>
        <v>2.8980881398990341E-2</v>
      </c>
      <c r="AX983" s="4">
        <f t="shared" si="630"/>
        <v>2.9000000000000012E-2</v>
      </c>
      <c r="AY983" s="41">
        <f t="shared" si="631"/>
        <v>138.566</v>
      </c>
      <c r="AZ983">
        <f t="shared" si="610"/>
        <v>2.0591979119165212E-2</v>
      </c>
      <c r="BA983">
        <f t="shared" si="611"/>
        <v>1.0902837958996712E-2</v>
      </c>
      <c r="BB983" s="22">
        <f t="shared" si="612"/>
        <v>2.9000000000000012E-2</v>
      </c>
      <c r="BC983" s="22">
        <f t="shared" si="633"/>
        <v>39.380824894833346</v>
      </c>
      <c r="BD983" t="str">
        <f t="shared" si="632"/>
        <v/>
      </c>
    </row>
    <row r="984" spans="17:56" x14ac:dyDescent="0.2">
      <c r="Q984" s="26">
        <f t="shared" si="598"/>
        <v>-1E-3</v>
      </c>
      <c r="R984" s="4">
        <f t="shared" si="599"/>
        <v>2.4849630000000011E-2</v>
      </c>
      <c r="S984" s="4">
        <f t="shared" si="600"/>
        <v>-1.3315973920971797E-2</v>
      </c>
      <c r="T984" s="3">
        <f t="shared" si="601"/>
        <v>0</v>
      </c>
      <c r="U984" s="17">
        <f t="shared" si="613"/>
        <v>-334.37114279999997</v>
      </c>
      <c r="V984" s="24">
        <f t="shared" si="602"/>
        <v>-269.46403553856425</v>
      </c>
      <c r="W984" s="4">
        <f t="shared" si="614"/>
        <v>-1.3315973920971802E-2</v>
      </c>
      <c r="X984">
        <f t="shared" si="615"/>
        <v>3.8165603920971562E-2</v>
      </c>
      <c r="Y984" s="4">
        <f t="shared" si="616"/>
        <v>2.4849629999999762E-2</v>
      </c>
      <c r="AA984" s="4">
        <f t="shared" si="603"/>
        <v>3.3682030000000016E-2</v>
      </c>
      <c r="AB984" s="4">
        <f t="shared" si="604"/>
        <v>-1.2648534972322913E-2</v>
      </c>
      <c r="AC984" s="3">
        <f t="shared" si="605"/>
        <v>0</v>
      </c>
      <c r="AD984" s="17">
        <f t="shared" si="617"/>
        <v>-331.44496679999997</v>
      </c>
      <c r="AE984" s="23">
        <f t="shared" si="618"/>
        <v>-276.17937949730486</v>
      </c>
      <c r="AF984" s="4">
        <f t="shared" si="619"/>
        <v>-1.2648579740608405E-2</v>
      </c>
      <c r="AG984">
        <f t="shared" si="620"/>
        <v>4.631154153556221E-2</v>
      </c>
      <c r="AH984" s="4">
        <f t="shared" si="621"/>
        <v>3.3662961794953802E-2</v>
      </c>
      <c r="AJ984" s="4">
        <f t="shared" si="606"/>
        <v>2.3930000000000014E-2</v>
      </c>
      <c r="AK984" s="21">
        <f t="shared" si="607"/>
        <v>116.32</v>
      </c>
      <c r="AL984" s="4">
        <f t="shared" si="608"/>
        <v>4.3800000000000019E-2</v>
      </c>
      <c r="AM984" s="18">
        <f t="shared" si="609"/>
        <v>204.12100000000001</v>
      </c>
      <c r="AO984" s="4">
        <f t="shared" si="622"/>
        <v>2.8000000000000011E-2</v>
      </c>
      <c r="AP984" s="4">
        <f t="shared" si="623"/>
        <v>-1.3080520086643031E-2</v>
      </c>
      <c r="AQ984" s="3">
        <f t="shared" si="624"/>
        <v>0</v>
      </c>
      <c r="AR984" s="17">
        <f t="shared" si="625"/>
        <v>-334.37114279999997</v>
      </c>
      <c r="AS984" s="35">
        <f t="shared" si="626"/>
        <v>-279.50526455543832</v>
      </c>
      <c r="AT984" s="4">
        <f t="shared" si="627"/>
        <v>-1.3080547320783719E-2</v>
      </c>
      <c r="AU984">
        <f t="shared" si="628"/>
        <v>4.1061401485633371E-2</v>
      </c>
      <c r="AV984" s="4">
        <f t="shared" si="629"/>
        <v>2.7980854164849654E-2</v>
      </c>
      <c r="AX984" s="4">
        <f t="shared" si="630"/>
        <v>2.8000000000000011E-2</v>
      </c>
      <c r="AY984" s="41">
        <f t="shared" si="631"/>
        <v>133.15199999999999</v>
      </c>
      <c r="AZ984">
        <f t="shared" si="610"/>
        <v>1.9591976880750935E-2</v>
      </c>
      <c r="BA984">
        <f t="shared" si="611"/>
        <v>1.0902837958996712E-2</v>
      </c>
      <c r="BB984" s="22">
        <f t="shared" si="612"/>
        <v>2.8000000000000011E-2</v>
      </c>
      <c r="BC984" s="22">
        <f t="shared" si="633"/>
        <v>35.722098028957795</v>
      </c>
      <c r="BD984" t="str">
        <f t="shared" si="632"/>
        <v/>
      </c>
    </row>
    <row r="985" spans="17:56" x14ac:dyDescent="0.2">
      <c r="Q985" s="26">
        <f t="shared" si="598"/>
        <v>-1E-3</v>
      </c>
      <c r="R985" s="4">
        <f t="shared" si="599"/>
        <v>2.3849630000000011E-2</v>
      </c>
      <c r="S985" s="4">
        <f t="shared" si="600"/>
        <v>-1.4315973920971801E-2</v>
      </c>
      <c r="T985" s="3">
        <f t="shared" si="601"/>
        <v>0</v>
      </c>
      <c r="U985" s="17">
        <f t="shared" si="613"/>
        <v>-340.18046279999999</v>
      </c>
      <c r="V985" s="24">
        <f t="shared" si="602"/>
        <v>-275.27335553856426</v>
      </c>
      <c r="W985" s="4">
        <f t="shared" si="614"/>
        <v>-1.4315973920971807E-2</v>
      </c>
      <c r="X985">
        <f t="shared" si="615"/>
        <v>3.8165603920971562E-2</v>
      </c>
      <c r="Y985" s="4">
        <f t="shared" si="616"/>
        <v>2.3849629999999754E-2</v>
      </c>
      <c r="AA985" s="4">
        <f t="shared" si="603"/>
        <v>3.2682030000000015E-2</v>
      </c>
      <c r="AB985" s="4">
        <f t="shared" si="604"/>
        <v>-1.3648579740608405E-2</v>
      </c>
      <c r="AC985" s="3">
        <f t="shared" si="605"/>
        <v>0</v>
      </c>
      <c r="AD985" s="17">
        <f t="shared" si="617"/>
        <v>-337.2929178</v>
      </c>
      <c r="AE985" s="23">
        <f t="shared" si="618"/>
        <v>-282.02712718114395</v>
      </c>
      <c r="AF985" s="4">
        <f t="shared" si="619"/>
        <v>-1.3648606840730632E-2</v>
      </c>
      <c r="AG985">
        <f t="shared" si="620"/>
        <v>4.631154153556221E-2</v>
      </c>
      <c r="AH985" s="4">
        <f t="shared" si="621"/>
        <v>3.2662934694831579E-2</v>
      </c>
      <c r="AJ985" s="4">
        <f t="shared" si="606"/>
        <v>2.2930000000000013E-2</v>
      </c>
      <c r="AK985" s="21">
        <f t="shared" si="607"/>
        <v>110.58</v>
      </c>
      <c r="AL985" s="4">
        <f t="shared" si="608"/>
        <v>4.2800000000000019E-2</v>
      </c>
      <c r="AM985" s="18">
        <f t="shared" si="609"/>
        <v>200.26</v>
      </c>
      <c r="AO985" s="4">
        <f t="shared" si="622"/>
        <v>2.700000000000001E-2</v>
      </c>
      <c r="AP985" s="4">
        <f t="shared" si="623"/>
        <v>-1.4080547320783718E-2</v>
      </c>
      <c r="AQ985" s="3">
        <f t="shared" si="624"/>
        <v>0</v>
      </c>
      <c r="AR985" s="17">
        <f t="shared" si="625"/>
        <v>-340.18046279999999</v>
      </c>
      <c r="AS985" s="35">
        <f t="shared" si="626"/>
        <v>-285.3144844385256</v>
      </c>
      <c r="AT985" s="4">
        <f t="shared" si="627"/>
        <v>-1.4080574534798482E-2</v>
      </c>
      <c r="AU985">
        <f t="shared" si="628"/>
        <v>4.1061401485633371E-2</v>
      </c>
      <c r="AV985" s="4">
        <f t="shared" si="629"/>
        <v>2.6980826950834889E-2</v>
      </c>
      <c r="AX985" s="4">
        <f t="shared" si="630"/>
        <v>2.700000000000001E-2</v>
      </c>
      <c r="AY985" s="41">
        <f t="shared" si="631"/>
        <v>130.42500000000001</v>
      </c>
      <c r="AZ985">
        <f t="shared" si="610"/>
        <v>1.8591975525744823E-2</v>
      </c>
      <c r="BA985">
        <f t="shared" si="611"/>
        <v>1.0902837958996712E-2</v>
      </c>
      <c r="BB985" s="22">
        <f t="shared" si="612"/>
        <v>2.700000000000001E-2</v>
      </c>
      <c r="BC985" s="22">
        <f t="shared" si="633"/>
        <v>30.779138644765844</v>
      </c>
      <c r="BD985" t="str">
        <f t="shared" si="632"/>
        <v/>
      </c>
    </row>
    <row r="986" spans="17:56" x14ac:dyDescent="0.2">
      <c r="Q986" s="26">
        <f t="shared" si="598"/>
        <v>-1E-3</v>
      </c>
      <c r="R986" s="4">
        <f t="shared" si="599"/>
        <v>2.284963000000001E-2</v>
      </c>
      <c r="S986" s="4">
        <f t="shared" si="600"/>
        <v>-1.5315973920971806E-2</v>
      </c>
      <c r="T986" s="3">
        <f t="shared" si="601"/>
        <v>0</v>
      </c>
      <c r="U986" s="17">
        <f t="shared" si="613"/>
        <v>-346.06508879999996</v>
      </c>
      <c r="V986" s="24">
        <f t="shared" si="602"/>
        <v>-281.15798153856423</v>
      </c>
      <c r="W986" s="4">
        <f t="shared" si="614"/>
        <v>-1.5315973920971811E-2</v>
      </c>
      <c r="X986">
        <f t="shared" si="615"/>
        <v>3.8165603920971562E-2</v>
      </c>
      <c r="Y986" s="4">
        <f t="shared" si="616"/>
        <v>2.2849629999999753E-2</v>
      </c>
      <c r="AA986" s="4">
        <f t="shared" si="603"/>
        <v>3.1682030000000014E-2</v>
      </c>
      <c r="AB986" s="4">
        <f t="shared" si="604"/>
        <v>-1.4648606840730632E-2</v>
      </c>
      <c r="AC986" s="3">
        <f t="shared" si="605"/>
        <v>0</v>
      </c>
      <c r="AD986" s="17">
        <f t="shared" si="617"/>
        <v>-343.09734779999997</v>
      </c>
      <c r="AE986" s="23">
        <f t="shared" si="618"/>
        <v>-287.83145792637873</v>
      </c>
      <c r="AF986" s="4">
        <f t="shared" si="619"/>
        <v>-1.4648634069249246E-2</v>
      </c>
      <c r="AG986">
        <f t="shared" si="620"/>
        <v>4.631154153556221E-2</v>
      </c>
      <c r="AH986" s="4">
        <f t="shared" si="621"/>
        <v>3.1662907466312964E-2</v>
      </c>
      <c r="AJ986" s="4">
        <f t="shared" si="606"/>
        <v>2.1930000000000012E-2</v>
      </c>
      <c r="AK986" s="21">
        <f t="shared" si="607"/>
        <v>104.845</v>
      </c>
      <c r="AL986" s="4">
        <f t="shared" si="608"/>
        <v>4.1800000000000018E-2</v>
      </c>
      <c r="AM986" s="18">
        <f t="shared" si="609"/>
        <v>196.01</v>
      </c>
      <c r="AO986" s="4">
        <f t="shared" si="622"/>
        <v>2.6000000000000009E-2</v>
      </c>
      <c r="AP986" s="4">
        <f t="shared" si="623"/>
        <v>-1.5080574534798483E-2</v>
      </c>
      <c r="AQ986" s="3">
        <f t="shared" si="624"/>
        <v>0</v>
      </c>
      <c r="AR986" s="17">
        <f t="shared" si="625"/>
        <v>-343.09734779999997</v>
      </c>
      <c r="AS986" s="35">
        <f t="shared" si="626"/>
        <v>-288.23131922808847</v>
      </c>
      <c r="AT986" s="4">
        <f t="shared" si="627"/>
        <v>-1.5080618819292513E-2</v>
      </c>
      <c r="AU986">
        <f t="shared" si="628"/>
        <v>4.1061401485633371E-2</v>
      </c>
      <c r="AV986" s="4">
        <f t="shared" si="629"/>
        <v>2.5980782666340858E-2</v>
      </c>
      <c r="AX986" s="4">
        <f t="shared" si="630"/>
        <v>2.6000000000000009E-2</v>
      </c>
      <c r="AY986" s="41">
        <f t="shared" si="631"/>
        <v>124.714</v>
      </c>
      <c r="AZ986">
        <f t="shared" si="610"/>
        <v>1.7591974164318888E-2</v>
      </c>
      <c r="BA986">
        <f t="shared" si="611"/>
        <v>1.0902837958996712E-2</v>
      </c>
      <c r="BB986" s="22">
        <f t="shared" si="612"/>
        <v>2.6000000000000009E-2</v>
      </c>
      <c r="BC986" s="22">
        <f t="shared" si="633"/>
        <v>25.41778125750411</v>
      </c>
      <c r="BD986" t="str">
        <f t="shared" si="632"/>
        <v/>
      </c>
    </row>
    <row r="987" spans="17:56" x14ac:dyDescent="0.2">
      <c r="Q987" s="26">
        <f t="shared" si="598"/>
        <v>-1E-3</v>
      </c>
      <c r="R987" s="4">
        <f t="shared" si="599"/>
        <v>2.1849630000000009E-2</v>
      </c>
      <c r="S987" s="4">
        <f t="shared" si="600"/>
        <v>-1.631597392097181E-2</v>
      </c>
      <c r="T987" s="3">
        <f t="shared" si="601"/>
        <v>0</v>
      </c>
      <c r="U987" s="17">
        <f t="shared" si="613"/>
        <v>-349.02353879999998</v>
      </c>
      <c r="V987" s="24">
        <f t="shared" si="602"/>
        <v>-284.11643153856426</v>
      </c>
      <c r="W987" s="4">
        <f t="shared" si="614"/>
        <v>-1.6315973920971817E-2</v>
      </c>
      <c r="X987">
        <f t="shared" si="615"/>
        <v>3.8165603920971562E-2</v>
      </c>
      <c r="Y987" s="4">
        <f t="shared" si="616"/>
        <v>2.1849629999999745E-2</v>
      </c>
      <c r="AA987" s="4">
        <f t="shared" si="603"/>
        <v>3.0682030000000013E-2</v>
      </c>
      <c r="AB987" s="4">
        <f t="shared" si="604"/>
        <v>-1.5648634069249247E-2</v>
      </c>
      <c r="AC987" s="3">
        <f t="shared" si="605"/>
        <v>0</v>
      </c>
      <c r="AD987" s="17">
        <f t="shared" si="617"/>
        <v>-346.06508879999996</v>
      </c>
      <c r="AE987" s="23">
        <f t="shared" si="618"/>
        <v>-290.79914779747855</v>
      </c>
      <c r="AF987" s="4">
        <f t="shared" si="619"/>
        <v>-1.5648677766212163E-2</v>
      </c>
      <c r="AG987">
        <f t="shared" si="620"/>
        <v>4.631154153556221E-2</v>
      </c>
      <c r="AH987" s="4">
        <f t="shared" si="621"/>
        <v>3.0662863769350047E-2</v>
      </c>
      <c r="AJ987" s="4">
        <f t="shared" si="606"/>
        <v>2.0930000000000011E-2</v>
      </c>
      <c r="AK987" s="21">
        <f t="shared" si="607"/>
        <v>99.122699999999995</v>
      </c>
      <c r="AL987" s="4">
        <f t="shared" si="608"/>
        <v>4.0800000000000017E-2</v>
      </c>
      <c r="AM987" s="18">
        <f t="shared" si="609"/>
        <v>190.54900000000001</v>
      </c>
      <c r="AO987" s="4">
        <f t="shared" si="622"/>
        <v>2.5000000000000008E-2</v>
      </c>
      <c r="AP987" s="4">
        <f t="shared" si="623"/>
        <v>-1.6080618819292514E-2</v>
      </c>
      <c r="AQ987" s="3">
        <f t="shared" si="624"/>
        <v>0</v>
      </c>
      <c r="AR987" s="17">
        <f t="shared" si="625"/>
        <v>-349.02353879999998</v>
      </c>
      <c r="AS987" s="35">
        <f t="shared" si="626"/>
        <v>-294.15730705859409</v>
      </c>
      <c r="AT987" s="4">
        <f t="shared" si="627"/>
        <v>-1.6080645693648359E-2</v>
      </c>
      <c r="AU987">
        <f t="shared" si="628"/>
        <v>4.1061401485633371E-2</v>
      </c>
      <c r="AV987" s="4">
        <f t="shared" si="629"/>
        <v>2.4980755791985013E-2</v>
      </c>
      <c r="AX987" s="4">
        <f t="shared" si="630"/>
        <v>2.5000000000000008E-2</v>
      </c>
      <c r="AY987" s="41">
        <f t="shared" si="631"/>
        <v>119.23</v>
      </c>
      <c r="AZ987">
        <f t="shared" si="610"/>
        <v>1.6591971979470741E-2</v>
      </c>
      <c r="BA987">
        <f t="shared" si="611"/>
        <v>1.0902837958996712E-2</v>
      </c>
      <c r="BB987" s="22">
        <f t="shared" si="612"/>
        <v>2.5000000000000008E-2</v>
      </c>
      <c r="BC987" s="22">
        <f t="shared" si="633"/>
        <v>20.550765513949116</v>
      </c>
      <c r="BD987" t="str">
        <f t="shared" si="632"/>
        <v/>
      </c>
    </row>
    <row r="988" spans="17:56" x14ac:dyDescent="0.2">
      <c r="Q988" s="26">
        <f t="shared" si="598"/>
        <v>-1E-3</v>
      </c>
      <c r="R988" s="4">
        <f t="shared" si="599"/>
        <v>2.0849630000000008E-2</v>
      </c>
      <c r="S988" s="4">
        <f t="shared" si="600"/>
        <v>-1.7315973920971818E-2</v>
      </c>
      <c r="T988" s="3">
        <f t="shared" si="601"/>
        <v>0</v>
      </c>
      <c r="U988" s="17">
        <f t="shared" si="613"/>
        <v>-354.83579279999998</v>
      </c>
      <c r="V988" s="24">
        <f t="shared" si="602"/>
        <v>-289.9286855385642</v>
      </c>
      <c r="W988" s="4">
        <f t="shared" si="614"/>
        <v>-1.7315973920971815E-2</v>
      </c>
      <c r="X988">
        <f t="shared" si="615"/>
        <v>3.8165603920971562E-2</v>
      </c>
      <c r="Y988" s="4">
        <f t="shared" si="616"/>
        <v>2.0849629999999748E-2</v>
      </c>
      <c r="AA988" s="4">
        <f t="shared" si="603"/>
        <v>2.9682030000000012E-2</v>
      </c>
      <c r="AB988" s="4">
        <f t="shared" si="604"/>
        <v>-1.6648677766212164E-2</v>
      </c>
      <c r="AC988" s="3">
        <f t="shared" si="605"/>
        <v>0</v>
      </c>
      <c r="AD988" s="17">
        <f t="shared" si="617"/>
        <v>-351.94726980000002</v>
      </c>
      <c r="AE988" s="23">
        <f t="shared" si="618"/>
        <v>-296.68113059252249</v>
      </c>
      <c r="AF988" s="4">
        <f t="shared" si="619"/>
        <v>-1.6648704766831154E-2</v>
      </c>
      <c r="AG988">
        <f t="shared" si="620"/>
        <v>4.631154153556221E-2</v>
      </c>
      <c r="AH988" s="4">
        <f t="shared" si="621"/>
        <v>2.9662836768731056E-2</v>
      </c>
      <c r="AJ988" s="4">
        <f t="shared" si="606"/>
        <v>1.993000000000001E-2</v>
      </c>
      <c r="AK988" s="21">
        <f t="shared" si="607"/>
        <v>96.350200000000001</v>
      </c>
      <c r="AL988" s="4">
        <f t="shared" si="608"/>
        <v>3.9800000000000016E-2</v>
      </c>
      <c r="AM988" s="18">
        <f t="shared" si="609"/>
        <v>187.75299999999999</v>
      </c>
      <c r="AO988" s="4">
        <f t="shared" si="622"/>
        <v>2.4000000000000007E-2</v>
      </c>
      <c r="AP988" s="4">
        <f t="shared" si="623"/>
        <v>-1.7080645693648359E-2</v>
      </c>
      <c r="AQ988" s="3">
        <f t="shared" si="624"/>
        <v>0</v>
      </c>
      <c r="AR988" s="17">
        <f t="shared" si="625"/>
        <v>-354.83579279999998</v>
      </c>
      <c r="AS988" s="35">
        <f t="shared" si="626"/>
        <v>-299.96946298220678</v>
      </c>
      <c r="AT988" s="4">
        <f t="shared" si="627"/>
        <v>-1.7080672898976919E-2</v>
      </c>
      <c r="AU988">
        <f t="shared" si="628"/>
        <v>4.1061401485633371E-2</v>
      </c>
      <c r="AV988" s="4">
        <f t="shared" si="629"/>
        <v>2.3980728586656452E-2</v>
      </c>
      <c r="AX988" s="4">
        <f t="shared" si="630"/>
        <v>2.4000000000000007E-2</v>
      </c>
      <c r="AY988" s="41">
        <f t="shared" si="631"/>
        <v>116.32</v>
      </c>
      <c r="AZ988">
        <f t="shared" si="610"/>
        <v>1.5591970629439792E-2</v>
      </c>
      <c r="BA988">
        <f t="shared" si="611"/>
        <v>1.0902837958996712E-2</v>
      </c>
      <c r="BB988" s="22">
        <f t="shared" si="612"/>
        <v>2.4000000000000007E-2</v>
      </c>
      <c r="BC988" s="22">
        <f t="shared" si="633"/>
        <v>16.918634224196921</v>
      </c>
      <c r="BD988" t="str">
        <f t="shared" si="632"/>
        <v/>
      </c>
    </row>
    <row r="989" spans="17:56" x14ac:dyDescent="0.2">
      <c r="Q989" s="26">
        <f t="shared" si="598"/>
        <v>-1E-3</v>
      </c>
      <c r="R989" s="4">
        <f t="shared" si="599"/>
        <v>1.9849630000000007E-2</v>
      </c>
      <c r="S989" s="4">
        <f t="shared" si="600"/>
        <v>-1.8315973920971815E-2</v>
      </c>
      <c r="T989" s="3">
        <f t="shared" si="601"/>
        <v>0</v>
      </c>
      <c r="U989" s="17">
        <f t="shared" si="613"/>
        <v>-360.52286279999998</v>
      </c>
      <c r="V989" s="24">
        <f t="shared" si="602"/>
        <v>-295.6157555385642</v>
      </c>
      <c r="W989" s="4">
        <f t="shared" si="614"/>
        <v>-1.8315973920971812E-2</v>
      </c>
      <c r="X989">
        <f t="shared" si="615"/>
        <v>3.8165603920971562E-2</v>
      </c>
      <c r="Y989" s="4">
        <f t="shared" si="616"/>
        <v>1.984962999999975E-2</v>
      </c>
      <c r="AA989" s="4">
        <f t="shared" si="603"/>
        <v>2.8682030000000011E-2</v>
      </c>
      <c r="AB989" s="4">
        <f t="shared" si="604"/>
        <v>-1.7648704766831155E-2</v>
      </c>
      <c r="AC989" s="3">
        <f t="shared" si="605"/>
        <v>0</v>
      </c>
      <c r="AD989" s="17">
        <f t="shared" si="617"/>
        <v>-357.69448679999999</v>
      </c>
      <c r="AE989" s="23">
        <f t="shared" si="618"/>
        <v>-302.42824988793706</v>
      </c>
      <c r="AF989" s="4">
        <f t="shared" si="619"/>
        <v>-1.7648732166863725E-2</v>
      </c>
      <c r="AG989">
        <f t="shared" si="620"/>
        <v>4.631154153556221E-2</v>
      </c>
      <c r="AH989" s="4">
        <f t="shared" si="621"/>
        <v>2.8662809368698486E-2</v>
      </c>
      <c r="AJ989" s="4">
        <f t="shared" si="606"/>
        <v>1.8930000000000009E-2</v>
      </c>
      <c r="AK989" s="21">
        <f t="shared" si="607"/>
        <v>90.485200000000006</v>
      </c>
      <c r="AL989" s="4">
        <f t="shared" si="608"/>
        <v>3.8800000000000015E-2</v>
      </c>
      <c r="AM989" s="18">
        <f t="shared" si="609"/>
        <v>182.19499999999999</v>
      </c>
      <c r="AO989" s="4">
        <f t="shared" si="622"/>
        <v>2.3000000000000007E-2</v>
      </c>
      <c r="AP989" s="4">
        <f t="shared" si="623"/>
        <v>-1.808067289897692E-2</v>
      </c>
      <c r="AQ989" s="3">
        <f t="shared" si="624"/>
        <v>0</v>
      </c>
      <c r="AR989" s="17">
        <f t="shared" si="625"/>
        <v>-357.69448679999999</v>
      </c>
      <c r="AS989" s="35">
        <f t="shared" si="626"/>
        <v>-302.8281077982835</v>
      </c>
      <c r="AT989" s="4">
        <f t="shared" si="627"/>
        <v>-1.8080717881387209E-2</v>
      </c>
      <c r="AU989">
        <f t="shared" si="628"/>
        <v>4.1061401485633371E-2</v>
      </c>
      <c r="AV989" s="4">
        <f t="shared" si="629"/>
        <v>2.2980683604246162E-2</v>
      </c>
      <c r="AX989" s="4">
        <f t="shared" si="630"/>
        <v>2.3000000000000007E-2</v>
      </c>
      <c r="AY989" s="41">
        <f t="shared" si="631"/>
        <v>110.58</v>
      </c>
      <c r="AZ989">
        <f t="shared" si="610"/>
        <v>1.4591969259438165E-2</v>
      </c>
      <c r="BA989">
        <f t="shared" si="611"/>
        <v>1.0902837958996712E-2</v>
      </c>
      <c r="BB989" s="22">
        <f t="shared" si="612"/>
        <v>2.3000000000000007E-2</v>
      </c>
      <c r="BC989" s="22">
        <f t="shared" si="633"/>
        <v>11.196487509426206</v>
      </c>
      <c r="BD989" t="str">
        <f t="shared" si="632"/>
        <v/>
      </c>
    </row>
    <row r="990" spans="17:56" x14ac:dyDescent="0.2">
      <c r="Q990" s="26">
        <f t="shared" si="598"/>
        <v>-1E-3</v>
      </c>
      <c r="R990" s="4">
        <f t="shared" si="599"/>
        <v>1.8849630000000006E-2</v>
      </c>
      <c r="S990" s="4">
        <f t="shared" si="600"/>
        <v>-1.9315973920971813E-2</v>
      </c>
      <c r="T990" s="3">
        <f t="shared" si="601"/>
        <v>0</v>
      </c>
      <c r="U990" s="17">
        <f t="shared" si="613"/>
        <v>-363.38449079999998</v>
      </c>
      <c r="V990" s="24">
        <f t="shared" si="602"/>
        <v>-298.4773835385642</v>
      </c>
      <c r="W990" s="4">
        <f t="shared" si="614"/>
        <v>-1.9315973920971809E-2</v>
      </c>
      <c r="X990">
        <f t="shared" si="615"/>
        <v>3.8165603920971562E-2</v>
      </c>
      <c r="Y990" s="4">
        <f t="shared" si="616"/>
        <v>1.8849629999999753E-2</v>
      </c>
      <c r="AA990" s="4">
        <f t="shared" si="603"/>
        <v>2.768203000000001E-2</v>
      </c>
      <c r="AB990" s="4">
        <f t="shared" si="604"/>
        <v>-1.8648732166863725E-2</v>
      </c>
      <c r="AC990" s="3">
        <f t="shared" si="605"/>
        <v>0</v>
      </c>
      <c r="AD990" s="17">
        <f t="shared" si="617"/>
        <v>-360.52286279999998</v>
      </c>
      <c r="AE990" s="23">
        <f t="shared" si="618"/>
        <v>-305.25657667495881</v>
      </c>
      <c r="AF990" s="4">
        <f t="shared" si="619"/>
        <v>-1.8648777524271503E-2</v>
      </c>
      <c r="AG990">
        <f t="shared" si="620"/>
        <v>4.631154153556221E-2</v>
      </c>
      <c r="AH990" s="4">
        <f t="shared" si="621"/>
        <v>2.7662764011290707E-2</v>
      </c>
      <c r="AJ990" s="4">
        <f t="shared" si="606"/>
        <v>1.7930000000000008E-2</v>
      </c>
      <c r="AK990" s="21">
        <f t="shared" si="607"/>
        <v>84.752300000000005</v>
      </c>
      <c r="AL990" s="4">
        <f t="shared" si="608"/>
        <v>3.7800000000000014E-2</v>
      </c>
      <c r="AM990" s="18">
        <f t="shared" si="609"/>
        <v>176.81200000000001</v>
      </c>
      <c r="AO990" s="4">
        <f t="shared" si="622"/>
        <v>2.2000000000000006E-2</v>
      </c>
      <c r="AP990" s="4">
        <f t="shared" si="623"/>
        <v>-1.908071788138721E-2</v>
      </c>
      <c r="AQ990" s="3">
        <f t="shared" si="624"/>
        <v>0</v>
      </c>
      <c r="AR990" s="17">
        <f t="shared" si="625"/>
        <v>-363.38449079999998</v>
      </c>
      <c r="AS990" s="35">
        <f t="shared" si="626"/>
        <v>-308.51791275519201</v>
      </c>
      <c r="AT990" s="4">
        <f t="shared" si="627"/>
        <v>-1.9080745456202104E-2</v>
      </c>
      <c r="AU990">
        <f t="shared" si="628"/>
        <v>4.1061401485633371E-2</v>
      </c>
      <c r="AV990" s="4">
        <f t="shared" si="629"/>
        <v>2.1980656029431268E-2</v>
      </c>
      <c r="AX990" s="4">
        <f t="shared" si="630"/>
        <v>2.2000000000000006E-2</v>
      </c>
      <c r="AY990" s="41">
        <f t="shared" si="631"/>
        <v>104.845</v>
      </c>
      <c r="AZ990">
        <f t="shared" si="610"/>
        <v>1.3591966991567776E-2</v>
      </c>
      <c r="BA990">
        <f t="shared" si="611"/>
        <v>1.0902837958996712E-2</v>
      </c>
      <c r="BB990" s="22">
        <f t="shared" si="612"/>
        <v>2.2000000000000006E-2</v>
      </c>
      <c r="BC990" s="22">
        <f t="shared" si="633"/>
        <v>6.350864870075128</v>
      </c>
      <c r="BD990">
        <f t="shared" si="632"/>
        <v>1</v>
      </c>
    </row>
    <row r="991" spans="17:56" x14ac:dyDescent="0.2">
      <c r="Q991" s="26">
        <f t="shared" si="598"/>
        <v>-1E-3</v>
      </c>
      <c r="R991" s="4">
        <f t="shared" si="599"/>
        <v>1.7849630000000005E-2</v>
      </c>
      <c r="S991" s="4">
        <f t="shared" si="600"/>
        <v>-2.031597392097181E-2</v>
      </c>
      <c r="T991" s="3">
        <f t="shared" si="601"/>
        <v>0</v>
      </c>
      <c r="U991" s="17">
        <f t="shared" si="613"/>
        <v>-369.30823679999997</v>
      </c>
      <c r="V991" s="24">
        <f t="shared" si="602"/>
        <v>-304.40112953856419</v>
      </c>
      <c r="W991" s="4">
        <f t="shared" si="614"/>
        <v>-2.0315973920971807E-2</v>
      </c>
      <c r="X991">
        <f t="shared" si="615"/>
        <v>3.8165603920971562E-2</v>
      </c>
      <c r="Y991" s="4">
        <f t="shared" si="616"/>
        <v>1.7849629999999755E-2</v>
      </c>
      <c r="AA991" s="4">
        <f t="shared" si="603"/>
        <v>2.6682030000000009E-2</v>
      </c>
      <c r="AB991" s="4">
        <f t="shared" si="604"/>
        <v>-1.9648777524271504E-2</v>
      </c>
      <c r="AC991" s="3">
        <f t="shared" si="605"/>
        <v>0</v>
      </c>
      <c r="AD991" s="17">
        <f t="shared" si="617"/>
        <v>-366.33805080000002</v>
      </c>
      <c r="AE991" s="23">
        <f t="shared" si="618"/>
        <v>-311.07155907225501</v>
      </c>
      <c r="AF991" s="4">
        <f t="shared" si="619"/>
        <v>-1.9648804720734221E-2</v>
      </c>
      <c r="AG991">
        <f t="shared" si="620"/>
        <v>4.631154153556221E-2</v>
      </c>
      <c r="AH991" s="4">
        <f t="shared" si="621"/>
        <v>2.6662736814827989E-2</v>
      </c>
      <c r="AJ991" s="4">
        <f t="shared" si="606"/>
        <v>1.6930000000000008E-2</v>
      </c>
      <c r="AK991" s="21">
        <f t="shared" si="607"/>
        <v>82.025899999999993</v>
      </c>
      <c r="AL991" s="4">
        <f t="shared" si="608"/>
        <v>3.6800000000000013E-2</v>
      </c>
      <c r="AM991" s="18">
        <f t="shared" si="609"/>
        <v>173.90700000000001</v>
      </c>
      <c r="AO991" s="4">
        <f t="shared" si="622"/>
        <v>2.1000000000000005E-2</v>
      </c>
      <c r="AP991" s="4">
        <f t="shared" si="623"/>
        <v>-2.0080745456202104E-2</v>
      </c>
      <c r="AQ991" s="3">
        <f t="shared" si="624"/>
        <v>0</v>
      </c>
      <c r="AR991" s="17">
        <f t="shared" si="625"/>
        <v>-369.30823679999997</v>
      </c>
      <c r="AS991" s="35">
        <f t="shared" si="626"/>
        <v>-314.44155464828225</v>
      </c>
      <c r="AT991" s="4">
        <f t="shared" si="627"/>
        <v>-2.0080772337690116E-2</v>
      </c>
      <c r="AU991">
        <f t="shared" si="628"/>
        <v>4.1061401485633371E-2</v>
      </c>
      <c r="AV991" s="4">
        <f t="shared" si="629"/>
        <v>2.0980629147943256E-2</v>
      </c>
      <c r="AX991" s="4">
        <f t="shared" si="630"/>
        <v>2.1000000000000005E-2</v>
      </c>
      <c r="AY991" s="41">
        <f t="shared" si="631"/>
        <v>101.982</v>
      </c>
      <c r="AZ991">
        <f t="shared" si="610"/>
        <v>1.2591965631744639E-2</v>
      </c>
      <c r="BA991">
        <f t="shared" si="611"/>
        <v>1.0902837958996712E-2</v>
      </c>
      <c r="BB991" s="22">
        <f t="shared" si="612"/>
        <v>2.1000000000000005E-2</v>
      </c>
      <c r="BC991" s="22">
        <f t="shared" si="633"/>
        <v>2.6878579002102967</v>
      </c>
      <c r="BD991">
        <f t="shared" si="632"/>
        <v>1</v>
      </c>
    </row>
    <row r="992" spans="17:56" x14ac:dyDescent="0.2">
      <c r="Q992" s="26">
        <f t="shared" si="598"/>
        <v>-1E-3</v>
      </c>
      <c r="R992" s="4">
        <f t="shared" si="599"/>
        <v>1.6849630000000004E-2</v>
      </c>
      <c r="S992" s="4">
        <f t="shared" si="600"/>
        <v>-2.1315973920971808E-2</v>
      </c>
      <c r="T992" s="3">
        <f t="shared" si="601"/>
        <v>0</v>
      </c>
      <c r="U992" s="17">
        <f t="shared" si="613"/>
        <v>-375.20899980000002</v>
      </c>
      <c r="V992" s="24">
        <f t="shared" si="602"/>
        <v>-310.30189253856423</v>
      </c>
      <c r="W992" s="4">
        <f t="shared" si="614"/>
        <v>-2.1315973920971804E-2</v>
      </c>
      <c r="X992">
        <f t="shared" si="615"/>
        <v>3.8165603920971562E-2</v>
      </c>
      <c r="Y992" s="4">
        <f t="shared" si="616"/>
        <v>1.6849629999999758E-2</v>
      </c>
      <c r="AA992" s="4">
        <f t="shared" si="603"/>
        <v>2.5682030000000008E-2</v>
      </c>
      <c r="AB992" s="4">
        <f t="shared" si="604"/>
        <v>-2.0648804720734222E-2</v>
      </c>
      <c r="AC992" s="3">
        <f t="shared" si="605"/>
        <v>0</v>
      </c>
      <c r="AD992" s="17">
        <f t="shared" si="617"/>
        <v>-372.2368578</v>
      </c>
      <c r="AE992" s="23">
        <f t="shared" si="618"/>
        <v>-316.97026463538469</v>
      </c>
      <c r="AF992" s="4">
        <f t="shared" si="619"/>
        <v>-2.0648831673599592E-2</v>
      </c>
      <c r="AG992">
        <f t="shared" si="620"/>
        <v>4.631154153556221E-2</v>
      </c>
      <c r="AH992" s="4">
        <f t="shared" si="621"/>
        <v>2.5662709861962618E-2</v>
      </c>
      <c r="AJ992" s="4">
        <f t="shared" si="606"/>
        <v>1.5930000000000007E-2</v>
      </c>
      <c r="AK992" s="21">
        <f t="shared" si="607"/>
        <v>76.342299999999994</v>
      </c>
      <c r="AL992" s="4">
        <f t="shared" si="608"/>
        <v>3.5800000000000012E-2</v>
      </c>
      <c r="AM992" s="18">
        <f t="shared" si="609"/>
        <v>168.59899999999999</v>
      </c>
      <c r="AO992" s="4">
        <f t="shared" si="622"/>
        <v>2.0000000000000004E-2</v>
      </c>
      <c r="AP992" s="4">
        <f t="shared" si="623"/>
        <v>-2.1080772337690117E-2</v>
      </c>
      <c r="AQ992" s="3">
        <f t="shared" si="624"/>
        <v>0</v>
      </c>
      <c r="AR992" s="17">
        <f t="shared" si="625"/>
        <v>-372.2368578</v>
      </c>
      <c r="AS992" s="35">
        <f t="shared" si="626"/>
        <v>-317.37012620963657</v>
      </c>
      <c r="AT992" s="4">
        <f t="shared" si="627"/>
        <v>-2.1080816484792226E-2</v>
      </c>
      <c r="AU992">
        <f t="shared" si="628"/>
        <v>4.1061401485633371E-2</v>
      </c>
      <c r="AV992" s="4">
        <f t="shared" si="629"/>
        <v>1.9980585000841145E-2</v>
      </c>
      <c r="AX992" s="4">
        <f t="shared" si="630"/>
        <v>2.0000000000000004E-2</v>
      </c>
      <c r="AY992" s="41">
        <f t="shared" si="631"/>
        <v>96.350200000000001</v>
      </c>
      <c r="AZ992">
        <f t="shared" si="610"/>
        <v>1.1591964284101371E-2</v>
      </c>
      <c r="BA992">
        <f t="shared" si="611"/>
        <v>1.0902837958996712E-2</v>
      </c>
      <c r="BB992" s="22">
        <f t="shared" si="612"/>
        <v>2.0000000000000004E-2</v>
      </c>
      <c r="BC992" s="22">
        <f t="shared" si="633"/>
        <v>-2.9468890529461866</v>
      </c>
      <c r="BD992">
        <f t="shared" si="632"/>
        <v>1</v>
      </c>
    </row>
    <row r="993" spans="17:56" x14ac:dyDescent="0.2">
      <c r="Q993" s="26">
        <f t="shared" si="598"/>
        <v>1E-3</v>
      </c>
      <c r="R993" s="4">
        <f t="shared" si="599"/>
        <v>1.7849630000000005E-2</v>
      </c>
      <c r="S993" s="4">
        <f t="shared" si="600"/>
        <v>-2.0315973920971803E-2</v>
      </c>
      <c r="T993" s="3">
        <f t="shared" si="601"/>
        <v>0</v>
      </c>
      <c r="U993" s="17">
        <f t="shared" si="613"/>
        <v>-317.25485086015976</v>
      </c>
      <c r="V993" s="24">
        <f t="shared" si="602"/>
        <v>-252.34774359872424</v>
      </c>
      <c r="W993" s="4">
        <f t="shared" si="614"/>
        <v>-2.0315973920971803E-2</v>
      </c>
      <c r="X993">
        <f t="shared" si="615"/>
        <v>3.8165603920971562E-2</v>
      </c>
      <c r="Y993" s="4">
        <f t="shared" si="616"/>
        <v>1.7849629999999759E-2</v>
      </c>
      <c r="AA993" s="4">
        <f t="shared" si="603"/>
        <v>2.6682030000000009E-2</v>
      </c>
      <c r="AB993" s="4">
        <f t="shared" si="604"/>
        <v>-1.9648831673599591E-2</v>
      </c>
      <c r="AC993" s="3">
        <f t="shared" si="605"/>
        <v>0</v>
      </c>
      <c r="AD993" s="17">
        <f t="shared" si="617"/>
        <v>-314.284270890534</v>
      </c>
      <c r="AE993" s="23">
        <f t="shared" si="618"/>
        <v>-259.01669524685917</v>
      </c>
      <c r="AF993" s="4">
        <f t="shared" si="619"/>
        <v>-1.96488433992974E-2</v>
      </c>
      <c r="AG993">
        <f t="shared" si="620"/>
        <v>4.631154153556221E-2</v>
      </c>
      <c r="AH993" s="4">
        <f t="shared" si="621"/>
        <v>2.6662698136264811E-2</v>
      </c>
      <c r="AJ993" s="4">
        <f t="shared" si="606"/>
        <v>1.6930000000000008E-2</v>
      </c>
      <c r="AK993" s="21">
        <f t="shared" si="607"/>
        <v>121.74230000000003</v>
      </c>
      <c r="AL993" s="4">
        <f t="shared" si="608"/>
        <v>3.6800000000000013E-2</v>
      </c>
      <c r="AM993" s="18">
        <f t="shared" si="609"/>
        <v>213.99900000000002</v>
      </c>
      <c r="AO993" s="4">
        <f t="shared" si="622"/>
        <v>2.1000000000000005E-2</v>
      </c>
      <c r="AP993" s="4">
        <f t="shared" si="623"/>
        <v>-2.0080816484792225E-2</v>
      </c>
      <c r="AQ993" s="3">
        <f t="shared" si="624"/>
        <v>0</v>
      </c>
      <c r="AR993" s="17">
        <f t="shared" si="625"/>
        <v>-314.28526736789087</v>
      </c>
      <c r="AS993" s="35">
        <f t="shared" si="626"/>
        <v>-259.41655683107632</v>
      </c>
      <c r="AT993" s="4">
        <f t="shared" si="627"/>
        <v>-2.0080828210691657E-2</v>
      </c>
      <c r="AU993">
        <f t="shared" si="628"/>
        <v>4.1061401485633371E-2</v>
      </c>
      <c r="AV993" s="4">
        <f t="shared" si="629"/>
        <v>2.0980573274941714E-2</v>
      </c>
      <c r="AX993" s="4">
        <f t="shared" si="630"/>
        <v>2.1000000000000005E-2</v>
      </c>
      <c r="AY993" s="41">
        <f t="shared" si="631"/>
        <v>141.75020000000004</v>
      </c>
      <c r="AZ993">
        <f t="shared" si="610"/>
        <v>1.2591963697816481E-2</v>
      </c>
      <c r="BA993">
        <f t="shared" si="611"/>
        <v>1.0902837958996712E-2</v>
      </c>
      <c r="BB993" s="22">
        <f t="shared" si="612"/>
        <v>2.1000000000000005E-2</v>
      </c>
      <c r="BC993" s="22">
        <f t="shared" si="633"/>
        <v>45.905472927944125</v>
      </c>
      <c r="BD993" t="str">
        <f t="shared" si="632"/>
        <v/>
      </c>
    </row>
    <row r="994" spans="17:56" x14ac:dyDescent="0.2">
      <c r="Q994" s="26">
        <f t="shared" si="598"/>
        <v>1E-3</v>
      </c>
      <c r="R994" s="4">
        <f t="shared" si="599"/>
        <v>1.8849630000000006E-2</v>
      </c>
      <c r="S994" s="4">
        <f t="shared" si="600"/>
        <v>-1.9315973920971802E-2</v>
      </c>
      <c r="T994" s="3">
        <f t="shared" si="601"/>
        <v>0</v>
      </c>
      <c r="U994" s="17">
        <f t="shared" si="613"/>
        <v>-259.30070192031974</v>
      </c>
      <c r="V994" s="24">
        <f t="shared" si="602"/>
        <v>-194.39359465888427</v>
      </c>
      <c r="W994" s="4">
        <f t="shared" si="614"/>
        <v>-1.9315973920971802E-2</v>
      </c>
      <c r="X994">
        <f t="shared" si="615"/>
        <v>3.8165603920971562E-2</v>
      </c>
      <c r="Y994" s="4">
        <f t="shared" si="616"/>
        <v>1.884962999999976E-2</v>
      </c>
      <c r="AA994" s="4">
        <f t="shared" si="603"/>
        <v>2.768203000000001E-2</v>
      </c>
      <c r="AB994" s="4">
        <f t="shared" si="604"/>
        <v>-1.8648843399297399E-2</v>
      </c>
      <c r="AC994" s="3">
        <f t="shared" si="605"/>
        <v>0</v>
      </c>
      <c r="AD994" s="17">
        <f t="shared" si="617"/>
        <v>-256.33080150353118</v>
      </c>
      <c r="AE994" s="23">
        <f t="shared" si="618"/>
        <v>-201.06312584950868</v>
      </c>
      <c r="AF994" s="4">
        <f t="shared" si="619"/>
        <v>-1.8648855124816659E-2</v>
      </c>
      <c r="AG994">
        <f t="shared" si="620"/>
        <v>4.631154153556221E-2</v>
      </c>
      <c r="AH994" s="4">
        <f t="shared" si="621"/>
        <v>2.7662686410745551E-2</v>
      </c>
      <c r="AJ994" s="4">
        <f t="shared" si="606"/>
        <v>1.7930000000000008E-2</v>
      </c>
      <c r="AK994" s="21">
        <f t="shared" si="607"/>
        <v>167.14230000000006</v>
      </c>
      <c r="AL994" s="4">
        <f t="shared" si="608"/>
        <v>3.7800000000000014E-2</v>
      </c>
      <c r="AM994" s="18">
        <f t="shared" si="609"/>
        <v>259.39900000000006</v>
      </c>
      <c r="AO994" s="4">
        <f t="shared" si="622"/>
        <v>2.2000000000000006E-2</v>
      </c>
      <c r="AP994" s="4">
        <f t="shared" si="623"/>
        <v>-1.9080828210691656E-2</v>
      </c>
      <c r="AQ994" s="3">
        <f t="shared" si="624"/>
        <v>0</v>
      </c>
      <c r="AR994" s="17">
        <f t="shared" si="625"/>
        <v>-256.331797992573</v>
      </c>
      <c r="AS994" s="35">
        <f t="shared" si="626"/>
        <v>-201.462987433726</v>
      </c>
      <c r="AT994" s="4">
        <f t="shared" si="627"/>
        <v>-1.908083993621092E-2</v>
      </c>
      <c r="AU994">
        <f t="shared" si="628"/>
        <v>4.1061401485633371E-2</v>
      </c>
      <c r="AV994" s="4">
        <f t="shared" si="629"/>
        <v>2.1980561549422451E-2</v>
      </c>
      <c r="AX994" s="4">
        <f t="shared" si="630"/>
        <v>2.2000000000000006E-2</v>
      </c>
      <c r="AY994" s="41">
        <f t="shared" si="631"/>
        <v>187.15020000000007</v>
      </c>
      <c r="AZ994">
        <f t="shared" si="610"/>
        <v>1.359196311154052E-2</v>
      </c>
      <c r="BA994">
        <f t="shared" si="611"/>
        <v>1.0902837958996712E-2</v>
      </c>
      <c r="BB994" s="22">
        <f t="shared" si="612"/>
        <v>2.2000000000000006E-2</v>
      </c>
      <c r="BC994" s="22">
        <f t="shared" si="633"/>
        <v>94.757834909275658</v>
      </c>
      <c r="BD994" t="str">
        <f t="shared" si="632"/>
        <v/>
      </c>
    </row>
    <row r="995" spans="17:56" x14ac:dyDescent="0.2">
      <c r="Q995" s="26">
        <f t="shared" si="598"/>
        <v>1E-3</v>
      </c>
      <c r="R995" s="4">
        <f t="shared" si="599"/>
        <v>1.9849630000000007E-2</v>
      </c>
      <c r="S995" s="4">
        <f t="shared" si="600"/>
        <v>-1.8315973920971802E-2</v>
      </c>
      <c r="T995" s="3">
        <f t="shared" si="601"/>
        <v>0</v>
      </c>
      <c r="U995" s="17">
        <f t="shared" si="613"/>
        <v>-201.34655298047971</v>
      </c>
      <c r="V995" s="24">
        <f t="shared" si="602"/>
        <v>-136.4394457190443</v>
      </c>
      <c r="W995" s="4">
        <f t="shared" si="614"/>
        <v>-1.8315973920971802E-2</v>
      </c>
      <c r="X995">
        <f t="shared" si="615"/>
        <v>3.8165603920971562E-2</v>
      </c>
      <c r="Y995" s="4">
        <f t="shared" si="616"/>
        <v>1.9849629999999761E-2</v>
      </c>
      <c r="AA995" s="4">
        <f t="shared" si="603"/>
        <v>2.8682030000000011E-2</v>
      </c>
      <c r="AB995" s="4">
        <f t="shared" si="604"/>
        <v>-1.7648855124816658E-2</v>
      </c>
      <c r="AC995" s="3">
        <f t="shared" si="605"/>
        <v>0</v>
      </c>
      <c r="AD995" s="17">
        <f t="shared" si="617"/>
        <v>-198.37733210618075</v>
      </c>
      <c r="AE995" s="23">
        <f t="shared" si="618"/>
        <v>-143.1095564521581</v>
      </c>
      <c r="AF995" s="4">
        <f t="shared" si="619"/>
        <v>-1.7648866850335915E-2</v>
      </c>
      <c r="AG995">
        <f t="shared" si="620"/>
        <v>4.631154153556221E-2</v>
      </c>
      <c r="AH995" s="4">
        <f t="shared" si="621"/>
        <v>2.8662674685226295E-2</v>
      </c>
      <c r="AJ995" s="4">
        <f t="shared" si="606"/>
        <v>1.8930000000000009E-2</v>
      </c>
      <c r="AK995" s="21">
        <f t="shared" si="607"/>
        <v>212.5423000000001</v>
      </c>
      <c r="AL995" s="4">
        <f t="shared" si="608"/>
        <v>3.8800000000000015E-2</v>
      </c>
      <c r="AM995" s="18">
        <f t="shared" si="609"/>
        <v>304.79900000000009</v>
      </c>
      <c r="AO995" s="4">
        <f t="shared" si="622"/>
        <v>2.3000000000000007E-2</v>
      </c>
      <c r="AP995" s="4">
        <f t="shared" si="623"/>
        <v>-1.8080839936210919E-2</v>
      </c>
      <c r="AQ995" s="3">
        <f t="shared" si="624"/>
        <v>0</v>
      </c>
      <c r="AR995" s="17">
        <f t="shared" si="625"/>
        <v>-198.3783285952228</v>
      </c>
      <c r="AS995" s="35">
        <f t="shared" si="626"/>
        <v>-143.50941803637545</v>
      </c>
      <c r="AT995" s="4">
        <f t="shared" si="627"/>
        <v>-1.8080851661730176E-2</v>
      </c>
      <c r="AU995">
        <f t="shared" si="628"/>
        <v>4.1061401485633371E-2</v>
      </c>
      <c r="AV995" s="4">
        <f t="shared" si="629"/>
        <v>2.2980549823903195E-2</v>
      </c>
      <c r="AX995" s="4">
        <f t="shared" si="630"/>
        <v>2.3000000000000007E-2</v>
      </c>
      <c r="AY995" s="41">
        <f t="shared" si="631"/>
        <v>232.5502000000001</v>
      </c>
      <c r="AZ995">
        <f t="shared" si="610"/>
        <v>1.4591962525264558E-2</v>
      </c>
      <c r="BA995">
        <f t="shared" si="611"/>
        <v>1.0902837958996712E-2</v>
      </c>
      <c r="BB995" s="22">
        <f t="shared" si="612"/>
        <v>2.3000000000000007E-2</v>
      </c>
      <c r="BC995" s="22">
        <f t="shared" si="633"/>
        <v>143.6101968906072</v>
      </c>
      <c r="BD995" t="str">
        <f t="shared" si="632"/>
        <v/>
      </c>
    </row>
    <row r="996" spans="17:56" x14ac:dyDescent="0.2">
      <c r="Q996" s="26">
        <f t="shared" si="598"/>
        <v>1E-3</v>
      </c>
      <c r="R996" s="4">
        <f t="shared" si="599"/>
        <v>2.0849630000000008E-2</v>
      </c>
      <c r="S996" s="4">
        <f t="shared" si="600"/>
        <v>-1.7315973920971801E-2</v>
      </c>
      <c r="T996" s="3">
        <f t="shared" si="601"/>
        <v>0</v>
      </c>
      <c r="U996" s="17">
        <f t="shared" si="613"/>
        <v>-143.39240404063969</v>
      </c>
      <c r="V996" s="24">
        <f t="shared" si="602"/>
        <v>-78.485296779204333</v>
      </c>
      <c r="W996" s="4">
        <f t="shared" si="614"/>
        <v>-1.7315973920971801E-2</v>
      </c>
      <c r="X996">
        <f t="shared" si="615"/>
        <v>3.8165603920971562E-2</v>
      </c>
      <c r="Y996" s="4">
        <f t="shared" si="616"/>
        <v>2.0849629999999762E-2</v>
      </c>
      <c r="AA996" s="4">
        <f t="shared" si="603"/>
        <v>2.9682030000000012E-2</v>
      </c>
      <c r="AB996" s="4">
        <f t="shared" si="604"/>
        <v>-1.6648866850335915E-2</v>
      </c>
      <c r="AC996" s="3">
        <f t="shared" si="605"/>
        <v>0</v>
      </c>
      <c r="AD996" s="17">
        <f t="shared" si="617"/>
        <v>-140.42386270883014</v>
      </c>
      <c r="AE996" s="23">
        <f t="shared" si="618"/>
        <v>-85.155987054807554</v>
      </c>
      <c r="AF996" s="4">
        <f t="shared" si="619"/>
        <v>-1.6648878575855171E-2</v>
      </c>
      <c r="AG996">
        <f t="shared" si="620"/>
        <v>4.631154153556221E-2</v>
      </c>
      <c r="AH996" s="4">
        <f t="shared" si="621"/>
        <v>2.9662662959707039E-2</v>
      </c>
      <c r="AJ996" s="4">
        <f t="shared" si="606"/>
        <v>1.993000000000001E-2</v>
      </c>
      <c r="AK996" s="21">
        <f t="shared" si="607"/>
        <v>257.94230000000016</v>
      </c>
      <c r="AL996" s="4">
        <f t="shared" si="608"/>
        <v>3.9800000000000016E-2</v>
      </c>
      <c r="AM996" s="18">
        <f t="shared" si="609"/>
        <v>350.19900000000013</v>
      </c>
      <c r="AO996" s="4">
        <f t="shared" si="622"/>
        <v>2.4000000000000007E-2</v>
      </c>
      <c r="AP996" s="4">
        <f t="shared" si="623"/>
        <v>-1.7080851661730175E-2</v>
      </c>
      <c r="AQ996" s="3">
        <f t="shared" si="624"/>
        <v>0</v>
      </c>
      <c r="AR996" s="17">
        <f t="shared" si="625"/>
        <v>-140.42485919787219</v>
      </c>
      <c r="AS996" s="35">
        <f t="shared" si="626"/>
        <v>-85.555848639024902</v>
      </c>
      <c r="AT996" s="4">
        <f t="shared" si="627"/>
        <v>-1.7080863387249432E-2</v>
      </c>
      <c r="AU996">
        <f t="shared" si="628"/>
        <v>4.1061401485633371E-2</v>
      </c>
      <c r="AV996" s="4">
        <f t="shared" si="629"/>
        <v>2.3980538098383939E-2</v>
      </c>
      <c r="AX996" s="4">
        <f t="shared" si="630"/>
        <v>2.4000000000000007E-2</v>
      </c>
      <c r="AY996" s="41">
        <f t="shared" si="631"/>
        <v>277.95020000000017</v>
      </c>
      <c r="AZ996">
        <f t="shared" si="610"/>
        <v>1.5591961938988597E-2</v>
      </c>
      <c r="BA996">
        <f t="shared" si="611"/>
        <v>1.0902837958996712E-2</v>
      </c>
      <c r="BB996" s="22">
        <f t="shared" si="612"/>
        <v>2.4000000000000007E-2</v>
      </c>
      <c r="BC996" s="22">
        <f t="shared" si="633"/>
        <v>192.46255887193877</v>
      </c>
      <c r="BD996" t="str">
        <f t="shared" si="632"/>
        <v/>
      </c>
    </row>
    <row r="997" spans="17:56" x14ac:dyDescent="0.2">
      <c r="Q997" s="26">
        <f t="shared" si="598"/>
        <v>1E-3</v>
      </c>
      <c r="R997" s="4">
        <f t="shared" si="599"/>
        <v>2.1849630000000009E-2</v>
      </c>
      <c r="S997" s="4">
        <f t="shared" si="600"/>
        <v>-1.63159739209718E-2</v>
      </c>
      <c r="T997" s="3">
        <f t="shared" si="601"/>
        <v>0</v>
      </c>
      <c r="U997" s="17">
        <f t="shared" si="613"/>
        <v>-85.438255100799665</v>
      </c>
      <c r="V997" s="24">
        <f t="shared" si="602"/>
        <v>-20.531147839364365</v>
      </c>
      <c r="W997" s="4">
        <f t="shared" si="614"/>
        <v>-1.63159739209718E-2</v>
      </c>
      <c r="X997">
        <f t="shared" si="615"/>
        <v>3.8165603920971562E-2</v>
      </c>
      <c r="Y997" s="4">
        <f t="shared" si="616"/>
        <v>2.1849629999999762E-2</v>
      </c>
      <c r="AA997" s="4">
        <f t="shared" si="603"/>
        <v>3.0682030000000013E-2</v>
      </c>
      <c r="AB997" s="4">
        <f t="shared" si="604"/>
        <v>-1.5648878575855171E-2</v>
      </c>
      <c r="AC997" s="3">
        <f t="shared" si="605"/>
        <v>0</v>
      </c>
      <c r="AD997" s="17">
        <f t="shared" si="617"/>
        <v>-82.470393311479526</v>
      </c>
      <c r="AE997" s="23">
        <f t="shared" si="618"/>
        <v>-27.202417657456984</v>
      </c>
      <c r="AF997" s="4">
        <f t="shared" si="619"/>
        <v>-1.5648890301374428E-2</v>
      </c>
      <c r="AG997">
        <f t="shared" si="620"/>
        <v>4.631154153556221E-2</v>
      </c>
      <c r="AH997" s="4">
        <f t="shared" si="621"/>
        <v>3.0662651234187783E-2</v>
      </c>
      <c r="AJ997" s="4">
        <f t="shared" si="606"/>
        <v>2.0930000000000011E-2</v>
      </c>
      <c r="AK997" s="21">
        <f t="shared" si="607"/>
        <v>303.34230000000019</v>
      </c>
      <c r="AL997" s="4">
        <f t="shared" si="608"/>
        <v>4.0800000000000017E-2</v>
      </c>
      <c r="AM997" s="18">
        <f t="shared" si="609"/>
        <v>395.59900000000016</v>
      </c>
      <c r="AO997" s="4">
        <f t="shared" si="622"/>
        <v>2.5000000000000008E-2</v>
      </c>
      <c r="AP997" s="4">
        <f t="shared" si="623"/>
        <v>-1.6080863387249431E-2</v>
      </c>
      <c r="AQ997" s="3">
        <f t="shared" si="624"/>
        <v>0</v>
      </c>
      <c r="AR997" s="17">
        <f t="shared" si="625"/>
        <v>-82.471389800521578</v>
      </c>
      <c r="AS997" s="35">
        <f t="shared" si="626"/>
        <v>-27.602279241674331</v>
      </c>
      <c r="AT997" s="4">
        <f t="shared" si="627"/>
        <v>-1.6080875112768688E-2</v>
      </c>
      <c r="AU997">
        <f t="shared" si="628"/>
        <v>4.1061401485633371E-2</v>
      </c>
      <c r="AV997" s="4">
        <f t="shared" si="629"/>
        <v>2.4980526372864683E-2</v>
      </c>
      <c r="AX997" s="4">
        <f t="shared" si="630"/>
        <v>2.5000000000000008E-2</v>
      </c>
      <c r="AY997" s="41">
        <f t="shared" si="631"/>
        <v>323.3502000000002</v>
      </c>
      <c r="AZ997">
        <f t="shared" si="610"/>
        <v>1.6591961352712632E-2</v>
      </c>
      <c r="BA997">
        <f t="shared" si="611"/>
        <v>1.0902837958996712E-2</v>
      </c>
      <c r="BB997" s="22">
        <f t="shared" si="612"/>
        <v>2.5000000000000008E-2</v>
      </c>
      <c r="BC997" s="22">
        <f t="shared" si="633"/>
        <v>241.31492085327034</v>
      </c>
      <c r="BD997" t="str">
        <f t="shared" si="632"/>
        <v/>
      </c>
    </row>
    <row r="998" spans="17:56" x14ac:dyDescent="0.2">
      <c r="Q998" s="26">
        <f t="shared" si="598"/>
        <v>1E-3</v>
      </c>
      <c r="R998" s="4">
        <f t="shared" si="599"/>
        <v>2.284963000000001E-2</v>
      </c>
      <c r="S998" s="4">
        <f t="shared" si="600"/>
        <v>-1.5315973920971799E-2</v>
      </c>
      <c r="T998" s="3">
        <f t="shared" si="601"/>
        <v>0</v>
      </c>
      <c r="U998" s="17">
        <f t="shared" si="613"/>
        <v>-76.037724000000011</v>
      </c>
      <c r="V998" s="24">
        <f t="shared" si="602"/>
        <v>-11.13061673856472</v>
      </c>
      <c r="W998" s="4">
        <f t="shared" si="614"/>
        <v>-1.5315973920971799E-2</v>
      </c>
      <c r="X998">
        <f t="shared" si="615"/>
        <v>3.8165603920971562E-2</v>
      </c>
      <c r="Y998" s="4">
        <f t="shared" si="616"/>
        <v>2.2849629999999763E-2</v>
      </c>
      <c r="AA998" s="4">
        <f t="shared" si="603"/>
        <v>3.1682030000000014E-2</v>
      </c>
      <c r="AB998" s="4">
        <f t="shared" si="604"/>
        <v>-1.4648890301374427E-2</v>
      </c>
      <c r="AC998" s="3">
        <f t="shared" si="605"/>
        <v>0</v>
      </c>
      <c r="AD998" s="17">
        <f t="shared" si="617"/>
        <v>-73.283658000000003</v>
      </c>
      <c r="AE998" s="23">
        <f t="shared" si="618"/>
        <v>-18.015666494061428</v>
      </c>
      <c r="AF998" s="4">
        <f t="shared" si="619"/>
        <v>-1.464891118642408E-2</v>
      </c>
      <c r="AG998">
        <f t="shared" si="620"/>
        <v>4.631154153556221E-2</v>
      </c>
      <c r="AH998" s="4">
        <f t="shared" si="621"/>
        <v>3.1662630349138132E-2</v>
      </c>
      <c r="AJ998" s="4">
        <f t="shared" si="606"/>
        <v>2.1930000000000012E-2</v>
      </c>
      <c r="AK998" s="21">
        <f t="shared" si="607"/>
        <v>348.74230000000023</v>
      </c>
      <c r="AL998" s="4">
        <f t="shared" si="608"/>
        <v>4.1800000000000018E-2</v>
      </c>
      <c r="AM998" s="18">
        <f t="shared" si="609"/>
        <v>439.25200000000001</v>
      </c>
      <c r="AO998" s="4">
        <f t="shared" si="622"/>
        <v>2.6000000000000009E-2</v>
      </c>
      <c r="AP998" s="4">
        <f t="shared" si="623"/>
        <v>-1.5080875112768687E-2</v>
      </c>
      <c r="AQ998" s="3">
        <f t="shared" si="624"/>
        <v>0</v>
      </c>
      <c r="AR998" s="17">
        <f t="shared" si="625"/>
        <v>-73.283658000000003</v>
      </c>
      <c r="AS998" s="35">
        <f t="shared" si="626"/>
        <v>-18.41453158751726</v>
      </c>
      <c r="AT998" s="4">
        <f t="shared" si="627"/>
        <v>-1.5080895996637778E-2</v>
      </c>
      <c r="AU998">
        <f t="shared" si="628"/>
        <v>4.1061401485633371E-2</v>
      </c>
      <c r="AV998" s="4">
        <f t="shared" si="629"/>
        <v>2.5980505488995595E-2</v>
      </c>
      <c r="AX998" s="4">
        <f t="shared" si="630"/>
        <v>2.6000000000000009E-2</v>
      </c>
      <c r="AY998" s="41">
        <f t="shared" si="631"/>
        <v>368.75020000000023</v>
      </c>
      <c r="AZ998">
        <f t="shared" si="610"/>
        <v>1.759196030846015E-2</v>
      </c>
      <c r="BA998">
        <f t="shared" si="611"/>
        <v>1.0902837958996712E-2</v>
      </c>
      <c r="BB998" s="22">
        <f t="shared" si="612"/>
        <v>2.6000000000000009E-2</v>
      </c>
      <c r="BC998" s="22">
        <f t="shared" si="633"/>
        <v>276.32395290911995</v>
      </c>
      <c r="BD998" t="str">
        <f t="shared" si="632"/>
        <v/>
      </c>
    </row>
    <row r="999" spans="17:56" x14ac:dyDescent="0.2">
      <c r="Q999" s="26">
        <f t="shared" si="598"/>
        <v>1E-3</v>
      </c>
      <c r="R999" s="4">
        <f t="shared" si="599"/>
        <v>2.3849630000000011E-2</v>
      </c>
      <c r="S999" s="4">
        <f t="shared" si="600"/>
        <v>-1.4315973920971798E-2</v>
      </c>
      <c r="T999" s="3">
        <f t="shared" si="601"/>
        <v>0</v>
      </c>
      <c r="U999" s="17">
        <f t="shared" si="613"/>
        <v>-70.485156000000003</v>
      </c>
      <c r="V999" s="24">
        <f t="shared" si="602"/>
        <v>-5.5780487385647177</v>
      </c>
      <c r="W999" s="4">
        <f t="shared" si="614"/>
        <v>-1.4315973920971798E-2</v>
      </c>
      <c r="X999">
        <f t="shared" si="615"/>
        <v>3.8165603920971562E-2</v>
      </c>
      <c r="Y999" s="4">
        <f t="shared" si="616"/>
        <v>2.3849629999999764E-2</v>
      </c>
      <c r="AA999" s="4">
        <f t="shared" si="603"/>
        <v>3.2682030000000015E-2</v>
      </c>
      <c r="AB999" s="4">
        <f t="shared" si="604"/>
        <v>-1.3648911186424081E-2</v>
      </c>
      <c r="AC999" s="3">
        <f t="shared" si="605"/>
        <v>0</v>
      </c>
      <c r="AD999" s="17">
        <f t="shared" si="617"/>
        <v>-67.626278999999997</v>
      </c>
      <c r="AE999" s="23">
        <f t="shared" si="618"/>
        <v>-12.358225912539776</v>
      </c>
      <c r="AF999" s="4">
        <f t="shared" si="619"/>
        <v>-1.3648938862073572E-2</v>
      </c>
      <c r="AG999">
        <f t="shared" si="620"/>
        <v>4.631154153556221E-2</v>
      </c>
      <c r="AH999" s="4">
        <f t="shared" si="621"/>
        <v>3.2662602673488639E-2</v>
      </c>
      <c r="AJ999" s="4">
        <f t="shared" si="606"/>
        <v>2.2930000000000013E-2</v>
      </c>
      <c r="AK999" s="21">
        <f t="shared" si="607"/>
        <v>362.971</v>
      </c>
      <c r="AL999" s="4">
        <f t="shared" si="608"/>
        <v>4.2800000000000019E-2</v>
      </c>
      <c r="AM999" s="18">
        <f t="shared" si="609"/>
        <v>441.82400000000001</v>
      </c>
      <c r="AO999" s="4">
        <f t="shared" si="622"/>
        <v>2.700000000000001E-2</v>
      </c>
      <c r="AP999" s="4">
        <f t="shared" si="623"/>
        <v>-1.4080895996637779E-2</v>
      </c>
      <c r="AQ999" s="3">
        <f t="shared" si="624"/>
        <v>0</v>
      </c>
      <c r="AR999" s="17">
        <f t="shared" si="625"/>
        <v>-70.485156000000003</v>
      </c>
      <c r="AS999" s="35">
        <f t="shared" si="626"/>
        <v>-15.61599912865633</v>
      </c>
      <c r="AT999" s="4">
        <f t="shared" si="627"/>
        <v>-1.4080941728515548E-2</v>
      </c>
      <c r="AU999">
        <f t="shared" si="628"/>
        <v>4.1061401485633371E-2</v>
      </c>
      <c r="AV999" s="4">
        <f t="shared" si="629"/>
        <v>2.6980459757117825E-2</v>
      </c>
      <c r="AX999" s="4">
        <f t="shared" si="630"/>
        <v>2.700000000000001E-2</v>
      </c>
      <c r="AY999" s="41">
        <f t="shared" si="631"/>
        <v>377.84</v>
      </c>
      <c r="AZ999">
        <f t="shared" si="610"/>
        <v>1.859195892467768E-2</v>
      </c>
      <c r="BA999">
        <f t="shared" si="611"/>
        <v>1.0902837958996712E-2</v>
      </c>
      <c r="BB999" s="22">
        <f t="shared" si="612"/>
        <v>2.700000000000001E-2</v>
      </c>
      <c r="BC999" s="22">
        <f t="shared" si="633"/>
        <v>284.45247773819597</v>
      </c>
      <c r="BD999" t="str">
        <f t="shared" si="632"/>
        <v/>
      </c>
    </row>
    <row r="1000" spans="17:56" x14ac:dyDescent="0.2">
      <c r="Q1000" s="26">
        <f t="shared" si="598"/>
        <v>1E-3</v>
      </c>
      <c r="R1000" s="4">
        <f t="shared" si="599"/>
        <v>2.4849630000000011E-2</v>
      </c>
      <c r="S1000" s="4">
        <f t="shared" si="600"/>
        <v>-1.3315973920971797E-2</v>
      </c>
      <c r="T1000" s="3">
        <f t="shared" si="601"/>
        <v>0</v>
      </c>
      <c r="U1000" s="17">
        <f t="shared" si="613"/>
        <v>-64.740836999999999</v>
      </c>
      <c r="V1000" s="24">
        <f t="shared" si="602"/>
        <v>0.16627026143528223</v>
      </c>
      <c r="W1000" s="4">
        <f t="shared" si="614"/>
        <v>-1.3315973920971797E-2</v>
      </c>
      <c r="X1000">
        <f t="shared" si="615"/>
        <v>3.8165603920971562E-2</v>
      </c>
      <c r="Y1000" s="4">
        <f t="shared" si="616"/>
        <v>2.4849629999999765E-2</v>
      </c>
      <c r="AA1000" s="4">
        <f t="shared" si="603"/>
        <v>3.3682030000000016E-2</v>
      </c>
      <c r="AB1000" s="4">
        <f t="shared" si="604"/>
        <v>-1.2648938862073571E-2</v>
      </c>
      <c r="AC1000" s="3">
        <f t="shared" si="605"/>
        <v>0</v>
      </c>
      <c r="AD1000" s="17">
        <f t="shared" si="617"/>
        <v>-61.909008</v>
      </c>
      <c r="AE1000" s="23">
        <f t="shared" si="618"/>
        <v>-6.6408538542752735</v>
      </c>
      <c r="AF1000" s="4">
        <f t="shared" si="619"/>
        <v>-1.2648966352631835E-2</v>
      </c>
      <c r="AG1000">
        <f t="shared" si="620"/>
        <v>4.631154153556221E-2</v>
      </c>
      <c r="AH1000" s="4">
        <f t="shared" si="621"/>
        <v>3.3662575182930379E-2</v>
      </c>
      <c r="AJ1000" s="4">
        <f t="shared" si="606"/>
        <v>2.3930000000000014E-2</v>
      </c>
      <c r="AK1000" s="21">
        <f t="shared" si="607"/>
        <v>365.435</v>
      </c>
      <c r="AL1000" s="4">
        <f t="shared" si="608"/>
        <v>4.3800000000000019E-2</v>
      </c>
      <c r="AM1000" s="18">
        <f t="shared" si="609"/>
        <v>447.05599999999998</v>
      </c>
      <c r="AO1000" s="4">
        <f t="shared" si="622"/>
        <v>2.8000000000000011E-2</v>
      </c>
      <c r="AP1000" s="4">
        <f t="shared" si="623"/>
        <v>-1.3080941728515549E-2</v>
      </c>
      <c r="AQ1000" s="3">
        <f t="shared" si="624"/>
        <v>0</v>
      </c>
      <c r="AR1000" s="17">
        <f t="shared" si="625"/>
        <v>-64.740836999999999</v>
      </c>
      <c r="AS1000" s="35">
        <f t="shared" si="626"/>
        <v>-9.8714748660175253</v>
      </c>
      <c r="AT1000" s="4">
        <f t="shared" si="627"/>
        <v>-1.3080969136899691E-2</v>
      </c>
      <c r="AU1000">
        <f t="shared" si="628"/>
        <v>4.1061401485633371E-2</v>
      </c>
      <c r="AV1000" s="4">
        <f t="shared" si="629"/>
        <v>2.798043234873368E-2</v>
      </c>
      <c r="AX1000" s="4">
        <f t="shared" si="630"/>
        <v>2.8000000000000011E-2</v>
      </c>
      <c r="AY1000" s="41">
        <f t="shared" si="631"/>
        <v>383.202</v>
      </c>
      <c r="AZ1000">
        <f t="shared" si="610"/>
        <v>1.9591957550149766E-2</v>
      </c>
      <c r="BA1000">
        <f t="shared" si="611"/>
        <v>1.0902837958996712E-2</v>
      </c>
      <c r="BB1000" s="22">
        <f t="shared" si="612"/>
        <v>2.8000000000000011E-2</v>
      </c>
      <c r="BC1000" s="22">
        <f t="shared" si="633"/>
        <v>288.86821811610918</v>
      </c>
      <c r="BD1000" t="str">
        <f t="shared" si="632"/>
        <v/>
      </c>
    </row>
    <row r="1001" spans="17:56" x14ac:dyDescent="0.2">
      <c r="Q1001" s="26">
        <f t="shared" si="598"/>
        <v>1E-3</v>
      </c>
      <c r="R1001" s="4">
        <f t="shared" si="599"/>
        <v>2.5849630000000012E-2</v>
      </c>
      <c r="S1001" s="4">
        <f t="shared" si="600"/>
        <v>-1.2315973920971796E-2</v>
      </c>
      <c r="T1001" s="3">
        <f t="shared" si="601"/>
        <v>0</v>
      </c>
      <c r="U1001" s="17">
        <f t="shared" si="613"/>
        <v>-61.909008</v>
      </c>
      <c r="V1001" s="24">
        <f t="shared" si="602"/>
        <v>2.9980992614352791</v>
      </c>
      <c r="W1001" s="4">
        <f t="shared" si="614"/>
        <v>-1.2315973920971796E-2</v>
      </c>
      <c r="X1001">
        <f t="shared" si="615"/>
        <v>3.8165603920971562E-2</v>
      </c>
      <c r="Y1001" s="4">
        <f t="shared" si="616"/>
        <v>2.5849629999999766E-2</v>
      </c>
      <c r="AA1001" s="4">
        <f t="shared" si="603"/>
        <v>3.4682030000000016E-2</v>
      </c>
      <c r="AB1001" s="4">
        <f t="shared" si="604"/>
        <v>-1.1648966352631834E-2</v>
      </c>
      <c r="AC1001" s="3">
        <f t="shared" si="605"/>
        <v>0</v>
      </c>
      <c r="AD1001" s="17">
        <f t="shared" si="617"/>
        <v>-56.443863</v>
      </c>
      <c r="AE1001" s="23">
        <f t="shared" si="618"/>
        <v>-1.1756132641663113</v>
      </c>
      <c r="AF1001" s="4">
        <f t="shared" si="619"/>
        <v>-1.1648994650065143E-2</v>
      </c>
      <c r="AG1001">
        <f t="shared" si="620"/>
        <v>4.631154153556221E-2</v>
      </c>
      <c r="AH1001" s="4">
        <f t="shared" si="621"/>
        <v>3.4662546885497067E-2</v>
      </c>
      <c r="AJ1001" s="4">
        <f t="shared" si="606"/>
        <v>2.4930000000000015E-2</v>
      </c>
      <c r="AK1001" s="21">
        <f t="shared" si="607"/>
        <v>370.54199999999997</v>
      </c>
      <c r="AL1001" s="4">
        <f t="shared" si="608"/>
        <v>4.480000000000002E-2</v>
      </c>
      <c r="AM1001" s="18">
        <f t="shared" si="609"/>
        <v>449.51400000000001</v>
      </c>
      <c r="AO1001" s="4">
        <f t="shared" si="622"/>
        <v>2.9000000000000012E-2</v>
      </c>
      <c r="AP1001" s="4">
        <f t="shared" si="623"/>
        <v>-1.208096913689969E-2</v>
      </c>
      <c r="AQ1001" s="3">
        <f t="shared" si="624"/>
        <v>0</v>
      </c>
      <c r="AR1001" s="17">
        <f t="shared" si="625"/>
        <v>-59.155908000000004</v>
      </c>
      <c r="AS1001" s="35">
        <f t="shared" si="626"/>
        <v>-4.2864486397355437</v>
      </c>
      <c r="AT1001" s="4">
        <f t="shared" si="627"/>
        <v>-1.2080997041904707E-2</v>
      </c>
      <c r="AU1001">
        <f t="shared" si="628"/>
        <v>4.1061401485633371E-2</v>
      </c>
      <c r="AV1001" s="4">
        <f t="shared" si="629"/>
        <v>2.8980404443728666E-2</v>
      </c>
      <c r="AX1001" s="4">
        <f t="shared" si="630"/>
        <v>2.9000000000000012E-2</v>
      </c>
      <c r="AY1001" s="41">
        <f t="shared" si="631"/>
        <v>385.64100000000002</v>
      </c>
      <c r="AZ1001">
        <f t="shared" si="610"/>
        <v>2.0591956135278103E-2</v>
      </c>
      <c r="BA1001">
        <f t="shared" si="611"/>
        <v>1.0902837958996712E-2</v>
      </c>
      <c r="BB1001" s="22">
        <f t="shared" si="612"/>
        <v>2.9000000000000012E-2</v>
      </c>
      <c r="BC1001" s="22">
        <f t="shared" si="633"/>
        <v>292.48594167061458</v>
      </c>
      <c r="BD1001" t="str">
        <f t="shared" si="632"/>
        <v/>
      </c>
    </row>
    <row r="1002" spans="17:56" x14ac:dyDescent="0.2">
      <c r="Q1002" s="26">
        <f t="shared" si="598"/>
        <v>1E-3</v>
      </c>
      <c r="R1002" s="4">
        <f t="shared" si="599"/>
        <v>2.6849630000000013E-2</v>
      </c>
      <c r="S1002" s="4">
        <f t="shared" si="600"/>
        <v>-1.1315973920971795E-2</v>
      </c>
      <c r="T1002" s="3">
        <f t="shared" si="601"/>
        <v>0</v>
      </c>
      <c r="U1002" s="17">
        <f t="shared" si="613"/>
        <v>-56.443863</v>
      </c>
      <c r="V1002" s="24">
        <f t="shared" si="602"/>
        <v>8.463244261435273</v>
      </c>
      <c r="W1002" s="4">
        <f t="shared" si="614"/>
        <v>-1.1315973920971795E-2</v>
      </c>
      <c r="X1002">
        <f t="shared" si="615"/>
        <v>3.8165603920971562E-2</v>
      </c>
      <c r="Y1002" s="4">
        <f t="shared" si="616"/>
        <v>2.6849629999999767E-2</v>
      </c>
      <c r="AA1002" s="4">
        <f t="shared" si="603"/>
        <v>3.5682030000000017E-2</v>
      </c>
      <c r="AB1002" s="4">
        <f t="shared" si="604"/>
        <v>-1.0648994650065143E-2</v>
      </c>
      <c r="AC1002" s="3">
        <f t="shared" si="605"/>
        <v>0</v>
      </c>
      <c r="AD1002" s="17">
        <f t="shared" si="617"/>
        <v>-53.684483999999998</v>
      </c>
      <c r="AE1002" s="23">
        <f t="shared" si="618"/>
        <v>1.583816226310764</v>
      </c>
      <c r="AF1002" s="4">
        <f t="shared" si="619"/>
        <v>-1.0649040888610501E-2</v>
      </c>
      <c r="AG1002">
        <f t="shared" si="620"/>
        <v>4.631154153556221E-2</v>
      </c>
      <c r="AH1002" s="4">
        <f t="shared" si="621"/>
        <v>3.5662500646951707E-2</v>
      </c>
      <c r="AJ1002" s="4">
        <f t="shared" si="606"/>
        <v>2.5930000000000016E-2</v>
      </c>
      <c r="AK1002" s="21">
        <f t="shared" si="607"/>
        <v>373.09699999999998</v>
      </c>
      <c r="AL1002" s="4">
        <f t="shared" si="608"/>
        <v>4.5800000000000021E-2</v>
      </c>
      <c r="AM1002" s="18">
        <f t="shared" si="609"/>
        <v>454.65499999999997</v>
      </c>
      <c r="AO1002" s="4">
        <f t="shared" si="622"/>
        <v>3.0000000000000013E-2</v>
      </c>
      <c r="AP1002" s="4">
        <f t="shared" si="623"/>
        <v>-1.1080997041904708E-2</v>
      </c>
      <c r="AQ1002" s="3">
        <f t="shared" si="624"/>
        <v>0</v>
      </c>
      <c r="AR1002" s="17">
        <f t="shared" si="625"/>
        <v>-53.684483999999998</v>
      </c>
      <c r="AS1002" s="35">
        <f t="shared" si="626"/>
        <v>1.1850733278927468</v>
      </c>
      <c r="AT1002" s="4">
        <f t="shared" si="627"/>
        <v>-1.108102531834463E-2</v>
      </c>
      <c r="AU1002">
        <f t="shared" si="628"/>
        <v>4.1061401485633371E-2</v>
      </c>
      <c r="AV1002" s="4">
        <f t="shared" si="629"/>
        <v>2.9980376167288741E-2</v>
      </c>
      <c r="AX1002" s="4">
        <f t="shared" si="630"/>
        <v>3.0000000000000013E-2</v>
      </c>
      <c r="AY1002" s="41">
        <f t="shared" si="631"/>
        <v>390.98200000000003</v>
      </c>
      <c r="AZ1002">
        <f t="shared" si="610"/>
        <v>2.1591953823350836E-2</v>
      </c>
      <c r="BA1002">
        <f t="shared" si="611"/>
        <v>1.0902837958996712E-2</v>
      </c>
      <c r="BB1002" s="22">
        <f t="shared" si="612"/>
        <v>3.0000000000000013E-2</v>
      </c>
      <c r="BC1002" s="22">
        <f t="shared" si="633"/>
        <v>296.69569577013846</v>
      </c>
      <c r="BD1002" t="str">
        <f t="shared" si="632"/>
        <v/>
      </c>
    </row>
    <row r="1003" spans="17:56" x14ac:dyDescent="0.2">
      <c r="Q1003" s="26">
        <f t="shared" si="598"/>
        <v>1E-3</v>
      </c>
      <c r="R1003" s="4">
        <f t="shared" si="599"/>
        <v>2.7849630000000014E-2</v>
      </c>
      <c r="S1003" s="4">
        <f t="shared" si="600"/>
        <v>-1.0315973920971794E-2</v>
      </c>
      <c r="T1003" s="3">
        <f t="shared" si="601"/>
        <v>0</v>
      </c>
      <c r="U1003" s="17">
        <f t="shared" si="613"/>
        <v>-50.861832</v>
      </c>
      <c r="V1003" s="24">
        <f t="shared" si="602"/>
        <v>14.045275261435268</v>
      </c>
      <c r="W1003" s="4">
        <f t="shared" si="614"/>
        <v>-1.0315973920971794E-2</v>
      </c>
      <c r="X1003">
        <f t="shared" si="615"/>
        <v>3.8165603920971562E-2</v>
      </c>
      <c r="Y1003" s="4">
        <f t="shared" si="616"/>
        <v>2.7849629999999768E-2</v>
      </c>
      <c r="AA1003" s="4">
        <f t="shared" si="603"/>
        <v>3.6682030000000018E-2</v>
      </c>
      <c r="AB1003" s="4">
        <f t="shared" si="604"/>
        <v>-9.6490408886105022E-3</v>
      </c>
      <c r="AC1003" s="3">
        <f t="shared" si="605"/>
        <v>0</v>
      </c>
      <c r="AD1003" s="17">
        <f t="shared" si="617"/>
        <v>-48.024834900000002</v>
      </c>
      <c r="AE1003" s="23">
        <f t="shared" si="618"/>
        <v>7.2436704311940936</v>
      </c>
      <c r="AF1003" s="4">
        <f t="shared" si="619"/>
        <v>-9.6490685574239562E-3</v>
      </c>
      <c r="AG1003">
        <f t="shared" si="620"/>
        <v>4.631154153556221E-2</v>
      </c>
      <c r="AH1003" s="4">
        <f t="shared" si="621"/>
        <v>3.6662472978138252E-2</v>
      </c>
      <c r="AJ1003" s="4">
        <f t="shared" si="606"/>
        <v>2.6930000000000016E-2</v>
      </c>
      <c r="AK1003" s="21">
        <f t="shared" si="607"/>
        <v>377.84</v>
      </c>
      <c r="AL1003" s="4">
        <f t="shared" si="608"/>
        <v>4.6800000000000022E-2</v>
      </c>
      <c r="AM1003" s="18">
        <f t="shared" si="609"/>
        <v>457.15100000000001</v>
      </c>
      <c r="AO1003" s="4">
        <f t="shared" si="622"/>
        <v>3.1000000000000014E-2</v>
      </c>
      <c r="AP1003" s="4">
        <f t="shared" si="623"/>
        <v>-1.0081025318344629E-2</v>
      </c>
      <c r="AQ1003" s="3">
        <f t="shared" si="624"/>
        <v>0</v>
      </c>
      <c r="AR1003" s="17">
        <f t="shared" si="625"/>
        <v>-50.861832</v>
      </c>
      <c r="AS1003" s="35">
        <f t="shared" si="626"/>
        <v>4.0077769168653044</v>
      </c>
      <c r="AT1003" s="4">
        <f t="shared" si="627"/>
        <v>-1.0081070744593868E-2</v>
      </c>
      <c r="AU1003">
        <f t="shared" si="628"/>
        <v>4.1061401485633371E-2</v>
      </c>
      <c r="AV1003" s="4">
        <f t="shared" si="629"/>
        <v>3.0980330741039501E-2</v>
      </c>
      <c r="AX1003" s="4">
        <f t="shared" si="630"/>
        <v>3.1000000000000014E-2</v>
      </c>
      <c r="AY1003" s="41">
        <f t="shared" si="631"/>
        <v>396.29300000000001</v>
      </c>
      <c r="AZ1003">
        <f t="shared" si="610"/>
        <v>2.2591952439910162E-2</v>
      </c>
      <c r="BA1003">
        <f t="shared" si="611"/>
        <v>1.0902837958996712E-2</v>
      </c>
      <c r="BB1003" s="22">
        <f t="shared" si="612"/>
        <v>3.1000000000000014E-2</v>
      </c>
      <c r="BC1003" s="22">
        <f t="shared" si="633"/>
        <v>301.11219545538262</v>
      </c>
      <c r="BD1003" t="str">
        <f t="shared" si="632"/>
        <v/>
      </c>
    </row>
    <row r="1004" spans="17:56" x14ac:dyDescent="0.2">
      <c r="Q1004" s="26">
        <f t="shared" si="598"/>
        <v>1E-3</v>
      </c>
      <c r="R1004" s="4">
        <f t="shared" si="599"/>
        <v>2.8849630000000015E-2</v>
      </c>
      <c r="S1004" s="4">
        <f t="shared" si="600"/>
        <v>-9.3159739209717936E-3</v>
      </c>
      <c r="T1004" s="3">
        <f t="shared" si="601"/>
        <v>0</v>
      </c>
      <c r="U1004" s="17">
        <f t="shared" si="613"/>
        <v>-45.2475849</v>
      </c>
      <c r="V1004" s="24">
        <f t="shared" si="602"/>
        <v>19.659522361435265</v>
      </c>
      <c r="W1004" s="4">
        <f t="shared" si="614"/>
        <v>-9.3159739209717936E-3</v>
      </c>
      <c r="X1004">
        <f t="shared" si="615"/>
        <v>3.8165603920971562E-2</v>
      </c>
      <c r="Y1004" s="4">
        <f t="shared" si="616"/>
        <v>2.8849629999999769E-2</v>
      </c>
      <c r="AA1004" s="4">
        <f t="shared" si="603"/>
        <v>3.7682030000000019E-2</v>
      </c>
      <c r="AB1004" s="4">
        <f t="shared" si="604"/>
        <v>-8.649068557423957E-3</v>
      </c>
      <c r="AC1004" s="3">
        <f t="shared" si="605"/>
        <v>0</v>
      </c>
      <c r="AD1004" s="17">
        <f t="shared" si="617"/>
        <v>-42.510472199999995</v>
      </c>
      <c r="AE1004" s="23">
        <f t="shared" si="618"/>
        <v>12.758130565161512</v>
      </c>
      <c r="AF1004" s="4">
        <f t="shared" si="619"/>
        <v>-8.6490966915522983E-3</v>
      </c>
      <c r="AG1004">
        <f t="shared" si="620"/>
        <v>4.631154153556221E-2</v>
      </c>
      <c r="AH1004" s="4">
        <f t="shared" si="621"/>
        <v>3.7662444844009914E-2</v>
      </c>
      <c r="AJ1004" s="4">
        <f t="shared" si="606"/>
        <v>2.7930000000000017E-2</v>
      </c>
      <c r="AK1004" s="21">
        <f t="shared" si="607"/>
        <v>383.202</v>
      </c>
      <c r="AL1004" s="4">
        <f t="shared" si="608"/>
        <v>4.7800000000000023E-2</v>
      </c>
      <c r="AM1004" s="18">
        <f t="shared" si="609"/>
        <v>462.22800000000001</v>
      </c>
      <c r="AO1004" s="4">
        <f t="shared" si="622"/>
        <v>3.2000000000000015E-2</v>
      </c>
      <c r="AP1004" s="4">
        <f t="shared" si="623"/>
        <v>-9.0810707445938693E-3</v>
      </c>
      <c r="AQ1004" s="3">
        <f t="shared" si="624"/>
        <v>0</v>
      </c>
      <c r="AR1004" s="17">
        <f t="shared" si="625"/>
        <v>-45.2475849</v>
      </c>
      <c r="AS1004" s="35">
        <f t="shared" si="626"/>
        <v>9.6222229156286048</v>
      </c>
      <c r="AT1004" s="4">
        <f t="shared" si="627"/>
        <v>-9.081098556280108E-3</v>
      </c>
      <c r="AU1004">
        <f t="shared" si="628"/>
        <v>4.1061401485633371E-2</v>
      </c>
      <c r="AV1004" s="4">
        <f t="shared" si="629"/>
        <v>3.1980302929353263E-2</v>
      </c>
      <c r="AX1004" s="4">
        <f t="shared" si="630"/>
        <v>3.2000000000000015E-2</v>
      </c>
      <c r="AY1004" s="41">
        <f t="shared" si="631"/>
        <v>398.81200000000001</v>
      </c>
      <c r="AZ1004">
        <f t="shared" si="610"/>
        <v>2.3591951033203745E-2</v>
      </c>
      <c r="BA1004">
        <f t="shared" si="611"/>
        <v>1.0902837958996712E-2</v>
      </c>
      <c r="BB1004" s="22">
        <f t="shared" si="612"/>
        <v>3.2000000000000015E-2</v>
      </c>
      <c r="BC1004" s="22">
        <f t="shared" si="633"/>
        <v>306.17589905958107</v>
      </c>
      <c r="BD1004" t="str">
        <f t="shared" si="632"/>
        <v/>
      </c>
    </row>
    <row r="1005" spans="17:56" x14ac:dyDescent="0.2">
      <c r="Q1005" s="26">
        <f t="shared" si="598"/>
        <v>1E-3</v>
      </c>
      <c r="R1005" s="4">
        <f t="shared" si="599"/>
        <v>2.9849630000000016E-2</v>
      </c>
      <c r="S1005" s="4">
        <f t="shared" si="600"/>
        <v>-8.3159739209717927E-3</v>
      </c>
      <c r="T1005" s="3">
        <f t="shared" si="601"/>
        <v>0</v>
      </c>
      <c r="U1005" s="17">
        <f t="shared" si="613"/>
        <v>-42.510472199999995</v>
      </c>
      <c r="V1005" s="24">
        <f t="shared" si="602"/>
        <v>22.396635061435266</v>
      </c>
      <c r="W1005" s="4">
        <f t="shared" si="614"/>
        <v>-8.3159739209717944E-3</v>
      </c>
      <c r="X1005">
        <f t="shared" si="615"/>
        <v>3.8165603920971562E-2</v>
      </c>
      <c r="Y1005" s="4">
        <f t="shared" si="616"/>
        <v>2.9849629999999766E-2</v>
      </c>
      <c r="AA1005" s="4">
        <f t="shared" si="603"/>
        <v>3.868203000000002E-2</v>
      </c>
      <c r="AB1005" s="4">
        <f t="shared" si="604"/>
        <v>-7.6490966915522983E-3</v>
      </c>
      <c r="AC1005" s="3">
        <f t="shared" si="605"/>
        <v>0</v>
      </c>
      <c r="AD1005" s="17">
        <f t="shared" si="617"/>
        <v>-39.724190099999994</v>
      </c>
      <c r="AE1005" s="23">
        <f t="shared" si="618"/>
        <v>15.544463192874986</v>
      </c>
      <c r="AF1005" s="4">
        <f t="shared" si="619"/>
        <v>-7.6491425802070797E-3</v>
      </c>
      <c r="AG1005">
        <f t="shared" si="620"/>
        <v>4.631154153556221E-2</v>
      </c>
      <c r="AH1005" s="4">
        <f t="shared" si="621"/>
        <v>3.8662398955355129E-2</v>
      </c>
      <c r="AJ1005" s="4">
        <f t="shared" si="606"/>
        <v>2.8930000000000018E-2</v>
      </c>
      <c r="AK1005" s="21">
        <f t="shared" si="607"/>
        <v>385.64100000000002</v>
      </c>
      <c r="AL1005" s="4">
        <f t="shared" si="608"/>
        <v>4.8800000000000024E-2</v>
      </c>
      <c r="AM1005" s="18">
        <f t="shared" si="609"/>
        <v>464.40100000000001</v>
      </c>
      <c r="AO1005" s="4">
        <f t="shared" si="622"/>
        <v>3.3000000000000015E-2</v>
      </c>
      <c r="AP1005" s="4">
        <f t="shared" si="623"/>
        <v>-8.0810985562801071E-3</v>
      </c>
      <c r="AQ1005" s="3">
        <f t="shared" si="624"/>
        <v>0</v>
      </c>
      <c r="AR1005" s="17">
        <f t="shared" si="625"/>
        <v>-39.724190099999994</v>
      </c>
      <c r="AS1005" s="35">
        <f t="shared" si="626"/>
        <v>15.145716098356118</v>
      </c>
      <c r="AT1005" s="4">
        <f t="shared" si="627"/>
        <v>-8.0811266607569744E-3</v>
      </c>
      <c r="AU1005">
        <f t="shared" si="628"/>
        <v>4.1061401485633371E-2</v>
      </c>
      <c r="AV1005" s="4">
        <f t="shared" si="629"/>
        <v>3.2980274824876393E-2</v>
      </c>
      <c r="AX1005" s="4">
        <f t="shared" si="630"/>
        <v>3.3000000000000015E-2</v>
      </c>
      <c r="AY1005" s="41">
        <f t="shared" si="631"/>
        <v>403.92</v>
      </c>
      <c r="AZ1005">
        <f t="shared" si="610"/>
        <v>2.4591948738771009E-2</v>
      </c>
      <c r="BA1005">
        <f t="shared" si="611"/>
        <v>1.0902837958996712E-2</v>
      </c>
      <c r="BB1005" s="22">
        <f t="shared" si="612"/>
        <v>3.3000000000000015E-2</v>
      </c>
      <c r="BC1005" s="22">
        <f t="shared" si="633"/>
        <v>308.89309104846666</v>
      </c>
      <c r="BD1005" t="str">
        <f t="shared" si="632"/>
        <v/>
      </c>
    </row>
    <row r="1006" spans="17:56" x14ac:dyDescent="0.2">
      <c r="Q1006" s="26">
        <f t="shared" si="598"/>
        <v>1E-3</v>
      </c>
      <c r="R1006" s="4">
        <f t="shared" si="599"/>
        <v>3.0849630000000017E-2</v>
      </c>
      <c r="S1006" s="4">
        <f t="shared" si="600"/>
        <v>-7.3159739209717944E-3</v>
      </c>
      <c r="T1006" s="3">
        <f t="shared" si="601"/>
        <v>0</v>
      </c>
      <c r="U1006" s="17">
        <f t="shared" si="613"/>
        <v>-36.874490100000003</v>
      </c>
      <c r="V1006" s="24">
        <f t="shared" si="602"/>
        <v>28.032617161435269</v>
      </c>
      <c r="W1006" s="4">
        <f t="shared" si="614"/>
        <v>-7.3159739209717944E-3</v>
      </c>
      <c r="X1006">
        <f t="shared" si="615"/>
        <v>3.8165603920971562E-2</v>
      </c>
      <c r="Y1006" s="4">
        <f t="shared" si="616"/>
        <v>3.0849629999999767E-2</v>
      </c>
      <c r="AA1006" s="4">
        <f t="shared" si="603"/>
        <v>3.9682030000000021E-2</v>
      </c>
      <c r="AB1006" s="4">
        <f t="shared" si="604"/>
        <v>-6.6491425802070797E-3</v>
      </c>
      <c r="AC1006" s="3">
        <f t="shared" si="605"/>
        <v>0</v>
      </c>
      <c r="AD1006" s="17">
        <f t="shared" si="617"/>
        <v>-34.0473462</v>
      </c>
      <c r="AE1006" s="23">
        <f t="shared" si="618"/>
        <v>21.221510834477968</v>
      </c>
      <c r="AF1006" s="4">
        <f t="shared" si="619"/>
        <v>-6.649170195501361E-3</v>
      </c>
      <c r="AG1006">
        <f t="shared" si="620"/>
        <v>4.631154153556221E-2</v>
      </c>
      <c r="AH1006" s="4">
        <f t="shared" si="621"/>
        <v>3.9662371340060849E-2</v>
      </c>
      <c r="AJ1006" s="4">
        <f t="shared" si="606"/>
        <v>2.9930000000000019E-2</v>
      </c>
      <c r="AK1006" s="21">
        <f t="shared" si="607"/>
        <v>390.98200000000003</v>
      </c>
      <c r="AL1006" s="4">
        <f t="shared" si="608"/>
        <v>4.9800000000000025E-2</v>
      </c>
      <c r="AM1006" s="18">
        <f t="shared" si="609"/>
        <v>469.279</v>
      </c>
      <c r="AO1006" s="4">
        <f t="shared" si="622"/>
        <v>3.4000000000000016E-2</v>
      </c>
      <c r="AP1006" s="4">
        <f t="shared" si="623"/>
        <v>-7.0811266607569744E-3</v>
      </c>
      <c r="AQ1006" s="3">
        <f t="shared" si="624"/>
        <v>0</v>
      </c>
      <c r="AR1006" s="17">
        <f t="shared" si="625"/>
        <v>-36.874490100000003</v>
      </c>
      <c r="AS1006" s="35">
        <f t="shared" si="626"/>
        <v>17.995467691617907</v>
      </c>
      <c r="AT1006" s="4">
        <f t="shared" si="627"/>
        <v>-7.0811717507688818E-3</v>
      </c>
      <c r="AU1006">
        <f t="shared" si="628"/>
        <v>4.1061401485633371E-2</v>
      </c>
      <c r="AV1006" s="4">
        <f t="shared" si="629"/>
        <v>3.3980229734864489E-2</v>
      </c>
      <c r="AX1006" s="4">
        <f t="shared" si="630"/>
        <v>3.4000000000000016E-2</v>
      </c>
      <c r="AY1006" s="41">
        <f t="shared" si="631"/>
        <v>406.31599999999997</v>
      </c>
      <c r="AZ1006">
        <f t="shared" si="610"/>
        <v>2.5591947358006295E-2</v>
      </c>
      <c r="BA1006">
        <f t="shared" si="611"/>
        <v>1.0902837958996712E-2</v>
      </c>
      <c r="BB1006" s="22">
        <f t="shared" si="612"/>
        <v>3.4000000000000016E-2</v>
      </c>
      <c r="BC1006" s="22">
        <f t="shared" si="633"/>
        <v>313.89543940304685</v>
      </c>
      <c r="BD1006" t="str">
        <f t="shared" si="632"/>
        <v/>
      </c>
    </row>
    <row r="1007" spans="17:56" x14ac:dyDescent="0.2">
      <c r="Q1007" s="26">
        <f t="shared" si="598"/>
        <v>1E-3</v>
      </c>
      <c r="R1007" s="4">
        <f t="shared" si="599"/>
        <v>3.1849630000000018E-2</v>
      </c>
      <c r="S1007" s="4">
        <f t="shared" si="600"/>
        <v>-6.3159739209717944E-3</v>
      </c>
      <c r="T1007" s="3">
        <f t="shared" si="601"/>
        <v>0</v>
      </c>
      <c r="U1007" s="17">
        <f t="shared" si="613"/>
        <v>-31.288643400000002</v>
      </c>
      <c r="V1007" s="24">
        <f t="shared" si="602"/>
        <v>33.618463861435274</v>
      </c>
      <c r="W1007" s="4">
        <f t="shared" si="614"/>
        <v>-6.3159739209717935E-3</v>
      </c>
      <c r="X1007">
        <f t="shared" si="615"/>
        <v>3.8165603920971562E-2</v>
      </c>
      <c r="Y1007" s="4">
        <f t="shared" si="616"/>
        <v>3.1849629999999768E-2</v>
      </c>
      <c r="AA1007" s="4">
        <f t="shared" si="603"/>
        <v>4.0682030000000022E-2</v>
      </c>
      <c r="AB1007" s="4">
        <f t="shared" si="604"/>
        <v>-5.649170195501361E-3</v>
      </c>
      <c r="AC1007" s="3">
        <f t="shared" si="605"/>
        <v>0</v>
      </c>
      <c r="AD1007" s="17">
        <f t="shared" si="617"/>
        <v>-28.569981300000002</v>
      </c>
      <c r="AE1007" s="23">
        <f t="shared" si="618"/>
        <v>26.698972221572213</v>
      </c>
      <c r="AF1007" s="4">
        <f t="shared" si="619"/>
        <v>-5.6491984521158164E-3</v>
      </c>
      <c r="AG1007">
        <f t="shared" si="620"/>
        <v>4.631154153556221E-2</v>
      </c>
      <c r="AH1007" s="4">
        <f t="shared" si="621"/>
        <v>4.0662343083446392E-2</v>
      </c>
      <c r="AJ1007" s="4">
        <f t="shared" si="606"/>
        <v>3.093000000000002E-2</v>
      </c>
      <c r="AK1007" s="21">
        <f t="shared" si="607"/>
        <v>396.29300000000001</v>
      </c>
      <c r="AL1007" s="4">
        <f t="shared" si="608"/>
        <v>5.0800000000000026E-2</v>
      </c>
      <c r="AM1007" s="18">
        <f t="shared" si="609"/>
        <v>471.81599999999997</v>
      </c>
      <c r="AO1007" s="4">
        <f t="shared" si="622"/>
        <v>3.5000000000000017E-2</v>
      </c>
      <c r="AP1007" s="4">
        <f t="shared" si="623"/>
        <v>-6.0811717507688818E-3</v>
      </c>
      <c r="AQ1007" s="3">
        <f t="shared" si="624"/>
        <v>0</v>
      </c>
      <c r="AR1007" s="17">
        <f t="shared" si="625"/>
        <v>-31.288643400000002</v>
      </c>
      <c r="AS1007" s="35">
        <f t="shared" si="626"/>
        <v>23.581510405923268</v>
      </c>
      <c r="AT1007" s="4">
        <f t="shared" si="627"/>
        <v>-6.0811996530091847E-3</v>
      </c>
      <c r="AU1007">
        <f t="shared" si="628"/>
        <v>4.1061401485633371E-2</v>
      </c>
      <c r="AV1007" s="4">
        <f t="shared" si="629"/>
        <v>3.4980201832624187E-2</v>
      </c>
      <c r="AX1007" s="4">
        <f t="shared" si="630"/>
        <v>3.5000000000000017E-2</v>
      </c>
      <c r="AY1007" s="41">
        <f t="shared" si="631"/>
        <v>411.63099999999997</v>
      </c>
      <c r="AZ1007">
        <f t="shared" si="610"/>
        <v>2.6591945945175575E-2</v>
      </c>
      <c r="BA1007">
        <f t="shared" si="611"/>
        <v>1.0902837958996712E-2</v>
      </c>
      <c r="BB1007" s="22">
        <f t="shared" si="612"/>
        <v>3.5000000000000017E-2</v>
      </c>
      <c r="BC1007" s="22">
        <f t="shared" si="633"/>
        <v>318.51415297990155</v>
      </c>
      <c r="BD1007" t="str">
        <f t="shared" si="632"/>
        <v/>
      </c>
    </row>
    <row r="1008" spans="17:56" x14ac:dyDescent="0.2">
      <c r="Q1008" s="26">
        <f t="shared" si="598"/>
        <v>1E-3</v>
      </c>
      <c r="R1008" s="4">
        <f t="shared" si="599"/>
        <v>3.2849630000000019E-2</v>
      </c>
      <c r="S1008" s="4">
        <f t="shared" si="600"/>
        <v>-5.3159739209717935E-3</v>
      </c>
      <c r="T1008" s="3">
        <f t="shared" si="601"/>
        <v>0</v>
      </c>
      <c r="U1008" s="17">
        <f t="shared" si="613"/>
        <v>-25.8697698</v>
      </c>
      <c r="V1008" s="24">
        <f t="shared" si="602"/>
        <v>39.037337461435271</v>
      </c>
      <c r="W1008" s="4">
        <f t="shared" si="614"/>
        <v>-5.3159739209717935E-3</v>
      </c>
      <c r="X1008">
        <f t="shared" si="615"/>
        <v>3.8165603920971562E-2</v>
      </c>
      <c r="Y1008" s="4">
        <f t="shared" si="616"/>
        <v>3.2849629999999769E-2</v>
      </c>
      <c r="AA1008" s="4">
        <f t="shared" si="603"/>
        <v>4.1682030000000023E-2</v>
      </c>
      <c r="AB1008" s="4">
        <f t="shared" si="604"/>
        <v>-4.6491984521158164E-3</v>
      </c>
      <c r="AC1008" s="3">
        <f t="shared" si="605"/>
        <v>0</v>
      </c>
      <c r="AD1008" s="17">
        <f t="shared" si="617"/>
        <v>-23.194819200000001</v>
      </c>
      <c r="AE1008" s="23">
        <f t="shared" si="618"/>
        <v>32.074232455625904</v>
      </c>
      <c r="AF1008" s="4">
        <f t="shared" si="619"/>
        <v>-4.6492270558563375E-3</v>
      </c>
      <c r="AG1008">
        <f t="shared" si="620"/>
        <v>4.631154153556221E-2</v>
      </c>
      <c r="AH1008" s="4">
        <f t="shared" si="621"/>
        <v>4.1662314479705871E-2</v>
      </c>
      <c r="AJ1008" s="4">
        <f t="shared" si="606"/>
        <v>3.1930000000000021E-2</v>
      </c>
      <c r="AK1008" s="21">
        <f t="shared" si="607"/>
        <v>398.81200000000001</v>
      </c>
      <c r="AL1008" s="4">
        <f t="shared" si="608"/>
        <v>5.1800000000000027E-2</v>
      </c>
      <c r="AM1008" s="18">
        <f t="shared" si="609"/>
        <v>476.68400000000003</v>
      </c>
      <c r="AO1008" s="4">
        <f t="shared" si="622"/>
        <v>3.6000000000000018E-2</v>
      </c>
      <c r="AP1008" s="4">
        <f t="shared" si="623"/>
        <v>-5.0811996530091847E-3</v>
      </c>
      <c r="AQ1008" s="3">
        <f t="shared" si="624"/>
        <v>0</v>
      </c>
      <c r="AR1008" s="17">
        <f t="shared" si="625"/>
        <v>-25.8697698</v>
      </c>
      <c r="AS1008" s="35">
        <f t="shared" si="626"/>
        <v>29.000481017637355</v>
      </c>
      <c r="AT1008" s="4">
        <f t="shared" si="627"/>
        <v>-5.0812281066827947E-3</v>
      </c>
      <c r="AU1008">
        <f t="shared" si="628"/>
        <v>4.1061401485633371E-2</v>
      </c>
      <c r="AV1008" s="4">
        <f t="shared" si="629"/>
        <v>3.5980173378950576E-2</v>
      </c>
      <c r="AX1008" s="4">
        <f t="shared" si="630"/>
        <v>3.6000000000000018E-2</v>
      </c>
      <c r="AY1008" s="41">
        <f t="shared" si="631"/>
        <v>416.25200000000001</v>
      </c>
      <c r="AZ1008">
        <f t="shared" si="610"/>
        <v>2.7591944514988545E-2</v>
      </c>
      <c r="BA1008">
        <f t="shared" si="611"/>
        <v>1.0902837958996712E-2</v>
      </c>
      <c r="BB1008" s="22">
        <f t="shared" si="612"/>
        <v>3.6000000000000018E-2</v>
      </c>
      <c r="BC1008" s="22">
        <f t="shared" si="633"/>
        <v>322.68461255160423</v>
      </c>
      <c r="BD1008" t="str">
        <f t="shared" si="632"/>
        <v/>
      </c>
    </row>
    <row r="1009" spans="17:56" x14ac:dyDescent="0.2">
      <c r="Q1009" s="26">
        <f t="shared" si="598"/>
        <v>1E-3</v>
      </c>
      <c r="R1009" s="4">
        <f t="shared" si="599"/>
        <v>3.3849630000000019E-2</v>
      </c>
      <c r="S1009" s="4">
        <f t="shared" si="600"/>
        <v>-4.3159739209717935E-3</v>
      </c>
      <c r="T1009" s="3">
        <f t="shared" si="601"/>
        <v>0</v>
      </c>
      <c r="U1009" s="17">
        <f t="shared" si="613"/>
        <v>-23.194819200000001</v>
      </c>
      <c r="V1009" s="24">
        <f t="shared" si="602"/>
        <v>41.712288061435274</v>
      </c>
      <c r="W1009" s="4">
        <f t="shared" si="614"/>
        <v>-4.3159739209717926E-3</v>
      </c>
      <c r="X1009">
        <f t="shared" si="615"/>
        <v>3.8165603920971562E-2</v>
      </c>
      <c r="Y1009" s="4">
        <f t="shared" si="616"/>
        <v>3.384962999999977E-2</v>
      </c>
      <c r="AA1009" s="4">
        <f t="shared" si="603"/>
        <v>4.2682030000000024E-2</v>
      </c>
      <c r="AB1009" s="4">
        <f t="shared" si="604"/>
        <v>-3.6492270558563375E-3</v>
      </c>
      <c r="AC1009" s="3">
        <f t="shared" si="605"/>
        <v>0</v>
      </c>
      <c r="AD1009" s="17">
        <f t="shared" si="617"/>
        <v>-17.842503000000001</v>
      </c>
      <c r="AE1009" s="23">
        <f t="shared" si="618"/>
        <v>37.426648230580142</v>
      </c>
      <c r="AF1009" s="4">
        <f t="shared" si="619"/>
        <v>-3.6492557390065284E-3</v>
      </c>
      <c r="AG1009">
        <f t="shared" si="620"/>
        <v>4.631154153556221E-2</v>
      </c>
      <c r="AH1009" s="4">
        <f t="shared" si="621"/>
        <v>4.2662285796555684E-2</v>
      </c>
      <c r="AJ1009" s="4">
        <f t="shared" si="606"/>
        <v>3.2930000000000022E-2</v>
      </c>
      <c r="AK1009" s="21">
        <f t="shared" si="607"/>
        <v>403.92</v>
      </c>
      <c r="AL1009" s="4">
        <f t="shared" si="608"/>
        <v>5.2800000000000027E-2</v>
      </c>
      <c r="AM1009" s="18">
        <f t="shared" si="609"/>
        <v>478.92599999999999</v>
      </c>
      <c r="AO1009" s="4">
        <f t="shared" si="622"/>
        <v>3.7000000000000019E-2</v>
      </c>
      <c r="AP1009" s="4">
        <f t="shared" si="623"/>
        <v>-4.0812281066827947E-3</v>
      </c>
      <c r="AQ1009" s="3">
        <f t="shared" si="624"/>
        <v>0</v>
      </c>
      <c r="AR1009" s="17">
        <f t="shared" si="625"/>
        <v>-20.546723400000001</v>
      </c>
      <c r="AS1009" s="35">
        <f t="shared" si="626"/>
        <v>34.323625649210967</v>
      </c>
      <c r="AT1009" s="4">
        <f t="shared" si="627"/>
        <v>-4.0812568925614459E-3</v>
      </c>
      <c r="AU1009">
        <f t="shared" si="628"/>
        <v>4.1061401485633371E-2</v>
      </c>
      <c r="AV1009" s="4">
        <f t="shared" si="629"/>
        <v>3.6980144593071924E-2</v>
      </c>
      <c r="AX1009" s="4">
        <f t="shared" si="630"/>
        <v>3.7000000000000019E-2</v>
      </c>
      <c r="AY1009" s="41">
        <f t="shared" si="631"/>
        <v>418.99799999999999</v>
      </c>
      <c r="AZ1009">
        <f t="shared" si="610"/>
        <v>2.8591943080831038E-2</v>
      </c>
      <c r="BA1009">
        <f t="shared" si="611"/>
        <v>1.0902837958996712E-2</v>
      </c>
      <c r="BB1009" s="22">
        <f t="shared" si="612"/>
        <v>3.7000000000000019E-2</v>
      </c>
      <c r="BC1009" s="22">
        <f t="shared" si="633"/>
        <v>326.23304722535192</v>
      </c>
      <c r="BD1009" t="str">
        <f t="shared" si="632"/>
        <v/>
      </c>
    </row>
    <row r="1010" spans="17:56" x14ac:dyDescent="0.2">
      <c r="Q1010" s="26">
        <f t="shared" si="598"/>
        <v>1E-3</v>
      </c>
      <c r="R1010" s="4">
        <f t="shared" si="599"/>
        <v>3.484963000000002E-2</v>
      </c>
      <c r="S1010" s="4">
        <f t="shared" si="600"/>
        <v>-3.3159739209717926E-3</v>
      </c>
      <c r="T1010" s="3">
        <f t="shared" si="601"/>
        <v>0</v>
      </c>
      <c r="U1010" s="17">
        <f t="shared" si="613"/>
        <v>-17.842503000000001</v>
      </c>
      <c r="V1010" s="24">
        <f t="shared" si="602"/>
        <v>47.064604261435271</v>
      </c>
      <c r="W1010" s="4">
        <f t="shared" si="614"/>
        <v>-3.3159739209717926E-3</v>
      </c>
      <c r="X1010">
        <f t="shared" si="615"/>
        <v>3.8165603920971562E-2</v>
      </c>
      <c r="Y1010" s="4">
        <f t="shared" si="616"/>
        <v>3.4849629999999771E-2</v>
      </c>
      <c r="AA1010" s="4">
        <f t="shared" si="603"/>
        <v>4.3682030000000024E-2</v>
      </c>
      <c r="AB1010" s="4">
        <f t="shared" si="604"/>
        <v>-2.6492557390065284E-3</v>
      </c>
      <c r="AC1010" s="3">
        <f t="shared" si="605"/>
        <v>0</v>
      </c>
      <c r="AD1010" s="17">
        <f t="shared" si="617"/>
        <v>-15.063465900000001</v>
      </c>
      <c r="AE1010" s="23">
        <f t="shared" si="618"/>
        <v>40.205737252717739</v>
      </c>
      <c r="AF1010" s="4">
        <f t="shared" si="619"/>
        <v>-2.6493017212253327E-3</v>
      </c>
      <c r="AG1010">
        <f t="shared" si="620"/>
        <v>4.631154153556221E-2</v>
      </c>
      <c r="AH1010" s="4">
        <f t="shared" si="621"/>
        <v>4.3662239814336881E-2</v>
      </c>
      <c r="AJ1010" s="4">
        <f t="shared" si="606"/>
        <v>3.3930000000000023E-2</v>
      </c>
      <c r="AK1010" s="21">
        <f t="shared" si="607"/>
        <v>406.31599999999997</v>
      </c>
      <c r="AL1010" s="4">
        <f t="shared" si="608"/>
        <v>5.3800000000000028E-2</v>
      </c>
      <c r="AM1010" s="18">
        <f t="shared" si="609"/>
        <v>482.68799999999999</v>
      </c>
      <c r="AO1010" s="4">
        <f t="shared" si="622"/>
        <v>3.800000000000002E-2</v>
      </c>
      <c r="AP1010" s="4">
        <f t="shared" si="623"/>
        <v>-3.0812568925614459E-3</v>
      </c>
      <c r="AQ1010" s="3">
        <f t="shared" si="624"/>
        <v>0</v>
      </c>
      <c r="AR1010" s="17">
        <f t="shared" si="625"/>
        <v>-15.063465900000001</v>
      </c>
      <c r="AS1010" s="35">
        <f t="shared" si="626"/>
        <v>39.806986158956107</v>
      </c>
      <c r="AT1010" s="4">
        <f t="shared" si="627"/>
        <v>-3.0812851295686254E-3</v>
      </c>
      <c r="AU1010">
        <f t="shared" si="628"/>
        <v>4.1061401485633371E-2</v>
      </c>
      <c r="AV1010" s="4">
        <f t="shared" si="629"/>
        <v>3.7980116356064748E-2</v>
      </c>
      <c r="AX1010" s="4">
        <f t="shared" si="630"/>
        <v>3.800000000000002E-2</v>
      </c>
      <c r="AY1010" s="41">
        <f t="shared" si="631"/>
        <v>424.03300000000002</v>
      </c>
      <c r="AZ1010">
        <f t="shared" si="610"/>
        <v>2.9591940781720099E-2</v>
      </c>
      <c r="BA1010">
        <f t="shared" si="611"/>
        <v>1.0902837958996712E-2</v>
      </c>
      <c r="BB1010" s="22">
        <f t="shared" si="612"/>
        <v>3.800000000000002E-2</v>
      </c>
      <c r="BC1010" s="22">
        <f t="shared" si="633"/>
        <v>329.95292282145886</v>
      </c>
      <c r="BD1010" t="str">
        <f t="shared" si="632"/>
        <v/>
      </c>
    </row>
    <row r="1011" spans="17:56" x14ac:dyDescent="0.2">
      <c r="Q1011" s="26">
        <f t="shared" si="598"/>
        <v>1E-3</v>
      </c>
      <c r="R1011" s="4">
        <f t="shared" si="599"/>
        <v>3.5849630000000021E-2</v>
      </c>
      <c r="S1011" s="4">
        <f t="shared" si="600"/>
        <v>-2.3159739209717926E-3</v>
      </c>
      <c r="T1011" s="3">
        <f t="shared" si="601"/>
        <v>0</v>
      </c>
      <c r="U1011" s="17">
        <f t="shared" si="613"/>
        <v>-12.273174900000001</v>
      </c>
      <c r="V1011" s="24">
        <f t="shared" si="602"/>
        <v>52.633932361435271</v>
      </c>
      <c r="W1011" s="4">
        <f t="shared" si="614"/>
        <v>-2.3159739209717926E-3</v>
      </c>
      <c r="X1011">
        <f t="shared" si="615"/>
        <v>3.8165603920971562E-2</v>
      </c>
      <c r="Y1011" s="4">
        <f t="shared" si="616"/>
        <v>3.5849629999999771E-2</v>
      </c>
      <c r="AA1011" s="4">
        <f t="shared" si="603"/>
        <v>4.4682030000000025E-2</v>
      </c>
      <c r="AB1011" s="4">
        <f t="shared" si="604"/>
        <v>-1.6493017212253326E-3</v>
      </c>
      <c r="AC1011" s="3">
        <f t="shared" si="605"/>
        <v>0</v>
      </c>
      <c r="AD1011" s="17">
        <f t="shared" si="617"/>
        <v>-9.5664429000000002</v>
      </c>
      <c r="AE1011" s="23">
        <f t="shared" si="618"/>
        <v>45.702958054919463</v>
      </c>
      <c r="AF1011" s="4">
        <f t="shared" si="619"/>
        <v>-1.6493299127371503E-3</v>
      </c>
      <c r="AG1011">
        <f t="shared" si="620"/>
        <v>4.631154153556221E-2</v>
      </c>
      <c r="AH1011" s="4">
        <f t="shared" si="621"/>
        <v>4.4662211622825063E-2</v>
      </c>
      <c r="AJ1011" s="4">
        <f t="shared" si="606"/>
        <v>3.4930000000000024E-2</v>
      </c>
      <c r="AK1011" s="21">
        <f t="shared" si="607"/>
        <v>411.63099999999997</v>
      </c>
      <c r="AL1011" s="4">
        <f t="shared" si="608"/>
        <v>5.4800000000000029E-2</v>
      </c>
      <c r="AM1011" s="18">
        <f t="shared" si="609"/>
        <v>486.36599999999999</v>
      </c>
      <c r="AO1011" s="4">
        <f t="shared" si="622"/>
        <v>3.9000000000000021E-2</v>
      </c>
      <c r="AP1011" s="4">
        <f t="shared" si="623"/>
        <v>-2.0812851295686254E-3</v>
      </c>
      <c r="AQ1011" s="3">
        <f t="shared" si="624"/>
        <v>0</v>
      </c>
      <c r="AR1011" s="17">
        <f t="shared" si="625"/>
        <v>-12.273174900000001</v>
      </c>
      <c r="AS1011" s="35">
        <f t="shared" si="626"/>
        <v>42.597328046441142</v>
      </c>
      <c r="AT1011" s="4">
        <f t="shared" si="627"/>
        <v>-2.0813309666641707E-3</v>
      </c>
      <c r="AU1011">
        <f t="shared" si="628"/>
        <v>4.1061401485633371E-2</v>
      </c>
      <c r="AV1011" s="4">
        <f t="shared" si="629"/>
        <v>3.89800705189692E-2</v>
      </c>
      <c r="AX1011" s="4">
        <f t="shared" si="630"/>
        <v>3.9000000000000021E-2</v>
      </c>
      <c r="AY1011" s="41">
        <f t="shared" si="631"/>
        <v>426.577</v>
      </c>
      <c r="AZ1011">
        <f t="shared" si="610"/>
        <v>3.0591939372144508E-2</v>
      </c>
      <c r="BA1011">
        <f t="shared" si="611"/>
        <v>1.0902837958996712E-2</v>
      </c>
      <c r="BB1011" s="22">
        <f t="shared" si="612"/>
        <v>3.9000000000000021E-2</v>
      </c>
      <c r="BC1011" s="22">
        <f t="shared" si="633"/>
        <v>334.6069826840689</v>
      </c>
      <c r="BD1011" t="str">
        <f t="shared" si="632"/>
        <v/>
      </c>
    </row>
    <row r="1012" spans="17:56" x14ac:dyDescent="0.2">
      <c r="Q1012" s="26">
        <f t="shared" si="598"/>
        <v>1E-3</v>
      </c>
      <c r="R1012" s="4">
        <f t="shared" si="599"/>
        <v>3.6849630000000022E-2</v>
      </c>
      <c r="S1012" s="4">
        <f t="shared" si="600"/>
        <v>-1.3159739209717925E-3</v>
      </c>
      <c r="T1012" s="3">
        <f t="shared" si="601"/>
        <v>0</v>
      </c>
      <c r="U1012" s="17">
        <f t="shared" si="613"/>
        <v>-6.9857738999999999</v>
      </c>
      <c r="V1012" s="24">
        <f t="shared" si="602"/>
        <v>57.921333361435273</v>
      </c>
      <c r="W1012" s="4">
        <f t="shared" si="614"/>
        <v>-1.3159739209717921E-3</v>
      </c>
      <c r="X1012">
        <f t="shared" si="615"/>
        <v>3.8165603920971562E-2</v>
      </c>
      <c r="Y1012" s="4">
        <f t="shared" si="616"/>
        <v>3.6849629999999772E-2</v>
      </c>
      <c r="AA1012" s="4">
        <f t="shared" si="603"/>
        <v>4.5682030000000026E-2</v>
      </c>
      <c r="AB1012" s="4">
        <f t="shared" si="604"/>
        <v>-6.4932991273715032E-4</v>
      </c>
      <c r="AC1012" s="3">
        <f t="shared" si="605"/>
        <v>0</v>
      </c>
      <c r="AD1012" s="17">
        <f t="shared" si="617"/>
        <v>-3.6005331599999999</v>
      </c>
      <c r="AE1012" s="23">
        <f t="shared" si="618"/>
        <v>51.668976325811343</v>
      </c>
      <c r="AF1012" s="4">
        <f t="shared" si="619"/>
        <v>-6.4935667437343103E-4</v>
      </c>
      <c r="AG1012">
        <f t="shared" si="620"/>
        <v>4.631154153556221E-2</v>
      </c>
      <c r="AH1012" s="4">
        <f t="shared" si="621"/>
        <v>4.5662184861188782E-2</v>
      </c>
      <c r="AJ1012" s="4">
        <f t="shared" si="606"/>
        <v>3.5930000000000024E-2</v>
      </c>
      <c r="AK1012" s="21">
        <f t="shared" si="607"/>
        <v>416.25200000000001</v>
      </c>
      <c r="AL1012" s="4">
        <f t="shared" si="608"/>
        <v>5.580000000000003E-2</v>
      </c>
      <c r="AM1012" s="18">
        <f t="shared" si="609"/>
        <v>490.5</v>
      </c>
      <c r="AO1012" s="4">
        <f t="shared" si="622"/>
        <v>4.0000000000000022E-2</v>
      </c>
      <c r="AP1012" s="4">
        <f t="shared" si="623"/>
        <v>-1.0813309666641707E-3</v>
      </c>
      <c r="AQ1012" s="3">
        <f t="shared" si="624"/>
        <v>0</v>
      </c>
      <c r="AR1012" s="17">
        <f t="shared" si="625"/>
        <v>-6.9857738999999999</v>
      </c>
      <c r="AS1012" s="35">
        <f t="shared" si="626"/>
        <v>47.884918538326808</v>
      </c>
      <c r="AT1012" s="4">
        <f t="shared" si="627"/>
        <v>-1.0813598793593959E-3</v>
      </c>
      <c r="AU1012">
        <f t="shared" si="628"/>
        <v>4.1061401485633371E-2</v>
      </c>
      <c r="AV1012" s="4">
        <f t="shared" si="629"/>
        <v>3.9980041606273976E-2</v>
      </c>
      <c r="AX1012" s="4">
        <f t="shared" si="630"/>
        <v>4.0000000000000022E-2</v>
      </c>
      <c r="AY1012" s="41">
        <f t="shared" si="631"/>
        <v>431.63499999999999</v>
      </c>
      <c r="AZ1012">
        <f t="shared" si="610"/>
        <v>3.1591938034062697E-2</v>
      </c>
      <c r="BA1012">
        <f t="shared" si="611"/>
        <v>1.0902837958996712E-2</v>
      </c>
      <c r="BB1012" s="22">
        <f t="shared" si="612"/>
        <v>4.0000000000000022E-2</v>
      </c>
      <c r="BC1012" s="22">
        <f t="shared" si="633"/>
        <v>339.35494882261355</v>
      </c>
      <c r="BD1012" t="str">
        <f t="shared" si="632"/>
        <v/>
      </c>
    </row>
    <row r="1013" spans="17:56" x14ac:dyDescent="0.2">
      <c r="Q1013" s="26">
        <f t="shared" si="598"/>
        <v>1E-3</v>
      </c>
      <c r="R1013" s="4">
        <f t="shared" si="599"/>
        <v>3.7849630000000023E-2</v>
      </c>
      <c r="S1013" s="4">
        <f t="shared" si="600"/>
        <v>-3.1597392097179209E-4</v>
      </c>
      <c r="T1013" s="3">
        <f t="shared" si="601"/>
        <v>0</v>
      </c>
      <c r="U1013" s="17">
        <f t="shared" si="613"/>
        <v>-3.6005331599999999</v>
      </c>
      <c r="V1013" s="24">
        <f t="shared" si="602"/>
        <v>61.306574101435274</v>
      </c>
      <c r="W1013" s="4">
        <f t="shared" si="614"/>
        <v>-3.1597392097179144E-4</v>
      </c>
      <c r="X1013">
        <f t="shared" si="615"/>
        <v>3.8165603920971562E-2</v>
      </c>
      <c r="Y1013" s="4">
        <f t="shared" si="616"/>
        <v>3.7849629999999773E-2</v>
      </c>
      <c r="AA1013" s="4">
        <f t="shared" si="603"/>
        <v>4.6682030000000027E-2</v>
      </c>
      <c r="AB1013" s="4">
        <f t="shared" si="604"/>
        <v>3.5064332562656899E-4</v>
      </c>
      <c r="AC1013" s="3">
        <f t="shared" si="605"/>
        <v>0</v>
      </c>
      <c r="AD1013" s="17">
        <f t="shared" si="617"/>
        <v>20.215531032000001</v>
      </c>
      <c r="AE1013" s="23">
        <f t="shared" si="618"/>
        <v>75.485439720708271</v>
      </c>
      <c r="AF1013" s="4">
        <f t="shared" si="619"/>
        <v>3.5062912667197595E-4</v>
      </c>
      <c r="AG1013">
        <f t="shared" si="620"/>
        <v>4.631154153556221E-2</v>
      </c>
      <c r="AH1013" s="4">
        <f t="shared" si="621"/>
        <v>4.6662170662234187E-2</v>
      </c>
      <c r="AJ1013" s="4">
        <f t="shared" si="606"/>
        <v>3.6930000000000025E-2</v>
      </c>
      <c r="AK1013" s="21">
        <f t="shared" si="607"/>
        <v>418.99799999999999</v>
      </c>
      <c r="AL1013" s="4">
        <f t="shared" si="608"/>
        <v>5.6800000000000031E-2</v>
      </c>
      <c r="AM1013" s="18">
        <f t="shared" si="609"/>
        <v>494.041</v>
      </c>
      <c r="AO1013" s="4">
        <f t="shared" si="622"/>
        <v>4.1000000000000023E-2</v>
      </c>
      <c r="AP1013" s="4">
        <f t="shared" si="623"/>
        <v>-8.1359879359395879E-5</v>
      </c>
      <c r="AQ1013" s="3">
        <f t="shared" si="624"/>
        <v>0</v>
      </c>
      <c r="AR1013" s="17">
        <f t="shared" si="625"/>
        <v>-3.6005331599999999</v>
      </c>
      <c r="AS1013" s="35">
        <f t="shared" si="626"/>
        <v>51.27022330356408</v>
      </c>
      <c r="AT1013" s="4">
        <f t="shared" si="627"/>
        <v>-8.1399418377158016E-5</v>
      </c>
      <c r="AU1013">
        <f t="shared" si="628"/>
        <v>4.1061401485633371E-2</v>
      </c>
      <c r="AV1013" s="4">
        <f t="shared" si="629"/>
        <v>4.0980002067256216E-2</v>
      </c>
      <c r="AX1013" s="4">
        <f t="shared" si="630"/>
        <v>4.1000000000000023E-2</v>
      </c>
      <c r="AY1013" s="41">
        <f t="shared" si="631"/>
        <v>434.13600000000002</v>
      </c>
      <c r="AZ1013">
        <f t="shared" si="610"/>
        <v>3.2591937324114965E-2</v>
      </c>
      <c r="BA1013">
        <f t="shared" si="611"/>
        <v>1.0902837958996712E-2</v>
      </c>
      <c r="BB1013" s="22">
        <f t="shared" si="612"/>
        <v>4.1000000000000023E-2</v>
      </c>
      <c r="BC1013" s="22">
        <f t="shared" si="633"/>
        <v>343.49242615885834</v>
      </c>
      <c r="BD1013" t="str">
        <f t="shared" si="632"/>
        <v/>
      </c>
    </row>
    <row r="1014" spans="17:56" x14ac:dyDescent="0.2">
      <c r="Q1014" s="26">
        <f t="shared" si="598"/>
        <v>1E-3</v>
      </c>
      <c r="R1014" s="4">
        <f t="shared" si="599"/>
        <v>3.8849630000000024E-2</v>
      </c>
      <c r="S1014" s="4">
        <f t="shared" si="600"/>
        <v>6.8402607902820858E-4</v>
      </c>
      <c r="T1014" s="3">
        <f t="shared" si="601"/>
        <v>0</v>
      </c>
      <c r="U1014" s="17">
        <f t="shared" si="613"/>
        <v>37.809182100000001</v>
      </c>
      <c r="V1014" s="24">
        <f t="shared" si="602"/>
        <v>102.71628936143524</v>
      </c>
      <c r="W1014" s="4">
        <f t="shared" si="614"/>
        <v>6.8402607902820858E-4</v>
      </c>
      <c r="X1014">
        <f t="shared" si="615"/>
        <v>3.8165603920971562E-2</v>
      </c>
      <c r="Y1014" s="4">
        <f t="shared" si="616"/>
        <v>3.8849629999999774E-2</v>
      </c>
      <c r="AA1014" s="4">
        <f t="shared" si="603"/>
        <v>4.7682030000000028E-2</v>
      </c>
      <c r="AB1014" s="4">
        <f t="shared" si="604"/>
        <v>1.350629126671976E-3</v>
      </c>
      <c r="AC1014" s="3">
        <f t="shared" si="605"/>
        <v>0</v>
      </c>
      <c r="AD1014" s="17">
        <f t="shared" si="617"/>
        <v>77.472802060000006</v>
      </c>
      <c r="AE1014" s="23">
        <f t="shared" si="618"/>
        <v>132.74295117039895</v>
      </c>
      <c r="AF1014" s="4">
        <f t="shared" si="619"/>
        <v>1.350617380147425E-3</v>
      </c>
      <c r="AG1014">
        <f t="shared" si="620"/>
        <v>4.631154153556221E-2</v>
      </c>
      <c r="AH1014" s="4">
        <f t="shared" si="621"/>
        <v>4.7662158915709636E-2</v>
      </c>
      <c r="AJ1014" s="4">
        <f t="shared" si="606"/>
        <v>3.7930000000000026E-2</v>
      </c>
      <c r="AK1014" s="21">
        <f t="shared" si="607"/>
        <v>424.03300000000002</v>
      </c>
      <c r="AL1014" s="4">
        <f t="shared" si="608"/>
        <v>5.7800000000000032E-2</v>
      </c>
      <c r="AM1014" s="18">
        <f t="shared" si="609"/>
        <v>498.45800000000003</v>
      </c>
      <c r="AO1014" s="4">
        <f t="shared" si="622"/>
        <v>4.2000000000000023E-2</v>
      </c>
      <c r="AP1014" s="4">
        <f t="shared" si="623"/>
        <v>9.18600581622842E-4</v>
      </c>
      <c r="AQ1014" s="3">
        <f t="shared" si="624"/>
        <v>0</v>
      </c>
      <c r="AR1014" s="17">
        <f t="shared" si="625"/>
        <v>51.018391393999998</v>
      </c>
      <c r="AS1014" s="35">
        <f t="shared" si="626"/>
        <v>105.89076129460597</v>
      </c>
      <c r="AT1014" s="4">
        <f t="shared" si="627"/>
        <v>9.1858875048185778E-4</v>
      </c>
      <c r="AU1014">
        <f t="shared" si="628"/>
        <v>4.1061401485633371E-2</v>
      </c>
      <c r="AV1014" s="4">
        <f t="shared" si="629"/>
        <v>4.1979990236115226E-2</v>
      </c>
      <c r="AX1014" s="4">
        <f t="shared" si="630"/>
        <v>4.2000000000000023E-2</v>
      </c>
      <c r="AY1014" s="41">
        <f t="shared" si="631"/>
        <v>439.25200000000001</v>
      </c>
      <c r="AZ1014">
        <f t="shared" si="610"/>
        <v>3.3591936736788737E-2</v>
      </c>
      <c r="BA1014">
        <f t="shared" si="611"/>
        <v>1.0902837958996712E-2</v>
      </c>
      <c r="BB1014" s="22">
        <f t="shared" si="612"/>
        <v>4.2000000000000023E-2</v>
      </c>
      <c r="BC1014" s="22">
        <f t="shared" si="633"/>
        <v>359.16101266484293</v>
      </c>
      <c r="BD1014" t="str">
        <f t="shared" si="632"/>
        <v/>
      </c>
    </row>
    <row r="1015" spans="17:56" x14ac:dyDescent="0.2">
      <c r="Q1015" s="26">
        <f t="shared" si="598"/>
        <v>1E-3</v>
      </c>
      <c r="R1015" s="4">
        <f t="shared" si="599"/>
        <v>3.9849630000000025E-2</v>
      </c>
      <c r="S1015" s="4">
        <f t="shared" si="600"/>
        <v>1.6840260790282086E-3</v>
      </c>
      <c r="T1015" s="3">
        <f t="shared" si="601"/>
        <v>0</v>
      </c>
      <c r="U1015" s="17">
        <f t="shared" si="613"/>
        <v>95.135753919999999</v>
      </c>
      <c r="V1015" s="24">
        <f t="shared" si="602"/>
        <v>160.04286118143523</v>
      </c>
      <c r="W1015" s="4">
        <f t="shared" si="614"/>
        <v>1.6840260790282084E-3</v>
      </c>
      <c r="X1015">
        <f t="shared" si="615"/>
        <v>3.8165603920971562E-2</v>
      </c>
      <c r="Y1015" s="4">
        <f t="shared" si="616"/>
        <v>3.9849629999999768E-2</v>
      </c>
      <c r="AA1015" s="4">
        <f t="shared" si="603"/>
        <v>4.8682030000000029E-2</v>
      </c>
      <c r="AB1015" s="4">
        <f t="shared" si="604"/>
        <v>2.350617380147425E-3</v>
      </c>
      <c r="AC1015" s="3">
        <f t="shared" si="605"/>
        <v>0</v>
      </c>
      <c r="AD1015" s="17">
        <f t="shared" si="617"/>
        <v>134.95570900000001</v>
      </c>
      <c r="AE1015" s="23">
        <f t="shared" si="618"/>
        <v>190.22595850588255</v>
      </c>
      <c r="AF1015" s="4">
        <f t="shared" si="619"/>
        <v>2.3506056405028018E-3</v>
      </c>
      <c r="AG1015">
        <f t="shared" si="620"/>
        <v>4.631154153556221E-2</v>
      </c>
      <c r="AH1015" s="4">
        <f t="shared" si="621"/>
        <v>4.8662147176065013E-2</v>
      </c>
      <c r="AJ1015" s="4">
        <f t="shared" si="606"/>
        <v>3.8930000000000027E-2</v>
      </c>
      <c r="AK1015" s="21">
        <f t="shared" si="607"/>
        <v>426.577</v>
      </c>
      <c r="AL1015" s="4">
        <f t="shared" si="608"/>
        <v>5.8800000000000033E-2</v>
      </c>
      <c r="AM1015" s="18">
        <f t="shared" si="609"/>
        <v>501.55700000000002</v>
      </c>
      <c r="AO1015" s="4">
        <f t="shared" si="622"/>
        <v>4.3000000000000024E-2</v>
      </c>
      <c r="AP1015" s="4">
        <f t="shared" si="623"/>
        <v>1.9185887504818578E-3</v>
      </c>
      <c r="AQ1015" s="3">
        <f t="shared" si="624"/>
        <v>0</v>
      </c>
      <c r="AR1015" s="17">
        <f t="shared" si="625"/>
        <v>108.39682214</v>
      </c>
      <c r="AS1015" s="35">
        <f t="shared" si="626"/>
        <v>163.26929710879452</v>
      </c>
      <c r="AT1015" s="4">
        <f t="shared" si="627"/>
        <v>1.918577007668834E-3</v>
      </c>
      <c r="AU1015">
        <f t="shared" si="628"/>
        <v>4.1061401485633371E-2</v>
      </c>
      <c r="AV1015" s="4">
        <f t="shared" si="629"/>
        <v>4.2979978493302207E-2</v>
      </c>
      <c r="AX1015" s="4">
        <f t="shared" si="630"/>
        <v>4.3000000000000024E-2</v>
      </c>
      <c r="AY1015" s="41">
        <f t="shared" si="631"/>
        <v>444.61900000000003</v>
      </c>
      <c r="AZ1015">
        <f t="shared" si="610"/>
        <v>3.4591936149806504E-2</v>
      </c>
      <c r="BA1015">
        <f t="shared" si="611"/>
        <v>1.0902837958996712E-2</v>
      </c>
      <c r="BB1015" s="22">
        <f t="shared" si="612"/>
        <v>4.3000000000000024E-2</v>
      </c>
      <c r="BC1015" s="22">
        <f t="shared" si="633"/>
        <v>377.21296669111706</v>
      </c>
      <c r="BD1015" t="str">
        <f t="shared" si="632"/>
        <v/>
      </c>
    </row>
    <row r="1016" spans="17:56" x14ac:dyDescent="0.2">
      <c r="Q1016" s="26">
        <f t="shared" si="598"/>
        <v>1E-3</v>
      </c>
      <c r="R1016" s="4">
        <f t="shared" si="599"/>
        <v>4.0849630000000026E-2</v>
      </c>
      <c r="S1016" s="4">
        <f t="shared" si="600"/>
        <v>2.6840260790282084E-3</v>
      </c>
      <c r="T1016" s="3">
        <f t="shared" si="601"/>
        <v>0</v>
      </c>
      <c r="U1016" s="17">
        <f t="shared" si="613"/>
        <v>152.68866166000001</v>
      </c>
      <c r="V1016" s="24">
        <f t="shared" si="602"/>
        <v>217.59576892143525</v>
      </c>
      <c r="W1016" s="4">
        <f t="shared" si="614"/>
        <v>2.6840260790282084E-3</v>
      </c>
      <c r="X1016">
        <f t="shared" si="615"/>
        <v>3.8165603920971562E-2</v>
      </c>
      <c r="Y1016" s="4">
        <f t="shared" si="616"/>
        <v>4.0849629999999769E-2</v>
      </c>
      <c r="AA1016" s="4">
        <f t="shared" si="603"/>
        <v>4.968203000000003E-2</v>
      </c>
      <c r="AB1016" s="4">
        <f t="shared" si="604"/>
        <v>3.3506056405028018E-3</v>
      </c>
      <c r="AC1016" s="3">
        <f t="shared" si="605"/>
        <v>0</v>
      </c>
      <c r="AD1016" s="17">
        <f t="shared" si="617"/>
        <v>192.66728522</v>
      </c>
      <c r="AE1016" s="23">
        <f t="shared" si="618"/>
        <v>247.93763512369046</v>
      </c>
      <c r="AF1016" s="4">
        <f t="shared" si="619"/>
        <v>3.3505939077511206E-3</v>
      </c>
      <c r="AG1016">
        <f t="shared" si="620"/>
        <v>4.631154153556221E-2</v>
      </c>
      <c r="AH1016" s="4">
        <f t="shared" si="621"/>
        <v>4.9662135443313334E-2</v>
      </c>
      <c r="AJ1016" s="4">
        <f t="shared" si="606"/>
        <v>3.9930000000000028E-2</v>
      </c>
      <c r="AK1016" s="21">
        <f t="shared" si="607"/>
        <v>431.63499999999999</v>
      </c>
      <c r="AL1016" s="4">
        <f t="shared" si="608"/>
        <v>5.9800000000000034E-2</v>
      </c>
      <c r="AM1016" s="18">
        <f t="shared" si="609"/>
        <v>505.589</v>
      </c>
      <c r="AO1016" s="4">
        <f t="shared" si="622"/>
        <v>4.4000000000000025E-2</v>
      </c>
      <c r="AP1016" s="4">
        <f t="shared" si="623"/>
        <v>2.9185770076688338E-3</v>
      </c>
      <c r="AQ1016" s="3">
        <f t="shared" si="624"/>
        <v>0</v>
      </c>
      <c r="AR1016" s="17">
        <f t="shared" si="625"/>
        <v>166.00281382</v>
      </c>
      <c r="AS1016" s="35">
        <f t="shared" si="626"/>
        <v>220.87538918544206</v>
      </c>
      <c r="AT1016" s="4">
        <f t="shared" si="627"/>
        <v>2.9185652717412429E-3</v>
      </c>
      <c r="AU1016">
        <f t="shared" si="628"/>
        <v>4.1061401485633371E-2</v>
      </c>
      <c r="AV1016" s="4">
        <f t="shared" si="629"/>
        <v>4.3979966757374617E-2</v>
      </c>
      <c r="AX1016" s="4">
        <f t="shared" si="630"/>
        <v>4.4000000000000025E-2</v>
      </c>
      <c r="AY1016" s="41">
        <f t="shared" si="631"/>
        <v>447.05599999999998</v>
      </c>
      <c r="AZ1016">
        <f t="shared" si="610"/>
        <v>3.5591935563168933E-2</v>
      </c>
      <c r="BA1016">
        <f t="shared" si="611"/>
        <v>1.0902837958996712E-2</v>
      </c>
      <c r="BB1016" s="22">
        <f t="shared" si="612"/>
        <v>4.4000000000000025E-2</v>
      </c>
      <c r="BC1016" s="22">
        <f t="shared" si="633"/>
        <v>396.17075476350749</v>
      </c>
      <c r="BD1016" t="str">
        <f t="shared" si="632"/>
        <v/>
      </c>
    </row>
    <row r="1017" spans="17:56" x14ac:dyDescent="0.2">
      <c r="Q1017" s="26">
        <f t="shared" si="598"/>
        <v>1E-3</v>
      </c>
      <c r="R1017" s="4">
        <f t="shared" si="599"/>
        <v>4.1849630000000027E-2</v>
      </c>
      <c r="S1017" s="4">
        <f t="shared" si="600"/>
        <v>3.6840260790282084E-3</v>
      </c>
      <c r="T1017" s="3">
        <f t="shared" si="601"/>
        <v>0</v>
      </c>
      <c r="U1017" s="17">
        <f t="shared" si="613"/>
        <v>210.47082201999999</v>
      </c>
      <c r="V1017" s="24">
        <f t="shared" si="602"/>
        <v>275.37792928143523</v>
      </c>
      <c r="W1017" s="4">
        <f t="shared" si="614"/>
        <v>3.6840260790282084E-3</v>
      </c>
      <c r="X1017">
        <f t="shared" si="615"/>
        <v>3.8165603920971562E-2</v>
      </c>
      <c r="Y1017" s="4">
        <f t="shared" si="616"/>
        <v>4.184962999999977E-2</v>
      </c>
      <c r="AA1017" s="4">
        <f t="shared" si="603"/>
        <v>5.0682030000000031E-2</v>
      </c>
      <c r="AB1017" s="4">
        <f t="shared" si="604"/>
        <v>4.3505939077511206E-3</v>
      </c>
      <c r="AC1017" s="3">
        <f t="shared" si="605"/>
        <v>0</v>
      </c>
      <c r="AD1017" s="17">
        <f t="shared" si="617"/>
        <v>250.60811405999999</v>
      </c>
      <c r="AE1017" s="23">
        <f t="shared" si="618"/>
        <v>305.87856436093301</v>
      </c>
      <c r="AF1017" s="4">
        <f t="shared" si="619"/>
        <v>4.3505821818553506E-3</v>
      </c>
      <c r="AG1017">
        <f t="shared" si="620"/>
        <v>4.631154153556221E-2</v>
      </c>
      <c r="AH1017" s="4">
        <f t="shared" si="621"/>
        <v>5.0662123717417559E-2</v>
      </c>
      <c r="AJ1017" s="4">
        <f t="shared" si="606"/>
        <v>4.0930000000000029E-2</v>
      </c>
      <c r="AK1017" s="21">
        <f t="shared" si="607"/>
        <v>434.13600000000002</v>
      </c>
      <c r="AL1017" s="4">
        <f t="shared" si="608"/>
        <v>6.0800000000000035E-2</v>
      </c>
      <c r="AM1017" s="18">
        <f t="shared" si="609"/>
        <v>508.541</v>
      </c>
      <c r="AO1017" s="4">
        <f t="shared" si="622"/>
        <v>4.5000000000000026E-2</v>
      </c>
      <c r="AP1017" s="4">
        <f t="shared" si="623"/>
        <v>3.9185652717412429E-3</v>
      </c>
      <c r="AQ1017" s="3">
        <f t="shared" si="624"/>
        <v>0</v>
      </c>
      <c r="AR1017" s="17">
        <f t="shared" si="625"/>
        <v>223.95628261414444</v>
      </c>
      <c r="AS1017" s="35">
        <f t="shared" si="626"/>
        <v>278.82895858278664</v>
      </c>
      <c r="AT1017" s="4">
        <f t="shared" si="627"/>
        <v>3.9185535462218646E-3</v>
      </c>
      <c r="AU1017">
        <f t="shared" si="628"/>
        <v>4.1061401485633371E-2</v>
      </c>
      <c r="AV1017" s="4">
        <f t="shared" si="629"/>
        <v>4.4979955031855236E-2</v>
      </c>
      <c r="AX1017" s="4">
        <f t="shared" si="630"/>
        <v>4.5000000000000026E-2</v>
      </c>
      <c r="AY1017" s="41">
        <f t="shared" si="631"/>
        <v>452.22500000000002</v>
      </c>
      <c r="AZ1017">
        <f t="shared" si="610"/>
        <v>3.6591934976874137E-2</v>
      </c>
      <c r="BA1017">
        <f t="shared" si="611"/>
        <v>1.0902837958996712E-2</v>
      </c>
      <c r="BB1017" s="22">
        <f t="shared" si="612"/>
        <v>4.5000000000000026E-2</v>
      </c>
      <c r="BC1017" s="22">
        <f t="shared" si="633"/>
        <v>414.27283730636964</v>
      </c>
      <c r="BD1017" t="str">
        <f t="shared" si="632"/>
        <v/>
      </c>
    </row>
    <row r="1018" spans="17:56" x14ac:dyDescent="0.2">
      <c r="Q1018" s="26">
        <f t="shared" si="598"/>
        <v>1E-3</v>
      </c>
      <c r="R1018" s="4">
        <f t="shared" si="599"/>
        <v>4.2849630000000027E-2</v>
      </c>
      <c r="S1018" s="4">
        <f t="shared" si="600"/>
        <v>4.6840260790282084E-3</v>
      </c>
      <c r="T1018" s="3">
        <f t="shared" si="601"/>
        <v>0</v>
      </c>
      <c r="U1018" s="17">
        <f t="shared" si="613"/>
        <v>268.42497095983998</v>
      </c>
      <c r="V1018" s="24">
        <f t="shared" si="602"/>
        <v>333.3320782212752</v>
      </c>
      <c r="W1018" s="4">
        <f t="shared" si="614"/>
        <v>4.6840260790282084E-3</v>
      </c>
      <c r="X1018">
        <f t="shared" si="615"/>
        <v>3.8165603920971562E-2</v>
      </c>
      <c r="Y1018" s="4">
        <f t="shared" si="616"/>
        <v>4.2849629999999771E-2</v>
      </c>
      <c r="AA1018" s="4">
        <f t="shared" si="603"/>
        <v>5.1682030000000032E-2</v>
      </c>
      <c r="AB1018" s="4">
        <f t="shared" si="604"/>
        <v>5.3505821818553507E-3</v>
      </c>
      <c r="AC1018" s="3">
        <f t="shared" si="605"/>
        <v>0</v>
      </c>
      <c r="AD1018" s="17">
        <f t="shared" si="617"/>
        <v>307.82735131999999</v>
      </c>
      <c r="AE1018" s="23">
        <f t="shared" si="618"/>
        <v>363.09790037554302</v>
      </c>
      <c r="AF1018" s="4">
        <f t="shared" si="619"/>
        <v>5.3505704341946419E-3</v>
      </c>
      <c r="AG1018">
        <f t="shared" si="620"/>
        <v>4.631154153556221E-2</v>
      </c>
      <c r="AH1018" s="4">
        <f t="shared" si="621"/>
        <v>5.1662111969756855E-2</v>
      </c>
      <c r="AJ1018" s="4">
        <f t="shared" si="606"/>
        <v>4.193000000000003E-2</v>
      </c>
      <c r="AK1018" s="21">
        <f t="shared" si="607"/>
        <v>439.25200000000001</v>
      </c>
      <c r="AL1018" s="4">
        <f t="shared" si="608"/>
        <v>6.1800000000000035E-2</v>
      </c>
      <c r="AM1018" s="18">
        <f t="shared" si="609"/>
        <v>512.36599999999999</v>
      </c>
      <c r="AO1018" s="4">
        <f t="shared" si="622"/>
        <v>4.6000000000000027E-2</v>
      </c>
      <c r="AP1018" s="4">
        <f t="shared" si="623"/>
        <v>4.9185535462218646E-3</v>
      </c>
      <c r="AQ1018" s="3">
        <f t="shared" si="624"/>
        <v>0</v>
      </c>
      <c r="AR1018" s="17">
        <f t="shared" si="625"/>
        <v>281.90975201148797</v>
      </c>
      <c r="AS1018" s="35">
        <f t="shared" si="626"/>
        <v>336.78252798013722</v>
      </c>
      <c r="AT1018" s="4">
        <f t="shared" si="627"/>
        <v>4.9185418207026077E-3</v>
      </c>
      <c r="AU1018">
        <f t="shared" si="628"/>
        <v>4.1061401485633371E-2</v>
      </c>
      <c r="AV1018" s="4">
        <f t="shared" si="629"/>
        <v>4.597994330633598E-2</v>
      </c>
      <c r="AX1018" s="4">
        <f t="shared" si="630"/>
        <v>4.6000000000000027E-2</v>
      </c>
      <c r="AY1018" s="41">
        <f t="shared" si="631"/>
        <v>454.65499999999997</v>
      </c>
      <c r="AZ1018">
        <f t="shared" si="610"/>
        <v>3.75919343894911E-2</v>
      </c>
      <c r="BA1018">
        <f t="shared" si="611"/>
        <v>1.0902837958996712E-2</v>
      </c>
      <c r="BB1018" s="22">
        <f t="shared" si="612"/>
        <v>4.6000000000000027E-2</v>
      </c>
      <c r="BC1018" s="22">
        <f t="shared" si="633"/>
        <v>433.25896261856406</v>
      </c>
      <c r="BD1018" t="str">
        <f t="shared" si="632"/>
        <v/>
      </c>
    </row>
    <row r="1019" spans="17:56" x14ac:dyDescent="0.2">
      <c r="Q1019" s="26">
        <f t="shared" si="598"/>
        <v>1E-3</v>
      </c>
      <c r="R1019" s="4">
        <f t="shared" si="599"/>
        <v>4.3849630000000028E-2</v>
      </c>
      <c r="S1019" s="4">
        <f t="shared" si="600"/>
        <v>5.6840260790282085E-3</v>
      </c>
      <c r="T1019" s="3">
        <f t="shared" si="601"/>
        <v>0</v>
      </c>
      <c r="U1019" s="17">
        <f t="shared" si="613"/>
        <v>326.37911989967995</v>
      </c>
      <c r="V1019" s="24">
        <f t="shared" si="602"/>
        <v>391.28622716111516</v>
      </c>
      <c r="W1019" s="4">
        <f t="shared" si="614"/>
        <v>5.6840260790282085E-3</v>
      </c>
      <c r="X1019">
        <f t="shared" si="615"/>
        <v>3.8165603920971562E-2</v>
      </c>
      <c r="Y1019" s="4">
        <f t="shared" si="616"/>
        <v>4.3849629999999772E-2</v>
      </c>
      <c r="AA1019" s="4">
        <f t="shared" si="603"/>
        <v>5.2682030000000032E-2</v>
      </c>
      <c r="AB1019" s="4">
        <f t="shared" si="604"/>
        <v>6.3505704341946419E-3</v>
      </c>
      <c r="AC1019" s="3">
        <f t="shared" si="605"/>
        <v>0</v>
      </c>
      <c r="AD1019" s="17">
        <f t="shared" si="617"/>
        <v>365.78081943416157</v>
      </c>
      <c r="AE1019" s="23">
        <f t="shared" si="618"/>
        <v>421.05146977288075</v>
      </c>
      <c r="AF1019" s="4">
        <f t="shared" si="619"/>
        <v>6.3505587086751247E-3</v>
      </c>
      <c r="AG1019">
        <f t="shared" si="620"/>
        <v>4.631154153556221E-2</v>
      </c>
      <c r="AH1019" s="4">
        <f t="shared" si="621"/>
        <v>5.2662100244237335E-2</v>
      </c>
      <c r="AJ1019" s="4">
        <f t="shared" si="606"/>
        <v>4.2930000000000031E-2</v>
      </c>
      <c r="AK1019" s="21">
        <f t="shared" si="607"/>
        <v>441.82400000000001</v>
      </c>
      <c r="AL1019" s="4">
        <f t="shared" si="608"/>
        <v>6.2800000000000036E-2</v>
      </c>
      <c r="AM1019" s="18">
        <f t="shared" si="609"/>
        <v>516.29499999999996</v>
      </c>
      <c r="AO1019" s="4">
        <f t="shared" si="622"/>
        <v>4.7000000000000028E-2</v>
      </c>
      <c r="AP1019" s="4">
        <f t="shared" si="623"/>
        <v>5.9185418207026077E-3</v>
      </c>
      <c r="AQ1019" s="3">
        <f t="shared" si="624"/>
        <v>0</v>
      </c>
      <c r="AR1019" s="17">
        <f t="shared" si="625"/>
        <v>339.86322140883851</v>
      </c>
      <c r="AS1019" s="35">
        <f t="shared" si="626"/>
        <v>394.73609737748779</v>
      </c>
      <c r="AT1019" s="4">
        <f t="shared" si="627"/>
        <v>5.9185300951833508E-3</v>
      </c>
      <c r="AU1019">
        <f t="shared" si="628"/>
        <v>4.1061401485633371E-2</v>
      </c>
      <c r="AV1019" s="4">
        <f t="shared" si="629"/>
        <v>4.6979931580816724E-2</v>
      </c>
      <c r="AX1019" s="4">
        <f t="shared" si="630"/>
        <v>4.7000000000000028E-2</v>
      </c>
      <c r="AY1019" s="41">
        <f t="shared" si="631"/>
        <v>459.72199999999998</v>
      </c>
      <c r="AZ1019">
        <f t="shared" si="610"/>
        <v>3.8591933803215128E-2</v>
      </c>
      <c r="BA1019">
        <f t="shared" si="611"/>
        <v>1.0902837958996712E-2</v>
      </c>
      <c r="BB1019" s="22">
        <f t="shared" si="612"/>
        <v>4.7000000000000028E-2</v>
      </c>
      <c r="BC1019" s="22">
        <f t="shared" si="633"/>
        <v>451.68369959989496</v>
      </c>
      <c r="BD1019" t="str">
        <f t="shared" si="632"/>
        <v/>
      </c>
    </row>
    <row r="1020" spans="17:56" x14ac:dyDescent="0.2">
      <c r="Q1020" s="26">
        <f t="shared" si="598"/>
        <v>1E-3</v>
      </c>
      <c r="R1020" s="4">
        <f t="shared" si="599"/>
        <v>4.4849630000000029E-2</v>
      </c>
      <c r="S1020" s="4">
        <f t="shared" si="600"/>
        <v>6.6840260790282085E-3</v>
      </c>
      <c r="T1020" s="3">
        <f t="shared" si="601"/>
        <v>0</v>
      </c>
      <c r="U1020" s="17">
        <f t="shared" si="613"/>
        <v>377.91156894000005</v>
      </c>
      <c r="V1020" s="24">
        <f t="shared" si="602"/>
        <v>442.81867620143527</v>
      </c>
      <c r="W1020" s="4">
        <f t="shared" si="614"/>
        <v>6.6840260790282085E-3</v>
      </c>
      <c r="X1020">
        <f t="shared" si="615"/>
        <v>3.8165603920971562E-2</v>
      </c>
      <c r="Y1020" s="4">
        <f t="shared" si="616"/>
        <v>4.4849629999999772E-2</v>
      </c>
      <c r="AA1020" s="4">
        <f t="shared" si="603"/>
        <v>5.3682030000000033E-2</v>
      </c>
      <c r="AB1020" s="4">
        <f t="shared" si="604"/>
        <v>7.3505587086751248E-3</v>
      </c>
      <c r="AC1020" s="3">
        <f t="shared" si="605"/>
        <v>0</v>
      </c>
      <c r="AD1020" s="17">
        <f t="shared" si="617"/>
        <v>422.38799999999998</v>
      </c>
      <c r="AE1020" s="23">
        <f t="shared" si="618"/>
        <v>477.65874801568259</v>
      </c>
      <c r="AF1020" s="4">
        <f t="shared" si="619"/>
        <v>7.3505469421183186E-3</v>
      </c>
      <c r="AG1020">
        <f t="shared" si="620"/>
        <v>4.631154153556221E-2</v>
      </c>
      <c r="AH1020" s="4">
        <f t="shared" si="621"/>
        <v>5.3662088477680531E-2</v>
      </c>
      <c r="AJ1020" s="4">
        <f t="shared" si="606"/>
        <v>4.3930000000000032E-2</v>
      </c>
      <c r="AK1020" s="21">
        <f t="shared" si="607"/>
        <v>447.05599999999998</v>
      </c>
      <c r="AL1020" s="4">
        <f t="shared" si="608"/>
        <v>6.3800000000000037E-2</v>
      </c>
      <c r="AM1020" s="18">
        <f t="shared" si="609"/>
        <v>519.11500000000001</v>
      </c>
      <c r="AO1020" s="4">
        <f t="shared" si="622"/>
        <v>4.8000000000000029E-2</v>
      </c>
      <c r="AP1020" s="4">
        <f t="shared" si="623"/>
        <v>6.9185300951833508E-3</v>
      </c>
      <c r="AQ1020" s="3">
        <f t="shared" si="624"/>
        <v>0</v>
      </c>
      <c r="AR1020" s="17">
        <f t="shared" si="625"/>
        <v>397.81669080618906</v>
      </c>
      <c r="AS1020" s="35">
        <f t="shared" si="626"/>
        <v>452.68966677483837</v>
      </c>
      <c r="AT1020" s="4">
        <f t="shared" si="627"/>
        <v>6.9185183696640947E-3</v>
      </c>
      <c r="AU1020">
        <f t="shared" si="628"/>
        <v>4.1061401485633371E-2</v>
      </c>
      <c r="AV1020" s="4">
        <f t="shared" si="629"/>
        <v>4.7979919855297468E-2</v>
      </c>
      <c r="AX1020" s="4">
        <f t="shared" si="630"/>
        <v>4.8000000000000029E-2</v>
      </c>
      <c r="AY1020" s="41">
        <f t="shared" si="631"/>
        <v>462.22800000000001</v>
      </c>
      <c r="AZ1020">
        <f t="shared" si="610"/>
        <v>3.9591933214887284E-2</v>
      </c>
      <c r="BA1020">
        <f t="shared" si="611"/>
        <v>1.0902837958996712E-2</v>
      </c>
      <c r="BB1020" s="22">
        <f t="shared" si="612"/>
        <v>4.8000000000000029E-2</v>
      </c>
      <c r="BC1020" s="22">
        <f t="shared" si="633"/>
        <v>468.96616454610705</v>
      </c>
      <c r="BD1020" t="str">
        <f t="shared" si="632"/>
        <v/>
      </c>
    </row>
    <row r="1021" spans="17:56" x14ac:dyDescent="0.2">
      <c r="Q1021" s="26">
        <f t="shared" si="598"/>
        <v>1E-3</v>
      </c>
      <c r="R1021" s="4">
        <f t="shared" si="599"/>
        <v>4.584963000000003E-2</v>
      </c>
      <c r="S1021" s="4">
        <f t="shared" si="600"/>
        <v>7.6840260790282085E-3</v>
      </c>
      <c r="T1021" s="3">
        <f t="shared" si="601"/>
        <v>0</v>
      </c>
      <c r="U1021" s="17">
        <f t="shared" si="613"/>
        <v>431.11399999999998</v>
      </c>
      <c r="V1021" s="24">
        <f t="shared" si="602"/>
        <v>496.02110726143519</v>
      </c>
      <c r="W1021" s="4">
        <f t="shared" si="614"/>
        <v>7.6840260790282085E-3</v>
      </c>
      <c r="X1021">
        <f t="shared" si="615"/>
        <v>3.8165603920971562E-2</v>
      </c>
      <c r="Y1021" s="4">
        <f t="shared" si="616"/>
        <v>4.5849629999999773E-2</v>
      </c>
      <c r="AA1021" s="4">
        <f t="shared" si="603"/>
        <v>5.4682030000000034E-2</v>
      </c>
      <c r="AB1021" s="4">
        <f t="shared" si="604"/>
        <v>8.3505469421183177E-3</v>
      </c>
      <c r="AC1021" s="3">
        <f t="shared" si="605"/>
        <v>0</v>
      </c>
      <c r="AD1021" s="17">
        <f t="shared" si="617"/>
        <v>439.334</v>
      </c>
      <c r="AE1021" s="23">
        <f t="shared" si="618"/>
        <v>494.60477795180714</v>
      </c>
      <c r="AF1021" s="4">
        <f t="shared" si="619"/>
        <v>8.3505310410968807E-3</v>
      </c>
      <c r="AG1021">
        <f t="shared" si="620"/>
        <v>4.631154153556221E-2</v>
      </c>
      <c r="AH1021" s="4">
        <f t="shared" si="621"/>
        <v>5.4662072576659088E-2</v>
      </c>
      <c r="AJ1021" s="4">
        <f t="shared" si="606"/>
        <v>4.4930000000000032E-2</v>
      </c>
      <c r="AK1021" s="21">
        <f t="shared" si="607"/>
        <v>449.51400000000001</v>
      </c>
      <c r="AL1021" s="4">
        <f t="shared" si="608"/>
        <v>6.4800000000000038E-2</v>
      </c>
      <c r="AM1021" s="18">
        <f t="shared" si="609"/>
        <v>522.97199999999998</v>
      </c>
      <c r="AO1021" s="4">
        <f t="shared" si="622"/>
        <v>4.900000000000003E-2</v>
      </c>
      <c r="AP1021" s="4">
        <f t="shared" si="623"/>
        <v>7.9185183696640939E-3</v>
      </c>
      <c r="AQ1021" s="3">
        <f t="shared" si="624"/>
        <v>0</v>
      </c>
      <c r="AR1021" s="17">
        <f t="shared" si="625"/>
        <v>431.11399999999998</v>
      </c>
      <c r="AS1021" s="35">
        <f t="shared" si="626"/>
        <v>485.98703342389666</v>
      </c>
      <c r="AT1021" s="4">
        <f t="shared" si="627"/>
        <v>7.9185053664402108E-3</v>
      </c>
      <c r="AU1021">
        <f t="shared" si="628"/>
        <v>4.1061401485633371E-2</v>
      </c>
      <c r="AV1021" s="4">
        <f t="shared" si="629"/>
        <v>4.8979906852073582E-2</v>
      </c>
      <c r="AX1021" s="4">
        <f t="shared" si="630"/>
        <v>4.900000000000003E-2</v>
      </c>
      <c r="AY1021" s="41">
        <f t="shared" si="631"/>
        <v>466.74099999999999</v>
      </c>
      <c r="AZ1021">
        <f t="shared" si="610"/>
        <v>4.0591932419836219E-2</v>
      </c>
      <c r="BA1021">
        <f t="shared" si="611"/>
        <v>1.0902837958996712E-2</v>
      </c>
      <c r="BB1021" s="22">
        <f t="shared" si="612"/>
        <v>4.900000000000003E-2</v>
      </c>
      <c r="BC1021" s="22">
        <f t="shared" si="633"/>
        <v>484.15628803141328</v>
      </c>
      <c r="BD1021" t="str">
        <f t="shared" si="632"/>
        <v/>
      </c>
    </row>
    <row r="1022" spans="17:56" x14ac:dyDescent="0.2">
      <c r="Q1022" s="26">
        <f t="shared" si="598"/>
        <v>1E-3</v>
      </c>
      <c r="R1022" s="4">
        <f t="shared" si="599"/>
        <v>4.6849630000000031E-2</v>
      </c>
      <c r="S1022" s="4">
        <f t="shared" si="600"/>
        <v>8.6840260790282085E-3</v>
      </c>
      <c r="T1022" s="3">
        <f t="shared" si="601"/>
        <v>0</v>
      </c>
      <c r="U1022" s="17">
        <f t="shared" si="613"/>
        <v>439.334</v>
      </c>
      <c r="V1022" s="24">
        <f t="shared" si="602"/>
        <v>504.24110726143522</v>
      </c>
      <c r="W1022" s="4">
        <f t="shared" si="614"/>
        <v>8.6840260790282085E-3</v>
      </c>
      <c r="X1022">
        <f t="shared" si="615"/>
        <v>3.8165603920971562E-2</v>
      </c>
      <c r="Y1022" s="4">
        <f t="shared" si="616"/>
        <v>4.6849629999999767E-2</v>
      </c>
      <c r="AA1022" s="4">
        <f t="shared" si="603"/>
        <v>5.5682030000000035E-2</v>
      </c>
      <c r="AB1022" s="4">
        <f t="shared" si="604"/>
        <v>9.3505310410968816E-3</v>
      </c>
      <c r="AC1022" s="3">
        <f t="shared" si="605"/>
        <v>0</v>
      </c>
      <c r="AD1022" s="17">
        <f t="shared" si="617"/>
        <v>445.798</v>
      </c>
      <c r="AE1022" s="23">
        <f t="shared" si="618"/>
        <v>501.0688160962348</v>
      </c>
      <c r="AF1022" s="4">
        <f t="shared" si="619"/>
        <v>9.3505055711348706E-3</v>
      </c>
      <c r="AG1022">
        <f t="shared" si="620"/>
        <v>4.631154153556221E-2</v>
      </c>
      <c r="AH1022" s="4">
        <f t="shared" si="621"/>
        <v>5.5662047106697081E-2</v>
      </c>
      <c r="AJ1022" s="4">
        <f t="shared" si="606"/>
        <v>4.5930000000000033E-2</v>
      </c>
      <c r="AK1022" s="21">
        <f t="shared" si="607"/>
        <v>454.65499999999997</v>
      </c>
      <c r="AL1022" s="4">
        <f t="shared" si="608"/>
        <v>6.5800000000000039E-2</v>
      </c>
      <c r="AM1022" s="18">
        <f t="shared" si="609"/>
        <v>525.93700000000001</v>
      </c>
      <c r="AO1022" s="4">
        <f t="shared" si="622"/>
        <v>5.0000000000000031E-2</v>
      </c>
      <c r="AP1022" s="4">
        <f t="shared" si="623"/>
        <v>8.9185053664402117E-3</v>
      </c>
      <c r="AQ1022" s="3">
        <f t="shared" si="624"/>
        <v>0</v>
      </c>
      <c r="AR1022" s="17">
        <f t="shared" si="625"/>
        <v>445.798</v>
      </c>
      <c r="AS1022" s="35">
        <f t="shared" si="626"/>
        <v>500.67107752336864</v>
      </c>
      <c r="AT1022" s="4">
        <f t="shared" si="627"/>
        <v>8.9184885563911801E-3</v>
      </c>
      <c r="AU1022">
        <f t="shared" si="628"/>
        <v>4.1061401485633371E-2</v>
      </c>
      <c r="AV1022" s="4">
        <f t="shared" si="629"/>
        <v>4.997989004202455E-2</v>
      </c>
      <c r="AX1022" s="4">
        <f t="shared" si="630"/>
        <v>5.0000000000000031E-2</v>
      </c>
      <c r="AY1022" s="41">
        <f t="shared" si="631"/>
        <v>469.279</v>
      </c>
      <c r="AZ1022">
        <f t="shared" si="610"/>
        <v>4.1591931146338121E-2</v>
      </c>
      <c r="BA1022">
        <f t="shared" si="611"/>
        <v>1.0902837958996712E-2</v>
      </c>
      <c r="BB1022" s="22">
        <f t="shared" si="612"/>
        <v>5.0000000000000031E-2</v>
      </c>
      <c r="BC1022" s="22">
        <f t="shared" si="633"/>
        <v>489.19751493863464</v>
      </c>
      <c r="BD1022" t="str">
        <f t="shared" si="632"/>
        <v/>
      </c>
    </row>
    <row r="1023" spans="17:56" x14ac:dyDescent="0.2">
      <c r="Q1023" s="26">
        <f t="shared" si="598"/>
        <v>1E-3</v>
      </c>
      <c r="R1023" s="4">
        <f t="shared" si="599"/>
        <v>4.7849630000000032E-2</v>
      </c>
      <c r="S1023" s="4">
        <f t="shared" si="600"/>
        <v>9.6840260790282094E-3</v>
      </c>
      <c r="T1023" s="3">
        <f t="shared" si="601"/>
        <v>0</v>
      </c>
      <c r="U1023" s="17">
        <f t="shared" si="613"/>
        <v>452.851</v>
      </c>
      <c r="V1023" s="24">
        <f t="shared" si="602"/>
        <v>517.75810726143516</v>
      </c>
      <c r="W1023" s="4">
        <f t="shared" si="614"/>
        <v>9.6840260790282059E-3</v>
      </c>
      <c r="X1023">
        <f t="shared" si="615"/>
        <v>3.8165603920971562E-2</v>
      </c>
      <c r="Y1023" s="4">
        <f t="shared" si="616"/>
        <v>4.7849629999999768E-2</v>
      </c>
      <c r="AA1023" s="4">
        <f t="shared" si="603"/>
        <v>5.6682030000000036E-2</v>
      </c>
      <c r="AB1023" s="4">
        <f t="shared" si="604"/>
        <v>1.0350505571134871E-2</v>
      </c>
      <c r="AC1023" s="3">
        <f t="shared" si="605"/>
        <v>0</v>
      </c>
      <c r="AD1023" s="17">
        <f t="shared" si="617"/>
        <v>459.23599999999999</v>
      </c>
      <c r="AE1023" s="23">
        <f t="shared" si="618"/>
        <v>514.5070239848003</v>
      </c>
      <c r="AF1023" s="4">
        <f t="shared" si="619"/>
        <v>1.0350488129526393E-2</v>
      </c>
      <c r="AG1023">
        <f t="shared" si="620"/>
        <v>4.631154153556221E-2</v>
      </c>
      <c r="AH1023" s="4">
        <f t="shared" si="621"/>
        <v>5.6662029665088605E-2</v>
      </c>
      <c r="AJ1023" s="4">
        <f t="shared" si="606"/>
        <v>4.6930000000000034E-2</v>
      </c>
      <c r="AK1023" s="21">
        <f t="shared" si="607"/>
        <v>457.15100000000001</v>
      </c>
      <c r="AL1023" s="4">
        <f t="shared" si="608"/>
        <v>6.680000000000004E-2</v>
      </c>
      <c r="AM1023" s="18">
        <f t="shared" si="609"/>
        <v>529.73599999999999</v>
      </c>
      <c r="AO1023" s="4">
        <f t="shared" si="622"/>
        <v>5.1000000000000031E-2</v>
      </c>
      <c r="AP1023" s="4">
        <f t="shared" si="623"/>
        <v>9.9184885563911793E-3</v>
      </c>
      <c r="AQ1023" s="3">
        <f t="shared" si="624"/>
        <v>0</v>
      </c>
      <c r="AR1023" s="17">
        <f t="shared" si="625"/>
        <v>452.851</v>
      </c>
      <c r="AS1023" s="35">
        <f t="shared" si="626"/>
        <v>507.72412555497158</v>
      </c>
      <c r="AT1023" s="4">
        <f t="shared" si="627"/>
        <v>9.9184643783020703E-3</v>
      </c>
      <c r="AU1023">
        <f t="shared" si="628"/>
        <v>4.1061401485633371E-2</v>
      </c>
      <c r="AV1023" s="4">
        <f t="shared" si="629"/>
        <v>5.0979865863935443E-2</v>
      </c>
      <c r="AX1023" s="4">
        <f t="shared" si="630"/>
        <v>5.1000000000000031E-2</v>
      </c>
      <c r="AY1023" s="41">
        <f t="shared" si="631"/>
        <v>471.81599999999997</v>
      </c>
      <c r="AZ1023">
        <f t="shared" si="610"/>
        <v>4.2591930274257686E-2</v>
      </c>
      <c r="BA1023">
        <f t="shared" si="611"/>
        <v>1.0902837958996712E-2</v>
      </c>
      <c r="BB1023" s="22">
        <f t="shared" si="612"/>
        <v>5.1000000000000031E-2</v>
      </c>
      <c r="BC1023" s="22">
        <f t="shared" si="633"/>
        <v>495.08277533306295</v>
      </c>
      <c r="BD1023" t="str">
        <f t="shared" si="632"/>
        <v/>
      </c>
    </row>
    <row r="1024" spans="17:56" x14ac:dyDescent="0.2">
      <c r="Q1024" s="26">
        <f t="shared" si="598"/>
        <v>1E-3</v>
      </c>
      <c r="R1024" s="4">
        <f t="shared" si="599"/>
        <v>4.8849630000000033E-2</v>
      </c>
      <c r="S1024" s="4">
        <f t="shared" si="600"/>
        <v>1.0684026079028207E-2</v>
      </c>
      <c r="T1024" s="3">
        <f t="shared" si="601"/>
        <v>0</v>
      </c>
      <c r="U1024" s="17">
        <f t="shared" si="613"/>
        <v>465.46800000000002</v>
      </c>
      <c r="V1024" s="24">
        <f t="shared" si="602"/>
        <v>530.37510726143523</v>
      </c>
      <c r="W1024" s="4">
        <f t="shared" si="614"/>
        <v>1.0684026079028209E-2</v>
      </c>
      <c r="X1024">
        <f t="shared" si="615"/>
        <v>3.8165603920971562E-2</v>
      </c>
      <c r="Y1024" s="4">
        <f t="shared" si="616"/>
        <v>4.8849629999999769E-2</v>
      </c>
      <c r="AA1024" s="4">
        <f t="shared" si="603"/>
        <v>5.7682030000000037E-2</v>
      </c>
      <c r="AB1024" s="4">
        <f t="shared" si="604"/>
        <v>1.1350488129526392E-2</v>
      </c>
      <c r="AC1024" s="3">
        <f t="shared" si="605"/>
        <v>0</v>
      </c>
      <c r="AD1024" s="17">
        <f t="shared" si="617"/>
        <v>471.86</v>
      </c>
      <c r="AE1024" s="23">
        <f t="shared" si="618"/>
        <v>527.13111792836492</v>
      </c>
      <c r="AF1024" s="4">
        <f t="shared" si="619"/>
        <v>1.1350470208174425E-2</v>
      </c>
      <c r="AG1024">
        <f t="shared" si="620"/>
        <v>4.631154153556221E-2</v>
      </c>
      <c r="AH1024" s="4">
        <f t="shared" si="621"/>
        <v>5.7662011743736634E-2</v>
      </c>
      <c r="AJ1024" s="4">
        <f t="shared" si="606"/>
        <v>4.7930000000000035E-2</v>
      </c>
      <c r="AK1024" s="21">
        <f t="shared" si="607"/>
        <v>462.22800000000001</v>
      </c>
      <c r="AL1024" s="4">
        <f t="shared" si="608"/>
        <v>6.7800000000000041E-2</v>
      </c>
      <c r="AM1024" s="18">
        <f t="shared" si="609"/>
        <v>532.52099999999996</v>
      </c>
      <c r="AO1024" s="4">
        <f t="shared" si="622"/>
        <v>5.2000000000000032E-2</v>
      </c>
      <c r="AP1024" s="4">
        <f t="shared" si="623"/>
        <v>1.0918464378302069E-2</v>
      </c>
      <c r="AQ1024" s="3">
        <f t="shared" si="624"/>
        <v>0</v>
      </c>
      <c r="AR1024" s="17">
        <f t="shared" si="625"/>
        <v>465.46800000000002</v>
      </c>
      <c r="AS1024" s="35">
        <f t="shared" si="626"/>
        <v>520.34130444245818</v>
      </c>
      <c r="AT1024" s="4">
        <f t="shared" si="627"/>
        <v>1.0918446452487986E-2</v>
      </c>
      <c r="AU1024">
        <f t="shared" si="628"/>
        <v>4.1061401485633371E-2</v>
      </c>
      <c r="AV1024" s="4">
        <f t="shared" si="629"/>
        <v>5.1979847938121354E-2</v>
      </c>
      <c r="AX1024" s="4">
        <f t="shared" si="630"/>
        <v>5.2000000000000032E-2</v>
      </c>
      <c r="AY1024" s="41">
        <f t="shared" si="631"/>
        <v>476.68400000000003</v>
      </c>
      <c r="AZ1024">
        <f t="shared" si="610"/>
        <v>4.3591929378190099E-2</v>
      </c>
      <c r="BA1024">
        <f t="shared" si="611"/>
        <v>1.0902837958996712E-2</v>
      </c>
      <c r="BB1024" s="22">
        <f t="shared" si="612"/>
        <v>5.2000000000000032E-2</v>
      </c>
      <c r="BC1024" s="22">
        <f t="shared" si="633"/>
        <v>501.5824300302412</v>
      </c>
      <c r="BD1024" t="str">
        <f t="shared" si="632"/>
        <v/>
      </c>
    </row>
    <row r="1025" spans="17:56" x14ac:dyDescent="0.2">
      <c r="Q1025" s="26">
        <f t="shared" si="598"/>
        <v>1E-3</v>
      </c>
      <c r="R1025" s="4">
        <f t="shared" si="599"/>
        <v>4.9849630000000034E-2</v>
      </c>
      <c r="S1025" s="4">
        <f t="shared" si="600"/>
        <v>1.1684026079028208E-2</v>
      </c>
      <c r="T1025" s="3">
        <f t="shared" si="601"/>
        <v>0</v>
      </c>
      <c r="U1025" s="17">
        <f t="shared" si="613"/>
        <v>478.52300000000002</v>
      </c>
      <c r="V1025" s="24">
        <f t="shared" si="602"/>
        <v>543.43010726143518</v>
      </c>
      <c r="W1025" s="4">
        <f t="shared" si="614"/>
        <v>1.1684026079028204E-2</v>
      </c>
      <c r="X1025">
        <f t="shared" si="615"/>
        <v>3.8165603920971562E-2</v>
      </c>
      <c r="Y1025" s="4">
        <f t="shared" si="616"/>
        <v>4.984962999999977E-2</v>
      </c>
      <c r="AA1025" s="4">
        <f t="shared" si="603"/>
        <v>5.8682030000000038E-2</v>
      </c>
      <c r="AB1025" s="4">
        <f t="shared" si="604"/>
        <v>1.2350470208174424E-2</v>
      </c>
      <c r="AC1025" s="3">
        <f t="shared" si="605"/>
        <v>0</v>
      </c>
      <c r="AD1025" s="17">
        <f t="shared" si="617"/>
        <v>484.84</v>
      </c>
      <c r="AE1025" s="23">
        <f t="shared" si="618"/>
        <v>540.11122074832792</v>
      </c>
      <c r="AF1025" s="4">
        <f t="shared" si="619"/>
        <v>1.2350452504071362E-2</v>
      </c>
      <c r="AG1025">
        <f t="shared" si="620"/>
        <v>4.631154153556221E-2</v>
      </c>
      <c r="AH1025" s="4">
        <f t="shared" si="621"/>
        <v>5.8661994039633569E-2</v>
      </c>
      <c r="AJ1025" s="4">
        <f t="shared" si="606"/>
        <v>4.8930000000000036E-2</v>
      </c>
      <c r="AK1025" s="21">
        <f t="shared" si="607"/>
        <v>464.40100000000001</v>
      </c>
      <c r="AL1025" s="4">
        <f t="shared" si="608"/>
        <v>6.8800000000000042E-2</v>
      </c>
      <c r="AM1025" s="18">
        <f t="shared" si="609"/>
        <v>535.40700000000004</v>
      </c>
      <c r="AO1025" s="4">
        <f t="shared" si="622"/>
        <v>5.3000000000000033E-2</v>
      </c>
      <c r="AP1025" s="4">
        <f t="shared" si="623"/>
        <v>1.1918446452487987E-2</v>
      </c>
      <c r="AQ1025" s="3">
        <f t="shared" si="624"/>
        <v>0</v>
      </c>
      <c r="AR1025" s="17">
        <f t="shared" si="625"/>
        <v>478.52300000000002</v>
      </c>
      <c r="AS1025" s="35">
        <f t="shared" si="626"/>
        <v>533.39640791478109</v>
      </c>
      <c r="AT1025" s="4">
        <f t="shared" si="627"/>
        <v>1.1918428792643576E-2</v>
      </c>
      <c r="AU1025">
        <f t="shared" si="628"/>
        <v>4.1061401485633371E-2</v>
      </c>
      <c r="AV1025" s="4">
        <f t="shared" si="629"/>
        <v>5.2979830278276949E-2</v>
      </c>
      <c r="AX1025" s="4">
        <f t="shared" si="630"/>
        <v>5.3000000000000033E-2</v>
      </c>
      <c r="AY1025" s="41">
        <f t="shared" si="631"/>
        <v>480.93099999999998</v>
      </c>
      <c r="AZ1025">
        <f t="shared" si="610"/>
        <v>4.4591928492984947E-2</v>
      </c>
      <c r="BA1025">
        <f t="shared" si="611"/>
        <v>1.0902837958996712E-2</v>
      </c>
      <c r="BB1025" s="22">
        <f t="shared" si="612"/>
        <v>5.3000000000000033E-2</v>
      </c>
      <c r="BC1025" s="22">
        <f t="shared" si="633"/>
        <v>507.14771017123934</v>
      </c>
      <c r="BD1025" t="str">
        <f t="shared" si="632"/>
        <v/>
      </c>
    </row>
    <row r="1026" spans="17:56" x14ac:dyDescent="0.2">
      <c r="Q1026" s="26">
        <f t="shared" si="598"/>
        <v>1E-3</v>
      </c>
      <c r="R1026" s="4">
        <f t="shared" si="599"/>
        <v>5.0849630000000035E-2</v>
      </c>
      <c r="S1026" s="4">
        <f t="shared" si="600"/>
        <v>1.2684026079028205E-2</v>
      </c>
      <c r="T1026" s="3">
        <f t="shared" si="601"/>
        <v>0</v>
      </c>
      <c r="U1026" s="17">
        <f t="shared" si="613"/>
        <v>484.84</v>
      </c>
      <c r="V1026" s="24">
        <f t="shared" si="602"/>
        <v>549.74710726143519</v>
      </c>
      <c r="W1026" s="4">
        <f t="shared" si="614"/>
        <v>1.268402607902821E-2</v>
      </c>
      <c r="X1026">
        <f t="shared" si="615"/>
        <v>3.8165603920971562E-2</v>
      </c>
      <c r="Y1026" s="4">
        <f t="shared" si="616"/>
        <v>5.0849629999999771E-2</v>
      </c>
      <c r="AA1026" s="4">
        <f t="shared" si="603"/>
        <v>5.9682030000000039E-2</v>
      </c>
      <c r="AB1026" s="4">
        <f t="shared" si="604"/>
        <v>1.3350452504071363E-2</v>
      </c>
      <c r="AC1026" s="3">
        <f t="shared" si="605"/>
        <v>0</v>
      </c>
      <c r="AD1026" s="17">
        <f t="shared" si="617"/>
        <v>491.35300000000001</v>
      </c>
      <c r="AE1026" s="23">
        <f t="shared" si="618"/>
        <v>546.62427092553776</v>
      </c>
      <c r="AF1026" s="4">
        <f t="shared" si="619"/>
        <v>1.3350427150476027E-2</v>
      </c>
      <c r="AG1026">
        <f t="shared" si="620"/>
        <v>4.631154153556221E-2</v>
      </c>
      <c r="AH1026" s="4">
        <f t="shared" si="621"/>
        <v>5.9661968686038236E-2</v>
      </c>
      <c r="AJ1026" s="4">
        <f t="shared" si="606"/>
        <v>4.9930000000000037E-2</v>
      </c>
      <c r="AK1026" s="21">
        <f t="shared" si="607"/>
        <v>469.279</v>
      </c>
      <c r="AL1026" s="4">
        <f t="shared" si="608"/>
        <v>6.9800000000000043E-2</v>
      </c>
      <c r="AM1026" s="18">
        <f t="shared" si="609"/>
        <v>540.03599999999994</v>
      </c>
      <c r="AO1026" s="4">
        <f t="shared" si="622"/>
        <v>5.4000000000000034E-2</v>
      </c>
      <c r="AP1026" s="4">
        <f t="shared" si="623"/>
        <v>1.2918428792643575E-2</v>
      </c>
      <c r="AQ1026" s="3">
        <f t="shared" si="624"/>
        <v>0</v>
      </c>
      <c r="AR1026" s="17">
        <f t="shared" si="625"/>
        <v>491.35300000000001</v>
      </c>
      <c r="AS1026" s="35">
        <f t="shared" si="626"/>
        <v>546.22650619133765</v>
      </c>
      <c r="AT1026" s="4">
        <f t="shared" si="627"/>
        <v>1.2918410998473399E-2</v>
      </c>
      <c r="AU1026">
        <f t="shared" si="628"/>
        <v>4.1061401485633371E-2</v>
      </c>
      <c r="AV1026" s="4">
        <f t="shared" si="629"/>
        <v>5.3979812484106771E-2</v>
      </c>
      <c r="AX1026" s="4">
        <f t="shared" si="630"/>
        <v>5.4000000000000034E-2</v>
      </c>
      <c r="AY1026" s="41">
        <f t="shared" si="631"/>
        <v>484.51400000000001</v>
      </c>
      <c r="AZ1026">
        <f t="shared" si="610"/>
        <v>4.5591927225305182E-2</v>
      </c>
      <c r="BA1026">
        <f t="shared" si="611"/>
        <v>1.0902837958996712E-2</v>
      </c>
      <c r="BB1026" s="22">
        <f t="shared" si="612"/>
        <v>5.4000000000000034E-2</v>
      </c>
      <c r="BC1026" s="22">
        <f t="shared" si="633"/>
        <v>512.23326268009987</v>
      </c>
      <c r="BD1026" t="str">
        <f t="shared" si="632"/>
        <v/>
      </c>
    </row>
    <row r="1027" spans="17:56" x14ac:dyDescent="0.2">
      <c r="Q1027" s="26">
        <f t="shared" ref="Q1027:Q1090" si="634">IF(Q1026&gt;=0,
IF(BC1026&lt;=$N$6, $N$8, -$N$8),
IF(BC1026&lt;$N$7, $N$8, -$N$8))</f>
        <v>1E-3</v>
      </c>
      <c r="R1027" s="4">
        <f t="shared" ref="R1027:R1090" si="635">R1026+Q1027</f>
        <v>5.1849630000000035E-2</v>
      </c>
      <c r="S1027" s="4">
        <f t="shared" ref="S1027:S1090" si="636">W1026+Q1027</f>
        <v>1.3684026079028209E-2</v>
      </c>
      <c r="T1027" s="3">
        <f t="shared" ref="T1027:T1090" si="637">IF(Q1027&gt;0,IF(Q1027&gt;0,IF(U1027&gt;$N$20, IF(U1026&gt;$N$20, ((1/$N$21)*(U1027-U1026)+T1026)-T1026, ((1/$N$21)*(U1027-$N$20)+T1026)-T1026), 0),0),0)</f>
        <v>0</v>
      </c>
      <c r="U1027" s="17">
        <f t="shared" si="613"/>
        <v>497.84800000000001</v>
      </c>
      <c r="V1027" s="24">
        <f t="shared" ref="V1027:V1090" si="638">V1026+(U1027-U1026)*Q1027/(S1027-S1026+T1027)</f>
        <v>562.75510726143511</v>
      </c>
      <c r="W1027" s="4">
        <f t="shared" si="614"/>
        <v>1.3684026079028206E-2</v>
      </c>
      <c r="X1027">
        <f t="shared" si="615"/>
        <v>3.8165603920971562E-2</v>
      </c>
      <c r="Y1027" s="4">
        <f t="shared" si="616"/>
        <v>5.1849629999999772E-2</v>
      </c>
      <c r="AA1027" s="4">
        <f t="shared" ref="AA1027:AA1090" si="639">AA1026+Q1027</f>
        <v>6.068203000000004E-2</v>
      </c>
      <c r="AB1027" s="4">
        <f t="shared" ref="AB1027:AB1090" si="640">AF1026+Q1027</f>
        <v>1.4350427150476026E-2</v>
      </c>
      <c r="AC1027" s="3">
        <f t="shared" ref="AC1027:AC1090" si="641">IF(Q1027&gt;0,IF(Q1027&gt;0,IF(AD1027&gt;$N$20, IF(AD1026&gt;$N$20, ((1/$N$21)*(AD1027-AD1026)+AC1026)-AC1026, ((1/$N$21)*(AD1027-$N$20)+AC1026)-AC1026), 0),0),0)</f>
        <v>0</v>
      </c>
      <c r="AD1027" s="17">
        <f t="shared" si="617"/>
        <v>504.19099999999997</v>
      </c>
      <c r="AE1027" s="23">
        <f t="shared" si="618"/>
        <v>559.46246803802103</v>
      </c>
      <c r="AF1027" s="4">
        <f t="shared" si="619"/>
        <v>1.4350409361085763E-2</v>
      </c>
      <c r="AG1027">
        <f t="shared" si="620"/>
        <v>4.631154153556221E-2</v>
      </c>
      <c r="AH1027" s="4">
        <f t="shared" si="621"/>
        <v>6.066195089664797E-2</v>
      </c>
      <c r="AJ1027" s="4">
        <f t="shared" ref="AJ1027:AJ1090" si="642">AJ1026+Q1027</f>
        <v>5.0930000000000038E-2</v>
      </c>
      <c r="AK1027" s="21">
        <f t="shared" ref="AK1027:AK1090" si="643">IF(AJ1027&lt;0,INDEX($B$3:$B$244,MATCH(AJ1027,$A$3:$A$244,-1)),
    IF(Q1027&gt;0, IF(INDEX($E$3:$E$319,MATCH(AJ1027,$D$3:$D$319,2))&gt;($M$11*(AJ1027-AJ1026)+AK1026),
      $M$11*(AJ1027-AJ1026)+AK1026, INDEX($E$3:$E$319,MATCH(AJ1027,$D$3:$D$319,2))),
    IF(INDEX($E$319:$E$637,MATCH(AJ1027,$D$319:$D$637,-1))&lt;($M$11*(AJ1027-AJ1026)+AK1026),
       $M$11*(AJ1027-AJ1026)+AK1026,INDEX($E$319:$E$637,MATCH(AJ1027,$D$319:$D$637,-1)))))</f>
        <v>471.81599999999997</v>
      </c>
      <c r="AL1027" s="4">
        <f t="shared" ref="AL1027:AL1090" si="644">AL1026+Q1027</f>
        <v>7.0800000000000043E-2</v>
      </c>
      <c r="AM1027" s="18">
        <f t="shared" ref="AM1027:AM1090" si="645">IF(AL1027&lt;0,INDEX($B$3:$B$244,MATCH(AL1027,$A$3:$A$244,-1)),
      IF(Q1027&gt;0, IF(INDEX($E$3:$E$319,MATCH(AL1027,$D$3:$D$319,2))&gt;($M$11*(AL1027-AL1026)+AM1026),
           $M$11*(AL1027-AL1026)+AM1026, INDEX($E$3:$E$319,MATCH(AL1027,$D$3:$D$319,2))),
      IF(INDEX($E$319:$E$637,MATCH(AL1027,$D$319:$D$637,-1))&lt;($M$11*(AL1027-AL1026)+AM1026),
           $M$11*(AL1027-AL1026)+AM1026, INDEX($E$319:$E$637,MATCH(AL1027,$D$319:$D$637,-1)))))</f>
        <v>544.10799999999995</v>
      </c>
      <c r="AO1027" s="4">
        <f t="shared" si="622"/>
        <v>5.5000000000000035E-2</v>
      </c>
      <c r="AP1027" s="4">
        <f t="shared" si="623"/>
        <v>1.39184109984734E-2</v>
      </c>
      <c r="AQ1027" s="3">
        <f t="shared" si="624"/>
        <v>0</v>
      </c>
      <c r="AR1027" s="17">
        <f t="shared" si="625"/>
        <v>497.84800000000001</v>
      </c>
      <c r="AS1027" s="35">
        <f t="shared" si="626"/>
        <v>552.72155681486754</v>
      </c>
      <c r="AT1027" s="4">
        <f t="shared" si="627"/>
        <v>1.3918385602327658E-2</v>
      </c>
      <c r="AU1027">
        <f t="shared" si="628"/>
        <v>4.1061401485633371E-2</v>
      </c>
      <c r="AV1027" s="4">
        <f t="shared" si="629"/>
        <v>5.497978708796103E-2</v>
      </c>
      <c r="AX1027" s="4">
        <f t="shared" si="630"/>
        <v>5.5000000000000035E-2</v>
      </c>
      <c r="AY1027" s="41">
        <f t="shared" si="631"/>
        <v>487.31299999999999</v>
      </c>
      <c r="AZ1027">
        <f t="shared" ref="AZ1027:AZ1090" si="646">AX1027*$BM$6+AT1027*$BM$7+AL1027*$BM$8+AF1027*$BM$9+W1027*$BM$10+AJ1027*$BM$11</f>
        <v>4.6591926335835671E-2</v>
      </c>
      <c r="BA1027">
        <f t="shared" ref="BA1027:BA1090" si="647">AU1027*$BM$7+AG1027*$BM$9+X1027*$BM$10</f>
        <v>1.0902837958996712E-2</v>
      </c>
      <c r="BB1027" s="22">
        <f t="shared" ref="BB1027:BB1090" si="648">BB1026+Q1027</f>
        <v>5.5000000000000035E-2</v>
      </c>
      <c r="BC1027" s="22">
        <f t="shared" si="633"/>
        <v>518.08962253572395</v>
      </c>
      <c r="BD1027" t="str">
        <f t="shared" si="632"/>
        <v/>
      </c>
    </row>
    <row r="1028" spans="17:56" x14ac:dyDescent="0.2">
      <c r="Q1028" s="26">
        <f t="shared" si="634"/>
        <v>1E-3</v>
      </c>
      <c r="R1028" s="4">
        <f t="shared" si="635"/>
        <v>5.2849630000000036E-2</v>
      </c>
      <c r="S1028" s="4">
        <f t="shared" si="636"/>
        <v>1.4684026079028207E-2</v>
      </c>
      <c r="T1028" s="3">
        <f t="shared" si="637"/>
        <v>0</v>
      </c>
      <c r="U1028" s="17">
        <f t="shared" ref="U1028:U1091" si="649">IF(S1028&lt;0, IF(Q1028&gt;0, IF(INDEX($H$245:$H$485, MATCH(S1028, $G$245:$G$485, 1))&gt;($M$12*(S1028-S1027)+U1027),
        $M$12*(S1028-S1027)+U1027, INDEX($H$245:$H$485, MATCH(S1028, $G$245:$G$485, 1))),
     IF(INDEX($H$3:$H$244, MATCH(S1028, $G$3:$G$244, -1))&lt;($M$12*(S1028-S1027)+U1027),
         $M$12*(S1028-S1027)+U1027, INDEX($H$3:$H$244, MATCH(S1028, $G$3:$G$244, -1)))),
     IF(Q1028&gt;0, IF(INDEX($K$3:$K$244, MATCH(S1028, $J$3:$J$244, 1))&gt;($M$12*(S1028-S1027)+U1027),
        $M$12*(S1028-S1027)+U1027, INDEX($K$3:$K$244, MATCH(S1028, $J$3:$J$244, 1))),
     IF(INDEX($K$245:$K$485, MATCH(S1028, $J$245:$J$485, -1))&lt;($M$12*(S1028-S1027)+U1027),
         $M$12*(S1028-S1027)+U1027, INDEX($K$245:$K$485, MATCH(S1028, $J$245:$J$485, -1)))))</f>
        <v>510.61</v>
      </c>
      <c r="V1028" s="24">
        <f t="shared" si="638"/>
        <v>575.51710726143517</v>
      </c>
      <c r="W1028" s="4">
        <f t="shared" ref="W1028:W1091" si="650">W1027+(V1028-V1027)*(S1028-S1027)/(U1028-U1027)</f>
        <v>1.4684026079028209E-2</v>
      </c>
      <c r="X1028">
        <f t="shared" ref="X1028:X1091" si="651">X1027+(V1028-V1027)*T1028/(U1028-U1027)</f>
        <v>3.8165603920971562E-2</v>
      </c>
      <c r="Y1028" s="4">
        <f t="shared" ref="Y1028:Y1091" si="652">W1028+X1028</f>
        <v>5.2849629999999773E-2</v>
      </c>
      <c r="AA1028" s="4">
        <f t="shared" si="639"/>
        <v>6.168203000000004E-2</v>
      </c>
      <c r="AB1028" s="4">
        <f t="shared" si="640"/>
        <v>1.5350409361085764E-2</v>
      </c>
      <c r="AC1028" s="3">
        <f t="shared" si="641"/>
        <v>0</v>
      </c>
      <c r="AD1028" s="17">
        <f t="shared" ref="AD1028:AD1091" si="653">IF(AB1028&lt;0, IF(Q1028&gt;0, IF(INDEX($H$245:$H$485, MATCH(AB1028, $G$245:$G$485, 1))&gt;($M$12*(AB1028-AB1027)+AD1027),
        $M$12*(AB1028-AB1027)+AD1027, INDEX($H$245:$H$485, MATCH(AB1028, $G$245:$G$485, 1))),
     IF(INDEX($H$3:$H$244, MATCH(AB1028, $G$3:$G$244, -1))&lt;($M$12*(AB1028-AB1027)+AD1027),
         $M$12*(AB1028-AB1027)+AD1027, INDEX($H$3:$H$244, MATCH(AB1028, $G$3:$G$244, -1)))),
     IF(Q1028&gt;0, IF(INDEX($K$3:$K$244, MATCH(AB1028, $J$3:$J$244, 1))&gt;($M$12*(AB1028-AB1027)+AD1027),
        $M$12*(AB1028-AB1027)+AD1027, INDEX($K$3:$K$244, MATCH(AB1028, $J$3:$J$244, 1))),
     IF(INDEX($K$245:$K$485, MATCH(AB1028, $J$245:$J$485, -1))&lt;($M$12*(AB1028-AB1027)+AD1027),
         $M$12*(AB1028-AB1027)+AD1027, INDEX($K$245:$K$485, MATCH(AB1028, $J$245:$J$485, -1)))))</f>
        <v>517.11300000000006</v>
      </c>
      <c r="AE1028" s="23">
        <f t="shared" ref="AE1028:AE1091" si="654">AE1027+(AD1028-AD1027)*Q1028/(AB1028-AB1027+AC1028+0.00000001)</f>
        <v>572.38456869330616</v>
      </c>
      <c r="AF1028" s="4">
        <f t="shared" ref="AF1028:AF1091" si="655">AF1027+(AE1028-AE1027)*(AB1028-AB1027)/(AD1028-AD1027+0.0001)</f>
        <v>1.5350391622405014E-2</v>
      </c>
      <c r="AG1028">
        <f t="shared" ref="AG1028:AG1091" si="656">AG1027+(AE1028-AE1027)*AC1028/(AD1028-AD1027+0.0000001)</f>
        <v>4.631154153556221E-2</v>
      </c>
      <c r="AH1028" s="4">
        <f t="shared" ref="AH1028:AH1091" si="657">AF1028+AG1028</f>
        <v>6.1661933157967225E-2</v>
      </c>
      <c r="AJ1028" s="4">
        <f t="shared" si="642"/>
        <v>5.1930000000000039E-2</v>
      </c>
      <c r="AK1028" s="21">
        <f t="shared" si="643"/>
        <v>476.68400000000003</v>
      </c>
      <c r="AL1028" s="4">
        <f t="shared" si="644"/>
        <v>7.1800000000000044E-2</v>
      </c>
      <c r="AM1028" s="18">
        <f t="shared" si="645"/>
        <v>548.173</v>
      </c>
      <c r="AO1028" s="4">
        <f t="shared" ref="AO1028:AO1091" si="658">AO1027+Q1028</f>
        <v>5.6000000000000036E-2</v>
      </c>
      <c r="AP1028" s="4">
        <f t="shared" ref="AP1028:AP1091" si="659">AT1027+Q1028</f>
        <v>1.4918385602327659E-2</v>
      </c>
      <c r="AQ1028" s="3">
        <f t="shared" ref="AQ1028:AQ1091" si="660">IF(Q1028&gt;0,IF(Q1028&gt;0,IF(AR1028&gt;$N$20, IF(AR1027&gt;$N$20, ((1/$N$21)*(AR1028-AR1027)+AQ1027)-AQ1027, ((1/$N$21)*(AR1028-$N$20)+AQ1027)-AQ1027), 0),0),0)</f>
        <v>0</v>
      </c>
      <c r="AR1028" s="17">
        <f t="shared" ref="AR1028:AR1091" si="661">IF(AP1028&lt;0, IF(Q1028&gt;0, IF(INDEX($H$245:$H$485, MATCH(AP1028, $G$245:$G$485, 1))&gt;($M$12*(AP1028-AP1027)+AR1027),
        $M$12*(AP1028-AP1027)+AR1027, INDEX($H$245:$H$485, MATCH(AP1028, $G$245:$G$485, 1))),
     IF(INDEX($H$3:$H$244, MATCH(AP1028, $G$3:$G$244, -1))&lt;($M$12*(AP1028-AP1027)+AR1027),
         $M$12*(AP1028-AP1027)+AR1027, INDEX($H$3:$H$244, MATCH(AP1028, $G$3:$G$244, -1)))),
     IF(Q1028&gt;0, IF(INDEX($K$3:$K$244, MATCH(AP1028, $J$3:$J$244, 1))&gt;($M$12*(AP1028-AP1027)+AR1027),
        $M$12*(AP1028-AP1027)+AR1027, INDEX($K$3:$K$244, MATCH(AP1028, $J$3:$J$244, 1))),
     IF(INDEX($K$245:$K$485, MATCH(AP1028, $J$245:$J$485, -1))&lt;($M$12*(AP1028-AP1027)+AR1027),
         $M$12*(AP1028-AP1027)+AR1027, INDEX($K$245:$K$485, MATCH(AP1028, $J$245:$J$485, -1)))))</f>
        <v>510.61</v>
      </c>
      <c r="AS1028" s="35">
        <f t="shared" ref="AS1028:AS1091" si="662">AS1027+(AR1028-AR1027)*Q1028/(AP1028-AP1027+AQ1028+0.00000001)</f>
        <v>565.48375330350461</v>
      </c>
      <c r="AT1028" s="4">
        <f t="shared" ref="AT1028:AT1091" si="663">AT1027+(AS1028-AS1027)*(AP1028-AP1027)/(AR1028-AR1027+0.0001)</f>
        <v>1.4918367766551029E-2</v>
      </c>
      <c r="AU1028">
        <f t="shared" ref="AU1028:AU1091" si="664">AU1027+(AS1028-AS1027)*AQ1028/(AR1028-AR1027+0.0000001)</f>
        <v>4.1061401485633371E-2</v>
      </c>
      <c r="AV1028" s="4">
        <f t="shared" ref="AV1028:AV1091" si="665">AT1028+AU1028</f>
        <v>5.5979769252184397E-2</v>
      </c>
      <c r="AX1028" s="4">
        <f t="shared" ref="AX1028:AX1091" si="666">AX1027+Q1028</f>
        <v>5.6000000000000036E-2</v>
      </c>
      <c r="AY1028" s="41">
        <f t="shared" ref="AY1028:AY1091" si="667">IF(AX1028&lt;0,INDEX($B$3:$B$244,MATCH(AX1028,$A$3:$A$244,-1)),
    IF(Q1028&gt;0, IF(INDEX($E$3:$E$319,MATCH(AX1028,$D$3:$D$319,2))&gt;($M$11*(AX1028-AX1027)+AY1027),
      $M$11*(AX1028-AX1027)+AY1027, INDEX($E$3:$E$319,MATCH(AX1028,$D$3:$D$319,2))),
    IF(INDEX($E$319:$E$637,MATCH(AX1028,$D$319:$D$637,-1))&lt;($M$11*(AX1028-AX1027)+AY1027),
       $M$11*(AX1028-AX1027)+AY1027,INDEX($E$319:$E$637,MATCH(AX1028,$D$319:$D$637,-1)))))</f>
        <v>491.44400000000002</v>
      </c>
      <c r="AZ1028">
        <f t="shared" si="646"/>
        <v>4.7591925448901624E-2</v>
      </c>
      <c r="BA1028">
        <f t="shared" si="647"/>
        <v>1.0902837958996712E-2</v>
      </c>
      <c r="BB1028" s="22">
        <f t="shared" si="648"/>
        <v>5.6000000000000036E-2</v>
      </c>
      <c r="BC1028" s="22">
        <f t="shared" si="633"/>
        <v>524.8419525684883</v>
      </c>
      <c r="BD1028" t="str">
        <f t="shared" ref="BD1028:BD1091" si="668">IF(BC1028&lt;10, 1, "")</f>
        <v/>
      </c>
    </row>
    <row r="1029" spans="17:56" x14ac:dyDescent="0.2">
      <c r="Q1029" s="26">
        <f t="shared" si="634"/>
        <v>1E-3</v>
      </c>
      <c r="R1029" s="4">
        <f t="shared" si="635"/>
        <v>5.3849630000000037E-2</v>
      </c>
      <c r="S1029" s="4">
        <f t="shared" si="636"/>
        <v>1.5684026079028208E-2</v>
      </c>
      <c r="T1029" s="3">
        <f t="shared" si="637"/>
        <v>0</v>
      </c>
      <c r="U1029" s="17">
        <f t="shared" si="649"/>
        <v>517.11300000000006</v>
      </c>
      <c r="V1029" s="24">
        <f t="shared" si="638"/>
        <v>582.02010726143521</v>
      </c>
      <c r="W1029" s="4">
        <f t="shared" si="650"/>
        <v>1.5684026079028211E-2</v>
      </c>
      <c r="X1029">
        <f t="shared" si="651"/>
        <v>3.8165603920971562E-2</v>
      </c>
      <c r="Y1029" s="4">
        <f t="shared" si="652"/>
        <v>5.3849629999999774E-2</v>
      </c>
      <c r="AA1029" s="4">
        <f t="shared" si="639"/>
        <v>6.2682030000000041E-2</v>
      </c>
      <c r="AB1029" s="4">
        <f t="shared" si="640"/>
        <v>1.6350391622405015E-2</v>
      </c>
      <c r="AC1029" s="3">
        <f t="shared" si="641"/>
        <v>0</v>
      </c>
      <c r="AD1029" s="17">
        <f t="shared" si="653"/>
        <v>523.63900000000001</v>
      </c>
      <c r="AE1029" s="23">
        <f t="shared" si="654"/>
        <v>578.9106191963275</v>
      </c>
      <c r="AF1029" s="4">
        <f t="shared" si="655"/>
        <v>1.6350366299393564E-2</v>
      </c>
      <c r="AG1029">
        <f t="shared" si="656"/>
        <v>4.631154153556221E-2</v>
      </c>
      <c r="AH1029" s="4">
        <f t="shared" si="657"/>
        <v>6.2661907834955774E-2</v>
      </c>
      <c r="AJ1029" s="4">
        <f t="shared" si="642"/>
        <v>5.293000000000004E-2</v>
      </c>
      <c r="AK1029" s="21">
        <f t="shared" si="643"/>
        <v>478.92599999999999</v>
      </c>
      <c r="AL1029" s="4">
        <f t="shared" si="644"/>
        <v>7.2800000000000045E-2</v>
      </c>
      <c r="AM1029" s="18">
        <f t="shared" si="645"/>
        <v>551.76099999999997</v>
      </c>
      <c r="AO1029" s="4">
        <f t="shared" si="658"/>
        <v>5.7000000000000037E-2</v>
      </c>
      <c r="AP1029" s="4">
        <f t="shared" si="659"/>
        <v>1.591836776655103E-2</v>
      </c>
      <c r="AQ1029" s="3">
        <f t="shared" si="660"/>
        <v>0</v>
      </c>
      <c r="AR1029" s="17">
        <f t="shared" si="661"/>
        <v>523.63900000000001</v>
      </c>
      <c r="AS1029" s="35">
        <f t="shared" si="662"/>
        <v>578.51285539663832</v>
      </c>
      <c r="AT1029" s="4">
        <f t="shared" si="663"/>
        <v>1.5918350091422208E-2</v>
      </c>
      <c r="AU1029">
        <f t="shared" si="664"/>
        <v>4.1061401485633371E-2</v>
      </c>
      <c r="AV1029" s="4">
        <f t="shared" si="665"/>
        <v>5.6979751577055579E-2</v>
      </c>
      <c r="AX1029" s="4">
        <f t="shared" si="666"/>
        <v>5.7000000000000037E-2</v>
      </c>
      <c r="AY1029" s="41">
        <f t="shared" si="667"/>
        <v>495.17899999999997</v>
      </c>
      <c r="AZ1029">
        <f t="shared" si="646"/>
        <v>4.8591924182751059E-2</v>
      </c>
      <c r="BA1029">
        <f t="shared" si="647"/>
        <v>1.0902837958996712E-2</v>
      </c>
      <c r="BB1029" s="22">
        <f t="shared" si="648"/>
        <v>5.7000000000000037E-2</v>
      </c>
      <c r="BC1029" s="22">
        <f t="shared" ref="BC1029:BC1092" si="669">$BM$6*AY1029+$BM$7*AS1029+$BM$8*AM1029+$BM$9*AE1029+$BM$10*V1029+$BM$11*AK1029</f>
        <v>528.77633009363933</v>
      </c>
      <c r="BD1029" t="str">
        <f t="shared" si="668"/>
        <v/>
      </c>
    </row>
    <row r="1030" spans="17:56" x14ac:dyDescent="0.2">
      <c r="Q1030" s="26">
        <f t="shared" si="634"/>
        <v>1E-3</v>
      </c>
      <c r="R1030" s="4">
        <f t="shared" si="635"/>
        <v>5.4849630000000038E-2</v>
      </c>
      <c r="S1030" s="4">
        <f t="shared" si="636"/>
        <v>1.6684026079028212E-2</v>
      </c>
      <c r="T1030" s="3">
        <f t="shared" si="637"/>
        <v>0</v>
      </c>
      <c r="U1030" s="17">
        <f t="shared" si="649"/>
        <v>530.06500000000005</v>
      </c>
      <c r="V1030" s="24">
        <f t="shared" si="638"/>
        <v>594.97210726143521</v>
      </c>
      <c r="W1030" s="4">
        <f t="shared" si="650"/>
        <v>1.6684026079028216E-2</v>
      </c>
      <c r="X1030">
        <f t="shared" si="651"/>
        <v>3.8165603920971562E-2</v>
      </c>
      <c r="Y1030" s="4">
        <f t="shared" si="652"/>
        <v>5.4849629999999774E-2</v>
      </c>
      <c r="AA1030" s="4">
        <f t="shared" si="639"/>
        <v>6.3682030000000042E-2</v>
      </c>
      <c r="AB1030" s="4">
        <f t="shared" si="640"/>
        <v>1.7350366299393565E-2</v>
      </c>
      <c r="AC1030" s="3">
        <f t="shared" si="641"/>
        <v>0</v>
      </c>
      <c r="AD1030" s="17">
        <f t="shared" si="653"/>
        <v>536.50099999999998</v>
      </c>
      <c r="AE1030" s="23">
        <f t="shared" si="654"/>
        <v>591.77281628392075</v>
      </c>
      <c r="AF1030" s="4">
        <f t="shared" si="655"/>
        <v>1.7350348524537915E-2</v>
      </c>
      <c r="AG1030">
        <f t="shared" si="656"/>
        <v>4.631154153556221E-2</v>
      </c>
      <c r="AH1030" s="4">
        <f t="shared" si="657"/>
        <v>6.3661890060100118E-2</v>
      </c>
      <c r="AJ1030" s="4">
        <f t="shared" si="642"/>
        <v>5.393000000000004E-2</v>
      </c>
      <c r="AK1030" s="21">
        <f t="shared" si="643"/>
        <v>484.51400000000001</v>
      </c>
      <c r="AL1030" s="4">
        <f t="shared" si="644"/>
        <v>7.3800000000000046E-2</v>
      </c>
      <c r="AM1030" s="18">
        <f t="shared" si="645"/>
        <v>555.77</v>
      </c>
      <c r="AO1030" s="4">
        <f t="shared" si="658"/>
        <v>5.8000000000000038E-2</v>
      </c>
      <c r="AP1030" s="4">
        <f t="shared" si="659"/>
        <v>1.6918350091422209E-2</v>
      </c>
      <c r="AQ1030" s="3">
        <f t="shared" si="660"/>
        <v>0</v>
      </c>
      <c r="AR1030" s="17">
        <f t="shared" si="661"/>
        <v>530.06500000000005</v>
      </c>
      <c r="AS1030" s="35">
        <f t="shared" si="662"/>
        <v>584.93890471739473</v>
      </c>
      <c r="AT1030" s="4">
        <f t="shared" si="663"/>
        <v>1.6918324529962975E-2</v>
      </c>
      <c r="AU1030">
        <f t="shared" si="664"/>
        <v>4.1061401485633371E-2</v>
      </c>
      <c r="AV1030" s="4">
        <f t="shared" si="665"/>
        <v>5.7979726015596346E-2</v>
      </c>
      <c r="AX1030" s="4">
        <f t="shared" si="666"/>
        <v>5.8000000000000038E-2</v>
      </c>
      <c r="AY1030" s="41">
        <f t="shared" si="667"/>
        <v>498.45800000000003</v>
      </c>
      <c r="AZ1030">
        <f t="shared" si="646"/>
        <v>4.9591923294008272E-2</v>
      </c>
      <c r="BA1030">
        <f t="shared" si="647"/>
        <v>1.0902837958996712E-2</v>
      </c>
      <c r="BB1030" s="22">
        <f t="shared" si="648"/>
        <v>5.8000000000000038E-2</v>
      </c>
      <c r="BC1030" s="22">
        <f t="shared" si="669"/>
        <v>535.71981494801889</v>
      </c>
      <c r="BD1030" t="str">
        <f t="shared" si="668"/>
        <v/>
      </c>
    </row>
    <row r="1031" spans="17:56" x14ac:dyDescent="0.2">
      <c r="Q1031" s="26">
        <f t="shared" si="634"/>
        <v>1E-3</v>
      </c>
      <c r="R1031" s="4">
        <f t="shared" si="635"/>
        <v>5.5849630000000039E-2</v>
      </c>
      <c r="S1031" s="4">
        <f t="shared" si="636"/>
        <v>1.7684026079028217E-2</v>
      </c>
      <c r="T1031" s="3">
        <f t="shared" si="637"/>
        <v>7.6650000000000779E-5</v>
      </c>
      <c r="U1031" s="17">
        <f t="shared" si="649"/>
        <v>543.06600000000003</v>
      </c>
      <c r="V1031" s="24">
        <f t="shared" si="638"/>
        <v>607.04752638557022</v>
      </c>
      <c r="W1031" s="4">
        <f t="shared" si="650"/>
        <v>1.7612833026504186E-2</v>
      </c>
      <c r="X1031">
        <f t="shared" si="651"/>
        <v>3.8236796973495593E-2</v>
      </c>
      <c r="Y1031" s="4">
        <f t="shared" si="652"/>
        <v>5.5849629999999775E-2</v>
      </c>
      <c r="AA1031" s="4">
        <f t="shared" si="639"/>
        <v>6.4682030000000043E-2</v>
      </c>
      <c r="AB1031" s="4">
        <f t="shared" si="640"/>
        <v>1.8350348524537916E-2</v>
      </c>
      <c r="AC1031" s="3">
        <f t="shared" si="641"/>
        <v>2.3230000000000077E-4</v>
      </c>
      <c r="AD1031" s="17">
        <f t="shared" si="653"/>
        <v>549.29200000000003</v>
      </c>
      <c r="AE1031" s="23">
        <f t="shared" si="654"/>
        <v>602.15265942421297</v>
      </c>
      <c r="AF1031" s="4">
        <f t="shared" si="655"/>
        <v>1.8161823584546724E-2</v>
      </c>
      <c r="AG1031">
        <f t="shared" si="656"/>
        <v>4.6500052015011735E-2</v>
      </c>
      <c r="AH1031" s="4">
        <f t="shared" si="657"/>
        <v>6.4661875599558466E-2</v>
      </c>
      <c r="AJ1031" s="4">
        <f t="shared" si="642"/>
        <v>5.4930000000000041E-2</v>
      </c>
      <c r="AK1031" s="21">
        <f t="shared" si="643"/>
        <v>487.31299999999999</v>
      </c>
      <c r="AL1031" s="4">
        <f t="shared" si="644"/>
        <v>7.4800000000000047E-2</v>
      </c>
      <c r="AM1031" s="18">
        <f t="shared" si="645"/>
        <v>566.38199999999995</v>
      </c>
      <c r="AO1031" s="4">
        <f t="shared" si="658"/>
        <v>5.9000000000000039E-2</v>
      </c>
      <c r="AP1031" s="4">
        <f t="shared" si="659"/>
        <v>1.7918324529962976E-2</v>
      </c>
      <c r="AQ1031" s="3">
        <f t="shared" si="660"/>
        <v>7.6650000000000779E-5</v>
      </c>
      <c r="AR1031" s="17">
        <f t="shared" si="661"/>
        <v>543.06600000000003</v>
      </c>
      <c r="AS1031" s="35">
        <f t="shared" si="662"/>
        <v>597.01449837722703</v>
      </c>
      <c r="AT1031" s="4">
        <f t="shared" si="663"/>
        <v>1.7847114016240079E-2</v>
      </c>
      <c r="AU1031">
        <f t="shared" si="664"/>
        <v>4.1132595566619967E-2</v>
      </c>
      <c r="AV1031" s="4">
        <f t="shared" si="665"/>
        <v>5.8979709582860043E-2</v>
      </c>
      <c r="AX1031" s="4">
        <f t="shared" si="666"/>
        <v>5.9000000000000039E-2</v>
      </c>
      <c r="AY1031" s="41">
        <f t="shared" si="667"/>
        <v>502.58699999999999</v>
      </c>
      <c r="AZ1031">
        <f t="shared" si="646"/>
        <v>5.0566478610190813E-2</v>
      </c>
      <c r="BA1031">
        <f t="shared" si="647"/>
        <v>1.0928281919787095E-2</v>
      </c>
      <c r="BB1031" s="22">
        <f t="shared" si="648"/>
        <v>5.9000000000000039E-2</v>
      </c>
      <c r="BC1031" s="22">
        <f t="shared" si="669"/>
        <v>543.26662640796394</v>
      </c>
      <c r="BD1031" t="str">
        <f t="shared" si="668"/>
        <v/>
      </c>
    </row>
    <row r="1032" spans="17:56" x14ac:dyDescent="0.2">
      <c r="Q1032" s="26">
        <f t="shared" si="634"/>
        <v>1E-3</v>
      </c>
      <c r="R1032" s="4">
        <f t="shared" si="635"/>
        <v>5.684963000000004E-2</v>
      </c>
      <c r="S1032" s="4">
        <f t="shared" si="636"/>
        <v>1.8612833026504187E-2</v>
      </c>
      <c r="T1032" s="3">
        <f t="shared" si="637"/>
        <v>1.5564999999999999E-4</v>
      </c>
      <c r="U1032" s="17">
        <f t="shared" si="649"/>
        <v>549.29200000000003</v>
      </c>
      <c r="V1032" s="24">
        <f t="shared" si="638"/>
        <v>612.78864871826477</v>
      </c>
      <c r="W1032" s="4">
        <f t="shared" si="650"/>
        <v>1.8469304968186828E-2</v>
      </c>
      <c r="X1032">
        <f t="shared" si="651"/>
        <v>3.8380325031812955E-2</v>
      </c>
      <c r="Y1032" s="4">
        <f t="shared" si="652"/>
        <v>5.6849629999999783E-2</v>
      </c>
      <c r="AA1032" s="4">
        <f t="shared" si="639"/>
        <v>6.5682030000000044E-2</v>
      </c>
      <c r="AB1032" s="4">
        <f t="shared" si="640"/>
        <v>1.9161823584546725E-2</v>
      </c>
      <c r="AC1032" s="3">
        <f t="shared" si="641"/>
        <v>1.5609999999999783E-4</v>
      </c>
      <c r="AD1032" s="17">
        <f t="shared" si="653"/>
        <v>555.53599999999994</v>
      </c>
      <c r="AE1032" s="23">
        <f t="shared" si="654"/>
        <v>608.60583884798689</v>
      </c>
      <c r="AF1032" s="4">
        <f t="shared" si="655"/>
        <v>1.9000470332701722E-2</v>
      </c>
      <c r="AG1032">
        <f t="shared" si="656"/>
        <v>4.6661381498022333E-2</v>
      </c>
      <c r="AH1032" s="4">
        <f t="shared" si="657"/>
        <v>6.5661851830724052E-2</v>
      </c>
      <c r="AJ1032" s="4">
        <f t="shared" si="642"/>
        <v>5.5930000000000042E-2</v>
      </c>
      <c r="AK1032" s="21">
        <f t="shared" si="643"/>
        <v>491.44400000000002</v>
      </c>
      <c r="AL1032" s="4">
        <f t="shared" si="644"/>
        <v>7.5800000000000048E-2</v>
      </c>
      <c r="AM1032" s="18">
        <f t="shared" si="645"/>
        <v>611.78200000000004</v>
      </c>
      <c r="AO1032" s="4">
        <f t="shared" si="658"/>
        <v>6.0000000000000039E-2</v>
      </c>
      <c r="AP1032" s="4">
        <f t="shared" si="659"/>
        <v>1.884711401624008E-2</v>
      </c>
      <c r="AQ1032" s="3">
        <f t="shared" si="660"/>
        <v>3.1174999999999779E-4</v>
      </c>
      <c r="AR1032" s="17">
        <f t="shared" si="661"/>
        <v>555.53599999999994</v>
      </c>
      <c r="AS1032" s="35">
        <f t="shared" si="662"/>
        <v>607.06649560744029</v>
      </c>
      <c r="AT1032" s="4">
        <f t="shared" si="663"/>
        <v>1.8595800020643309E-2</v>
      </c>
      <c r="AU1032">
        <f t="shared" si="664"/>
        <v>4.1383895495360062E-2</v>
      </c>
      <c r="AV1032" s="4">
        <f t="shared" si="665"/>
        <v>5.9979695516003372E-2</v>
      </c>
      <c r="AX1032" s="4">
        <f t="shared" si="666"/>
        <v>6.0000000000000039E-2</v>
      </c>
      <c r="AY1032" s="41">
        <f t="shared" si="667"/>
        <v>506.53</v>
      </c>
      <c r="AZ1032">
        <f t="shared" si="646"/>
        <v>5.1526117134477162E-2</v>
      </c>
      <c r="BA1032">
        <f t="shared" si="647"/>
        <v>1.0968642207059032E-2</v>
      </c>
      <c r="BB1032" s="22">
        <f t="shared" si="648"/>
        <v>6.0000000000000039E-2</v>
      </c>
      <c r="BC1032" s="22">
        <f t="shared" si="669"/>
        <v>559.20618790400897</v>
      </c>
      <c r="BD1032" t="str">
        <f t="shared" si="668"/>
        <v/>
      </c>
    </row>
    <row r="1033" spans="17:56" x14ac:dyDescent="0.2">
      <c r="Q1033" s="26">
        <f t="shared" si="634"/>
        <v>1E-3</v>
      </c>
      <c r="R1033" s="4">
        <f t="shared" si="635"/>
        <v>5.7849630000000041E-2</v>
      </c>
      <c r="S1033" s="4">
        <f t="shared" si="636"/>
        <v>1.9469304968186829E-2</v>
      </c>
      <c r="T1033" s="3">
        <f t="shared" si="637"/>
        <v>3.2044999999999958E-4</v>
      </c>
      <c r="U1033" s="17">
        <f t="shared" si="649"/>
        <v>562.11</v>
      </c>
      <c r="V1033" s="24">
        <f t="shared" si="638"/>
        <v>623.67977033477075</v>
      </c>
      <c r="W1033" s="4">
        <f t="shared" si="650"/>
        <v>1.9197026927774183E-2</v>
      </c>
      <c r="X1033">
        <f t="shared" si="651"/>
        <v>3.8652603072225601E-2</v>
      </c>
      <c r="Y1033" s="4">
        <f t="shared" si="652"/>
        <v>5.7849629999999784E-2</v>
      </c>
      <c r="AA1033" s="4">
        <f t="shared" si="639"/>
        <v>6.6682030000000045E-2</v>
      </c>
      <c r="AB1033" s="4">
        <f t="shared" si="640"/>
        <v>2.0000470332701723E-2</v>
      </c>
      <c r="AC1033" s="3">
        <f t="shared" si="641"/>
        <v>3.2255000000000109E-4</v>
      </c>
      <c r="AD1033" s="17">
        <f t="shared" si="653"/>
        <v>568.43799999999999</v>
      </c>
      <c r="AE1033" s="23">
        <f t="shared" si="654"/>
        <v>619.71669401697341</v>
      </c>
      <c r="AF1033" s="4">
        <f t="shared" si="655"/>
        <v>1.9722684744052716E-2</v>
      </c>
      <c r="AG1033">
        <f t="shared" si="656"/>
        <v>4.6939152875094065E-2</v>
      </c>
      <c r="AH1033" s="4">
        <f t="shared" si="657"/>
        <v>6.6661837619146777E-2</v>
      </c>
      <c r="AJ1033" s="4">
        <f t="shared" si="642"/>
        <v>5.6930000000000043E-2</v>
      </c>
      <c r="AK1033" s="21">
        <f t="shared" si="643"/>
        <v>495.17899999999997</v>
      </c>
      <c r="AL1033" s="4">
        <f t="shared" si="644"/>
        <v>7.6800000000000049E-2</v>
      </c>
      <c r="AM1033" s="18">
        <f t="shared" si="645"/>
        <v>657.18200000000013</v>
      </c>
      <c r="AO1033" s="4">
        <f t="shared" si="658"/>
        <v>6.100000000000004E-2</v>
      </c>
      <c r="AP1033" s="4">
        <f t="shared" si="659"/>
        <v>1.959580002064331E-2</v>
      </c>
      <c r="AQ1033" s="3">
        <f t="shared" si="660"/>
        <v>1.6435000000000175E-4</v>
      </c>
      <c r="AR1033" s="17">
        <f t="shared" si="661"/>
        <v>562.11</v>
      </c>
      <c r="AS1033" s="35">
        <f t="shared" si="662"/>
        <v>614.26657092489029</v>
      </c>
      <c r="AT1033" s="4">
        <f t="shared" si="663"/>
        <v>1.9415774712361399E-2</v>
      </c>
      <c r="AU1033">
        <f t="shared" si="664"/>
        <v>4.1563897375558226E-2</v>
      </c>
      <c r="AV1033" s="4">
        <f t="shared" si="665"/>
        <v>6.0979672087919629E-2</v>
      </c>
      <c r="AX1033" s="4">
        <f t="shared" si="666"/>
        <v>6.100000000000004E-2</v>
      </c>
      <c r="AY1033" s="41">
        <f t="shared" si="667"/>
        <v>509.54300000000001</v>
      </c>
      <c r="AZ1033">
        <f t="shared" si="646"/>
        <v>5.2450965295951855E-2</v>
      </c>
      <c r="BA1033">
        <f t="shared" si="647"/>
        <v>1.1043793335005464E-2</v>
      </c>
      <c r="BB1033" s="22">
        <f t="shared" si="648"/>
        <v>6.100000000000004E-2</v>
      </c>
      <c r="BC1033" s="22">
        <f t="shared" si="669"/>
        <v>576.30578302617209</v>
      </c>
      <c r="BD1033" t="str">
        <f t="shared" si="668"/>
        <v/>
      </c>
    </row>
    <row r="1034" spans="17:56" x14ac:dyDescent="0.2">
      <c r="Q1034" s="26">
        <f t="shared" si="634"/>
        <v>1E-3</v>
      </c>
      <c r="R1034" s="4">
        <f t="shared" si="635"/>
        <v>5.8849630000000042E-2</v>
      </c>
      <c r="S1034" s="4">
        <f t="shared" si="636"/>
        <v>2.0197026927774184E-2</v>
      </c>
      <c r="T1034" s="3">
        <f t="shared" si="637"/>
        <v>1.581999999999994E-4</v>
      </c>
      <c r="U1034" s="17">
        <f t="shared" si="649"/>
        <v>568.43799999999999</v>
      </c>
      <c r="V1034" s="24">
        <f t="shared" si="638"/>
        <v>630.82261167820855</v>
      </c>
      <c r="W1034" s="4">
        <f t="shared" si="650"/>
        <v>2.0018455894188238E-2</v>
      </c>
      <c r="X1034">
        <f t="shared" si="651"/>
        <v>3.8831174105811543E-2</v>
      </c>
      <c r="Y1034" s="4">
        <f t="shared" si="652"/>
        <v>5.8849629999999778E-2</v>
      </c>
      <c r="AA1034" s="4">
        <f t="shared" si="639"/>
        <v>6.7682030000000046E-2</v>
      </c>
      <c r="AB1034" s="4">
        <f t="shared" si="640"/>
        <v>2.0722684744052717E-2</v>
      </c>
      <c r="AC1034" s="3">
        <f t="shared" si="641"/>
        <v>1.5757499999999997E-4</v>
      </c>
      <c r="AD1034" s="17">
        <f t="shared" si="653"/>
        <v>574.74099999999999</v>
      </c>
      <c r="AE1034" s="23">
        <f t="shared" si="654"/>
        <v>626.88082702124689</v>
      </c>
      <c r="AF1034" s="4">
        <f t="shared" si="655"/>
        <v>2.0543557029201548E-2</v>
      </c>
      <c r="AG1034">
        <f t="shared" si="656"/>
        <v>4.7118256197359341E-2</v>
      </c>
      <c r="AH1034" s="4">
        <f t="shared" si="657"/>
        <v>6.7661813226560896E-2</v>
      </c>
      <c r="AJ1034" s="4">
        <f t="shared" si="642"/>
        <v>5.7930000000000044E-2</v>
      </c>
      <c r="AK1034" s="21">
        <f t="shared" si="643"/>
        <v>498.45800000000003</v>
      </c>
      <c r="AL1034" s="4">
        <f t="shared" si="644"/>
        <v>7.780000000000005E-2</v>
      </c>
      <c r="AM1034" s="18">
        <f t="shared" si="645"/>
        <v>702.58200000000022</v>
      </c>
      <c r="AO1034" s="4">
        <f t="shared" si="658"/>
        <v>6.2000000000000041E-2</v>
      </c>
      <c r="AP1034" s="4">
        <f t="shared" si="659"/>
        <v>2.04157747123614E-2</v>
      </c>
      <c r="AQ1034" s="3">
        <f t="shared" si="660"/>
        <v>1.5819999999999935E-4</v>
      </c>
      <c r="AR1034" s="17">
        <f t="shared" si="661"/>
        <v>568.43799999999999</v>
      </c>
      <c r="AS1034" s="35">
        <f t="shared" si="662"/>
        <v>620.73569690240424</v>
      </c>
      <c r="AT1034" s="4">
        <f t="shared" si="663"/>
        <v>2.0254023093249425E-2</v>
      </c>
      <c r="AU1034">
        <f t="shared" si="664"/>
        <v>4.1725625522440322E-2</v>
      </c>
      <c r="AV1034" s="4">
        <f t="shared" si="665"/>
        <v>6.1979648615689747E-2</v>
      </c>
      <c r="AX1034" s="4">
        <f t="shared" si="666"/>
        <v>6.2000000000000041E-2</v>
      </c>
      <c r="AY1034" s="41">
        <f t="shared" si="667"/>
        <v>513.33000000000004</v>
      </c>
      <c r="AZ1034">
        <f t="shared" si="646"/>
        <v>5.3401830427652466E-2</v>
      </c>
      <c r="BA1034">
        <f t="shared" si="647"/>
        <v>1.1092926983675566E-2</v>
      </c>
      <c r="BB1034" s="22">
        <f t="shared" si="648"/>
        <v>6.2000000000000041E-2</v>
      </c>
      <c r="BC1034" s="22">
        <f t="shared" si="669"/>
        <v>592.28247897865924</v>
      </c>
      <c r="BD1034" t="str">
        <f t="shared" si="668"/>
        <v/>
      </c>
    </row>
    <row r="1035" spans="17:56" x14ac:dyDescent="0.2">
      <c r="Q1035" s="26">
        <f t="shared" si="634"/>
        <v>1E-3</v>
      </c>
      <c r="R1035" s="4">
        <f t="shared" si="635"/>
        <v>5.9849630000000043E-2</v>
      </c>
      <c r="S1035" s="4">
        <f t="shared" si="636"/>
        <v>2.1018455894188239E-2</v>
      </c>
      <c r="T1035" s="3">
        <f t="shared" si="637"/>
        <v>1.5757499999999997E-4</v>
      </c>
      <c r="U1035" s="17">
        <f t="shared" si="649"/>
        <v>574.74099999999999</v>
      </c>
      <c r="V1035" s="24">
        <f t="shared" si="638"/>
        <v>637.26078784115805</v>
      </c>
      <c r="W1035" s="4">
        <f t="shared" si="650"/>
        <v>2.0857501490114498E-2</v>
      </c>
      <c r="X1035">
        <f t="shared" si="651"/>
        <v>3.8992128509885281E-2</v>
      </c>
      <c r="Y1035" s="4">
        <f t="shared" si="652"/>
        <v>5.9849629999999779E-2</v>
      </c>
      <c r="AA1035" s="4">
        <f t="shared" si="639"/>
        <v>6.8682030000000047E-2</v>
      </c>
      <c r="AB1035" s="4">
        <f t="shared" si="640"/>
        <v>2.1543557029201549E-2</v>
      </c>
      <c r="AC1035" s="3">
        <f t="shared" si="641"/>
        <v>1.6252499999999941E-4</v>
      </c>
      <c r="AD1035" s="17">
        <f t="shared" si="653"/>
        <v>581.24199999999996</v>
      </c>
      <c r="AE1035" s="23">
        <f t="shared" si="654"/>
        <v>633.4915163034766</v>
      </c>
      <c r="AF1035" s="4">
        <f t="shared" si="655"/>
        <v>2.1378266788705757E-2</v>
      </c>
      <c r="AG1035">
        <f t="shared" si="656"/>
        <v>4.7283523426872906E-2</v>
      </c>
      <c r="AH1035" s="4">
        <f t="shared" si="657"/>
        <v>6.8661790215578666E-2</v>
      </c>
      <c r="AJ1035" s="4">
        <f t="shared" si="642"/>
        <v>5.8930000000000045E-2</v>
      </c>
      <c r="AK1035" s="21">
        <f t="shared" si="643"/>
        <v>502.58699999999999</v>
      </c>
      <c r="AL1035" s="4">
        <f t="shared" si="644"/>
        <v>7.8800000000000051E-2</v>
      </c>
      <c r="AM1035" s="18">
        <f t="shared" si="645"/>
        <v>747.98200000000031</v>
      </c>
      <c r="AO1035" s="4">
        <f t="shared" si="658"/>
        <v>6.3000000000000042E-2</v>
      </c>
      <c r="AP1035" s="4">
        <f t="shared" si="659"/>
        <v>2.1254023093249426E-2</v>
      </c>
      <c r="AQ1035" s="3">
        <f t="shared" si="660"/>
        <v>3.2009999999999938E-4</v>
      </c>
      <c r="AR1035" s="17">
        <f t="shared" si="661"/>
        <v>581.24199999999996</v>
      </c>
      <c r="AS1035" s="35">
        <f t="shared" si="662"/>
        <v>631.78927083190274</v>
      </c>
      <c r="AT1035" s="4">
        <f t="shared" si="663"/>
        <v>2.0977669460384034E-2</v>
      </c>
      <c r="AU1035">
        <f t="shared" si="664"/>
        <v>4.2001964868519558E-2</v>
      </c>
      <c r="AV1035" s="4">
        <f t="shared" si="665"/>
        <v>6.2979634328903591E-2</v>
      </c>
      <c r="AX1035" s="4">
        <f t="shared" si="666"/>
        <v>6.3000000000000042E-2</v>
      </c>
      <c r="AY1035" s="41">
        <f t="shared" si="667"/>
        <v>516.29499999999996</v>
      </c>
      <c r="AZ1035">
        <f t="shared" si="646"/>
        <v>5.4357351174711077E-2</v>
      </c>
      <c r="BA1035">
        <f t="shared" si="647"/>
        <v>1.1137405086067833E-2</v>
      </c>
      <c r="BB1035" s="22">
        <f t="shared" si="648"/>
        <v>6.3000000000000042E-2</v>
      </c>
      <c r="BC1035" s="22">
        <f t="shared" si="669"/>
        <v>608.28825307943453</v>
      </c>
      <c r="BD1035" t="str">
        <f t="shared" si="668"/>
        <v/>
      </c>
    </row>
    <row r="1036" spans="17:56" x14ac:dyDescent="0.2">
      <c r="Q1036" s="26">
        <f t="shared" si="634"/>
        <v>-1E-3</v>
      </c>
      <c r="R1036" s="4">
        <f t="shared" si="635"/>
        <v>5.8849630000000042E-2</v>
      </c>
      <c r="S1036" s="4">
        <f t="shared" si="636"/>
        <v>1.9857501490114497E-2</v>
      </c>
      <c r="T1036" s="3">
        <f t="shared" si="637"/>
        <v>0</v>
      </c>
      <c r="U1036" s="17">
        <f t="shared" si="649"/>
        <v>507.45887555394717</v>
      </c>
      <c r="V1036" s="24">
        <f t="shared" si="638"/>
        <v>579.30663890131802</v>
      </c>
      <c r="W1036" s="4">
        <f t="shared" si="650"/>
        <v>1.9857501490114497E-2</v>
      </c>
      <c r="X1036">
        <f t="shared" si="651"/>
        <v>3.8992128509885281E-2</v>
      </c>
      <c r="Y1036" s="4">
        <f t="shared" si="652"/>
        <v>5.8849629999999778E-2</v>
      </c>
      <c r="AA1036" s="4">
        <f t="shared" si="639"/>
        <v>6.7682030000000046E-2</v>
      </c>
      <c r="AB1036" s="4">
        <f t="shared" si="640"/>
        <v>2.0378266788705756E-2</v>
      </c>
      <c r="AC1036" s="3">
        <f t="shared" si="641"/>
        <v>0</v>
      </c>
      <c r="AD1036" s="17">
        <f t="shared" si="653"/>
        <v>513.70859584416485</v>
      </c>
      <c r="AE1036" s="23">
        <f t="shared" si="654"/>
        <v>575.53687002276592</v>
      </c>
      <c r="AF1036" s="4">
        <f t="shared" si="655"/>
        <v>2.0378256726315484E-2</v>
      </c>
      <c r="AG1036">
        <f t="shared" si="656"/>
        <v>4.7283523426872906E-2</v>
      </c>
      <c r="AH1036" s="4">
        <f t="shared" si="657"/>
        <v>6.7661780153188383E-2</v>
      </c>
      <c r="AJ1036" s="4">
        <f t="shared" si="642"/>
        <v>5.7930000000000044E-2</v>
      </c>
      <c r="AK1036" s="21">
        <f t="shared" si="643"/>
        <v>457.18699999999995</v>
      </c>
      <c r="AL1036" s="4">
        <f t="shared" si="644"/>
        <v>7.780000000000005E-2</v>
      </c>
      <c r="AM1036" s="18">
        <f t="shared" si="645"/>
        <v>716.38200000000097</v>
      </c>
      <c r="AO1036" s="4">
        <f t="shared" si="658"/>
        <v>6.2000000000000041E-2</v>
      </c>
      <c r="AP1036" s="4">
        <f t="shared" si="659"/>
        <v>1.9977669460384033E-2</v>
      </c>
      <c r="AQ1036" s="3">
        <f t="shared" si="660"/>
        <v>0</v>
      </c>
      <c r="AR1036" s="17">
        <f t="shared" si="661"/>
        <v>507.27201146101316</v>
      </c>
      <c r="AS1036" s="35">
        <f t="shared" si="662"/>
        <v>573.83466782822416</v>
      </c>
      <c r="AT1036" s="4">
        <f t="shared" si="663"/>
        <v>1.9977660273591363E-2</v>
      </c>
      <c r="AU1036">
        <f t="shared" si="664"/>
        <v>4.2001964868519558E-2</v>
      </c>
      <c r="AV1036" s="4">
        <f t="shared" si="665"/>
        <v>6.1979625142110917E-2</v>
      </c>
      <c r="AX1036" s="4">
        <f t="shared" si="666"/>
        <v>6.2000000000000041E-2</v>
      </c>
      <c r="AY1036" s="41">
        <f t="shared" si="667"/>
        <v>470.89499999999992</v>
      </c>
      <c r="AZ1036">
        <f t="shared" si="646"/>
        <v>5.3357350671591572E-2</v>
      </c>
      <c r="BA1036">
        <f t="shared" si="647"/>
        <v>1.1137405086067833E-2</v>
      </c>
      <c r="BB1036" s="22">
        <f t="shared" si="648"/>
        <v>6.2000000000000041E-2</v>
      </c>
      <c r="BC1036" s="22">
        <f t="shared" si="669"/>
        <v>563.23083725393508</v>
      </c>
      <c r="BD1036" t="str">
        <f t="shared" si="668"/>
        <v/>
      </c>
    </row>
    <row r="1037" spans="17:56" x14ac:dyDescent="0.2">
      <c r="Q1037" s="26">
        <f t="shared" si="634"/>
        <v>-1E-3</v>
      </c>
      <c r="R1037" s="4">
        <f t="shared" si="635"/>
        <v>5.7849630000000041E-2</v>
      </c>
      <c r="S1037" s="4">
        <f t="shared" si="636"/>
        <v>1.8857501490114496E-2</v>
      </c>
      <c r="T1037" s="3">
        <f t="shared" si="637"/>
        <v>0</v>
      </c>
      <c r="U1037" s="17">
        <f t="shared" si="649"/>
        <v>449.50472661410714</v>
      </c>
      <c r="V1037" s="24">
        <f t="shared" si="638"/>
        <v>521.35248996147811</v>
      </c>
      <c r="W1037" s="4">
        <f t="shared" si="650"/>
        <v>1.88575014901145E-2</v>
      </c>
      <c r="X1037">
        <f t="shared" si="651"/>
        <v>3.8992128509885281E-2</v>
      </c>
      <c r="Y1037" s="4">
        <f t="shared" si="652"/>
        <v>5.7849629999999777E-2</v>
      </c>
      <c r="AA1037" s="4">
        <f t="shared" si="639"/>
        <v>6.6682030000000045E-2</v>
      </c>
      <c r="AB1037" s="4">
        <f t="shared" si="640"/>
        <v>1.9378256726315483E-2</v>
      </c>
      <c r="AC1037" s="3">
        <f t="shared" si="641"/>
        <v>0</v>
      </c>
      <c r="AD1037" s="17">
        <f t="shared" si="653"/>
        <v>455.75386374706034</v>
      </c>
      <c r="AE1037" s="23">
        <f t="shared" si="654"/>
        <v>517.58214154147277</v>
      </c>
      <c r="AF1037" s="4">
        <f t="shared" si="655"/>
        <v>1.9378245000811239E-2</v>
      </c>
      <c r="AG1037">
        <f t="shared" si="656"/>
        <v>4.7283523426872906E-2</v>
      </c>
      <c r="AH1037" s="4">
        <f t="shared" si="657"/>
        <v>6.6661768427684148E-2</v>
      </c>
      <c r="AJ1037" s="4">
        <f t="shared" si="642"/>
        <v>5.6930000000000043E-2</v>
      </c>
      <c r="AK1037" s="21">
        <f t="shared" si="643"/>
        <v>411.78699999999992</v>
      </c>
      <c r="AL1037" s="4">
        <f t="shared" si="644"/>
        <v>7.6800000000000049E-2</v>
      </c>
      <c r="AM1037" s="18">
        <f t="shared" si="645"/>
        <v>675.88200000000086</v>
      </c>
      <c r="AO1037" s="4">
        <f t="shared" si="658"/>
        <v>6.100000000000004E-2</v>
      </c>
      <c r="AP1037" s="4">
        <f t="shared" si="659"/>
        <v>1.8977660273591362E-2</v>
      </c>
      <c r="AQ1037" s="3">
        <f t="shared" si="660"/>
        <v>0</v>
      </c>
      <c r="AR1037" s="17">
        <f t="shared" si="661"/>
        <v>449.31733010842242</v>
      </c>
      <c r="AS1037" s="35">
        <f t="shared" si="662"/>
        <v>515.8799393464235</v>
      </c>
      <c r="AT1037" s="4">
        <f t="shared" si="663"/>
        <v>1.8977648548076848E-2</v>
      </c>
      <c r="AU1037">
        <f t="shared" si="664"/>
        <v>4.2001964868519558E-2</v>
      </c>
      <c r="AV1037" s="4">
        <f t="shared" si="665"/>
        <v>6.0979613416596405E-2</v>
      </c>
      <c r="AX1037" s="4">
        <f t="shared" si="666"/>
        <v>6.100000000000004E-2</v>
      </c>
      <c r="AY1037" s="41">
        <f t="shared" si="667"/>
        <v>425.49499999999989</v>
      </c>
      <c r="AZ1037">
        <f t="shared" si="646"/>
        <v>5.2357350085316355E-2</v>
      </c>
      <c r="BA1037">
        <f t="shared" si="647"/>
        <v>1.1137405086067833E-2</v>
      </c>
      <c r="BB1037" s="22">
        <f t="shared" si="648"/>
        <v>6.100000000000004E-2</v>
      </c>
      <c r="BC1037" s="22">
        <f t="shared" si="669"/>
        <v>515.72591731840646</v>
      </c>
      <c r="BD1037" t="str">
        <f t="shared" si="668"/>
        <v/>
      </c>
    </row>
    <row r="1038" spans="17:56" x14ac:dyDescent="0.2">
      <c r="Q1038" s="26">
        <f t="shared" si="634"/>
        <v>-1E-3</v>
      </c>
      <c r="R1038" s="4">
        <f t="shared" si="635"/>
        <v>5.684963000000004E-2</v>
      </c>
      <c r="S1038" s="4">
        <f t="shared" si="636"/>
        <v>1.7857501490114499E-2</v>
      </c>
      <c r="T1038" s="3">
        <f t="shared" si="637"/>
        <v>0</v>
      </c>
      <c r="U1038" s="17">
        <f t="shared" si="649"/>
        <v>391.55057767426729</v>
      </c>
      <c r="V1038" s="24">
        <f t="shared" si="638"/>
        <v>463.39834102163809</v>
      </c>
      <c r="W1038" s="4">
        <f t="shared" si="650"/>
        <v>1.7857501490114499E-2</v>
      </c>
      <c r="X1038">
        <f t="shared" si="651"/>
        <v>3.8992128509885281E-2</v>
      </c>
      <c r="Y1038" s="4">
        <f t="shared" si="652"/>
        <v>5.6849629999999776E-2</v>
      </c>
      <c r="AA1038" s="4">
        <f t="shared" si="639"/>
        <v>6.5682030000000044E-2</v>
      </c>
      <c r="AB1038" s="4">
        <f t="shared" si="640"/>
        <v>1.8378245000811238E-2</v>
      </c>
      <c r="AC1038" s="3">
        <f t="shared" si="641"/>
        <v>0</v>
      </c>
      <c r="AD1038" s="17">
        <f t="shared" si="653"/>
        <v>397.79903526560093</v>
      </c>
      <c r="AE1038" s="23">
        <f t="shared" si="654"/>
        <v>459.62741306114339</v>
      </c>
      <c r="AF1038" s="4">
        <f t="shared" si="655"/>
        <v>1.8378233275326492E-2</v>
      </c>
      <c r="AG1038">
        <f t="shared" si="656"/>
        <v>4.7283523426872906E-2</v>
      </c>
      <c r="AH1038" s="4">
        <f t="shared" si="657"/>
        <v>6.5661756702199398E-2</v>
      </c>
      <c r="AJ1038" s="4">
        <f t="shared" si="642"/>
        <v>5.5930000000000042E-2</v>
      </c>
      <c r="AK1038" s="21">
        <f t="shared" si="643"/>
        <v>366.38699999999989</v>
      </c>
      <c r="AL1038" s="4">
        <f t="shared" si="644"/>
        <v>7.5800000000000048E-2</v>
      </c>
      <c r="AM1038" s="18">
        <f t="shared" si="645"/>
        <v>630.48200000000077</v>
      </c>
      <c r="AO1038" s="4">
        <f t="shared" si="658"/>
        <v>6.0000000000000039E-2</v>
      </c>
      <c r="AP1038" s="4">
        <f t="shared" si="659"/>
        <v>1.7977648548076847E-2</v>
      </c>
      <c r="AQ1038" s="3">
        <f t="shared" si="660"/>
        <v>0</v>
      </c>
      <c r="AR1038" s="17">
        <f t="shared" si="661"/>
        <v>391.36250162636782</v>
      </c>
      <c r="AS1038" s="35">
        <f t="shared" si="662"/>
        <v>457.92521086609412</v>
      </c>
      <c r="AT1038" s="4">
        <f t="shared" si="663"/>
        <v>1.79776368225921E-2</v>
      </c>
      <c r="AU1038">
        <f t="shared" si="664"/>
        <v>4.2001964868519558E-2</v>
      </c>
      <c r="AV1038" s="4">
        <f t="shared" si="665"/>
        <v>5.9979601691111661E-2</v>
      </c>
      <c r="AX1038" s="4">
        <f t="shared" si="666"/>
        <v>6.0000000000000039E-2</v>
      </c>
      <c r="AY1038" s="41">
        <f t="shared" si="667"/>
        <v>380.09499999999986</v>
      </c>
      <c r="AZ1038">
        <f t="shared" si="646"/>
        <v>5.1357349499042124E-2</v>
      </c>
      <c r="BA1038">
        <f t="shared" si="647"/>
        <v>1.1137405086067833E-2</v>
      </c>
      <c r="BB1038" s="22">
        <f t="shared" si="648"/>
        <v>6.0000000000000039E-2</v>
      </c>
      <c r="BC1038" s="22">
        <f t="shared" si="669"/>
        <v>466.8734973829259</v>
      </c>
      <c r="BD1038" t="str">
        <f t="shared" si="668"/>
        <v/>
      </c>
    </row>
    <row r="1039" spans="17:56" x14ac:dyDescent="0.2">
      <c r="Q1039" s="26">
        <f t="shared" si="634"/>
        <v>-1E-3</v>
      </c>
      <c r="R1039" s="4">
        <f t="shared" si="635"/>
        <v>5.5849630000000039E-2</v>
      </c>
      <c r="S1039" s="4">
        <f t="shared" si="636"/>
        <v>1.6857501490114498E-2</v>
      </c>
      <c r="T1039" s="3">
        <f t="shared" si="637"/>
        <v>0</v>
      </c>
      <c r="U1039" s="17">
        <f t="shared" si="649"/>
        <v>333.59642873442726</v>
      </c>
      <c r="V1039" s="24">
        <f t="shared" si="638"/>
        <v>405.44419208179812</v>
      </c>
      <c r="W1039" s="4">
        <f t="shared" si="650"/>
        <v>1.6857501490114498E-2</v>
      </c>
      <c r="X1039">
        <f t="shared" si="651"/>
        <v>3.8992128509885281E-2</v>
      </c>
      <c r="Y1039" s="4">
        <f t="shared" si="652"/>
        <v>5.5849629999999775E-2</v>
      </c>
      <c r="AA1039" s="4">
        <f t="shared" si="639"/>
        <v>6.4682030000000043E-2</v>
      </c>
      <c r="AB1039" s="4">
        <f t="shared" si="640"/>
        <v>1.7378233275326491E-2</v>
      </c>
      <c r="AC1039" s="3">
        <f t="shared" si="641"/>
        <v>0</v>
      </c>
      <c r="AD1039" s="17">
        <f t="shared" si="653"/>
        <v>339.84420678527152</v>
      </c>
      <c r="AE1039" s="23">
        <f t="shared" si="654"/>
        <v>401.67268458081401</v>
      </c>
      <c r="AF1039" s="4">
        <f t="shared" si="655"/>
        <v>1.7378221549841744E-2</v>
      </c>
      <c r="AG1039">
        <f t="shared" si="656"/>
        <v>4.7283523426872906E-2</v>
      </c>
      <c r="AH1039" s="4">
        <f t="shared" si="657"/>
        <v>6.4661744976714647E-2</v>
      </c>
      <c r="AJ1039" s="4">
        <f t="shared" si="642"/>
        <v>5.4930000000000041E-2</v>
      </c>
      <c r="AK1039" s="21">
        <f t="shared" si="643"/>
        <v>320.98699999999985</v>
      </c>
      <c r="AL1039" s="4">
        <f t="shared" si="644"/>
        <v>7.4800000000000047E-2</v>
      </c>
      <c r="AM1039" s="18">
        <f t="shared" si="645"/>
        <v>586.78200000000061</v>
      </c>
      <c r="AO1039" s="4">
        <f t="shared" si="658"/>
        <v>5.9000000000000039E-2</v>
      </c>
      <c r="AP1039" s="4">
        <f t="shared" si="659"/>
        <v>1.6977636822592099E-2</v>
      </c>
      <c r="AQ1039" s="3">
        <f t="shared" si="660"/>
        <v>0</v>
      </c>
      <c r="AR1039" s="17">
        <f t="shared" si="661"/>
        <v>333.40767314603841</v>
      </c>
      <c r="AS1039" s="35">
        <f t="shared" si="662"/>
        <v>399.97048238576474</v>
      </c>
      <c r="AT1039" s="4">
        <f t="shared" si="663"/>
        <v>1.6977625097107353E-2</v>
      </c>
      <c r="AU1039">
        <f t="shared" si="664"/>
        <v>4.2001964868519558E-2</v>
      </c>
      <c r="AV1039" s="4">
        <f t="shared" si="665"/>
        <v>5.8979589965626911E-2</v>
      </c>
      <c r="AX1039" s="4">
        <f t="shared" si="666"/>
        <v>5.9000000000000039E-2</v>
      </c>
      <c r="AY1039" s="41">
        <f t="shared" si="667"/>
        <v>334.69499999999982</v>
      </c>
      <c r="AZ1039">
        <f t="shared" si="646"/>
        <v>5.0357348912767885E-2</v>
      </c>
      <c r="BA1039">
        <f t="shared" si="647"/>
        <v>1.1137405086067833E-2</v>
      </c>
      <c r="BB1039" s="22">
        <f t="shared" si="648"/>
        <v>5.9000000000000039E-2</v>
      </c>
      <c r="BC1039" s="22">
        <f t="shared" si="669"/>
        <v>418.48857744744532</v>
      </c>
      <c r="BD1039" t="str">
        <f t="shared" si="668"/>
        <v/>
      </c>
    </row>
    <row r="1040" spans="17:56" x14ac:dyDescent="0.2">
      <c r="Q1040" s="26">
        <f t="shared" si="634"/>
        <v>-1E-3</v>
      </c>
      <c r="R1040" s="4">
        <f t="shared" si="635"/>
        <v>5.4849630000000038E-2</v>
      </c>
      <c r="S1040" s="4">
        <f t="shared" si="636"/>
        <v>1.5857501490114497E-2</v>
      </c>
      <c r="T1040" s="3">
        <f t="shared" si="637"/>
        <v>0</v>
      </c>
      <c r="U1040" s="17">
        <f t="shared" si="649"/>
        <v>275.64227979458724</v>
      </c>
      <c r="V1040" s="24">
        <f t="shared" si="638"/>
        <v>347.49004314195815</v>
      </c>
      <c r="W1040" s="4">
        <f t="shared" si="650"/>
        <v>1.5857501490114497E-2</v>
      </c>
      <c r="X1040">
        <f t="shared" si="651"/>
        <v>3.8992128509885281E-2</v>
      </c>
      <c r="Y1040" s="4">
        <f t="shared" si="652"/>
        <v>5.4849629999999774E-2</v>
      </c>
      <c r="AA1040" s="4">
        <f t="shared" si="639"/>
        <v>6.3682030000000042E-2</v>
      </c>
      <c r="AB1040" s="4">
        <f t="shared" si="640"/>
        <v>1.6378221549841743E-2</v>
      </c>
      <c r="AC1040" s="3">
        <f t="shared" si="641"/>
        <v>0</v>
      </c>
      <c r="AD1040" s="17">
        <f t="shared" si="653"/>
        <v>281.88937830494211</v>
      </c>
      <c r="AE1040" s="23">
        <f t="shared" si="654"/>
        <v>343.71795610048463</v>
      </c>
      <c r="AF1040" s="4">
        <f t="shared" si="655"/>
        <v>1.6378209824356997E-2</v>
      </c>
      <c r="AG1040">
        <f t="shared" si="656"/>
        <v>4.7283523426872906E-2</v>
      </c>
      <c r="AH1040" s="4">
        <f t="shared" si="657"/>
        <v>6.3661733251229896E-2</v>
      </c>
      <c r="AJ1040" s="4">
        <f t="shared" si="642"/>
        <v>5.393000000000004E-2</v>
      </c>
      <c r="AK1040" s="21">
        <f t="shared" si="643"/>
        <v>275.58699999999982</v>
      </c>
      <c r="AL1040" s="4">
        <f t="shared" si="644"/>
        <v>7.3800000000000046E-2</v>
      </c>
      <c r="AM1040" s="18">
        <f t="shared" si="645"/>
        <v>541.38200000000052</v>
      </c>
      <c r="AO1040" s="4">
        <f t="shared" si="658"/>
        <v>5.8000000000000038E-2</v>
      </c>
      <c r="AP1040" s="4">
        <f t="shared" si="659"/>
        <v>1.5977625097107352E-2</v>
      </c>
      <c r="AQ1040" s="3">
        <f t="shared" si="660"/>
        <v>0</v>
      </c>
      <c r="AR1040" s="17">
        <f t="shared" si="661"/>
        <v>275.45284466570899</v>
      </c>
      <c r="AS1040" s="35">
        <f t="shared" si="662"/>
        <v>342.01575390543536</v>
      </c>
      <c r="AT1040" s="4">
        <f t="shared" si="663"/>
        <v>1.5977613371622606E-2</v>
      </c>
      <c r="AU1040">
        <f t="shared" si="664"/>
        <v>4.2001964868519558E-2</v>
      </c>
      <c r="AV1040" s="4">
        <f t="shared" si="665"/>
        <v>5.797957824014216E-2</v>
      </c>
      <c r="AX1040" s="4">
        <f t="shared" si="666"/>
        <v>5.8000000000000038E-2</v>
      </c>
      <c r="AY1040" s="41">
        <f t="shared" si="667"/>
        <v>289.29499999999979</v>
      </c>
      <c r="AZ1040">
        <f t="shared" si="646"/>
        <v>4.9357348326493647E-2</v>
      </c>
      <c r="BA1040">
        <f t="shared" si="647"/>
        <v>1.1137405086067833E-2</v>
      </c>
      <c r="BB1040" s="22">
        <f t="shared" si="648"/>
        <v>5.8000000000000038E-2</v>
      </c>
      <c r="BC1040" s="22">
        <f t="shared" si="669"/>
        <v>369.63615751196488</v>
      </c>
      <c r="BD1040" t="str">
        <f t="shared" si="668"/>
        <v/>
      </c>
    </row>
    <row r="1041" spans="17:56" x14ac:dyDescent="0.2">
      <c r="Q1041" s="26">
        <f t="shared" si="634"/>
        <v>-1E-3</v>
      </c>
      <c r="R1041" s="4">
        <f t="shared" si="635"/>
        <v>5.3849630000000037E-2</v>
      </c>
      <c r="S1041" s="4">
        <f t="shared" si="636"/>
        <v>1.4857501490114496E-2</v>
      </c>
      <c r="T1041" s="3">
        <f t="shared" si="637"/>
        <v>0</v>
      </c>
      <c r="U1041" s="17">
        <f t="shared" si="649"/>
        <v>217.68813085474721</v>
      </c>
      <c r="V1041" s="24">
        <f t="shared" si="638"/>
        <v>289.53589420211819</v>
      </c>
      <c r="W1041" s="4">
        <f t="shared" si="650"/>
        <v>1.4857501490114496E-2</v>
      </c>
      <c r="X1041">
        <f t="shared" si="651"/>
        <v>3.8992128509885281E-2</v>
      </c>
      <c r="Y1041" s="4">
        <f t="shared" si="652"/>
        <v>5.3849629999999774E-2</v>
      </c>
      <c r="AA1041" s="4">
        <f t="shared" si="639"/>
        <v>6.2682030000000041E-2</v>
      </c>
      <c r="AB1041" s="4">
        <f t="shared" si="640"/>
        <v>1.5378209824356996E-2</v>
      </c>
      <c r="AC1041" s="3">
        <f t="shared" si="641"/>
        <v>0</v>
      </c>
      <c r="AD1041" s="17">
        <f t="shared" si="653"/>
        <v>223.9345498246127</v>
      </c>
      <c r="AE1041" s="23">
        <f t="shared" si="654"/>
        <v>285.76322762015525</v>
      </c>
      <c r="AF1041" s="4">
        <f t="shared" si="655"/>
        <v>1.537819809887225E-2</v>
      </c>
      <c r="AG1041">
        <f t="shared" si="656"/>
        <v>4.7283523426872906E-2</v>
      </c>
      <c r="AH1041" s="4">
        <f t="shared" si="657"/>
        <v>6.2661721525745159E-2</v>
      </c>
      <c r="AJ1041" s="4">
        <f t="shared" si="642"/>
        <v>5.293000000000004E-2</v>
      </c>
      <c r="AK1041" s="21">
        <f t="shared" si="643"/>
        <v>243.49100000000001</v>
      </c>
      <c r="AL1041" s="4">
        <f t="shared" si="644"/>
        <v>7.2800000000000045E-2</v>
      </c>
      <c r="AM1041" s="18">
        <f t="shared" si="645"/>
        <v>518.88900000000001</v>
      </c>
      <c r="AO1041" s="4">
        <f t="shared" si="658"/>
        <v>5.7000000000000037E-2</v>
      </c>
      <c r="AP1041" s="4">
        <f t="shared" si="659"/>
        <v>1.4977613371622605E-2</v>
      </c>
      <c r="AQ1041" s="3">
        <f t="shared" si="660"/>
        <v>0</v>
      </c>
      <c r="AR1041" s="17">
        <f t="shared" si="661"/>
        <v>217.49801618537958</v>
      </c>
      <c r="AS1041" s="35">
        <f t="shared" si="662"/>
        <v>284.06102542510598</v>
      </c>
      <c r="AT1041" s="4">
        <f t="shared" si="663"/>
        <v>1.4977601646137859E-2</v>
      </c>
      <c r="AU1041">
        <f t="shared" si="664"/>
        <v>4.2001964868519558E-2</v>
      </c>
      <c r="AV1041" s="4">
        <f t="shared" si="665"/>
        <v>5.6979566514657416E-2</v>
      </c>
      <c r="AX1041" s="4">
        <f t="shared" si="666"/>
        <v>5.7000000000000037E-2</v>
      </c>
      <c r="AY1041" s="41">
        <f t="shared" si="667"/>
        <v>265.53300000000002</v>
      </c>
      <c r="AZ1041">
        <f t="shared" si="646"/>
        <v>4.8357347740219409E-2</v>
      </c>
      <c r="BA1041">
        <f t="shared" si="647"/>
        <v>1.1137405086067833E-2</v>
      </c>
      <c r="BB1041" s="22">
        <f t="shared" si="648"/>
        <v>5.7000000000000037E-2</v>
      </c>
      <c r="BC1041" s="22">
        <f t="shared" si="669"/>
        <v>333.90336257648437</v>
      </c>
      <c r="BD1041" t="str">
        <f t="shared" si="668"/>
        <v/>
      </c>
    </row>
    <row r="1042" spans="17:56" x14ac:dyDescent="0.2">
      <c r="Q1042" s="26">
        <f t="shared" si="634"/>
        <v>-1E-3</v>
      </c>
      <c r="R1042" s="4">
        <f t="shared" si="635"/>
        <v>5.2849630000000036E-2</v>
      </c>
      <c r="S1042" s="4">
        <f t="shared" si="636"/>
        <v>1.3857501490114495E-2</v>
      </c>
      <c r="T1042" s="3">
        <f t="shared" si="637"/>
        <v>0</v>
      </c>
      <c r="U1042" s="17">
        <f t="shared" si="649"/>
        <v>159.73398191490719</v>
      </c>
      <c r="V1042" s="24">
        <f t="shared" si="638"/>
        <v>231.58174526227822</v>
      </c>
      <c r="W1042" s="4">
        <f t="shared" si="650"/>
        <v>1.3857501490114495E-2</v>
      </c>
      <c r="X1042">
        <f t="shared" si="651"/>
        <v>3.8992128509885281E-2</v>
      </c>
      <c r="Y1042" s="4">
        <f t="shared" si="652"/>
        <v>5.2849629999999773E-2</v>
      </c>
      <c r="AA1042" s="4">
        <f t="shared" si="639"/>
        <v>6.168203000000004E-2</v>
      </c>
      <c r="AB1042" s="4">
        <f t="shared" si="640"/>
        <v>1.4378198098872249E-2</v>
      </c>
      <c r="AC1042" s="3">
        <f t="shared" si="641"/>
        <v>0</v>
      </c>
      <c r="AD1042" s="17">
        <f t="shared" si="653"/>
        <v>165.97972134428329</v>
      </c>
      <c r="AE1042" s="23">
        <f t="shared" si="654"/>
        <v>227.80849913982587</v>
      </c>
      <c r="AF1042" s="4">
        <f t="shared" si="655"/>
        <v>1.4378186373387503E-2</v>
      </c>
      <c r="AG1042">
        <f t="shared" si="656"/>
        <v>4.7283523426872906E-2</v>
      </c>
      <c r="AH1042" s="4">
        <f t="shared" si="657"/>
        <v>6.1661709800260409E-2</v>
      </c>
      <c r="AJ1042" s="4">
        <f t="shared" si="642"/>
        <v>5.1930000000000039E-2</v>
      </c>
      <c r="AK1042" s="21">
        <f t="shared" si="643"/>
        <v>239.24299999999999</v>
      </c>
      <c r="AL1042" s="4">
        <f t="shared" si="644"/>
        <v>7.1800000000000044E-2</v>
      </c>
      <c r="AM1042" s="18">
        <f t="shared" si="645"/>
        <v>498.45600000000002</v>
      </c>
      <c r="AO1042" s="4">
        <f t="shared" si="658"/>
        <v>5.6000000000000036E-2</v>
      </c>
      <c r="AP1042" s="4">
        <f t="shared" si="659"/>
        <v>1.3977601646137858E-2</v>
      </c>
      <c r="AQ1042" s="3">
        <f t="shared" si="660"/>
        <v>0</v>
      </c>
      <c r="AR1042" s="17">
        <f t="shared" si="661"/>
        <v>159.54318770505017</v>
      </c>
      <c r="AS1042" s="35">
        <f t="shared" si="662"/>
        <v>226.1062969447766</v>
      </c>
      <c r="AT1042" s="4">
        <f t="shared" si="663"/>
        <v>1.3977589920653111E-2</v>
      </c>
      <c r="AU1042">
        <f t="shared" si="664"/>
        <v>4.2001964868519558E-2</v>
      </c>
      <c r="AV1042" s="4">
        <f t="shared" si="665"/>
        <v>5.5979554789172672E-2</v>
      </c>
      <c r="AX1042" s="4">
        <f t="shared" si="666"/>
        <v>5.6000000000000036E-2</v>
      </c>
      <c r="AY1042" s="41">
        <f t="shared" si="667"/>
        <v>259.63900000000001</v>
      </c>
      <c r="AZ1042">
        <f t="shared" si="646"/>
        <v>4.735734715394517E-2</v>
      </c>
      <c r="BA1042">
        <f t="shared" si="647"/>
        <v>1.1137405086067833E-2</v>
      </c>
      <c r="BB1042" s="22">
        <f t="shared" si="648"/>
        <v>5.6000000000000036E-2</v>
      </c>
      <c r="BC1042" s="22">
        <f t="shared" si="669"/>
        <v>310.27066764100391</v>
      </c>
      <c r="BD1042" t="str">
        <f t="shared" si="668"/>
        <v/>
      </c>
    </row>
    <row r="1043" spans="17:56" x14ac:dyDescent="0.2">
      <c r="Q1043" s="26">
        <f t="shared" si="634"/>
        <v>-1E-3</v>
      </c>
      <c r="R1043" s="4">
        <f t="shared" si="635"/>
        <v>5.1849630000000035E-2</v>
      </c>
      <c r="S1043" s="4">
        <f t="shared" si="636"/>
        <v>1.2857501490114494E-2</v>
      </c>
      <c r="T1043" s="3">
        <f t="shared" si="637"/>
        <v>0</v>
      </c>
      <c r="U1043" s="17">
        <f t="shared" si="649"/>
        <v>150.363</v>
      </c>
      <c r="V1043" s="24">
        <f t="shared" si="638"/>
        <v>222.21076334737103</v>
      </c>
      <c r="W1043" s="4">
        <f t="shared" si="650"/>
        <v>1.2857501490114494E-2</v>
      </c>
      <c r="X1043">
        <f t="shared" si="651"/>
        <v>3.8992128509885281E-2</v>
      </c>
      <c r="Y1043" s="4">
        <f t="shared" si="652"/>
        <v>5.1849629999999772E-2</v>
      </c>
      <c r="AA1043" s="4">
        <f t="shared" si="639"/>
        <v>6.068203000000004E-2</v>
      </c>
      <c r="AB1043" s="4">
        <f t="shared" si="640"/>
        <v>1.3378186373387502E-2</v>
      </c>
      <c r="AC1043" s="3">
        <f t="shared" si="641"/>
        <v>0</v>
      </c>
      <c r="AD1043" s="17">
        <f t="shared" si="653"/>
        <v>150.363</v>
      </c>
      <c r="AE1043" s="23">
        <f t="shared" si="654"/>
        <v>212.19180474191057</v>
      </c>
      <c r="AF1043" s="4">
        <f t="shared" si="655"/>
        <v>1.3378169969906985E-2</v>
      </c>
      <c r="AG1043">
        <f t="shared" si="656"/>
        <v>4.7283523426872906E-2</v>
      </c>
      <c r="AH1043" s="4">
        <f t="shared" si="657"/>
        <v>6.0661693396779889E-2</v>
      </c>
      <c r="AJ1043" s="4">
        <f t="shared" si="642"/>
        <v>5.0930000000000038E-2</v>
      </c>
      <c r="AK1043" s="21">
        <f t="shared" si="643"/>
        <v>235.85400000000001</v>
      </c>
      <c r="AL1043" s="4">
        <f t="shared" si="644"/>
        <v>7.0800000000000043E-2</v>
      </c>
      <c r="AM1043" s="18">
        <f t="shared" si="645"/>
        <v>480.077</v>
      </c>
      <c r="AO1043" s="4">
        <f t="shared" si="658"/>
        <v>5.5000000000000035E-2</v>
      </c>
      <c r="AP1043" s="4">
        <f t="shared" si="659"/>
        <v>1.297758992065311E-2</v>
      </c>
      <c r="AQ1043" s="3">
        <f t="shared" si="660"/>
        <v>0</v>
      </c>
      <c r="AR1043" s="17">
        <f t="shared" si="661"/>
        <v>150.363</v>
      </c>
      <c r="AS1043" s="35">
        <f t="shared" si="662"/>
        <v>216.92612507997296</v>
      </c>
      <c r="AT1043" s="4">
        <f t="shared" si="663"/>
        <v>1.297756902741932E-2</v>
      </c>
      <c r="AU1043">
        <f t="shared" si="664"/>
        <v>4.2001964868519558E-2</v>
      </c>
      <c r="AV1043" s="4">
        <f t="shared" si="665"/>
        <v>5.4979533895938876E-2</v>
      </c>
      <c r="AX1043" s="4">
        <f t="shared" si="666"/>
        <v>5.5000000000000035E-2</v>
      </c>
      <c r="AY1043" s="41">
        <f t="shared" si="667"/>
        <v>255.02500000000001</v>
      </c>
      <c r="AZ1043">
        <f t="shared" si="646"/>
        <v>4.6357346333771143E-2</v>
      </c>
      <c r="BA1043">
        <f t="shared" si="647"/>
        <v>1.1137405086067833E-2</v>
      </c>
      <c r="BB1043" s="22">
        <f t="shared" si="648"/>
        <v>5.5000000000000035E-2</v>
      </c>
      <c r="BC1043" s="22">
        <f t="shared" si="669"/>
        <v>300.67958699025399</v>
      </c>
      <c r="BD1043" t="str">
        <f t="shared" si="668"/>
        <v/>
      </c>
    </row>
    <row r="1044" spans="17:56" x14ac:dyDescent="0.2">
      <c r="Q1044" s="26">
        <f t="shared" si="634"/>
        <v>-1E-3</v>
      </c>
      <c r="R1044" s="4">
        <f t="shared" si="635"/>
        <v>5.0849630000000035E-2</v>
      </c>
      <c r="S1044" s="4">
        <f t="shared" si="636"/>
        <v>1.1857501490114494E-2</v>
      </c>
      <c r="T1044" s="3">
        <f t="shared" si="637"/>
        <v>0</v>
      </c>
      <c r="U1044" s="17">
        <f t="shared" si="649"/>
        <v>137.30699999999999</v>
      </c>
      <c r="V1044" s="24">
        <f t="shared" si="638"/>
        <v>209.15476334737102</v>
      </c>
      <c r="W1044" s="4">
        <f t="shared" si="650"/>
        <v>1.1857501490114494E-2</v>
      </c>
      <c r="X1044">
        <f t="shared" si="651"/>
        <v>3.8992128509885281E-2</v>
      </c>
      <c r="Y1044" s="4">
        <f t="shared" si="652"/>
        <v>5.0849629999999771E-2</v>
      </c>
      <c r="AA1044" s="4">
        <f t="shared" si="639"/>
        <v>5.9682030000000039E-2</v>
      </c>
      <c r="AB1044" s="4">
        <f t="shared" si="640"/>
        <v>1.2378169969906986E-2</v>
      </c>
      <c r="AC1044" s="3">
        <f t="shared" si="641"/>
        <v>0</v>
      </c>
      <c r="AD1044" s="17">
        <f t="shared" si="653"/>
        <v>143.83799999999999</v>
      </c>
      <c r="AE1044" s="23">
        <f t="shared" si="654"/>
        <v>205.66684652435339</v>
      </c>
      <c r="AF1044" s="4">
        <f t="shared" si="655"/>
        <v>1.2378144643912386E-2</v>
      </c>
      <c r="AG1044">
        <f t="shared" si="656"/>
        <v>4.7283523426872906E-2</v>
      </c>
      <c r="AH1044" s="4">
        <f t="shared" si="657"/>
        <v>5.9661668070785295E-2</v>
      </c>
      <c r="AJ1044" s="4">
        <f t="shared" si="642"/>
        <v>4.9930000000000037E-2</v>
      </c>
      <c r="AK1044" s="21">
        <f t="shared" si="643"/>
        <v>231.245</v>
      </c>
      <c r="AL1044" s="4">
        <f t="shared" si="644"/>
        <v>6.9800000000000043E-2</v>
      </c>
      <c r="AM1044" s="18">
        <f t="shared" si="645"/>
        <v>459.09199999999998</v>
      </c>
      <c r="AO1044" s="4">
        <f t="shared" si="658"/>
        <v>5.4000000000000034E-2</v>
      </c>
      <c r="AP1044" s="4">
        <f t="shared" si="659"/>
        <v>1.1977569027419321E-2</v>
      </c>
      <c r="AQ1044" s="3">
        <f t="shared" si="660"/>
        <v>0</v>
      </c>
      <c r="AR1044" s="17">
        <f t="shared" si="661"/>
        <v>137.30699999999999</v>
      </c>
      <c r="AS1044" s="35">
        <f t="shared" si="662"/>
        <v>203.87026730048407</v>
      </c>
      <c r="AT1044" s="4">
        <f t="shared" si="663"/>
        <v>1.1977551368079268E-2</v>
      </c>
      <c r="AU1044">
        <f t="shared" si="664"/>
        <v>4.2001964868519558E-2</v>
      </c>
      <c r="AV1044" s="4">
        <f t="shared" si="665"/>
        <v>5.3979516236598829E-2</v>
      </c>
      <c r="AX1044" s="4">
        <f t="shared" si="666"/>
        <v>5.4000000000000034E-2</v>
      </c>
      <c r="AY1044" s="41">
        <f t="shared" si="667"/>
        <v>248.90199999999999</v>
      </c>
      <c r="AZ1044">
        <f t="shared" si="646"/>
        <v>4.5357345067471411E-2</v>
      </c>
      <c r="BA1044">
        <f t="shared" si="647"/>
        <v>1.1137405086067833E-2</v>
      </c>
      <c r="BB1044" s="22">
        <f t="shared" si="648"/>
        <v>5.4000000000000034E-2</v>
      </c>
      <c r="BC1044" s="22">
        <f t="shared" si="669"/>
        <v>289.41941407937617</v>
      </c>
      <c r="BD1044" t="str">
        <f t="shared" si="668"/>
        <v/>
      </c>
    </row>
    <row r="1045" spans="17:56" x14ac:dyDescent="0.2">
      <c r="Q1045" s="26">
        <f t="shared" si="634"/>
        <v>-1E-3</v>
      </c>
      <c r="R1045" s="4">
        <f t="shared" si="635"/>
        <v>4.9849630000000034E-2</v>
      </c>
      <c r="S1045" s="4">
        <f t="shared" si="636"/>
        <v>1.0857501490114493E-2</v>
      </c>
      <c r="T1045" s="3">
        <f t="shared" si="637"/>
        <v>0</v>
      </c>
      <c r="U1045" s="17">
        <f t="shared" si="649"/>
        <v>124.154</v>
      </c>
      <c r="V1045" s="24">
        <f t="shared" si="638"/>
        <v>196.00176334737102</v>
      </c>
      <c r="W1045" s="4">
        <f t="shared" si="650"/>
        <v>1.0857501490114493E-2</v>
      </c>
      <c r="X1045">
        <f t="shared" si="651"/>
        <v>3.8992128509885281E-2</v>
      </c>
      <c r="Y1045" s="4">
        <f t="shared" si="652"/>
        <v>4.984962999999977E-2</v>
      </c>
      <c r="AA1045" s="4">
        <f t="shared" si="639"/>
        <v>5.8682030000000038E-2</v>
      </c>
      <c r="AB1045" s="4">
        <f t="shared" si="640"/>
        <v>1.1378144643912385E-2</v>
      </c>
      <c r="AC1045" s="3">
        <f t="shared" si="641"/>
        <v>0</v>
      </c>
      <c r="AD1045" s="17">
        <f t="shared" si="653"/>
        <v>130.74299999999999</v>
      </c>
      <c r="AE1045" s="23">
        <f t="shared" si="654"/>
        <v>192.57204721517689</v>
      </c>
      <c r="AF1045" s="4">
        <f t="shared" si="655"/>
        <v>1.137812700742848E-2</v>
      </c>
      <c r="AG1045">
        <f t="shared" si="656"/>
        <v>4.7283523426872906E-2</v>
      </c>
      <c r="AH1045" s="4">
        <f t="shared" si="657"/>
        <v>5.8661650434301382E-2</v>
      </c>
      <c r="AJ1045" s="4">
        <f t="shared" si="642"/>
        <v>4.8930000000000036E-2</v>
      </c>
      <c r="AK1045" s="21">
        <f t="shared" si="643"/>
        <v>226.59800000000001</v>
      </c>
      <c r="AL1045" s="4">
        <f t="shared" si="644"/>
        <v>6.8800000000000042E-2</v>
      </c>
      <c r="AM1045" s="18">
        <f t="shared" si="645"/>
        <v>439.18200000000002</v>
      </c>
      <c r="AO1045" s="4">
        <f t="shared" si="658"/>
        <v>5.3000000000000033E-2</v>
      </c>
      <c r="AP1045" s="4">
        <f t="shared" si="659"/>
        <v>1.0977551368079267E-2</v>
      </c>
      <c r="AQ1045" s="3">
        <f t="shared" si="660"/>
        <v>0</v>
      </c>
      <c r="AR1045" s="17">
        <f t="shared" si="661"/>
        <v>124.154</v>
      </c>
      <c r="AS1045" s="35">
        <f t="shared" si="662"/>
        <v>190.71736804301219</v>
      </c>
      <c r="AT1045" s="4">
        <f t="shared" si="663"/>
        <v>1.0977533765193778E-2</v>
      </c>
      <c r="AU1045">
        <f t="shared" si="664"/>
        <v>4.2001964868519558E-2</v>
      </c>
      <c r="AV1045" s="4">
        <f t="shared" si="665"/>
        <v>5.2979498633713332E-2</v>
      </c>
      <c r="AX1045" s="4">
        <f t="shared" si="666"/>
        <v>5.3000000000000033E-2</v>
      </c>
      <c r="AY1045" s="41">
        <f t="shared" si="667"/>
        <v>244.65600000000001</v>
      </c>
      <c r="AZ1045">
        <f t="shared" si="646"/>
        <v>4.4357344185647213E-2</v>
      </c>
      <c r="BA1045">
        <f t="shared" si="647"/>
        <v>1.1137405086067833E-2</v>
      </c>
      <c r="BB1045" s="22">
        <f t="shared" si="648"/>
        <v>5.3000000000000033E-2</v>
      </c>
      <c r="BC1045" s="22">
        <f t="shared" si="669"/>
        <v>278.27894911391735</v>
      </c>
      <c r="BD1045" t="str">
        <f t="shared" si="668"/>
        <v/>
      </c>
    </row>
    <row r="1046" spans="17:56" x14ac:dyDescent="0.2">
      <c r="Q1046" s="26">
        <f t="shared" si="634"/>
        <v>-1E-3</v>
      </c>
      <c r="R1046" s="4">
        <f t="shared" si="635"/>
        <v>4.8849630000000033E-2</v>
      </c>
      <c r="S1046" s="4">
        <f t="shared" si="636"/>
        <v>9.8575014901144918E-3</v>
      </c>
      <c r="T1046" s="3">
        <f t="shared" si="637"/>
        <v>0</v>
      </c>
      <c r="U1046" s="17">
        <f t="shared" si="649"/>
        <v>110.73</v>
      </c>
      <c r="V1046" s="24">
        <f t="shared" si="638"/>
        <v>182.57776334737105</v>
      </c>
      <c r="W1046" s="4">
        <f t="shared" si="650"/>
        <v>9.8575014901144935E-3</v>
      </c>
      <c r="X1046">
        <f t="shared" si="651"/>
        <v>3.8992128509885281E-2</v>
      </c>
      <c r="Y1046" s="4">
        <f t="shared" si="652"/>
        <v>4.8849629999999776E-2</v>
      </c>
      <c r="AA1046" s="4">
        <f t="shared" si="639"/>
        <v>5.7682030000000037E-2</v>
      </c>
      <c r="AB1046" s="4">
        <f t="shared" si="640"/>
        <v>1.0378127007428479E-2</v>
      </c>
      <c r="AC1046" s="3">
        <f t="shared" si="641"/>
        <v>0</v>
      </c>
      <c r="AD1046" s="17">
        <f t="shared" si="653"/>
        <v>117.41200000000001</v>
      </c>
      <c r="AE1046" s="23">
        <f t="shared" si="654"/>
        <v>179.24114901636645</v>
      </c>
      <c r="AF1046" s="4">
        <f t="shared" si="655"/>
        <v>1.037810950606083E-2</v>
      </c>
      <c r="AG1046">
        <f t="shared" si="656"/>
        <v>4.7283523426872906E-2</v>
      </c>
      <c r="AH1046" s="4">
        <f t="shared" si="657"/>
        <v>5.7661632932933735E-2</v>
      </c>
      <c r="AJ1046" s="4">
        <f t="shared" si="642"/>
        <v>4.7930000000000035E-2</v>
      </c>
      <c r="AK1046" s="21">
        <f t="shared" si="643"/>
        <v>221.88</v>
      </c>
      <c r="AL1046" s="4">
        <f t="shared" si="644"/>
        <v>6.7800000000000041E-2</v>
      </c>
      <c r="AM1046" s="18">
        <f t="shared" si="645"/>
        <v>418.255</v>
      </c>
      <c r="AO1046" s="4">
        <f t="shared" si="658"/>
        <v>5.2000000000000032E-2</v>
      </c>
      <c r="AP1046" s="4">
        <f t="shared" si="659"/>
        <v>9.9775337651937766E-3</v>
      </c>
      <c r="AQ1046" s="3">
        <f t="shared" si="660"/>
        <v>0</v>
      </c>
      <c r="AR1046" s="17">
        <f t="shared" si="661"/>
        <v>117.41200000000001</v>
      </c>
      <c r="AS1046" s="35">
        <f t="shared" si="662"/>
        <v>183.97541930127647</v>
      </c>
      <c r="AT1046" s="4">
        <f t="shared" si="663"/>
        <v>9.9775089325075308E-3</v>
      </c>
      <c r="AU1046">
        <f t="shared" si="664"/>
        <v>4.2001964868519558E-2</v>
      </c>
      <c r="AV1046" s="4">
        <f t="shared" si="665"/>
        <v>5.197947380102709E-2</v>
      </c>
      <c r="AX1046" s="4">
        <f t="shared" si="666"/>
        <v>5.2000000000000032E-2</v>
      </c>
      <c r="AY1046" s="41">
        <f t="shared" si="667"/>
        <v>240.39099999999999</v>
      </c>
      <c r="AZ1046">
        <f t="shared" si="646"/>
        <v>4.3357343310578833E-2</v>
      </c>
      <c r="BA1046">
        <f t="shared" si="647"/>
        <v>1.1137405086067833E-2</v>
      </c>
      <c r="BB1046" s="22">
        <f t="shared" si="648"/>
        <v>5.2000000000000032E-2</v>
      </c>
      <c r="BC1046" s="22">
        <f t="shared" si="669"/>
        <v>266.7592792039768</v>
      </c>
      <c r="BD1046" t="str">
        <f t="shared" si="668"/>
        <v/>
      </c>
    </row>
    <row r="1047" spans="17:56" x14ac:dyDescent="0.2">
      <c r="Q1047" s="26">
        <f t="shared" si="634"/>
        <v>-1E-3</v>
      </c>
      <c r="R1047" s="4">
        <f t="shared" si="635"/>
        <v>4.7849630000000032E-2</v>
      </c>
      <c r="S1047" s="4">
        <f t="shared" si="636"/>
        <v>8.8575014901144944E-3</v>
      </c>
      <c r="T1047" s="3">
        <f t="shared" si="637"/>
        <v>0</v>
      </c>
      <c r="U1047" s="17">
        <f t="shared" si="649"/>
        <v>104.30200000000001</v>
      </c>
      <c r="V1047" s="24">
        <f t="shared" si="638"/>
        <v>176.14976334737102</v>
      </c>
      <c r="W1047" s="4">
        <f t="shared" si="650"/>
        <v>8.8575014901144909E-3</v>
      </c>
      <c r="X1047">
        <f t="shared" si="651"/>
        <v>3.8992128509885281E-2</v>
      </c>
      <c r="Y1047" s="4">
        <f t="shared" si="652"/>
        <v>4.7849629999999768E-2</v>
      </c>
      <c r="AA1047" s="4">
        <f t="shared" si="639"/>
        <v>5.6682030000000036E-2</v>
      </c>
      <c r="AB1047" s="4">
        <f t="shared" si="640"/>
        <v>9.3781095060608312E-3</v>
      </c>
      <c r="AC1047" s="3">
        <f t="shared" si="641"/>
        <v>0</v>
      </c>
      <c r="AD1047" s="17">
        <f t="shared" si="653"/>
        <v>110.73</v>
      </c>
      <c r="AE1047" s="23">
        <f t="shared" si="654"/>
        <v>172.55919914012907</v>
      </c>
      <c r="AF1047" s="4">
        <f t="shared" si="655"/>
        <v>9.3780845401830459E-3</v>
      </c>
      <c r="AG1047">
        <f t="shared" si="656"/>
        <v>4.7283523426872906E-2</v>
      </c>
      <c r="AH1047" s="4">
        <f t="shared" si="657"/>
        <v>5.6661607967055952E-2</v>
      </c>
      <c r="AJ1047" s="4">
        <f t="shared" si="642"/>
        <v>4.6930000000000034E-2</v>
      </c>
      <c r="AK1047" s="21">
        <f t="shared" si="643"/>
        <v>217.96600000000001</v>
      </c>
      <c r="AL1047" s="4">
        <f t="shared" si="644"/>
        <v>6.680000000000004E-2</v>
      </c>
      <c r="AM1047" s="18">
        <f t="shared" si="645"/>
        <v>397.96800000000002</v>
      </c>
      <c r="AO1047" s="4">
        <f t="shared" si="658"/>
        <v>5.1000000000000031E-2</v>
      </c>
      <c r="AP1047" s="4">
        <f t="shared" si="659"/>
        <v>8.9775089325075316E-3</v>
      </c>
      <c r="AQ1047" s="3">
        <f t="shared" si="660"/>
        <v>0</v>
      </c>
      <c r="AR1047" s="17">
        <f t="shared" si="661"/>
        <v>104.30200000000001</v>
      </c>
      <c r="AS1047" s="35">
        <f t="shared" si="662"/>
        <v>170.86561375490888</v>
      </c>
      <c r="AT1047" s="4">
        <f t="shared" si="663"/>
        <v>8.9774913047563302E-3</v>
      </c>
      <c r="AU1047">
        <f t="shared" si="664"/>
        <v>4.2001964868519558E-2</v>
      </c>
      <c r="AV1047" s="4">
        <f t="shared" si="665"/>
        <v>5.0979456173275886E-2</v>
      </c>
      <c r="AX1047" s="4">
        <f t="shared" si="666"/>
        <v>5.1000000000000031E-2</v>
      </c>
      <c r="AY1047" s="41">
        <f t="shared" si="667"/>
        <v>235.85400000000001</v>
      </c>
      <c r="AZ1047">
        <f t="shared" si="646"/>
        <v>4.235734206228494E-2</v>
      </c>
      <c r="BA1047">
        <f t="shared" si="647"/>
        <v>1.1137405086067833E-2</v>
      </c>
      <c r="BB1047" s="22">
        <f t="shared" si="648"/>
        <v>5.1000000000000031E-2</v>
      </c>
      <c r="BC1047" s="22">
        <f t="shared" si="669"/>
        <v>257.57635671016493</v>
      </c>
      <c r="BD1047" t="str">
        <f t="shared" si="668"/>
        <v/>
      </c>
    </row>
    <row r="1048" spans="17:56" x14ac:dyDescent="0.2">
      <c r="Q1048" s="26">
        <f t="shared" si="634"/>
        <v>-1E-3</v>
      </c>
      <c r="R1048" s="4">
        <f t="shared" si="635"/>
        <v>4.6849630000000031E-2</v>
      </c>
      <c r="S1048" s="4">
        <f t="shared" si="636"/>
        <v>7.85750149011449E-3</v>
      </c>
      <c r="T1048" s="3">
        <f t="shared" si="637"/>
        <v>0</v>
      </c>
      <c r="U1048" s="17">
        <f t="shared" si="649"/>
        <v>91.010400000000004</v>
      </c>
      <c r="V1048" s="24">
        <f t="shared" si="638"/>
        <v>162.85816334737109</v>
      </c>
      <c r="W1048" s="4">
        <f t="shared" si="650"/>
        <v>7.8575014901144918E-3</v>
      </c>
      <c r="X1048">
        <f t="shared" si="651"/>
        <v>3.8992128509885281E-2</v>
      </c>
      <c r="Y1048" s="4">
        <f t="shared" si="652"/>
        <v>4.6849629999999774E-2</v>
      </c>
      <c r="AA1048" s="4">
        <f t="shared" si="639"/>
        <v>5.5682030000000035E-2</v>
      </c>
      <c r="AB1048" s="4">
        <f t="shared" si="640"/>
        <v>8.378084540183045E-3</v>
      </c>
      <c r="AC1048" s="3">
        <f t="shared" si="641"/>
        <v>0</v>
      </c>
      <c r="AD1048" s="17">
        <f t="shared" si="653"/>
        <v>97.683599999999998</v>
      </c>
      <c r="AE1048" s="23">
        <f t="shared" si="654"/>
        <v>159.51299438803494</v>
      </c>
      <c r="AF1048" s="4">
        <f t="shared" si="655"/>
        <v>8.3780668752475827E-3</v>
      </c>
      <c r="AG1048">
        <f t="shared" si="656"/>
        <v>4.7283523426872906E-2</v>
      </c>
      <c r="AH1048" s="4">
        <f t="shared" si="657"/>
        <v>5.5661590302120492E-2</v>
      </c>
      <c r="AJ1048" s="4">
        <f t="shared" si="642"/>
        <v>4.5930000000000033E-2</v>
      </c>
      <c r="AK1048" s="21">
        <f t="shared" si="643"/>
        <v>213.084</v>
      </c>
      <c r="AL1048" s="4">
        <f t="shared" si="644"/>
        <v>6.5800000000000039E-2</v>
      </c>
      <c r="AM1048" s="18">
        <f t="shared" si="645"/>
        <v>381.85500000000002</v>
      </c>
      <c r="AO1048" s="4">
        <f t="shared" si="658"/>
        <v>5.0000000000000031E-2</v>
      </c>
      <c r="AP1048" s="4">
        <f t="shared" si="659"/>
        <v>7.977491304756331E-3</v>
      </c>
      <c r="AQ1048" s="3">
        <f t="shared" si="660"/>
        <v>0</v>
      </c>
      <c r="AR1048" s="17">
        <f t="shared" si="661"/>
        <v>91.010400000000004</v>
      </c>
      <c r="AS1048" s="35">
        <f t="shared" si="662"/>
        <v>157.57411513915341</v>
      </c>
      <c r="AT1048" s="4">
        <f t="shared" si="663"/>
        <v>7.9774737811520603E-3</v>
      </c>
      <c r="AU1048">
        <f t="shared" si="664"/>
        <v>4.2001964868519558E-2</v>
      </c>
      <c r="AV1048" s="4">
        <f t="shared" si="665"/>
        <v>4.9979438649671616E-2</v>
      </c>
      <c r="AX1048" s="4">
        <f t="shared" si="666"/>
        <v>5.0000000000000031E-2</v>
      </c>
      <c r="AY1048" s="41">
        <f t="shared" si="667"/>
        <v>231.245</v>
      </c>
      <c r="AZ1048">
        <f t="shared" si="646"/>
        <v>4.1357341179038165E-2</v>
      </c>
      <c r="BA1048">
        <f t="shared" si="647"/>
        <v>1.1137405086067833E-2</v>
      </c>
      <c r="BB1048" s="22">
        <f t="shared" si="648"/>
        <v>5.0000000000000031E-2</v>
      </c>
      <c r="BC1048" s="22">
        <f t="shared" si="669"/>
        <v>247.33276147256029</v>
      </c>
      <c r="BD1048" t="str">
        <f t="shared" si="668"/>
        <v/>
      </c>
    </row>
    <row r="1049" spans="17:56" x14ac:dyDescent="0.2">
      <c r="Q1049" s="26">
        <f t="shared" si="634"/>
        <v>-1E-3</v>
      </c>
      <c r="R1049" s="4">
        <f t="shared" si="635"/>
        <v>4.584963000000003E-2</v>
      </c>
      <c r="S1049" s="4">
        <f t="shared" si="636"/>
        <v>6.8575014901144917E-3</v>
      </c>
      <c r="T1049" s="3">
        <f t="shared" si="637"/>
        <v>0</v>
      </c>
      <c r="U1049" s="17">
        <f t="shared" si="649"/>
        <v>77.619</v>
      </c>
      <c r="V1049" s="24">
        <f t="shared" si="638"/>
        <v>149.46676334737106</v>
      </c>
      <c r="W1049" s="4">
        <f t="shared" si="650"/>
        <v>6.8575014901144909E-3</v>
      </c>
      <c r="X1049">
        <f t="shared" si="651"/>
        <v>3.8992128509885281E-2</v>
      </c>
      <c r="Y1049" s="4">
        <f t="shared" si="652"/>
        <v>4.5849629999999773E-2</v>
      </c>
      <c r="AA1049" s="4">
        <f t="shared" si="639"/>
        <v>5.4682030000000034E-2</v>
      </c>
      <c r="AB1049" s="4">
        <f t="shared" si="640"/>
        <v>7.3780668752475827E-3</v>
      </c>
      <c r="AC1049" s="3">
        <f t="shared" si="641"/>
        <v>0</v>
      </c>
      <c r="AD1049" s="17">
        <f t="shared" si="653"/>
        <v>84.222999999999999</v>
      </c>
      <c r="AE1049" s="23">
        <f t="shared" si="654"/>
        <v>146.05249756187442</v>
      </c>
      <c r="AF1049" s="4">
        <f t="shared" si="655"/>
        <v>7.3780494461054072E-3</v>
      </c>
      <c r="AG1049">
        <f t="shared" si="656"/>
        <v>4.7283523426872906E-2</v>
      </c>
      <c r="AH1049" s="4">
        <f t="shared" si="657"/>
        <v>5.4661572872978313E-2</v>
      </c>
      <c r="AJ1049" s="4">
        <f t="shared" si="642"/>
        <v>4.4930000000000032E-2</v>
      </c>
      <c r="AK1049" s="21">
        <f t="shared" si="643"/>
        <v>208.83600000000001</v>
      </c>
      <c r="AL1049" s="4">
        <f t="shared" si="644"/>
        <v>6.4800000000000038E-2</v>
      </c>
      <c r="AM1049" s="18">
        <f t="shared" si="645"/>
        <v>363.12299999999999</v>
      </c>
      <c r="AO1049" s="4">
        <f t="shared" si="658"/>
        <v>4.900000000000003E-2</v>
      </c>
      <c r="AP1049" s="4">
        <f t="shared" si="659"/>
        <v>6.9774737811520602E-3</v>
      </c>
      <c r="AQ1049" s="3">
        <f t="shared" si="660"/>
        <v>0</v>
      </c>
      <c r="AR1049" s="17">
        <f t="shared" si="661"/>
        <v>77.619</v>
      </c>
      <c r="AS1049" s="35">
        <f t="shared" si="662"/>
        <v>144.18281588998963</v>
      </c>
      <c r="AT1049" s="4">
        <f t="shared" si="663"/>
        <v>6.9774563136177289E-3</v>
      </c>
      <c r="AU1049">
        <f t="shared" si="664"/>
        <v>4.2001964868519558E-2</v>
      </c>
      <c r="AV1049" s="4">
        <f t="shared" si="665"/>
        <v>4.8979421182137287E-2</v>
      </c>
      <c r="AX1049" s="4">
        <f t="shared" si="666"/>
        <v>4.900000000000003E-2</v>
      </c>
      <c r="AY1049" s="41">
        <f t="shared" si="667"/>
        <v>226.59800000000001</v>
      </c>
      <c r="AZ1049">
        <f t="shared" si="646"/>
        <v>4.0357340307581056E-2</v>
      </c>
      <c r="BA1049">
        <f t="shared" si="647"/>
        <v>1.1137405086067833E-2</v>
      </c>
      <c r="BB1049" s="22">
        <f t="shared" si="648"/>
        <v>4.900000000000003E-2</v>
      </c>
      <c r="BC1049" s="22">
        <f t="shared" si="669"/>
        <v>236.54387163125222</v>
      </c>
      <c r="BD1049" t="str">
        <f t="shared" si="668"/>
        <v/>
      </c>
    </row>
    <row r="1050" spans="17:56" x14ac:dyDescent="0.2">
      <c r="Q1050" s="26">
        <f t="shared" si="634"/>
        <v>-1E-3</v>
      </c>
      <c r="R1050" s="4">
        <f t="shared" si="635"/>
        <v>4.4849630000000029E-2</v>
      </c>
      <c r="S1050" s="4">
        <f t="shared" si="636"/>
        <v>5.8575014901144909E-3</v>
      </c>
      <c r="T1050" s="3">
        <f t="shared" si="637"/>
        <v>0</v>
      </c>
      <c r="U1050" s="17">
        <f t="shared" si="649"/>
        <v>64.485399999999998</v>
      </c>
      <c r="V1050" s="24">
        <f t="shared" si="638"/>
        <v>136.33316334737106</v>
      </c>
      <c r="W1050" s="4">
        <f t="shared" si="650"/>
        <v>5.85750149011449E-3</v>
      </c>
      <c r="X1050">
        <f t="shared" si="651"/>
        <v>3.8992128509885281E-2</v>
      </c>
      <c r="Y1050" s="4">
        <f t="shared" si="652"/>
        <v>4.4849629999999772E-2</v>
      </c>
      <c r="AA1050" s="4">
        <f t="shared" si="639"/>
        <v>5.3682030000000033E-2</v>
      </c>
      <c r="AB1050" s="4">
        <f t="shared" si="640"/>
        <v>6.3780494461054072E-3</v>
      </c>
      <c r="AC1050" s="3">
        <f t="shared" si="641"/>
        <v>0</v>
      </c>
      <c r="AD1050" s="17">
        <f t="shared" si="653"/>
        <v>71.022599999999997</v>
      </c>
      <c r="AE1050" s="23">
        <f t="shared" si="654"/>
        <v>132.85219562879425</v>
      </c>
      <c r="AF1050" s="4">
        <f t="shared" si="655"/>
        <v>6.3780318705185402E-3</v>
      </c>
      <c r="AG1050">
        <f t="shared" si="656"/>
        <v>4.7283523426872906E-2</v>
      </c>
      <c r="AH1050" s="4">
        <f t="shared" si="657"/>
        <v>5.3661555297391444E-2</v>
      </c>
      <c r="AJ1050" s="4">
        <f t="shared" si="642"/>
        <v>4.3930000000000032E-2</v>
      </c>
      <c r="AK1050" s="21">
        <f t="shared" si="643"/>
        <v>204.12100000000001</v>
      </c>
      <c r="AL1050" s="4">
        <f t="shared" si="644"/>
        <v>6.3800000000000037E-2</v>
      </c>
      <c r="AM1050" s="18">
        <f t="shared" si="645"/>
        <v>341.72199999999998</v>
      </c>
      <c r="AO1050" s="4">
        <f t="shared" si="658"/>
        <v>4.8000000000000029E-2</v>
      </c>
      <c r="AP1050" s="4">
        <f t="shared" si="659"/>
        <v>5.9774563136177289E-3</v>
      </c>
      <c r="AQ1050" s="3">
        <f t="shared" si="660"/>
        <v>0</v>
      </c>
      <c r="AR1050" s="17">
        <f t="shared" si="661"/>
        <v>71.022599999999997</v>
      </c>
      <c r="AS1050" s="35">
        <f t="shared" si="662"/>
        <v>137.58646514846524</v>
      </c>
      <c r="AT1050" s="4">
        <f t="shared" si="663"/>
        <v>5.9774311535268562E-3</v>
      </c>
      <c r="AU1050">
        <f t="shared" si="664"/>
        <v>4.2001964868519558E-2</v>
      </c>
      <c r="AV1050" s="4">
        <f t="shared" si="665"/>
        <v>4.7979396022046414E-2</v>
      </c>
      <c r="AX1050" s="4">
        <f t="shared" si="666"/>
        <v>4.8000000000000029E-2</v>
      </c>
      <c r="AY1050" s="41">
        <f t="shared" si="667"/>
        <v>223.131</v>
      </c>
      <c r="AZ1050">
        <f t="shared" si="646"/>
        <v>3.9357339428801708E-2</v>
      </c>
      <c r="BA1050">
        <f t="shared" si="647"/>
        <v>1.1137405086067833E-2</v>
      </c>
      <c r="BB1050" s="22">
        <f t="shared" si="648"/>
        <v>4.8000000000000029E-2</v>
      </c>
      <c r="BC1050" s="22">
        <f t="shared" si="669"/>
        <v>225.04657153459823</v>
      </c>
      <c r="BD1050" t="str">
        <f t="shared" si="668"/>
        <v/>
      </c>
    </row>
    <row r="1051" spans="17:56" x14ac:dyDescent="0.2">
      <c r="Q1051" s="26">
        <f t="shared" si="634"/>
        <v>-1E-3</v>
      </c>
      <c r="R1051" s="4">
        <f t="shared" si="635"/>
        <v>4.3849630000000028E-2</v>
      </c>
      <c r="S1051" s="4">
        <f t="shared" si="636"/>
        <v>4.85750149011449E-3</v>
      </c>
      <c r="T1051" s="3">
        <f t="shared" si="637"/>
        <v>0</v>
      </c>
      <c r="U1051" s="17">
        <f t="shared" si="649"/>
        <v>57.923999999999999</v>
      </c>
      <c r="V1051" s="24">
        <f t="shared" si="638"/>
        <v>129.77176334737106</v>
      </c>
      <c r="W1051" s="4">
        <f t="shared" si="650"/>
        <v>4.85750149011449E-3</v>
      </c>
      <c r="X1051">
        <f t="shared" si="651"/>
        <v>3.8992128509885281E-2</v>
      </c>
      <c r="Y1051" s="4">
        <f t="shared" si="652"/>
        <v>4.3849629999999772E-2</v>
      </c>
      <c r="AA1051" s="4">
        <f t="shared" si="639"/>
        <v>5.2682030000000032E-2</v>
      </c>
      <c r="AB1051" s="4">
        <f t="shared" si="640"/>
        <v>5.3780318705185402E-3</v>
      </c>
      <c r="AC1051" s="3">
        <f t="shared" si="641"/>
        <v>0</v>
      </c>
      <c r="AD1051" s="17">
        <f t="shared" si="653"/>
        <v>64.485399999999998</v>
      </c>
      <c r="AE1051" s="23">
        <f t="shared" si="654"/>
        <v>126.31504515154555</v>
      </c>
      <c r="AF1051" s="4">
        <f t="shared" si="655"/>
        <v>5.3780065731382377E-3</v>
      </c>
      <c r="AG1051">
        <f t="shared" si="656"/>
        <v>4.7283523426872906E-2</v>
      </c>
      <c r="AH1051" s="4">
        <f t="shared" si="657"/>
        <v>5.2661530000011142E-2</v>
      </c>
      <c r="AJ1051" s="4">
        <f t="shared" si="642"/>
        <v>4.2930000000000031E-2</v>
      </c>
      <c r="AK1051" s="21">
        <f t="shared" si="643"/>
        <v>200.26</v>
      </c>
      <c r="AL1051" s="4">
        <f t="shared" si="644"/>
        <v>6.2800000000000036E-2</v>
      </c>
      <c r="AM1051" s="18">
        <f t="shared" si="645"/>
        <v>322.00700000000001</v>
      </c>
      <c r="AO1051" s="4">
        <f t="shared" si="658"/>
        <v>4.7000000000000028E-2</v>
      </c>
      <c r="AP1051" s="4">
        <f t="shared" si="659"/>
        <v>4.9774311535268562E-3</v>
      </c>
      <c r="AQ1051" s="3">
        <f t="shared" si="660"/>
        <v>0</v>
      </c>
      <c r="AR1051" s="17">
        <f t="shared" si="661"/>
        <v>57.923999999999999</v>
      </c>
      <c r="AS1051" s="35">
        <f t="shared" si="662"/>
        <v>124.48806372142116</v>
      </c>
      <c r="AT1051" s="4">
        <f t="shared" si="663"/>
        <v>4.9774135191401492E-3</v>
      </c>
      <c r="AU1051">
        <f t="shared" si="664"/>
        <v>4.2001964868519558E-2</v>
      </c>
      <c r="AV1051" s="4">
        <f t="shared" si="665"/>
        <v>4.6979378387659705E-2</v>
      </c>
      <c r="AX1051" s="4">
        <f t="shared" si="666"/>
        <v>4.7000000000000028E-2</v>
      </c>
      <c r="AY1051" s="41">
        <f t="shared" si="667"/>
        <v>217.96600000000001</v>
      </c>
      <c r="AZ1051">
        <f t="shared" si="646"/>
        <v>3.8357338163932699E-2</v>
      </c>
      <c r="BA1051">
        <f t="shared" si="647"/>
        <v>1.1137405086067833E-2</v>
      </c>
      <c r="BB1051" s="22">
        <f t="shared" si="648"/>
        <v>4.7000000000000028E-2</v>
      </c>
      <c r="BC1051" s="22">
        <f t="shared" si="669"/>
        <v>215.95392401073576</v>
      </c>
      <c r="BD1051" t="str">
        <f t="shared" si="668"/>
        <v/>
      </c>
    </row>
    <row r="1052" spans="17:56" x14ac:dyDescent="0.2">
      <c r="Q1052" s="26">
        <f t="shared" si="634"/>
        <v>-1E-3</v>
      </c>
      <c r="R1052" s="4">
        <f t="shared" si="635"/>
        <v>4.2849630000000027E-2</v>
      </c>
      <c r="S1052" s="4">
        <f t="shared" si="636"/>
        <v>3.85750149011449E-3</v>
      </c>
      <c r="T1052" s="3">
        <f t="shared" si="637"/>
        <v>0</v>
      </c>
      <c r="U1052" s="17">
        <f t="shared" si="649"/>
        <v>44.993499999999997</v>
      </c>
      <c r="V1052" s="24">
        <f t="shared" si="638"/>
        <v>116.84126334737107</v>
      </c>
      <c r="W1052" s="4">
        <f t="shared" si="650"/>
        <v>3.8575014901144904E-3</v>
      </c>
      <c r="X1052">
        <f t="shared" si="651"/>
        <v>3.8992128509885281E-2</v>
      </c>
      <c r="Y1052" s="4">
        <f t="shared" si="652"/>
        <v>4.2849629999999771E-2</v>
      </c>
      <c r="AA1052" s="4">
        <f t="shared" si="639"/>
        <v>5.1682030000000032E-2</v>
      </c>
      <c r="AB1052" s="4">
        <f t="shared" si="640"/>
        <v>4.3780065731382376E-3</v>
      </c>
      <c r="AC1052" s="3">
        <f t="shared" si="641"/>
        <v>0</v>
      </c>
      <c r="AD1052" s="17">
        <f t="shared" si="653"/>
        <v>51.3459</v>
      </c>
      <c r="AE1052" s="23">
        <f t="shared" si="654"/>
        <v>113.17574614839931</v>
      </c>
      <c r="AF1052" s="4">
        <f t="shared" si="655"/>
        <v>4.3779889625175069E-3</v>
      </c>
      <c r="AG1052">
        <f t="shared" si="656"/>
        <v>4.7283523426872906E-2</v>
      </c>
      <c r="AH1052" s="4">
        <f t="shared" si="657"/>
        <v>5.1661512389390415E-2</v>
      </c>
      <c r="AJ1052" s="4">
        <f t="shared" si="642"/>
        <v>4.193000000000003E-2</v>
      </c>
      <c r="AK1052" s="21">
        <f t="shared" si="643"/>
        <v>196.01</v>
      </c>
      <c r="AL1052" s="4">
        <f t="shared" si="644"/>
        <v>6.1800000000000035E-2</v>
      </c>
      <c r="AM1052" s="18">
        <f t="shared" si="645"/>
        <v>300.74900000000002</v>
      </c>
      <c r="AO1052" s="4">
        <f t="shared" si="658"/>
        <v>4.6000000000000027E-2</v>
      </c>
      <c r="AP1052" s="4">
        <f t="shared" si="659"/>
        <v>3.9774135191401492E-3</v>
      </c>
      <c r="AQ1052" s="3">
        <f t="shared" si="660"/>
        <v>0</v>
      </c>
      <c r="AR1052" s="17">
        <f t="shared" si="661"/>
        <v>44.993499999999997</v>
      </c>
      <c r="AS1052" s="35">
        <f t="shared" si="662"/>
        <v>111.55766243710484</v>
      </c>
      <c r="AT1052" s="4">
        <f t="shared" si="663"/>
        <v>3.9773957854263558E-3</v>
      </c>
      <c r="AU1052">
        <f t="shared" si="664"/>
        <v>4.2001964868519558E-2</v>
      </c>
      <c r="AV1052" s="4">
        <f t="shared" si="665"/>
        <v>4.5979360653945915E-2</v>
      </c>
      <c r="AX1052" s="4">
        <f t="shared" si="666"/>
        <v>4.6000000000000027E-2</v>
      </c>
      <c r="AY1052" s="41">
        <f t="shared" si="667"/>
        <v>213.084</v>
      </c>
      <c r="AZ1052">
        <f t="shared" si="646"/>
        <v>3.7357337283401661E-2</v>
      </c>
      <c r="BA1052">
        <f t="shared" si="647"/>
        <v>1.1137405086067833E-2</v>
      </c>
      <c r="BB1052" s="22">
        <f t="shared" si="648"/>
        <v>4.6000000000000027E-2</v>
      </c>
      <c r="BC1052" s="22">
        <f t="shared" si="669"/>
        <v>204.56594656057848</v>
      </c>
      <c r="BD1052" t="str">
        <f t="shared" si="668"/>
        <v/>
      </c>
    </row>
    <row r="1053" spans="17:56" x14ac:dyDescent="0.2">
      <c r="Q1053" s="26">
        <f t="shared" si="634"/>
        <v>-1E-3</v>
      </c>
      <c r="R1053" s="4">
        <f t="shared" si="635"/>
        <v>4.1849630000000027E-2</v>
      </c>
      <c r="S1053" s="4">
        <f t="shared" si="636"/>
        <v>2.8575014901144904E-3</v>
      </c>
      <c r="T1053" s="3">
        <f t="shared" si="637"/>
        <v>0</v>
      </c>
      <c r="U1053" s="17">
        <f t="shared" si="649"/>
        <v>31.6936</v>
      </c>
      <c r="V1053" s="24">
        <f t="shared" si="638"/>
        <v>103.54136334737106</v>
      </c>
      <c r="W1053" s="4">
        <f t="shared" si="650"/>
        <v>2.8575014901144899E-3</v>
      </c>
      <c r="X1053">
        <f t="shared" si="651"/>
        <v>3.8992128509885281E-2</v>
      </c>
      <c r="Y1053" s="4">
        <f t="shared" si="652"/>
        <v>4.184962999999977E-2</v>
      </c>
      <c r="AA1053" s="4">
        <f t="shared" si="639"/>
        <v>5.0682030000000031E-2</v>
      </c>
      <c r="AB1053" s="4">
        <f t="shared" si="640"/>
        <v>3.3779889625175068E-3</v>
      </c>
      <c r="AC1053" s="3">
        <f t="shared" si="641"/>
        <v>0</v>
      </c>
      <c r="AD1053" s="17">
        <f t="shared" si="653"/>
        <v>38.291899999999998</v>
      </c>
      <c r="AE1053" s="23">
        <f t="shared" si="654"/>
        <v>100.12184549668623</v>
      </c>
      <c r="AF1053" s="4">
        <f t="shared" si="655"/>
        <v>3.3779713019711178E-3</v>
      </c>
      <c r="AG1053">
        <f t="shared" si="656"/>
        <v>4.7283523426872906E-2</v>
      </c>
      <c r="AH1053" s="4">
        <f t="shared" si="657"/>
        <v>5.0661494728844021E-2</v>
      </c>
      <c r="AJ1053" s="4">
        <f t="shared" si="642"/>
        <v>4.0930000000000029E-2</v>
      </c>
      <c r="AK1053" s="21">
        <f t="shared" si="643"/>
        <v>190.54900000000001</v>
      </c>
      <c r="AL1053" s="4">
        <f t="shared" si="644"/>
        <v>6.0800000000000035E-2</v>
      </c>
      <c r="AM1053" s="18">
        <f t="shared" si="645"/>
        <v>287.12400000000002</v>
      </c>
      <c r="AO1053" s="4">
        <f t="shared" si="658"/>
        <v>4.5000000000000026E-2</v>
      </c>
      <c r="AP1053" s="4">
        <f t="shared" si="659"/>
        <v>2.9773957854263558E-3</v>
      </c>
      <c r="AQ1053" s="3">
        <f t="shared" si="660"/>
        <v>0</v>
      </c>
      <c r="AR1053" s="17">
        <f t="shared" si="661"/>
        <v>31.6936</v>
      </c>
      <c r="AS1053" s="35">
        <f t="shared" si="662"/>
        <v>98.257865293929456</v>
      </c>
      <c r="AT1053" s="4">
        <f t="shared" si="663"/>
        <v>2.9773782665184446E-3</v>
      </c>
      <c r="AU1053">
        <f t="shared" si="664"/>
        <v>4.2001964868519558E-2</v>
      </c>
      <c r="AV1053" s="4">
        <f t="shared" si="665"/>
        <v>4.4979343135038E-2</v>
      </c>
      <c r="AX1053" s="4">
        <f t="shared" si="666"/>
        <v>4.5000000000000026E-2</v>
      </c>
      <c r="AY1053" s="41">
        <f t="shared" si="667"/>
        <v>208.83600000000001</v>
      </c>
      <c r="AZ1053">
        <f t="shared" si="646"/>
        <v>3.6357336400374335E-2</v>
      </c>
      <c r="BA1053">
        <f t="shared" si="647"/>
        <v>1.1137405086067833E-2</v>
      </c>
      <c r="BB1053" s="22">
        <f t="shared" si="648"/>
        <v>4.5000000000000026E-2</v>
      </c>
      <c r="BC1053" s="22">
        <f t="shared" si="669"/>
        <v>194.8377490279928</v>
      </c>
      <c r="BD1053" t="str">
        <f t="shared" si="668"/>
        <v/>
      </c>
    </row>
    <row r="1054" spans="17:56" x14ac:dyDescent="0.2">
      <c r="Q1054" s="26">
        <f t="shared" si="634"/>
        <v>-1E-3</v>
      </c>
      <c r="R1054" s="4">
        <f t="shared" si="635"/>
        <v>4.0849630000000026E-2</v>
      </c>
      <c r="S1054" s="4">
        <f t="shared" si="636"/>
        <v>1.8575014901144899E-3</v>
      </c>
      <c r="T1054" s="3">
        <f t="shared" si="637"/>
        <v>0</v>
      </c>
      <c r="U1054" s="17">
        <f t="shared" si="649"/>
        <v>18.865400000000001</v>
      </c>
      <c r="V1054" s="24">
        <f t="shared" si="638"/>
        <v>90.713163347371065</v>
      </c>
      <c r="W1054" s="4">
        <f t="shared" si="650"/>
        <v>1.8575014901144897E-3</v>
      </c>
      <c r="X1054">
        <f t="shared" si="651"/>
        <v>3.8992128509885281E-2</v>
      </c>
      <c r="Y1054" s="4">
        <f t="shared" si="652"/>
        <v>4.0849629999999769E-2</v>
      </c>
      <c r="AA1054" s="4">
        <f t="shared" si="639"/>
        <v>4.968203000000003E-2</v>
      </c>
      <c r="AB1054" s="4">
        <f t="shared" si="640"/>
        <v>2.3779713019711178E-3</v>
      </c>
      <c r="AC1054" s="3">
        <f t="shared" si="641"/>
        <v>0</v>
      </c>
      <c r="AD1054" s="17">
        <f t="shared" si="653"/>
        <v>25.2438</v>
      </c>
      <c r="AE1054" s="23">
        <f t="shared" si="654"/>
        <v>87.07384545149587</v>
      </c>
      <c r="AF1054" s="4">
        <f t="shared" si="655"/>
        <v>2.3779536379612736E-3</v>
      </c>
      <c r="AG1054">
        <f t="shared" si="656"/>
        <v>4.7283523426872906E-2</v>
      </c>
      <c r="AH1054" s="4">
        <f t="shared" si="657"/>
        <v>4.9661477064834182E-2</v>
      </c>
      <c r="AJ1054" s="4">
        <f t="shared" si="642"/>
        <v>3.9930000000000028E-2</v>
      </c>
      <c r="AK1054" s="21">
        <f t="shared" si="643"/>
        <v>187.75299999999999</v>
      </c>
      <c r="AL1054" s="4">
        <f t="shared" si="644"/>
        <v>5.9800000000000034E-2</v>
      </c>
      <c r="AM1054" s="18">
        <f t="shared" si="645"/>
        <v>279.80099999999999</v>
      </c>
      <c r="AO1054" s="4">
        <f t="shared" si="658"/>
        <v>4.4000000000000025E-2</v>
      </c>
      <c r="AP1054" s="4">
        <f t="shared" si="659"/>
        <v>1.9773782665184446E-3</v>
      </c>
      <c r="AQ1054" s="3">
        <f t="shared" si="660"/>
        <v>0</v>
      </c>
      <c r="AR1054" s="17">
        <f t="shared" si="661"/>
        <v>18.865400000000001</v>
      </c>
      <c r="AS1054" s="35">
        <f t="shared" si="662"/>
        <v>85.429761747258695</v>
      </c>
      <c r="AT1054" s="4">
        <f t="shared" si="663"/>
        <v>1.9773604711289892E-3</v>
      </c>
      <c r="AU1054">
        <f t="shared" si="664"/>
        <v>4.2001964868519558E-2</v>
      </c>
      <c r="AV1054" s="4">
        <f t="shared" si="665"/>
        <v>4.3979325339648545E-2</v>
      </c>
      <c r="AX1054" s="4">
        <f t="shared" si="666"/>
        <v>4.4000000000000025E-2</v>
      </c>
      <c r="AY1054" s="41">
        <f t="shared" si="667"/>
        <v>205.60900000000001</v>
      </c>
      <c r="AZ1054">
        <f t="shared" si="646"/>
        <v>3.5357335517173849E-2</v>
      </c>
      <c r="BA1054">
        <f t="shared" si="647"/>
        <v>1.1137405086067833E-2</v>
      </c>
      <c r="BB1054" s="22">
        <f t="shared" si="648"/>
        <v>4.4000000000000025E-2</v>
      </c>
      <c r="BC1054" s="22">
        <f t="shared" si="669"/>
        <v>187.9838790257333</v>
      </c>
      <c r="BD1054" t="str">
        <f t="shared" si="668"/>
        <v/>
      </c>
    </row>
    <row r="1055" spans="17:56" x14ac:dyDescent="0.2">
      <c r="Q1055" s="26">
        <f t="shared" si="634"/>
        <v>-1E-3</v>
      </c>
      <c r="R1055" s="4">
        <f t="shared" si="635"/>
        <v>3.9849630000000025E-2</v>
      </c>
      <c r="S1055" s="4">
        <f t="shared" si="636"/>
        <v>8.5750149011448967E-4</v>
      </c>
      <c r="T1055" s="3">
        <f t="shared" si="637"/>
        <v>0</v>
      </c>
      <c r="U1055" s="17">
        <f t="shared" si="649"/>
        <v>6.4571500000000004</v>
      </c>
      <c r="V1055" s="24">
        <f t="shared" si="638"/>
        <v>78.30491334737107</v>
      </c>
      <c r="W1055" s="4">
        <f t="shared" si="650"/>
        <v>8.5750149011448989E-4</v>
      </c>
      <c r="X1055">
        <f t="shared" si="651"/>
        <v>3.8992128509885281E-2</v>
      </c>
      <c r="Y1055" s="4">
        <f t="shared" si="652"/>
        <v>3.9849629999999768E-2</v>
      </c>
      <c r="AA1055" s="4">
        <f t="shared" si="639"/>
        <v>4.8682030000000029E-2</v>
      </c>
      <c r="AB1055" s="4">
        <f t="shared" si="640"/>
        <v>1.3779536379612736E-3</v>
      </c>
      <c r="AC1055" s="3">
        <f t="shared" si="641"/>
        <v>0</v>
      </c>
      <c r="AD1055" s="17">
        <f t="shared" si="653"/>
        <v>12.4643</v>
      </c>
      <c r="AE1055" s="23">
        <f t="shared" si="654"/>
        <v>74.294443392959053</v>
      </c>
      <c r="AF1055" s="4">
        <f t="shared" si="655"/>
        <v>1.3779358128661531E-3</v>
      </c>
      <c r="AG1055">
        <f t="shared" si="656"/>
        <v>4.7283523426872906E-2</v>
      </c>
      <c r="AH1055" s="4">
        <f t="shared" si="657"/>
        <v>4.8661459239739059E-2</v>
      </c>
      <c r="AJ1055" s="4">
        <f t="shared" si="642"/>
        <v>3.8930000000000027E-2</v>
      </c>
      <c r="AK1055" s="21">
        <f t="shared" si="643"/>
        <v>182.19499999999999</v>
      </c>
      <c r="AL1055" s="4">
        <f t="shared" si="644"/>
        <v>5.8800000000000033E-2</v>
      </c>
      <c r="AM1055" s="18">
        <f t="shared" si="645"/>
        <v>275.33600000000001</v>
      </c>
      <c r="AO1055" s="4">
        <f t="shared" si="658"/>
        <v>4.3000000000000024E-2</v>
      </c>
      <c r="AP1055" s="4">
        <f t="shared" si="659"/>
        <v>9.7736047112898915E-4</v>
      </c>
      <c r="AQ1055" s="3">
        <f t="shared" si="660"/>
        <v>0</v>
      </c>
      <c r="AR1055" s="17">
        <f t="shared" si="661"/>
        <v>12.4643</v>
      </c>
      <c r="AS1055" s="35">
        <f t="shared" si="662"/>
        <v>79.028711645937165</v>
      </c>
      <c r="AT1055" s="4">
        <f t="shared" si="663"/>
        <v>9.7733484849174415E-4</v>
      </c>
      <c r="AU1055">
        <f t="shared" si="664"/>
        <v>4.2001964868519558E-2</v>
      </c>
      <c r="AV1055" s="4">
        <f t="shared" si="665"/>
        <v>4.2979299717011303E-2</v>
      </c>
      <c r="AX1055" s="4">
        <f t="shared" si="666"/>
        <v>4.3000000000000024E-2</v>
      </c>
      <c r="AY1055" s="41">
        <f t="shared" si="667"/>
        <v>200.26</v>
      </c>
      <c r="AZ1055">
        <f t="shared" si="646"/>
        <v>3.4357334625919084E-2</v>
      </c>
      <c r="BA1055">
        <f t="shared" si="647"/>
        <v>1.1137405086067833E-2</v>
      </c>
      <c r="BB1055" s="22">
        <f t="shared" si="648"/>
        <v>4.3000000000000024E-2</v>
      </c>
      <c r="BC1055" s="22">
        <f t="shared" si="669"/>
        <v>180.84497767280646</v>
      </c>
      <c r="BD1055" t="str">
        <f t="shared" si="668"/>
        <v/>
      </c>
    </row>
    <row r="1056" spans="17:56" x14ac:dyDescent="0.2">
      <c r="Q1056" s="26">
        <f t="shared" si="634"/>
        <v>-1E-3</v>
      </c>
      <c r="R1056" s="4">
        <f t="shared" si="635"/>
        <v>3.8849630000000024E-2</v>
      </c>
      <c r="S1056" s="4">
        <f t="shared" si="636"/>
        <v>-1.4249850988551013E-4</v>
      </c>
      <c r="T1056" s="3">
        <f t="shared" si="637"/>
        <v>0</v>
      </c>
      <c r="U1056" s="17">
        <f t="shared" si="649"/>
        <v>-7.0342053900000003</v>
      </c>
      <c r="V1056" s="24">
        <f t="shared" si="638"/>
        <v>64.81355795737106</v>
      </c>
      <c r="W1056" s="4">
        <f t="shared" si="650"/>
        <v>-1.4249850988551057E-4</v>
      </c>
      <c r="X1056">
        <f t="shared" si="651"/>
        <v>3.8992128509885281E-2</v>
      </c>
      <c r="Y1056" s="4">
        <f t="shared" si="652"/>
        <v>3.8849629999999767E-2</v>
      </c>
      <c r="AA1056" s="4">
        <f t="shared" si="639"/>
        <v>4.7682030000000028E-2</v>
      </c>
      <c r="AB1056" s="4">
        <f t="shared" si="640"/>
        <v>3.7793581286615311E-4</v>
      </c>
      <c r="AC1056" s="3">
        <f t="shared" si="641"/>
        <v>0</v>
      </c>
      <c r="AD1056" s="17">
        <f t="shared" si="653"/>
        <v>4.1572100000000001</v>
      </c>
      <c r="AE1056" s="23">
        <f t="shared" si="654"/>
        <v>65.987418396219823</v>
      </c>
      <c r="AF1056" s="4">
        <f t="shared" si="655"/>
        <v>3.7791377476932564E-4</v>
      </c>
      <c r="AG1056">
        <f t="shared" si="656"/>
        <v>4.7283523426872906E-2</v>
      </c>
      <c r="AH1056" s="4">
        <f t="shared" si="657"/>
        <v>4.7661437201642232E-2</v>
      </c>
      <c r="AJ1056" s="4">
        <f t="shared" si="642"/>
        <v>3.7930000000000026E-2</v>
      </c>
      <c r="AK1056" s="21">
        <f t="shared" si="643"/>
        <v>179.53299999999999</v>
      </c>
      <c r="AL1056" s="4">
        <f t="shared" si="644"/>
        <v>5.7800000000000032E-2</v>
      </c>
      <c r="AM1056" s="18">
        <f t="shared" si="645"/>
        <v>270.14999999999998</v>
      </c>
      <c r="AO1056" s="4">
        <f t="shared" si="658"/>
        <v>4.2000000000000023E-2</v>
      </c>
      <c r="AP1056" s="4">
        <f t="shared" si="659"/>
        <v>-2.2665151508255866E-5</v>
      </c>
      <c r="AQ1056" s="3">
        <f t="shared" si="660"/>
        <v>0</v>
      </c>
      <c r="AR1056" s="17">
        <f t="shared" si="661"/>
        <v>-0.32044907889999996</v>
      </c>
      <c r="AS1056" s="35">
        <f t="shared" si="662"/>
        <v>66.244162295414014</v>
      </c>
      <c r="AT1056" s="4">
        <f t="shared" si="663"/>
        <v>-2.2682973310958086E-5</v>
      </c>
      <c r="AU1056">
        <f t="shared" si="664"/>
        <v>4.2001964868519558E-2</v>
      </c>
      <c r="AV1056" s="4">
        <f t="shared" si="665"/>
        <v>4.1979281895208602E-2</v>
      </c>
      <c r="AX1056" s="4">
        <f t="shared" si="666"/>
        <v>4.2000000000000023E-2</v>
      </c>
      <c r="AY1056" s="41">
        <f t="shared" si="667"/>
        <v>196.01</v>
      </c>
      <c r="AZ1056">
        <f t="shared" si="646"/>
        <v>3.3357333524014245E-2</v>
      </c>
      <c r="BA1056">
        <f t="shared" si="647"/>
        <v>1.1137405086067833E-2</v>
      </c>
      <c r="BB1056" s="22">
        <f t="shared" si="648"/>
        <v>4.2000000000000023E-2</v>
      </c>
      <c r="BC1056" s="22">
        <f t="shared" si="669"/>
        <v>174.6112214602195</v>
      </c>
      <c r="BD1056" t="str">
        <f t="shared" si="668"/>
        <v/>
      </c>
    </row>
    <row r="1057" spans="17:56" x14ac:dyDescent="0.2">
      <c r="Q1057" s="26">
        <f t="shared" si="634"/>
        <v>-1E-3</v>
      </c>
      <c r="R1057" s="4">
        <f t="shared" si="635"/>
        <v>3.7849630000000023E-2</v>
      </c>
      <c r="S1057" s="4">
        <f t="shared" si="636"/>
        <v>-1.1424985098855106E-3</v>
      </c>
      <c r="T1057" s="3">
        <f t="shared" si="637"/>
        <v>0</v>
      </c>
      <c r="U1057" s="17">
        <f t="shared" si="649"/>
        <v>-64.239734159999998</v>
      </c>
      <c r="V1057" s="24">
        <f t="shared" si="638"/>
        <v>7.6080291873710877</v>
      </c>
      <c r="W1057" s="4">
        <f t="shared" si="650"/>
        <v>-1.1424985098855106E-3</v>
      </c>
      <c r="X1057">
        <f t="shared" si="651"/>
        <v>3.8992128509885281E-2</v>
      </c>
      <c r="Y1057" s="4">
        <f t="shared" si="652"/>
        <v>3.7849629999999773E-2</v>
      </c>
      <c r="AA1057" s="4">
        <f t="shared" si="639"/>
        <v>4.6682030000000027E-2</v>
      </c>
      <c r="AB1057" s="4">
        <f t="shared" si="640"/>
        <v>-6.2208622523067438E-4</v>
      </c>
      <c r="AC1057" s="3">
        <f t="shared" si="641"/>
        <v>0</v>
      </c>
      <c r="AD1057" s="17">
        <f t="shared" si="653"/>
        <v>-33.40875681</v>
      </c>
      <c r="AE1057" s="23">
        <f t="shared" si="654"/>
        <v>28.421903803521872</v>
      </c>
      <c r="AF1057" s="4">
        <f t="shared" si="655"/>
        <v>-6.2209888712793141E-4</v>
      </c>
      <c r="AG1057">
        <f t="shared" si="656"/>
        <v>4.7283523426872906E-2</v>
      </c>
      <c r="AH1057" s="4">
        <f t="shared" si="657"/>
        <v>4.6661424539744978E-2</v>
      </c>
      <c r="AJ1057" s="4">
        <f t="shared" si="642"/>
        <v>3.6930000000000025E-2</v>
      </c>
      <c r="AK1057" s="21">
        <f t="shared" si="643"/>
        <v>173.90700000000001</v>
      </c>
      <c r="AL1057" s="4">
        <f t="shared" si="644"/>
        <v>5.6800000000000031E-2</v>
      </c>
      <c r="AM1057" s="18">
        <f t="shared" si="645"/>
        <v>263.64800000000002</v>
      </c>
      <c r="AO1057" s="4">
        <f t="shared" si="658"/>
        <v>4.1000000000000023E-2</v>
      </c>
      <c r="AP1057" s="4">
        <f t="shared" si="659"/>
        <v>-1.0226829733109581E-3</v>
      </c>
      <c r="AQ1057" s="3">
        <f t="shared" si="660"/>
        <v>0</v>
      </c>
      <c r="AR1057" s="17">
        <f t="shared" si="661"/>
        <v>-55.424066744000001</v>
      </c>
      <c r="AS1057" s="35">
        <f t="shared" si="662"/>
        <v>11.140975636568328</v>
      </c>
      <c r="AT1057" s="4">
        <f t="shared" si="663"/>
        <v>-1.0226947880170635E-3</v>
      </c>
      <c r="AU1057">
        <f t="shared" si="664"/>
        <v>4.2001964868519558E-2</v>
      </c>
      <c r="AV1057" s="4">
        <f t="shared" si="665"/>
        <v>4.0979270080502492E-2</v>
      </c>
      <c r="AX1057" s="4">
        <f t="shared" si="666"/>
        <v>4.1000000000000023E-2</v>
      </c>
      <c r="AY1057" s="41">
        <f t="shared" si="667"/>
        <v>193.428</v>
      </c>
      <c r="AZ1057">
        <f t="shared" si="646"/>
        <v>3.2357332890919382E-2</v>
      </c>
      <c r="BA1057">
        <f t="shared" si="647"/>
        <v>1.1137405086067833E-2</v>
      </c>
      <c r="BB1057" s="22">
        <f t="shared" si="648"/>
        <v>4.1000000000000023E-2</v>
      </c>
      <c r="BC1057" s="22">
        <f t="shared" si="669"/>
        <v>155.84635175733459</v>
      </c>
      <c r="BD1057" t="str">
        <f t="shared" si="668"/>
        <v/>
      </c>
    </row>
    <row r="1058" spans="17:56" x14ac:dyDescent="0.2">
      <c r="Q1058" s="26">
        <f t="shared" si="634"/>
        <v>-1E-3</v>
      </c>
      <c r="R1058" s="4">
        <f t="shared" si="635"/>
        <v>3.6849630000000022E-2</v>
      </c>
      <c r="S1058" s="4">
        <f t="shared" si="636"/>
        <v>-2.1424985098855106E-3</v>
      </c>
      <c r="T1058" s="3">
        <f t="shared" si="637"/>
        <v>0</v>
      </c>
      <c r="U1058" s="17">
        <f t="shared" si="649"/>
        <v>-121.67072383999999</v>
      </c>
      <c r="V1058" s="24">
        <f t="shared" si="638"/>
        <v>-49.822960492628908</v>
      </c>
      <c r="W1058" s="4">
        <f t="shared" si="650"/>
        <v>-2.1424985098855106E-3</v>
      </c>
      <c r="X1058">
        <f t="shared" si="651"/>
        <v>3.8992128509885281E-2</v>
      </c>
      <c r="Y1058" s="4">
        <f t="shared" si="652"/>
        <v>3.6849629999999772E-2</v>
      </c>
      <c r="AA1058" s="4">
        <f t="shared" si="639"/>
        <v>4.5682030000000026E-2</v>
      </c>
      <c r="AB1058" s="4">
        <f t="shared" si="640"/>
        <v>-1.6220988871279314E-3</v>
      </c>
      <c r="AC1058" s="3">
        <f t="shared" si="641"/>
        <v>0</v>
      </c>
      <c r="AD1058" s="17">
        <f t="shared" si="653"/>
        <v>-90.718120099999993</v>
      </c>
      <c r="AE1058" s="23">
        <f t="shared" si="654"/>
        <v>-28.887306935247246</v>
      </c>
      <c r="AF1058" s="4">
        <f t="shared" si="655"/>
        <v>-1.6221106320373707E-3</v>
      </c>
      <c r="AG1058">
        <f t="shared" si="656"/>
        <v>4.7283523426872906E-2</v>
      </c>
      <c r="AH1058" s="4">
        <f t="shared" si="657"/>
        <v>4.5661412794835536E-2</v>
      </c>
      <c r="AJ1058" s="4">
        <f t="shared" si="642"/>
        <v>3.5930000000000024E-2</v>
      </c>
      <c r="AK1058" s="21">
        <f t="shared" si="643"/>
        <v>168.59899999999999</v>
      </c>
      <c r="AL1058" s="4">
        <f t="shared" si="644"/>
        <v>5.580000000000003E-2</v>
      </c>
      <c r="AM1058" s="18">
        <f t="shared" si="645"/>
        <v>258.40800000000002</v>
      </c>
      <c r="AO1058" s="4">
        <f t="shared" si="658"/>
        <v>4.0000000000000022E-2</v>
      </c>
      <c r="AP1058" s="4">
        <f t="shared" si="659"/>
        <v>-2.0226947880170633E-3</v>
      </c>
      <c r="AQ1058" s="3">
        <f t="shared" si="660"/>
        <v>0</v>
      </c>
      <c r="AR1058" s="17">
        <f t="shared" si="661"/>
        <v>-113.37890039507728</v>
      </c>
      <c r="AS1058" s="35">
        <f t="shared" si="662"/>
        <v>-46.813752843709352</v>
      </c>
      <c r="AT1058" s="4">
        <f t="shared" si="663"/>
        <v>-2.0227065135007645E-3</v>
      </c>
      <c r="AU1058">
        <f t="shared" si="664"/>
        <v>4.2001964868519558E-2</v>
      </c>
      <c r="AV1058" s="4">
        <f t="shared" si="665"/>
        <v>3.9979258355018796E-2</v>
      </c>
      <c r="AX1058" s="4">
        <f t="shared" si="666"/>
        <v>4.0000000000000022E-2</v>
      </c>
      <c r="AY1058" s="41">
        <f t="shared" si="667"/>
        <v>187.75299999999999</v>
      </c>
      <c r="AZ1058">
        <f t="shared" si="646"/>
        <v>3.1357332303673914E-2</v>
      </c>
      <c r="BA1058">
        <f t="shared" si="647"/>
        <v>1.1137405086067833E-2</v>
      </c>
      <c r="BB1058" s="22">
        <f t="shared" si="648"/>
        <v>4.0000000000000022E-2</v>
      </c>
      <c r="BC1058" s="22">
        <f t="shared" si="669"/>
        <v>136.19261854239613</v>
      </c>
      <c r="BD1058" t="str">
        <f t="shared" si="668"/>
        <v/>
      </c>
    </row>
    <row r="1059" spans="17:56" x14ac:dyDescent="0.2">
      <c r="Q1059" s="26">
        <f t="shared" si="634"/>
        <v>-1E-3</v>
      </c>
      <c r="R1059" s="4">
        <f t="shared" si="635"/>
        <v>3.5849630000000021E-2</v>
      </c>
      <c r="S1059" s="4">
        <f t="shared" si="636"/>
        <v>-3.1424985098855106E-3</v>
      </c>
      <c r="T1059" s="3">
        <f t="shared" si="637"/>
        <v>0</v>
      </c>
      <c r="U1059" s="17">
        <f t="shared" si="649"/>
        <v>-179.32863278000002</v>
      </c>
      <c r="V1059" s="24">
        <f t="shared" si="638"/>
        <v>-107.48086943262894</v>
      </c>
      <c r="W1059" s="4">
        <f t="shared" si="650"/>
        <v>-3.1424985098855106E-3</v>
      </c>
      <c r="X1059">
        <f t="shared" si="651"/>
        <v>3.8992128509885281E-2</v>
      </c>
      <c r="Y1059" s="4">
        <f t="shared" si="652"/>
        <v>3.5849629999999771E-2</v>
      </c>
      <c r="AA1059" s="4">
        <f t="shared" si="639"/>
        <v>4.4682030000000025E-2</v>
      </c>
      <c r="AB1059" s="4">
        <f t="shared" si="640"/>
        <v>-2.6221106320373708E-3</v>
      </c>
      <c r="AC1059" s="3">
        <f t="shared" si="641"/>
        <v>0</v>
      </c>
      <c r="AD1059" s="17">
        <f t="shared" si="653"/>
        <v>-148.67294970607091</v>
      </c>
      <c r="AE1059" s="23">
        <f t="shared" si="654"/>
        <v>-86.842035415565377</v>
      </c>
      <c r="AF1059" s="4">
        <f t="shared" si="655"/>
        <v>-2.6221223575218899E-3</v>
      </c>
      <c r="AG1059">
        <f t="shared" si="656"/>
        <v>4.7283523426872906E-2</v>
      </c>
      <c r="AH1059" s="4">
        <f t="shared" si="657"/>
        <v>4.4661401069351014E-2</v>
      </c>
      <c r="AJ1059" s="4">
        <f t="shared" si="642"/>
        <v>3.4930000000000024E-2</v>
      </c>
      <c r="AK1059" s="21">
        <f t="shared" si="643"/>
        <v>165.89</v>
      </c>
      <c r="AL1059" s="4">
        <f t="shared" si="644"/>
        <v>5.4800000000000029E-2</v>
      </c>
      <c r="AM1059" s="18">
        <f t="shared" si="645"/>
        <v>255.02500000000001</v>
      </c>
      <c r="AO1059" s="4">
        <f t="shared" si="658"/>
        <v>3.9000000000000021E-2</v>
      </c>
      <c r="AP1059" s="4">
        <f t="shared" si="659"/>
        <v>-3.0227065135007645E-3</v>
      </c>
      <c r="AQ1059" s="3">
        <f t="shared" si="660"/>
        <v>0</v>
      </c>
      <c r="AR1059" s="17">
        <f t="shared" si="661"/>
        <v>-171.33372887534608</v>
      </c>
      <c r="AS1059" s="35">
        <f t="shared" si="662"/>
        <v>-104.76848132403876</v>
      </c>
      <c r="AT1059" s="4">
        <f t="shared" si="663"/>
        <v>-3.0227182389855117E-3</v>
      </c>
      <c r="AU1059">
        <f t="shared" si="664"/>
        <v>4.2001964868519558E-2</v>
      </c>
      <c r="AV1059" s="4">
        <f t="shared" si="665"/>
        <v>3.8979246629534045E-2</v>
      </c>
      <c r="AX1059" s="4">
        <f t="shared" si="666"/>
        <v>3.9000000000000021E-2</v>
      </c>
      <c r="AY1059" s="41">
        <f t="shared" si="667"/>
        <v>182.19499999999999</v>
      </c>
      <c r="AZ1059">
        <f t="shared" si="646"/>
        <v>3.0357331717399686E-2</v>
      </c>
      <c r="BA1059">
        <f t="shared" si="647"/>
        <v>1.1137405086067833E-2</v>
      </c>
      <c r="BB1059" s="22">
        <f t="shared" si="648"/>
        <v>3.9000000000000021E-2</v>
      </c>
      <c r="BC1059" s="22">
        <f t="shared" si="669"/>
        <v>117.8875776068802</v>
      </c>
      <c r="BD1059" t="str">
        <f t="shared" si="668"/>
        <v/>
      </c>
    </row>
    <row r="1060" spans="17:56" x14ac:dyDescent="0.2">
      <c r="Q1060" s="26">
        <f t="shared" si="634"/>
        <v>-1E-3</v>
      </c>
      <c r="R1060" s="4">
        <f t="shared" si="635"/>
        <v>3.484963000000002E-2</v>
      </c>
      <c r="S1060" s="4">
        <f t="shared" si="636"/>
        <v>-4.1424985098855102E-3</v>
      </c>
      <c r="T1060" s="3">
        <f t="shared" si="637"/>
        <v>0</v>
      </c>
      <c r="U1060" s="17">
        <f t="shared" si="649"/>
        <v>-237.21696101999999</v>
      </c>
      <c r="V1060" s="24">
        <f t="shared" si="638"/>
        <v>-165.36919767262893</v>
      </c>
      <c r="W1060" s="4">
        <f t="shared" si="650"/>
        <v>-4.1424985098855102E-3</v>
      </c>
      <c r="X1060">
        <f t="shared" si="651"/>
        <v>3.8992128509885281E-2</v>
      </c>
      <c r="Y1060" s="4">
        <f t="shared" si="652"/>
        <v>3.4849629999999771E-2</v>
      </c>
      <c r="AA1060" s="4">
        <f t="shared" si="639"/>
        <v>4.3682030000000024E-2</v>
      </c>
      <c r="AB1060" s="4">
        <f t="shared" si="640"/>
        <v>-3.6221223575218899E-3</v>
      </c>
      <c r="AC1060" s="3">
        <f t="shared" si="641"/>
        <v>0</v>
      </c>
      <c r="AD1060" s="17">
        <f t="shared" si="653"/>
        <v>-206.6277781863871</v>
      </c>
      <c r="AE1060" s="23">
        <f t="shared" si="654"/>
        <v>-144.79676389589477</v>
      </c>
      <c r="AF1060" s="4">
        <f t="shared" si="655"/>
        <v>-3.6221340830066367E-3</v>
      </c>
      <c r="AG1060">
        <f t="shared" si="656"/>
        <v>4.7283523426872906E-2</v>
      </c>
      <c r="AH1060" s="4">
        <f t="shared" si="657"/>
        <v>4.3661389343866271E-2</v>
      </c>
      <c r="AJ1060" s="4">
        <f t="shared" si="642"/>
        <v>3.3930000000000023E-2</v>
      </c>
      <c r="AK1060" s="21">
        <f t="shared" si="643"/>
        <v>160.565</v>
      </c>
      <c r="AL1060" s="4">
        <f t="shared" si="644"/>
        <v>5.3800000000000028E-2</v>
      </c>
      <c r="AM1060" s="18">
        <f t="shared" si="645"/>
        <v>248.90199999999999</v>
      </c>
      <c r="AO1060" s="4">
        <f t="shared" si="658"/>
        <v>3.800000000000002E-2</v>
      </c>
      <c r="AP1060" s="4">
        <f t="shared" si="659"/>
        <v>-4.0227182389855117E-3</v>
      </c>
      <c r="AQ1060" s="3">
        <f t="shared" si="660"/>
        <v>0</v>
      </c>
      <c r="AR1060" s="17">
        <f t="shared" si="661"/>
        <v>-229.28855735567549</v>
      </c>
      <c r="AS1060" s="35">
        <f t="shared" si="662"/>
        <v>-162.72320980436814</v>
      </c>
      <c r="AT1060" s="4">
        <f t="shared" si="663"/>
        <v>-4.0227299644702581E-3</v>
      </c>
      <c r="AU1060">
        <f t="shared" si="664"/>
        <v>4.2001964868519558E-2</v>
      </c>
      <c r="AV1060" s="4">
        <f t="shared" si="665"/>
        <v>3.7979234904049301E-2</v>
      </c>
      <c r="AX1060" s="4">
        <f t="shared" si="666"/>
        <v>3.800000000000002E-2</v>
      </c>
      <c r="AY1060" s="41">
        <f t="shared" si="667"/>
        <v>179.53299999999999</v>
      </c>
      <c r="AZ1060">
        <f t="shared" si="646"/>
        <v>2.9357331131125448E-2</v>
      </c>
      <c r="BA1060">
        <f t="shared" si="647"/>
        <v>1.1137405086067833E-2</v>
      </c>
      <c r="BB1060" s="22">
        <f t="shared" si="648"/>
        <v>3.800000000000002E-2</v>
      </c>
      <c r="BC1060" s="22">
        <f t="shared" si="669"/>
        <v>98.151192328863743</v>
      </c>
      <c r="BD1060" t="str">
        <f t="shared" si="668"/>
        <v/>
      </c>
    </row>
    <row r="1061" spans="17:56" x14ac:dyDescent="0.2">
      <c r="Q1061" s="26">
        <f t="shared" si="634"/>
        <v>-1E-3</v>
      </c>
      <c r="R1061" s="4">
        <f t="shared" si="635"/>
        <v>3.3849630000000019E-2</v>
      </c>
      <c r="S1061" s="4">
        <f t="shared" si="636"/>
        <v>-5.1424985098855102E-3</v>
      </c>
      <c r="T1061" s="3">
        <f t="shared" si="637"/>
        <v>0</v>
      </c>
      <c r="U1061" s="17">
        <f t="shared" si="649"/>
        <v>-295.17110995983995</v>
      </c>
      <c r="V1061" s="24">
        <f t="shared" si="638"/>
        <v>-223.3233466124689</v>
      </c>
      <c r="W1061" s="4">
        <f t="shared" si="650"/>
        <v>-5.1424985098855102E-3</v>
      </c>
      <c r="X1061">
        <f t="shared" si="651"/>
        <v>3.8992128509885281E-2</v>
      </c>
      <c r="Y1061" s="4">
        <f t="shared" si="652"/>
        <v>3.384962999999977E-2</v>
      </c>
      <c r="AA1061" s="4">
        <f t="shared" si="639"/>
        <v>4.2682030000000024E-2</v>
      </c>
      <c r="AB1061" s="4">
        <f t="shared" si="640"/>
        <v>-4.6221340830066363E-3</v>
      </c>
      <c r="AC1061" s="3">
        <f t="shared" si="641"/>
        <v>0</v>
      </c>
      <c r="AD1061" s="17">
        <f t="shared" si="653"/>
        <v>-264.58260666671646</v>
      </c>
      <c r="AE1061" s="23">
        <f t="shared" si="654"/>
        <v>-202.75149237622415</v>
      </c>
      <c r="AF1061" s="4">
        <f t="shared" si="655"/>
        <v>-4.6221458084913835E-3</v>
      </c>
      <c r="AG1061">
        <f t="shared" si="656"/>
        <v>4.7283523426872906E-2</v>
      </c>
      <c r="AH1061" s="4">
        <f t="shared" si="657"/>
        <v>4.266137761838152E-2</v>
      </c>
      <c r="AJ1061" s="4">
        <f t="shared" si="642"/>
        <v>3.2930000000000022E-2</v>
      </c>
      <c r="AK1061" s="21">
        <f t="shared" si="643"/>
        <v>154.989</v>
      </c>
      <c r="AL1061" s="4">
        <f t="shared" si="644"/>
        <v>5.2800000000000027E-2</v>
      </c>
      <c r="AM1061" s="18">
        <f t="shared" si="645"/>
        <v>243.49100000000001</v>
      </c>
      <c r="AO1061" s="4">
        <f t="shared" si="658"/>
        <v>3.7000000000000019E-2</v>
      </c>
      <c r="AP1061" s="4">
        <f t="shared" si="659"/>
        <v>-5.0227299644702581E-3</v>
      </c>
      <c r="AQ1061" s="3">
        <f t="shared" si="660"/>
        <v>0</v>
      </c>
      <c r="AR1061" s="17">
        <f t="shared" si="661"/>
        <v>-287.24338583600485</v>
      </c>
      <c r="AS1061" s="35">
        <f t="shared" si="662"/>
        <v>-220.67793828469752</v>
      </c>
      <c r="AT1061" s="4">
        <f t="shared" si="663"/>
        <v>-5.0227416899550053E-3</v>
      </c>
      <c r="AU1061">
        <f t="shared" si="664"/>
        <v>4.2001964868519558E-2</v>
      </c>
      <c r="AV1061" s="4">
        <f t="shared" si="665"/>
        <v>3.6979223178564551E-2</v>
      </c>
      <c r="AX1061" s="4">
        <f t="shared" si="666"/>
        <v>3.7000000000000019E-2</v>
      </c>
      <c r="AY1061" s="41">
        <f t="shared" si="667"/>
        <v>173.90700000000001</v>
      </c>
      <c r="AZ1061">
        <f t="shared" si="646"/>
        <v>2.8357330544851213E-2</v>
      </c>
      <c r="BA1061">
        <f t="shared" si="647"/>
        <v>1.1137405086067833E-2</v>
      </c>
      <c r="BB1061" s="22">
        <f t="shared" si="648"/>
        <v>3.7000000000000019E-2</v>
      </c>
      <c r="BC1061" s="22">
        <f t="shared" si="669"/>
        <v>78.211547393383285</v>
      </c>
      <c r="BD1061" t="str">
        <f t="shared" si="668"/>
        <v/>
      </c>
    </row>
    <row r="1062" spans="17:56" x14ac:dyDescent="0.2">
      <c r="Q1062" s="26">
        <f t="shared" si="634"/>
        <v>-1E-3</v>
      </c>
      <c r="R1062" s="4">
        <f t="shared" si="635"/>
        <v>3.2849630000000019E-2</v>
      </c>
      <c r="S1062" s="4">
        <f t="shared" si="636"/>
        <v>-6.1424985098855103E-3</v>
      </c>
      <c r="T1062" s="3">
        <f t="shared" si="637"/>
        <v>0</v>
      </c>
      <c r="U1062" s="17">
        <f t="shared" si="649"/>
        <v>-301.44178499999998</v>
      </c>
      <c r="V1062" s="24">
        <f t="shared" si="638"/>
        <v>-229.59402165262892</v>
      </c>
      <c r="W1062" s="4">
        <f t="shared" si="650"/>
        <v>-6.1424985098855103E-3</v>
      </c>
      <c r="X1062">
        <f t="shared" si="651"/>
        <v>3.8992128509885281E-2</v>
      </c>
      <c r="Y1062" s="4">
        <f t="shared" si="652"/>
        <v>3.2849629999999769E-2</v>
      </c>
      <c r="AA1062" s="4">
        <f t="shared" si="639"/>
        <v>4.1682030000000023E-2</v>
      </c>
      <c r="AB1062" s="4">
        <f t="shared" si="640"/>
        <v>-5.6221458084913835E-3</v>
      </c>
      <c r="AC1062" s="3">
        <f t="shared" si="641"/>
        <v>0</v>
      </c>
      <c r="AD1062" s="17">
        <f t="shared" si="653"/>
        <v>-298.9500855</v>
      </c>
      <c r="AE1062" s="23">
        <f t="shared" si="654"/>
        <v>-237.11891190904947</v>
      </c>
      <c r="AF1062" s="4">
        <f t="shared" si="655"/>
        <v>-5.6221587182392428E-3</v>
      </c>
      <c r="AG1062">
        <f t="shared" si="656"/>
        <v>4.7283523426872906E-2</v>
      </c>
      <c r="AH1062" s="4">
        <f t="shared" si="657"/>
        <v>4.1661364708633665E-2</v>
      </c>
      <c r="AJ1062" s="4">
        <f t="shared" si="642"/>
        <v>3.1930000000000021E-2</v>
      </c>
      <c r="AK1062" s="21">
        <f t="shared" si="643"/>
        <v>152.34200000000001</v>
      </c>
      <c r="AL1062" s="4">
        <f t="shared" si="644"/>
        <v>5.1800000000000027E-2</v>
      </c>
      <c r="AM1062" s="18">
        <f t="shared" si="645"/>
        <v>239.24299999999999</v>
      </c>
      <c r="AO1062" s="4">
        <f t="shared" si="658"/>
        <v>3.6000000000000018E-2</v>
      </c>
      <c r="AP1062" s="4">
        <f t="shared" si="659"/>
        <v>-6.0227416899550053E-3</v>
      </c>
      <c r="AQ1062" s="3">
        <f t="shared" si="660"/>
        <v>0</v>
      </c>
      <c r="AR1062" s="17">
        <f t="shared" si="661"/>
        <v>-300.9429561</v>
      </c>
      <c r="AS1062" s="35">
        <f t="shared" si="662"/>
        <v>-234.37748491033392</v>
      </c>
      <c r="AT1062" s="4">
        <f t="shared" si="663"/>
        <v>-6.0227589895630691E-3</v>
      </c>
      <c r="AU1062">
        <f t="shared" si="664"/>
        <v>4.2001964868519558E-2</v>
      </c>
      <c r="AV1062" s="4">
        <f t="shared" si="665"/>
        <v>3.5979205878956491E-2</v>
      </c>
      <c r="AX1062" s="4">
        <f t="shared" si="666"/>
        <v>3.6000000000000018E-2</v>
      </c>
      <c r="AY1062" s="41">
        <f t="shared" si="667"/>
        <v>171.285</v>
      </c>
      <c r="AZ1062">
        <f t="shared" si="646"/>
        <v>2.7357329899363812E-2</v>
      </c>
      <c r="BA1062">
        <f t="shared" si="647"/>
        <v>1.1137405086067833E-2</v>
      </c>
      <c r="BB1062" s="22">
        <f t="shared" si="648"/>
        <v>3.6000000000000018E-2</v>
      </c>
      <c r="BC1062" s="22">
        <f t="shared" si="669"/>
        <v>72.725424532706029</v>
      </c>
      <c r="BD1062" t="str">
        <f t="shared" si="668"/>
        <v/>
      </c>
    </row>
    <row r="1063" spans="17:56" x14ac:dyDescent="0.2">
      <c r="Q1063" s="26">
        <f t="shared" si="634"/>
        <v>-1E-3</v>
      </c>
      <c r="R1063" s="4">
        <f t="shared" si="635"/>
        <v>3.1849630000000018E-2</v>
      </c>
      <c r="S1063" s="4">
        <f t="shared" si="636"/>
        <v>-7.1424985098855103E-3</v>
      </c>
      <c r="T1063" s="3">
        <f t="shared" si="637"/>
        <v>0</v>
      </c>
      <c r="U1063" s="17">
        <f t="shared" si="649"/>
        <v>-306.39188309999997</v>
      </c>
      <c r="V1063" s="24">
        <f t="shared" si="638"/>
        <v>-234.54411975262892</v>
      </c>
      <c r="W1063" s="4">
        <f t="shared" si="650"/>
        <v>-7.1424985098855103E-3</v>
      </c>
      <c r="X1063">
        <f t="shared" si="651"/>
        <v>3.8992128509885281E-2</v>
      </c>
      <c r="Y1063" s="4">
        <f t="shared" si="652"/>
        <v>3.1849629999999768E-2</v>
      </c>
      <c r="AA1063" s="4">
        <f t="shared" si="639"/>
        <v>4.0682030000000022E-2</v>
      </c>
      <c r="AB1063" s="4">
        <f t="shared" si="640"/>
        <v>-6.6221587182392428E-3</v>
      </c>
      <c r="AC1063" s="3">
        <f t="shared" si="641"/>
        <v>0</v>
      </c>
      <c r="AD1063" s="17">
        <f t="shared" si="653"/>
        <v>-303.34218569999996</v>
      </c>
      <c r="AE1063" s="23">
        <f t="shared" si="654"/>
        <v>-241.51099932918245</v>
      </c>
      <c r="AF1063" s="4">
        <f t="shared" si="655"/>
        <v>-6.6221914871071024E-3</v>
      </c>
      <c r="AG1063">
        <f t="shared" si="656"/>
        <v>4.7283523426872906E-2</v>
      </c>
      <c r="AH1063" s="4">
        <f t="shared" si="657"/>
        <v>4.0661331939765802E-2</v>
      </c>
      <c r="AJ1063" s="4">
        <f t="shared" si="642"/>
        <v>3.093000000000002E-2</v>
      </c>
      <c r="AK1063" s="21">
        <f t="shared" si="643"/>
        <v>146.935</v>
      </c>
      <c r="AL1063" s="4">
        <f t="shared" si="644"/>
        <v>5.0800000000000026E-2</v>
      </c>
      <c r="AM1063" s="18">
        <f t="shared" si="645"/>
        <v>234.72800000000001</v>
      </c>
      <c r="AO1063" s="4">
        <f t="shared" si="658"/>
        <v>3.5000000000000017E-2</v>
      </c>
      <c r="AP1063" s="4">
        <f t="shared" si="659"/>
        <v>-7.0227589895630691E-3</v>
      </c>
      <c r="AQ1063" s="3">
        <f t="shared" si="660"/>
        <v>0</v>
      </c>
      <c r="AR1063" s="17">
        <f t="shared" si="661"/>
        <v>-305.33740349999999</v>
      </c>
      <c r="AS1063" s="35">
        <f t="shared" si="662"/>
        <v>-238.77190023282438</v>
      </c>
      <c r="AT1063" s="4">
        <f t="shared" si="663"/>
        <v>-7.022791746225234E-3</v>
      </c>
      <c r="AU1063">
        <f t="shared" si="664"/>
        <v>4.2001964868519558E-2</v>
      </c>
      <c r="AV1063" s="4">
        <f t="shared" si="665"/>
        <v>3.4979173122294323E-2</v>
      </c>
      <c r="AX1063" s="4">
        <f t="shared" si="666"/>
        <v>3.5000000000000017E-2</v>
      </c>
      <c r="AY1063" s="41">
        <f t="shared" si="667"/>
        <v>165.89</v>
      </c>
      <c r="AZ1063">
        <f t="shared" si="646"/>
        <v>2.6357328260920423E-2</v>
      </c>
      <c r="BA1063">
        <f t="shared" si="647"/>
        <v>1.1137405086067833E-2</v>
      </c>
      <c r="BB1063" s="22">
        <f t="shared" si="648"/>
        <v>3.5000000000000017E-2</v>
      </c>
      <c r="BC1063" s="22">
        <f t="shared" si="669"/>
        <v>67.718473089199378</v>
      </c>
      <c r="BD1063" t="str">
        <f t="shared" si="668"/>
        <v/>
      </c>
    </row>
    <row r="1064" spans="17:56" x14ac:dyDescent="0.2">
      <c r="Q1064" s="26">
        <f t="shared" si="634"/>
        <v>-1E-3</v>
      </c>
      <c r="R1064" s="4">
        <f t="shared" si="635"/>
        <v>3.0849630000000017E-2</v>
      </c>
      <c r="S1064" s="4">
        <f t="shared" si="636"/>
        <v>-8.1424985098855103E-3</v>
      </c>
      <c r="T1064" s="3">
        <f t="shared" si="637"/>
        <v>0</v>
      </c>
      <c r="U1064" s="17">
        <f t="shared" si="649"/>
        <v>-311.32584420000001</v>
      </c>
      <c r="V1064" s="24">
        <f t="shared" si="638"/>
        <v>-239.47808085262895</v>
      </c>
      <c r="W1064" s="4">
        <f t="shared" si="650"/>
        <v>-8.1424985098855103E-3</v>
      </c>
      <c r="X1064">
        <f t="shared" si="651"/>
        <v>3.8992128509885281E-2</v>
      </c>
      <c r="Y1064" s="4">
        <f t="shared" si="652"/>
        <v>3.084962999999977E-2</v>
      </c>
      <c r="AA1064" s="4">
        <f t="shared" si="639"/>
        <v>3.9682030000000021E-2</v>
      </c>
      <c r="AB1064" s="4">
        <f t="shared" si="640"/>
        <v>-7.6221914871071024E-3</v>
      </c>
      <c r="AC1064" s="3">
        <f t="shared" si="641"/>
        <v>0</v>
      </c>
      <c r="AD1064" s="17">
        <f t="shared" si="653"/>
        <v>-308.68304369999998</v>
      </c>
      <c r="AE1064" s="23">
        <f t="shared" si="654"/>
        <v>-246.85173572666116</v>
      </c>
      <c r="AF1064" s="4">
        <f t="shared" si="655"/>
        <v>-7.6222202110005953E-3</v>
      </c>
      <c r="AG1064">
        <f t="shared" si="656"/>
        <v>4.7283523426872906E-2</v>
      </c>
      <c r="AH1064" s="4">
        <f t="shared" si="657"/>
        <v>3.9661303215872308E-2</v>
      </c>
      <c r="AJ1064" s="4">
        <f t="shared" si="642"/>
        <v>2.9930000000000019E-2</v>
      </c>
      <c r="AK1064" s="21">
        <f t="shared" si="643"/>
        <v>144.178</v>
      </c>
      <c r="AL1064" s="4">
        <f t="shared" si="644"/>
        <v>4.9800000000000025E-2</v>
      </c>
      <c r="AM1064" s="18">
        <f t="shared" si="645"/>
        <v>230.16499999999999</v>
      </c>
      <c r="AO1064" s="4">
        <f t="shared" si="658"/>
        <v>3.4000000000000016E-2</v>
      </c>
      <c r="AP1064" s="4">
        <f t="shared" si="659"/>
        <v>-8.022791746225234E-3</v>
      </c>
      <c r="AQ1064" s="3">
        <f t="shared" si="660"/>
        <v>0</v>
      </c>
      <c r="AR1064" s="17">
        <f t="shared" si="661"/>
        <v>-308.68304369999998</v>
      </c>
      <c r="AS1064" s="35">
        <f t="shared" si="662"/>
        <v>-242.11746429895317</v>
      </c>
      <c r="AT1064" s="4">
        <f t="shared" si="663"/>
        <v>-8.0228316368356235E-3</v>
      </c>
      <c r="AU1064">
        <f t="shared" si="664"/>
        <v>4.2001964868519558E-2</v>
      </c>
      <c r="AV1064" s="4">
        <f t="shared" si="665"/>
        <v>3.3979133231683931E-2</v>
      </c>
      <c r="AX1064" s="4">
        <f t="shared" si="666"/>
        <v>3.4000000000000016E-2</v>
      </c>
      <c r="AY1064" s="41">
        <f t="shared" si="667"/>
        <v>160.565</v>
      </c>
      <c r="AZ1064">
        <f t="shared" si="646"/>
        <v>2.5357326824725746E-2</v>
      </c>
      <c r="BA1064">
        <f t="shared" si="647"/>
        <v>1.1137405086067833E-2</v>
      </c>
      <c r="BB1064" s="22">
        <f t="shared" si="648"/>
        <v>3.4000000000000016E-2</v>
      </c>
      <c r="BC1064" s="22">
        <f t="shared" si="669"/>
        <v>63.589020021825434</v>
      </c>
      <c r="BD1064" t="str">
        <f t="shared" si="668"/>
        <v/>
      </c>
    </row>
    <row r="1065" spans="17:56" x14ac:dyDescent="0.2">
      <c r="Q1065" s="26">
        <f t="shared" si="634"/>
        <v>-1E-3</v>
      </c>
      <c r="R1065" s="4">
        <f t="shared" si="635"/>
        <v>2.9849630000000016E-2</v>
      </c>
      <c r="S1065" s="4">
        <f t="shared" si="636"/>
        <v>-9.1424985098855112E-3</v>
      </c>
      <c r="T1065" s="3">
        <f t="shared" si="637"/>
        <v>0</v>
      </c>
      <c r="U1065" s="17">
        <f t="shared" si="649"/>
        <v>-314.50292609999997</v>
      </c>
      <c r="V1065" s="24">
        <f t="shared" si="638"/>
        <v>-242.65516275262891</v>
      </c>
      <c r="W1065" s="4">
        <f t="shared" si="650"/>
        <v>-9.1424985098855112E-3</v>
      </c>
      <c r="X1065">
        <f t="shared" si="651"/>
        <v>3.8992128509885281E-2</v>
      </c>
      <c r="Y1065" s="4">
        <f t="shared" si="652"/>
        <v>2.984962999999977E-2</v>
      </c>
      <c r="AA1065" s="4">
        <f t="shared" si="639"/>
        <v>3.868203000000002E-2</v>
      </c>
      <c r="AB1065" s="4">
        <f t="shared" si="640"/>
        <v>-8.6222202110005954E-3</v>
      </c>
      <c r="AC1065" s="3">
        <f t="shared" si="641"/>
        <v>0</v>
      </c>
      <c r="AD1065" s="17">
        <f t="shared" si="653"/>
        <v>-311.32584420000001</v>
      </c>
      <c r="AE1065" s="23">
        <f t="shared" si="654"/>
        <v>-249.49448674407262</v>
      </c>
      <c r="AF1065" s="4">
        <f t="shared" si="655"/>
        <v>-8.622268051272388E-3</v>
      </c>
      <c r="AG1065">
        <f t="shared" si="656"/>
        <v>4.7283523426872906E-2</v>
      </c>
      <c r="AH1065" s="4">
        <f t="shared" si="657"/>
        <v>3.8661255375600515E-2</v>
      </c>
      <c r="AJ1065" s="4">
        <f t="shared" si="642"/>
        <v>2.8930000000000018E-2</v>
      </c>
      <c r="AK1065" s="21">
        <f t="shared" si="643"/>
        <v>138.566</v>
      </c>
      <c r="AL1065" s="4">
        <f t="shared" si="644"/>
        <v>4.8800000000000024E-2</v>
      </c>
      <c r="AM1065" s="18">
        <f t="shared" si="645"/>
        <v>226.59800000000001</v>
      </c>
      <c r="AO1065" s="4">
        <f t="shared" si="658"/>
        <v>3.3000000000000015E-2</v>
      </c>
      <c r="AP1065" s="4">
        <f t="shared" si="659"/>
        <v>-9.0228316368356244E-3</v>
      </c>
      <c r="AQ1065" s="3">
        <f t="shared" si="660"/>
        <v>0</v>
      </c>
      <c r="AR1065" s="17">
        <f t="shared" si="661"/>
        <v>-314.50292609999997</v>
      </c>
      <c r="AS1065" s="35">
        <f t="shared" si="662"/>
        <v>-247.93717274431543</v>
      </c>
      <c r="AT1065" s="4">
        <f t="shared" si="663"/>
        <v>-9.0228588194815693E-3</v>
      </c>
      <c r="AU1065">
        <f t="shared" si="664"/>
        <v>4.2001964868519558E-2</v>
      </c>
      <c r="AV1065" s="4">
        <f t="shared" si="665"/>
        <v>3.297910604903799E-2</v>
      </c>
      <c r="AX1065" s="4">
        <f t="shared" si="666"/>
        <v>3.3000000000000015E-2</v>
      </c>
      <c r="AY1065" s="41">
        <f t="shared" si="667"/>
        <v>157.804</v>
      </c>
      <c r="AZ1065">
        <f t="shared" si="646"/>
        <v>2.4357324432712157E-2</v>
      </c>
      <c r="BA1065">
        <f t="shared" si="647"/>
        <v>1.1137405086067833E-2</v>
      </c>
      <c r="BB1065" s="22">
        <f t="shared" si="648"/>
        <v>3.3000000000000015E-2</v>
      </c>
      <c r="BC1065" s="22">
        <f t="shared" si="669"/>
        <v>59.520814043454862</v>
      </c>
      <c r="BD1065" t="str">
        <f t="shared" si="668"/>
        <v/>
      </c>
    </row>
    <row r="1066" spans="17:56" x14ac:dyDescent="0.2">
      <c r="Q1066" s="26">
        <f t="shared" si="634"/>
        <v>-1E-3</v>
      </c>
      <c r="R1066" s="4">
        <f t="shared" si="635"/>
        <v>2.8849630000000015E-2</v>
      </c>
      <c r="S1066" s="4">
        <f t="shared" si="636"/>
        <v>-1.0142498509885512E-2</v>
      </c>
      <c r="T1066" s="3">
        <f t="shared" si="637"/>
        <v>0</v>
      </c>
      <c r="U1066" s="17">
        <f t="shared" si="649"/>
        <v>-320.47087769999996</v>
      </c>
      <c r="V1066" s="24">
        <f t="shared" si="638"/>
        <v>-248.6231143526289</v>
      </c>
      <c r="W1066" s="4">
        <f t="shared" si="650"/>
        <v>-1.0142498509885512E-2</v>
      </c>
      <c r="X1066">
        <f t="shared" si="651"/>
        <v>3.8992128509885281E-2</v>
      </c>
      <c r="Y1066" s="4">
        <f t="shared" si="652"/>
        <v>2.8849629999999769E-2</v>
      </c>
      <c r="AA1066" s="4">
        <f t="shared" si="639"/>
        <v>3.7682030000000019E-2</v>
      </c>
      <c r="AB1066" s="4">
        <f t="shared" si="640"/>
        <v>-9.6222680512723889E-3</v>
      </c>
      <c r="AC1066" s="3">
        <f t="shared" si="641"/>
        <v>0</v>
      </c>
      <c r="AD1066" s="17">
        <f t="shared" si="653"/>
        <v>-317.65453109999999</v>
      </c>
      <c r="AE1066" s="23">
        <f t="shared" si="654"/>
        <v>-255.82293417390181</v>
      </c>
      <c r="AF1066" s="4">
        <f t="shared" si="655"/>
        <v>-9.6222938523677776E-3</v>
      </c>
      <c r="AG1066">
        <f t="shared" si="656"/>
        <v>4.7283523426872906E-2</v>
      </c>
      <c r="AH1066" s="4">
        <f t="shared" si="657"/>
        <v>3.7661229574505128E-2</v>
      </c>
      <c r="AJ1066" s="4">
        <f t="shared" si="642"/>
        <v>2.7930000000000017E-2</v>
      </c>
      <c r="AK1066" s="21">
        <f t="shared" si="643"/>
        <v>133.15199999999999</v>
      </c>
      <c r="AL1066" s="4">
        <f t="shared" si="644"/>
        <v>4.7800000000000023E-2</v>
      </c>
      <c r="AM1066" s="18">
        <f t="shared" si="645"/>
        <v>221.88</v>
      </c>
      <c r="AO1066" s="4">
        <f t="shared" si="658"/>
        <v>3.2000000000000015E-2</v>
      </c>
      <c r="AP1066" s="4">
        <f t="shared" si="659"/>
        <v>-1.0022858819481568E-2</v>
      </c>
      <c r="AQ1066" s="3">
        <f t="shared" si="660"/>
        <v>0</v>
      </c>
      <c r="AR1066" s="17">
        <f t="shared" si="661"/>
        <v>-320.47087769999996</v>
      </c>
      <c r="AS1066" s="35">
        <f t="shared" si="662"/>
        <v>-253.90502180087805</v>
      </c>
      <c r="AT1066" s="4">
        <f t="shared" si="663"/>
        <v>-1.0022885575926146E-2</v>
      </c>
      <c r="AU1066">
        <f t="shared" si="664"/>
        <v>4.2001964868519558E-2</v>
      </c>
      <c r="AV1066" s="4">
        <f t="shared" si="665"/>
        <v>3.1979079292593415E-2</v>
      </c>
      <c r="AX1066" s="4">
        <f t="shared" si="666"/>
        <v>3.2000000000000015E-2</v>
      </c>
      <c r="AY1066" s="41">
        <f t="shared" si="667"/>
        <v>152.34200000000001</v>
      </c>
      <c r="AZ1066">
        <f t="shared" si="646"/>
        <v>2.3357323142657385E-2</v>
      </c>
      <c r="BA1066">
        <f t="shared" si="647"/>
        <v>1.1137405086067833E-2</v>
      </c>
      <c r="BB1066" s="22">
        <f t="shared" si="648"/>
        <v>3.2000000000000015E-2</v>
      </c>
      <c r="BC1066" s="22">
        <f t="shared" si="669"/>
        <v>54.123052561963405</v>
      </c>
      <c r="BD1066" t="str">
        <f t="shared" si="668"/>
        <v/>
      </c>
    </row>
    <row r="1067" spans="17:56" x14ac:dyDescent="0.2">
      <c r="Q1067" s="26">
        <f t="shared" si="634"/>
        <v>-1E-3</v>
      </c>
      <c r="R1067" s="4">
        <f t="shared" si="635"/>
        <v>2.7849630000000014E-2</v>
      </c>
      <c r="S1067" s="4">
        <f t="shared" si="636"/>
        <v>-1.1142498509885513E-2</v>
      </c>
      <c r="T1067" s="3">
        <f t="shared" si="637"/>
        <v>0</v>
      </c>
      <c r="U1067" s="17">
        <f t="shared" si="649"/>
        <v>-325.7657208</v>
      </c>
      <c r="V1067" s="24">
        <f t="shared" si="638"/>
        <v>-253.91795745262894</v>
      </c>
      <c r="W1067" s="4">
        <f t="shared" si="650"/>
        <v>-1.1142498509885513E-2</v>
      </c>
      <c r="X1067">
        <f t="shared" si="651"/>
        <v>3.8992128509885281E-2</v>
      </c>
      <c r="Y1067" s="4">
        <f t="shared" si="652"/>
        <v>2.7849629999999768E-2</v>
      </c>
      <c r="AA1067" s="4">
        <f t="shared" si="639"/>
        <v>3.6682030000000018E-2</v>
      </c>
      <c r="AB1067" s="4">
        <f t="shared" si="640"/>
        <v>-1.0622293852367778E-2</v>
      </c>
      <c r="AC1067" s="3">
        <f t="shared" si="641"/>
        <v>0</v>
      </c>
      <c r="AD1067" s="17">
        <f t="shared" si="653"/>
        <v>-323.10898379999998</v>
      </c>
      <c r="AE1067" s="23">
        <f t="shared" si="654"/>
        <v>-261.27730068893624</v>
      </c>
      <c r="AF1067" s="4">
        <f t="shared" si="655"/>
        <v>-1.0622322186374336E-2</v>
      </c>
      <c r="AG1067">
        <f t="shared" si="656"/>
        <v>4.7283523426872906E-2</v>
      </c>
      <c r="AH1067" s="4">
        <f t="shared" si="657"/>
        <v>3.666120124049857E-2</v>
      </c>
      <c r="AJ1067" s="4">
        <f t="shared" si="642"/>
        <v>2.6930000000000016E-2</v>
      </c>
      <c r="AK1067" s="21">
        <f t="shared" si="643"/>
        <v>130.42500000000001</v>
      </c>
      <c r="AL1067" s="4">
        <f t="shared" si="644"/>
        <v>4.6800000000000022E-2</v>
      </c>
      <c r="AM1067" s="18">
        <f t="shared" si="645"/>
        <v>216.40700000000001</v>
      </c>
      <c r="AO1067" s="4">
        <f t="shared" si="658"/>
        <v>3.1000000000000014E-2</v>
      </c>
      <c r="AP1067" s="4">
        <f t="shared" si="659"/>
        <v>-1.1022885575926147E-2</v>
      </c>
      <c r="AQ1067" s="3">
        <f t="shared" si="660"/>
        <v>0</v>
      </c>
      <c r="AR1067" s="17">
        <f t="shared" si="661"/>
        <v>-323.10898379999998</v>
      </c>
      <c r="AS1067" s="35">
        <f t="shared" si="662"/>
        <v>-256.54308369634009</v>
      </c>
      <c r="AT1067" s="4">
        <f t="shared" si="663"/>
        <v>-1.1022933483555673E-2</v>
      </c>
      <c r="AU1067">
        <f t="shared" si="664"/>
        <v>4.2001964868519558E-2</v>
      </c>
      <c r="AV1067" s="4">
        <f t="shared" si="665"/>
        <v>3.0979031384963884E-2</v>
      </c>
      <c r="AX1067" s="4">
        <f t="shared" si="666"/>
        <v>3.1000000000000014E-2</v>
      </c>
      <c r="AY1067" s="41">
        <f t="shared" si="667"/>
        <v>146.935</v>
      </c>
      <c r="AZ1067">
        <f t="shared" si="646"/>
        <v>2.2357321725957058E-2</v>
      </c>
      <c r="BA1067">
        <f t="shared" si="647"/>
        <v>1.1137405086067833E-2</v>
      </c>
      <c r="BB1067" s="22">
        <f t="shared" si="648"/>
        <v>3.1000000000000014E-2</v>
      </c>
      <c r="BC1067" s="22">
        <f t="shared" si="669"/>
        <v>49.658769538711681</v>
      </c>
      <c r="BD1067" t="str">
        <f t="shared" si="668"/>
        <v/>
      </c>
    </row>
    <row r="1068" spans="17:56" x14ac:dyDescent="0.2">
      <c r="Q1068" s="26">
        <f t="shared" si="634"/>
        <v>-1E-3</v>
      </c>
      <c r="R1068" s="4">
        <f t="shared" si="635"/>
        <v>2.6849630000000013E-2</v>
      </c>
      <c r="S1068" s="4">
        <f t="shared" si="636"/>
        <v>-1.2142498509885514E-2</v>
      </c>
      <c r="T1068" s="3">
        <f t="shared" si="637"/>
        <v>0</v>
      </c>
      <c r="U1068" s="17">
        <f t="shared" si="649"/>
        <v>-328.56866879999995</v>
      </c>
      <c r="V1068" s="24">
        <f t="shared" si="638"/>
        <v>-256.72090545262887</v>
      </c>
      <c r="W1068" s="4">
        <f t="shared" si="650"/>
        <v>-1.2142498509885503E-2</v>
      </c>
      <c r="X1068">
        <f t="shared" si="651"/>
        <v>3.8992128509885281E-2</v>
      </c>
      <c r="Y1068" s="4">
        <f t="shared" si="652"/>
        <v>2.6849629999999777E-2</v>
      </c>
      <c r="AA1068" s="4">
        <f t="shared" si="639"/>
        <v>3.5682030000000017E-2</v>
      </c>
      <c r="AB1068" s="4">
        <f t="shared" si="640"/>
        <v>-1.1622322186374337E-2</v>
      </c>
      <c r="AC1068" s="3">
        <f t="shared" si="641"/>
        <v>0</v>
      </c>
      <c r="AD1068" s="17">
        <f t="shared" si="653"/>
        <v>-325.7657208</v>
      </c>
      <c r="AE1068" s="23">
        <f t="shared" si="654"/>
        <v>-263.93398898119568</v>
      </c>
      <c r="AF1068" s="4">
        <f t="shared" si="655"/>
        <v>-1.1622369828142076E-2</v>
      </c>
      <c r="AG1068">
        <f t="shared" si="656"/>
        <v>4.7283523426872906E-2</v>
      </c>
      <c r="AH1068" s="4">
        <f t="shared" si="657"/>
        <v>3.566115359873083E-2</v>
      </c>
      <c r="AJ1068" s="4">
        <f t="shared" si="642"/>
        <v>2.5930000000000016E-2</v>
      </c>
      <c r="AK1068" s="21">
        <f t="shared" si="643"/>
        <v>124.714</v>
      </c>
      <c r="AL1068" s="4">
        <f t="shared" si="644"/>
        <v>4.5800000000000021E-2</v>
      </c>
      <c r="AM1068" s="18">
        <f t="shared" si="645"/>
        <v>211.82900000000001</v>
      </c>
      <c r="AO1068" s="4">
        <f t="shared" si="658"/>
        <v>3.0000000000000013E-2</v>
      </c>
      <c r="AP1068" s="4">
        <f t="shared" si="659"/>
        <v>-1.2022933483555674E-2</v>
      </c>
      <c r="AQ1068" s="3">
        <f t="shared" si="660"/>
        <v>0</v>
      </c>
      <c r="AR1068" s="17">
        <f t="shared" si="661"/>
        <v>-328.56866879999995</v>
      </c>
      <c r="AS1068" s="35">
        <f t="shared" si="662"/>
        <v>-262.00256174046893</v>
      </c>
      <c r="AT1068" s="4">
        <f t="shared" si="663"/>
        <v>-1.2022961799770261E-2</v>
      </c>
      <c r="AU1068">
        <f t="shared" si="664"/>
        <v>4.2001964868519558E-2</v>
      </c>
      <c r="AV1068" s="4">
        <f t="shared" si="665"/>
        <v>2.9979003068749295E-2</v>
      </c>
      <c r="AX1068" s="4">
        <f t="shared" si="666"/>
        <v>3.0000000000000013E-2</v>
      </c>
      <c r="AY1068" s="41">
        <f t="shared" si="667"/>
        <v>144.178</v>
      </c>
      <c r="AZ1068">
        <f t="shared" si="646"/>
        <v>2.1357319343868669E-2</v>
      </c>
      <c r="BA1068">
        <f t="shared" si="647"/>
        <v>1.1137405086067833E-2</v>
      </c>
      <c r="BB1068" s="22">
        <f t="shared" si="648"/>
        <v>3.0000000000000013E-2</v>
      </c>
      <c r="BC1068" s="22">
        <f t="shared" si="669"/>
        <v>45.361771824098717</v>
      </c>
      <c r="BD1068" t="str">
        <f t="shared" si="668"/>
        <v/>
      </c>
    </row>
    <row r="1069" spans="17:56" x14ac:dyDescent="0.2">
      <c r="Q1069" s="26">
        <f t="shared" si="634"/>
        <v>-1E-3</v>
      </c>
      <c r="R1069" s="4">
        <f t="shared" si="635"/>
        <v>2.5849630000000012E-2</v>
      </c>
      <c r="S1069" s="4">
        <f t="shared" si="636"/>
        <v>-1.3142498509885504E-2</v>
      </c>
      <c r="T1069" s="3">
        <f t="shared" si="637"/>
        <v>0</v>
      </c>
      <c r="U1069" s="17">
        <f t="shared" si="649"/>
        <v>-334.37114279999997</v>
      </c>
      <c r="V1069" s="24">
        <f t="shared" si="638"/>
        <v>-262.52337945262894</v>
      </c>
      <c r="W1069" s="4">
        <f t="shared" si="650"/>
        <v>-1.3142498509885504E-2</v>
      </c>
      <c r="X1069">
        <f t="shared" si="651"/>
        <v>3.8992128509885281E-2</v>
      </c>
      <c r="Y1069" s="4">
        <f t="shared" si="652"/>
        <v>2.5849629999999776E-2</v>
      </c>
      <c r="AA1069" s="4">
        <f t="shared" si="639"/>
        <v>3.4682030000000016E-2</v>
      </c>
      <c r="AB1069" s="4">
        <f t="shared" si="640"/>
        <v>-1.2622369828142077E-2</v>
      </c>
      <c r="AC1069" s="3">
        <f t="shared" si="641"/>
        <v>0</v>
      </c>
      <c r="AD1069" s="17">
        <f t="shared" si="653"/>
        <v>-331.44496679999997</v>
      </c>
      <c r="AE1069" s="23">
        <f t="shared" si="654"/>
        <v>-269.61302121238344</v>
      </c>
      <c r="AF1069" s="4">
        <f t="shared" si="655"/>
        <v>-1.2622397436222997E-2</v>
      </c>
      <c r="AG1069">
        <f t="shared" si="656"/>
        <v>4.7283523426872906E-2</v>
      </c>
      <c r="AH1069" s="4">
        <f t="shared" si="657"/>
        <v>3.466112599064991E-2</v>
      </c>
      <c r="AJ1069" s="4">
        <f t="shared" si="642"/>
        <v>2.4930000000000015E-2</v>
      </c>
      <c r="AK1069" s="21">
        <f t="shared" si="643"/>
        <v>119.23</v>
      </c>
      <c r="AL1069" s="4">
        <f t="shared" si="644"/>
        <v>4.480000000000002E-2</v>
      </c>
      <c r="AM1069" s="18">
        <f t="shared" si="645"/>
        <v>208.83600000000001</v>
      </c>
      <c r="AO1069" s="4">
        <f t="shared" si="658"/>
        <v>2.9000000000000012E-2</v>
      </c>
      <c r="AP1069" s="4">
        <f t="shared" si="659"/>
        <v>-1.302296179977026E-2</v>
      </c>
      <c r="AQ1069" s="3">
        <f t="shared" si="660"/>
        <v>0</v>
      </c>
      <c r="AR1069" s="17">
        <f t="shared" si="661"/>
        <v>-334.37114279999997</v>
      </c>
      <c r="AS1069" s="35">
        <f t="shared" si="662"/>
        <v>-267.80492946305662</v>
      </c>
      <c r="AT1069" s="4">
        <f t="shared" si="663"/>
        <v>-1.3022989034084562E-2</v>
      </c>
      <c r="AU1069">
        <f t="shared" si="664"/>
        <v>4.2001964868519558E-2</v>
      </c>
      <c r="AV1069" s="4">
        <f t="shared" si="665"/>
        <v>2.8978975834434997E-2</v>
      </c>
      <c r="AX1069" s="4">
        <f t="shared" si="666"/>
        <v>2.9000000000000012E-2</v>
      </c>
      <c r="AY1069" s="41">
        <f t="shared" si="667"/>
        <v>138.566</v>
      </c>
      <c r="AZ1069">
        <f t="shared" si="646"/>
        <v>2.0357317963464624E-2</v>
      </c>
      <c r="BA1069">
        <f t="shared" si="647"/>
        <v>1.1137405086067833E-2</v>
      </c>
      <c r="BB1069" s="22">
        <f t="shared" si="648"/>
        <v>2.9000000000000012E-2</v>
      </c>
      <c r="BC1069" s="22">
        <f t="shared" si="669"/>
        <v>40.468588562539331</v>
      </c>
      <c r="BD1069" t="str">
        <f t="shared" si="668"/>
        <v/>
      </c>
    </row>
    <row r="1070" spans="17:56" x14ac:dyDescent="0.2">
      <c r="Q1070" s="26">
        <f t="shared" si="634"/>
        <v>-1E-3</v>
      </c>
      <c r="R1070" s="4">
        <f t="shared" si="635"/>
        <v>2.4849630000000011E-2</v>
      </c>
      <c r="S1070" s="4">
        <f t="shared" si="636"/>
        <v>-1.4142498509885505E-2</v>
      </c>
      <c r="T1070" s="3">
        <f t="shared" si="637"/>
        <v>0</v>
      </c>
      <c r="U1070" s="17">
        <f t="shared" si="649"/>
        <v>-340.18046279999999</v>
      </c>
      <c r="V1070" s="24">
        <f t="shared" si="638"/>
        <v>-268.33269945262896</v>
      </c>
      <c r="W1070" s="4">
        <f t="shared" si="650"/>
        <v>-1.4142498509885505E-2</v>
      </c>
      <c r="X1070">
        <f t="shared" si="651"/>
        <v>3.8992128509885281E-2</v>
      </c>
      <c r="Y1070" s="4">
        <f t="shared" si="652"/>
        <v>2.4849629999999776E-2</v>
      </c>
      <c r="AA1070" s="4">
        <f t="shared" si="639"/>
        <v>3.3682030000000016E-2</v>
      </c>
      <c r="AB1070" s="4">
        <f t="shared" si="640"/>
        <v>-1.3622397436222997E-2</v>
      </c>
      <c r="AC1070" s="3">
        <f t="shared" si="641"/>
        <v>0</v>
      </c>
      <c r="AD1070" s="17">
        <f t="shared" si="653"/>
        <v>-337.2929178</v>
      </c>
      <c r="AE1070" s="23">
        <f t="shared" si="654"/>
        <v>-275.46086924300215</v>
      </c>
      <c r="AF1070" s="4">
        <f t="shared" si="655"/>
        <v>-1.3622424536516818E-2</v>
      </c>
      <c r="AG1070">
        <f t="shared" si="656"/>
        <v>4.7283523426872906E-2</v>
      </c>
      <c r="AH1070" s="4">
        <f t="shared" si="657"/>
        <v>3.3661098890356088E-2</v>
      </c>
      <c r="AJ1070" s="4">
        <f t="shared" si="642"/>
        <v>2.3930000000000014E-2</v>
      </c>
      <c r="AK1070" s="21">
        <f t="shared" si="643"/>
        <v>116.32</v>
      </c>
      <c r="AL1070" s="4">
        <f t="shared" si="644"/>
        <v>4.3800000000000019E-2</v>
      </c>
      <c r="AM1070" s="18">
        <f t="shared" si="645"/>
        <v>204.12100000000001</v>
      </c>
      <c r="AO1070" s="4">
        <f t="shared" si="658"/>
        <v>2.8000000000000011E-2</v>
      </c>
      <c r="AP1070" s="4">
        <f t="shared" si="659"/>
        <v>-1.4022989034084561E-2</v>
      </c>
      <c r="AQ1070" s="3">
        <f t="shared" si="660"/>
        <v>0</v>
      </c>
      <c r="AR1070" s="17">
        <f t="shared" si="661"/>
        <v>-340.18046279999999</v>
      </c>
      <c r="AS1070" s="35">
        <f t="shared" si="662"/>
        <v>-273.61414934513533</v>
      </c>
      <c r="AT1070" s="4">
        <f t="shared" si="663"/>
        <v>-1.4023016248099318E-2</v>
      </c>
      <c r="AU1070">
        <f t="shared" si="664"/>
        <v>4.2001964868519558E-2</v>
      </c>
      <c r="AV1070" s="4">
        <f t="shared" si="665"/>
        <v>2.797894862042024E-2</v>
      </c>
      <c r="AX1070" s="4">
        <f t="shared" si="666"/>
        <v>2.8000000000000011E-2</v>
      </c>
      <c r="AY1070" s="41">
        <f t="shared" si="667"/>
        <v>133.15199999999999</v>
      </c>
      <c r="AZ1070">
        <f t="shared" si="646"/>
        <v>1.9357316608449932E-2</v>
      </c>
      <c r="BA1070">
        <f t="shared" si="647"/>
        <v>1.1137405086067833E-2</v>
      </c>
      <c r="BB1070" s="22">
        <f t="shared" si="648"/>
        <v>2.8000000000000011E-2</v>
      </c>
      <c r="BC1070" s="22">
        <f t="shared" si="669"/>
        <v>36.012574161008374</v>
      </c>
      <c r="BD1070" t="str">
        <f t="shared" si="668"/>
        <v/>
      </c>
    </row>
    <row r="1071" spans="17:56" x14ac:dyDescent="0.2">
      <c r="Q1071" s="26">
        <f t="shared" si="634"/>
        <v>-1E-3</v>
      </c>
      <c r="R1071" s="4">
        <f t="shared" si="635"/>
        <v>2.3849630000000011E-2</v>
      </c>
      <c r="S1071" s="4">
        <f t="shared" si="636"/>
        <v>-1.5142498509885506E-2</v>
      </c>
      <c r="T1071" s="3">
        <f t="shared" si="637"/>
        <v>0</v>
      </c>
      <c r="U1071" s="17">
        <f t="shared" si="649"/>
        <v>-343.09734779999997</v>
      </c>
      <c r="V1071" s="24">
        <f t="shared" si="638"/>
        <v>-271.24958445262894</v>
      </c>
      <c r="W1071" s="4">
        <f t="shared" si="650"/>
        <v>-1.5142498509885506E-2</v>
      </c>
      <c r="X1071">
        <f t="shared" si="651"/>
        <v>3.8992128509885281E-2</v>
      </c>
      <c r="Y1071" s="4">
        <f t="shared" si="652"/>
        <v>2.3849629999999775E-2</v>
      </c>
      <c r="AA1071" s="4">
        <f t="shared" si="639"/>
        <v>3.2682030000000015E-2</v>
      </c>
      <c r="AB1071" s="4">
        <f t="shared" si="640"/>
        <v>-1.4622424536516819E-2</v>
      </c>
      <c r="AC1071" s="3">
        <f t="shared" si="641"/>
        <v>0</v>
      </c>
      <c r="AD1071" s="17">
        <f t="shared" si="653"/>
        <v>-343.09734779999997</v>
      </c>
      <c r="AE1071" s="23">
        <f t="shared" si="654"/>
        <v>-281.26519998724098</v>
      </c>
      <c r="AF1071" s="4">
        <f t="shared" si="655"/>
        <v>-1.4622451765035436E-2</v>
      </c>
      <c r="AG1071">
        <f t="shared" si="656"/>
        <v>4.7283523426872906E-2</v>
      </c>
      <c r="AH1071" s="4">
        <f t="shared" si="657"/>
        <v>3.2661071661837474E-2</v>
      </c>
      <c r="AJ1071" s="4">
        <f t="shared" si="642"/>
        <v>2.2930000000000013E-2</v>
      </c>
      <c r="AK1071" s="21">
        <f t="shared" si="643"/>
        <v>110.58</v>
      </c>
      <c r="AL1071" s="4">
        <f t="shared" si="644"/>
        <v>4.2800000000000019E-2</v>
      </c>
      <c r="AM1071" s="18">
        <f t="shared" si="645"/>
        <v>200.26</v>
      </c>
      <c r="AO1071" s="4">
        <f t="shared" si="658"/>
        <v>2.700000000000001E-2</v>
      </c>
      <c r="AP1071" s="4">
        <f t="shared" si="659"/>
        <v>-1.5023016248099319E-2</v>
      </c>
      <c r="AQ1071" s="3">
        <f t="shared" si="660"/>
        <v>0</v>
      </c>
      <c r="AR1071" s="17">
        <f t="shared" si="661"/>
        <v>-343.09734779999997</v>
      </c>
      <c r="AS1071" s="35">
        <f t="shared" si="662"/>
        <v>-276.5309841346982</v>
      </c>
      <c r="AT1071" s="4">
        <f t="shared" si="663"/>
        <v>-1.5023060532593342E-2</v>
      </c>
      <c r="AU1071">
        <f t="shared" si="664"/>
        <v>4.2001964868519558E-2</v>
      </c>
      <c r="AV1071" s="4">
        <f t="shared" si="665"/>
        <v>2.6978904335926215E-2</v>
      </c>
      <c r="AX1071" s="4">
        <f t="shared" si="666"/>
        <v>2.700000000000001E-2</v>
      </c>
      <c r="AY1071" s="41">
        <f t="shared" si="667"/>
        <v>130.42500000000001</v>
      </c>
      <c r="AZ1071">
        <f t="shared" si="646"/>
        <v>1.8357315247024004E-2</v>
      </c>
      <c r="BA1071">
        <f t="shared" si="647"/>
        <v>1.1137405086067833E-2</v>
      </c>
      <c r="BB1071" s="22">
        <f t="shared" si="648"/>
        <v>2.700000000000001E-2</v>
      </c>
      <c r="BC1071" s="22">
        <f t="shared" si="669"/>
        <v>31.722583498796439</v>
      </c>
      <c r="BD1071" t="str">
        <f t="shared" si="668"/>
        <v/>
      </c>
    </row>
    <row r="1072" spans="17:56" x14ac:dyDescent="0.2">
      <c r="Q1072" s="26">
        <f t="shared" si="634"/>
        <v>-1E-3</v>
      </c>
      <c r="R1072" s="4">
        <f t="shared" si="635"/>
        <v>2.284963000000001E-2</v>
      </c>
      <c r="S1072" s="4">
        <f t="shared" si="636"/>
        <v>-1.6142498509885507E-2</v>
      </c>
      <c r="T1072" s="3">
        <f t="shared" si="637"/>
        <v>0</v>
      </c>
      <c r="U1072" s="17">
        <f t="shared" si="649"/>
        <v>-349.02353879999998</v>
      </c>
      <c r="V1072" s="24">
        <f t="shared" si="638"/>
        <v>-277.17577545262895</v>
      </c>
      <c r="W1072" s="4">
        <f t="shared" si="650"/>
        <v>-1.6142498509885507E-2</v>
      </c>
      <c r="X1072">
        <f t="shared" si="651"/>
        <v>3.8992128509885281E-2</v>
      </c>
      <c r="Y1072" s="4">
        <f t="shared" si="652"/>
        <v>2.2849629999999774E-2</v>
      </c>
      <c r="AA1072" s="4">
        <f t="shared" si="639"/>
        <v>3.1682030000000014E-2</v>
      </c>
      <c r="AB1072" s="4">
        <f t="shared" si="640"/>
        <v>-1.5622451765035437E-2</v>
      </c>
      <c r="AC1072" s="3">
        <f t="shared" si="641"/>
        <v>0</v>
      </c>
      <c r="AD1072" s="17">
        <f t="shared" si="653"/>
        <v>-346.06508879999996</v>
      </c>
      <c r="AE1072" s="23">
        <f t="shared" si="654"/>
        <v>-284.23288985834074</v>
      </c>
      <c r="AF1072" s="4">
        <f t="shared" si="655"/>
        <v>-1.5622495461998337E-2</v>
      </c>
      <c r="AG1072">
        <f t="shared" si="656"/>
        <v>4.7283523426872906E-2</v>
      </c>
      <c r="AH1072" s="4">
        <f t="shared" si="657"/>
        <v>3.166102796487457E-2</v>
      </c>
      <c r="AJ1072" s="4">
        <f t="shared" si="642"/>
        <v>2.1930000000000012E-2</v>
      </c>
      <c r="AK1072" s="21">
        <f t="shared" si="643"/>
        <v>104.845</v>
      </c>
      <c r="AL1072" s="4">
        <f t="shared" si="644"/>
        <v>4.1800000000000018E-2</v>
      </c>
      <c r="AM1072" s="18">
        <f t="shared" si="645"/>
        <v>196.01</v>
      </c>
      <c r="AO1072" s="4">
        <f t="shared" si="658"/>
        <v>2.6000000000000009E-2</v>
      </c>
      <c r="AP1072" s="4">
        <f t="shared" si="659"/>
        <v>-1.6023060532593343E-2</v>
      </c>
      <c r="AQ1072" s="3">
        <f t="shared" si="660"/>
        <v>0</v>
      </c>
      <c r="AR1072" s="17">
        <f t="shared" si="661"/>
        <v>-349.02353879999998</v>
      </c>
      <c r="AS1072" s="35">
        <f t="shared" si="662"/>
        <v>-282.45697196520388</v>
      </c>
      <c r="AT1072" s="4">
        <f t="shared" si="663"/>
        <v>-1.6023087406949191E-2</v>
      </c>
      <c r="AU1072">
        <f t="shared" si="664"/>
        <v>4.2001964868519558E-2</v>
      </c>
      <c r="AV1072" s="4">
        <f t="shared" si="665"/>
        <v>2.5978877461570366E-2</v>
      </c>
      <c r="AX1072" s="4">
        <f t="shared" si="666"/>
        <v>2.6000000000000009E-2</v>
      </c>
      <c r="AY1072" s="41">
        <f t="shared" si="667"/>
        <v>124.714</v>
      </c>
      <c r="AZ1072">
        <f t="shared" si="646"/>
        <v>1.7357313062175854E-2</v>
      </c>
      <c r="BA1072">
        <f t="shared" si="647"/>
        <v>1.1137405086067833E-2</v>
      </c>
      <c r="BB1072" s="22">
        <f t="shared" si="648"/>
        <v>2.6000000000000009E-2</v>
      </c>
      <c r="BC1072" s="22">
        <f t="shared" si="669"/>
        <v>26.493706030241441</v>
      </c>
      <c r="BD1072" t="str">
        <f t="shared" si="668"/>
        <v/>
      </c>
    </row>
    <row r="1073" spans="17:56" x14ac:dyDescent="0.2">
      <c r="Q1073" s="26">
        <f t="shared" si="634"/>
        <v>-1E-3</v>
      </c>
      <c r="R1073" s="4">
        <f t="shared" si="635"/>
        <v>2.1849630000000009E-2</v>
      </c>
      <c r="S1073" s="4">
        <f t="shared" si="636"/>
        <v>-1.7142498509885508E-2</v>
      </c>
      <c r="T1073" s="3">
        <f t="shared" si="637"/>
        <v>0</v>
      </c>
      <c r="U1073" s="17">
        <f t="shared" si="649"/>
        <v>-354.83579279999998</v>
      </c>
      <c r="V1073" s="24">
        <f t="shared" si="638"/>
        <v>-282.98802945262895</v>
      </c>
      <c r="W1073" s="4">
        <f t="shared" si="650"/>
        <v>-1.7142498509885508E-2</v>
      </c>
      <c r="X1073">
        <f t="shared" si="651"/>
        <v>3.8992128509885281E-2</v>
      </c>
      <c r="Y1073" s="4">
        <f t="shared" si="652"/>
        <v>2.1849629999999773E-2</v>
      </c>
      <c r="AA1073" s="4">
        <f t="shared" si="639"/>
        <v>3.0682030000000013E-2</v>
      </c>
      <c r="AB1073" s="4">
        <f t="shared" si="640"/>
        <v>-1.6622495461998336E-2</v>
      </c>
      <c r="AC1073" s="3">
        <f t="shared" si="641"/>
        <v>0</v>
      </c>
      <c r="AD1073" s="17">
        <f t="shared" si="653"/>
        <v>-351.94726980000002</v>
      </c>
      <c r="AE1073" s="23">
        <f t="shared" si="654"/>
        <v>-290.11487265338479</v>
      </c>
      <c r="AF1073" s="4">
        <f t="shared" si="655"/>
        <v>-1.6622522462617331E-2</v>
      </c>
      <c r="AG1073">
        <f t="shared" si="656"/>
        <v>4.7283523426872906E-2</v>
      </c>
      <c r="AH1073" s="4">
        <f t="shared" si="657"/>
        <v>3.0661000964255575E-2</v>
      </c>
      <c r="AJ1073" s="4">
        <f t="shared" si="642"/>
        <v>2.0930000000000011E-2</v>
      </c>
      <c r="AK1073" s="21">
        <f t="shared" si="643"/>
        <v>99.122699999999995</v>
      </c>
      <c r="AL1073" s="4">
        <f t="shared" si="644"/>
        <v>4.0800000000000017E-2</v>
      </c>
      <c r="AM1073" s="18">
        <f t="shared" si="645"/>
        <v>190.54900000000001</v>
      </c>
      <c r="AO1073" s="4">
        <f t="shared" si="658"/>
        <v>2.5000000000000008E-2</v>
      </c>
      <c r="AP1073" s="4">
        <f t="shared" si="659"/>
        <v>-1.7023087406949192E-2</v>
      </c>
      <c r="AQ1073" s="3">
        <f t="shared" si="660"/>
        <v>0</v>
      </c>
      <c r="AR1073" s="17">
        <f t="shared" si="661"/>
        <v>-354.83579279999998</v>
      </c>
      <c r="AS1073" s="35">
        <f t="shared" si="662"/>
        <v>-288.26912788881657</v>
      </c>
      <c r="AT1073" s="4">
        <f t="shared" si="663"/>
        <v>-1.7023114612277755E-2</v>
      </c>
      <c r="AU1073">
        <f t="shared" si="664"/>
        <v>4.2001964868519558E-2</v>
      </c>
      <c r="AV1073" s="4">
        <f t="shared" si="665"/>
        <v>2.4978850256241802E-2</v>
      </c>
      <c r="AX1073" s="4">
        <f t="shared" si="666"/>
        <v>2.5000000000000008E-2</v>
      </c>
      <c r="AY1073" s="41">
        <f t="shared" si="667"/>
        <v>119.23</v>
      </c>
      <c r="AZ1073">
        <f t="shared" si="646"/>
        <v>1.6357311712144905E-2</v>
      </c>
      <c r="BA1073">
        <f t="shared" si="647"/>
        <v>1.1137405086067833E-2</v>
      </c>
      <c r="BB1073" s="22">
        <f t="shared" si="648"/>
        <v>2.5000000000000008E-2</v>
      </c>
      <c r="BC1073" s="22">
        <f t="shared" si="669"/>
        <v>20.838869740489244</v>
      </c>
      <c r="BD1073" t="str">
        <f t="shared" si="668"/>
        <v/>
      </c>
    </row>
    <row r="1074" spans="17:56" x14ac:dyDescent="0.2">
      <c r="Q1074" s="26">
        <f t="shared" si="634"/>
        <v>-1E-3</v>
      </c>
      <c r="R1074" s="4">
        <f t="shared" si="635"/>
        <v>2.0849630000000008E-2</v>
      </c>
      <c r="S1074" s="4">
        <f t="shared" si="636"/>
        <v>-1.8142498509885509E-2</v>
      </c>
      <c r="T1074" s="3">
        <f t="shared" si="637"/>
        <v>0</v>
      </c>
      <c r="U1074" s="17">
        <f t="shared" si="649"/>
        <v>-357.69448679999999</v>
      </c>
      <c r="V1074" s="24">
        <f t="shared" si="638"/>
        <v>-285.84672345262896</v>
      </c>
      <c r="W1074" s="4">
        <f t="shared" si="650"/>
        <v>-1.8142498509885509E-2</v>
      </c>
      <c r="X1074">
        <f t="shared" si="651"/>
        <v>3.8992128509885281E-2</v>
      </c>
      <c r="Y1074" s="4">
        <f t="shared" si="652"/>
        <v>2.0849629999999772E-2</v>
      </c>
      <c r="AA1074" s="4">
        <f t="shared" si="639"/>
        <v>2.9682030000000012E-2</v>
      </c>
      <c r="AB1074" s="4">
        <f t="shared" si="640"/>
        <v>-1.7622522462617331E-2</v>
      </c>
      <c r="AC1074" s="3">
        <f t="shared" si="641"/>
        <v>0</v>
      </c>
      <c r="AD1074" s="17">
        <f t="shared" si="653"/>
        <v>-357.69448679999999</v>
      </c>
      <c r="AE1074" s="23">
        <f t="shared" si="654"/>
        <v>-295.8619919487993</v>
      </c>
      <c r="AF1074" s="4">
        <f t="shared" si="655"/>
        <v>-1.7622549862649894E-2</v>
      </c>
      <c r="AG1074">
        <f t="shared" si="656"/>
        <v>4.7283523426872906E-2</v>
      </c>
      <c r="AH1074" s="4">
        <f t="shared" si="657"/>
        <v>2.9660973564223012E-2</v>
      </c>
      <c r="AJ1074" s="4">
        <f t="shared" si="642"/>
        <v>1.993000000000001E-2</v>
      </c>
      <c r="AK1074" s="21">
        <f t="shared" si="643"/>
        <v>96.350200000000001</v>
      </c>
      <c r="AL1074" s="4">
        <f t="shared" si="644"/>
        <v>3.9800000000000016E-2</v>
      </c>
      <c r="AM1074" s="18">
        <f t="shared" si="645"/>
        <v>187.75299999999999</v>
      </c>
      <c r="AO1074" s="4">
        <f t="shared" si="658"/>
        <v>2.4000000000000007E-2</v>
      </c>
      <c r="AP1074" s="4">
        <f t="shared" si="659"/>
        <v>-1.8023114612277756E-2</v>
      </c>
      <c r="AQ1074" s="3">
        <f t="shared" si="660"/>
        <v>0</v>
      </c>
      <c r="AR1074" s="17">
        <f t="shared" si="661"/>
        <v>-357.69448679999999</v>
      </c>
      <c r="AS1074" s="35">
        <f t="shared" si="662"/>
        <v>-291.12777270489329</v>
      </c>
      <c r="AT1074" s="4">
        <f t="shared" si="663"/>
        <v>-1.8023159594688049E-2</v>
      </c>
      <c r="AU1074">
        <f t="shared" si="664"/>
        <v>4.2001964868519558E-2</v>
      </c>
      <c r="AV1074" s="4">
        <f t="shared" si="665"/>
        <v>2.3978805273831508E-2</v>
      </c>
      <c r="AX1074" s="4">
        <f t="shared" si="666"/>
        <v>2.4000000000000007E-2</v>
      </c>
      <c r="AY1074" s="41">
        <f t="shared" si="667"/>
        <v>116.32</v>
      </c>
      <c r="AZ1074">
        <f t="shared" si="646"/>
        <v>1.5357310342143275E-2</v>
      </c>
      <c r="BA1074">
        <f t="shared" si="647"/>
        <v>1.1137405086067833E-2</v>
      </c>
      <c r="BB1074" s="22">
        <f t="shared" si="648"/>
        <v>2.4000000000000007E-2</v>
      </c>
      <c r="BC1074" s="22">
        <f t="shared" si="669"/>
        <v>17.878032625718511</v>
      </c>
      <c r="BD1074" t="str">
        <f t="shared" si="668"/>
        <v/>
      </c>
    </row>
    <row r="1075" spans="17:56" x14ac:dyDescent="0.2">
      <c r="Q1075" s="26">
        <f t="shared" si="634"/>
        <v>-1E-3</v>
      </c>
      <c r="R1075" s="4">
        <f t="shared" si="635"/>
        <v>1.9849630000000007E-2</v>
      </c>
      <c r="S1075" s="4">
        <f t="shared" si="636"/>
        <v>-1.914249850988551E-2</v>
      </c>
      <c r="T1075" s="3">
        <f t="shared" si="637"/>
        <v>0</v>
      </c>
      <c r="U1075" s="17">
        <f t="shared" si="649"/>
        <v>-363.38449079999998</v>
      </c>
      <c r="V1075" s="24">
        <f t="shared" si="638"/>
        <v>-291.53672745262895</v>
      </c>
      <c r="W1075" s="4">
        <f t="shared" si="650"/>
        <v>-1.914249850988551E-2</v>
      </c>
      <c r="X1075">
        <f t="shared" si="651"/>
        <v>3.8992128509885281E-2</v>
      </c>
      <c r="Y1075" s="4">
        <f t="shared" si="652"/>
        <v>1.9849629999999771E-2</v>
      </c>
      <c r="AA1075" s="4">
        <f t="shared" si="639"/>
        <v>2.8682030000000011E-2</v>
      </c>
      <c r="AB1075" s="4">
        <f t="shared" si="640"/>
        <v>-1.8622549862649895E-2</v>
      </c>
      <c r="AC1075" s="3">
        <f t="shared" si="641"/>
        <v>0</v>
      </c>
      <c r="AD1075" s="17">
        <f t="shared" si="653"/>
        <v>-360.52286279999998</v>
      </c>
      <c r="AE1075" s="23">
        <f t="shared" si="654"/>
        <v>-298.69031873582111</v>
      </c>
      <c r="AF1075" s="4">
        <f t="shared" si="655"/>
        <v>-1.8622595220057686E-2</v>
      </c>
      <c r="AG1075">
        <f t="shared" si="656"/>
        <v>4.7283523426872906E-2</v>
      </c>
      <c r="AH1075" s="4">
        <f t="shared" si="657"/>
        <v>2.866092820681522E-2</v>
      </c>
      <c r="AJ1075" s="4">
        <f t="shared" si="642"/>
        <v>1.8930000000000009E-2</v>
      </c>
      <c r="AK1075" s="21">
        <f t="shared" si="643"/>
        <v>90.485200000000006</v>
      </c>
      <c r="AL1075" s="4">
        <f t="shared" si="644"/>
        <v>3.8800000000000015E-2</v>
      </c>
      <c r="AM1075" s="18">
        <f t="shared" si="645"/>
        <v>182.19499999999999</v>
      </c>
      <c r="AO1075" s="4">
        <f t="shared" si="658"/>
        <v>2.3000000000000007E-2</v>
      </c>
      <c r="AP1075" s="4">
        <f t="shared" si="659"/>
        <v>-1.902315959468805E-2</v>
      </c>
      <c r="AQ1075" s="3">
        <f t="shared" si="660"/>
        <v>0</v>
      </c>
      <c r="AR1075" s="17">
        <f t="shared" si="661"/>
        <v>-363.38449079999998</v>
      </c>
      <c r="AS1075" s="35">
        <f t="shared" si="662"/>
        <v>-296.81757766180181</v>
      </c>
      <c r="AT1075" s="4">
        <f t="shared" si="663"/>
        <v>-1.9023187169502947E-2</v>
      </c>
      <c r="AU1075">
        <f t="shared" si="664"/>
        <v>4.2001964868519558E-2</v>
      </c>
      <c r="AV1075" s="4">
        <f t="shared" si="665"/>
        <v>2.2978777699016611E-2</v>
      </c>
      <c r="AX1075" s="4">
        <f t="shared" si="666"/>
        <v>2.3000000000000007E-2</v>
      </c>
      <c r="AY1075" s="41">
        <f t="shared" si="667"/>
        <v>110.58</v>
      </c>
      <c r="AZ1075">
        <f t="shared" si="646"/>
        <v>1.4357308074272884E-2</v>
      </c>
      <c r="BA1075">
        <f t="shared" si="647"/>
        <v>1.1137405086067833E-2</v>
      </c>
      <c r="BB1075" s="22">
        <f t="shared" si="648"/>
        <v>2.3000000000000007E-2</v>
      </c>
      <c r="BC1075" s="22">
        <f t="shared" si="669"/>
        <v>12.30116538636743</v>
      </c>
      <c r="BD1075" t="str">
        <f t="shared" si="668"/>
        <v/>
      </c>
    </row>
    <row r="1076" spans="17:56" x14ac:dyDescent="0.2">
      <c r="Q1076" s="26">
        <f t="shared" si="634"/>
        <v>-1E-3</v>
      </c>
      <c r="R1076" s="4">
        <f t="shared" si="635"/>
        <v>1.8849630000000006E-2</v>
      </c>
      <c r="S1076" s="4">
        <f t="shared" si="636"/>
        <v>-2.0142498509885511E-2</v>
      </c>
      <c r="T1076" s="3">
        <f t="shared" si="637"/>
        <v>0</v>
      </c>
      <c r="U1076" s="17">
        <f t="shared" si="649"/>
        <v>-369.30823679999997</v>
      </c>
      <c r="V1076" s="24">
        <f t="shared" si="638"/>
        <v>-297.46047345262895</v>
      </c>
      <c r="W1076" s="4">
        <f t="shared" si="650"/>
        <v>-2.0142498509885511E-2</v>
      </c>
      <c r="X1076">
        <f t="shared" si="651"/>
        <v>3.8992128509885281E-2</v>
      </c>
      <c r="Y1076" s="4">
        <f t="shared" si="652"/>
        <v>1.884962999999977E-2</v>
      </c>
      <c r="AA1076" s="4">
        <f t="shared" si="639"/>
        <v>2.768203000000001E-2</v>
      </c>
      <c r="AB1076" s="4">
        <f t="shared" si="640"/>
        <v>-1.9622595220057687E-2</v>
      </c>
      <c r="AC1076" s="3">
        <f t="shared" si="641"/>
        <v>0</v>
      </c>
      <c r="AD1076" s="17">
        <f t="shared" si="653"/>
        <v>-366.33805080000002</v>
      </c>
      <c r="AE1076" s="23">
        <f t="shared" si="654"/>
        <v>-304.5053011331172</v>
      </c>
      <c r="AF1076" s="4">
        <f t="shared" si="655"/>
        <v>-1.9622622416520397E-2</v>
      </c>
      <c r="AG1076">
        <f t="shared" si="656"/>
        <v>4.7283523426872906E-2</v>
      </c>
      <c r="AH1076" s="4">
        <f t="shared" si="657"/>
        <v>2.7660901010352509E-2</v>
      </c>
      <c r="AJ1076" s="4">
        <f t="shared" si="642"/>
        <v>1.7930000000000008E-2</v>
      </c>
      <c r="AK1076" s="21">
        <f t="shared" si="643"/>
        <v>84.752300000000005</v>
      </c>
      <c r="AL1076" s="4">
        <f t="shared" si="644"/>
        <v>3.7800000000000014E-2</v>
      </c>
      <c r="AM1076" s="18">
        <f t="shared" si="645"/>
        <v>176.81200000000001</v>
      </c>
      <c r="AO1076" s="4">
        <f t="shared" si="658"/>
        <v>2.2000000000000006E-2</v>
      </c>
      <c r="AP1076" s="4">
        <f t="shared" si="659"/>
        <v>-2.0023187169502948E-2</v>
      </c>
      <c r="AQ1076" s="3">
        <f t="shared" si="660"/>
        <v>0</v>
      </c>
      <c r="AR1076" s="17">
        <f t="shared" si="661"/>
        <v>-369.30823679999997</v>
      </c>
      <c r="AS1076" s="35">
        <f t="shared" si="662"/>
        <v>-302.74121955489198</v>
      </c>
      <c r="AT1076" s="4">
        <f t="shared" si="663"/>
        <v>-2.0023214050990952E-2</v>
      </c>
      <c r="AU1076">
        <f t="shared" si="664"/>
        <v>4.2001964868519558E-2</v>
      </c>
      <c r="AV1076" s="4">
        <f t="shared" si="665"/>
        <v>2.1978750817528606E-2</v>
      </c>
      <c r="AX1076" s="4">
        <f t="shared" si="666"/>
        <v>2.2000000000000006E-2</v>
      </c>
      <c r="AY1076" s="41">
        <f t="shared" si="667"/>
        <v>104.845</v>
      </c>
      <c r="AZ1076">
        <f t="shared" si="646"/>
        <v>1.3357306714449749E-2</v>
      </c>
      <c r="BA1076">
        <f t="shared" si="647"/>
        <v>1.1137405086067833E-2</v>
      </c>
      <c r="BB1076" s="22">
        <f t="shared" si="648"/>
        <v>2.2000000000000006E-2</v>
      </c>
      <c r="BC1076" s="22">
        <f t="shared" si="669"/>
        <v>6.6172334165026356</v>
      </c>
      <c r="BD1076">
        <f t="shared" si="668"/>
        <v>1</v>
      </c>
    </row>
    <row r="1077" spans="17:56" x14ac:dyDescent="0.2">
      <c r="Q1077" s="26">
        <f t="shared" si="634"/>
        <v>-1E-3</v>
      </c>
      <c r="R1077" s="4">
        <f t="shared" si="635"/>
        <v>1.7849630000000005E-2</v>
      </c>
      <c r="S1077" s="4">
        <f t="shared" si="636"/>
        <v>-2.1142498509885511E-2</v>
      </c>
      <c r="T1077" s="3">
        <f t="shared" si="637"/>
        <v>0</v>
      </c>
      <c r="U1077" s="17">
        <f t="shared" si="649"/>
        <v>-372.2368578</v>
      </c>
      <c r="V1077" s="24">
        <f t="shared" si="638"/>
        <v>-300.38909445262897</v>
      </c>
      <c r="W1077" s="4">
        <f t="shared" si="650"/>
        <v>-2.1142498509885511E-2</v>
      </c>
      <c r="X1077">
        <f t="shared" si="651"/>
        <v>3.8992128509885281E-2</v>
      </c>
      <c r="Y1077" s="4">
        <f t="shared" si="652"/>
        <v>1.7849629999999769E-2</v>
      </c>
      <c r="AA1077" s="4">
        <f t="shared" si="639"/>
        <v>2.6682030000000009E-2</v>
      </c>
      <c r="AB1077" s="4">
        <f t="shared" si="640"/>
        <v>-2.0622622416520398E-2</v>
      </c>
      <c r="AC1077" s="3">
        <f t="shared" si="641"/>
        <v>0</v>
      </c>
      <c r="AD1077" s="17">
        <f t="shared" si="653"/>
        <v>-372.2368578</v>
      </c>
      <c r="AE1077" s="23">
        <f t="shared" si="654"/>
        <v>-310.40400669624694</v>
      </c>
      <c r="AF1077" s="4">
        <f t="shared" si="655"/>
        <v>-2.0622649369385772E-2</v>
      </c>
      <c r="AG1077">
        <f t="shared" si="656"/>
        <v>4.7283523426872906E-2</v>
      </c>
      <c r="AH1077" s="4">
        <f t="shared" si="657"/>
        <v>2.6660874057487134E-2</v>
      </c>
      <c r="AJ1077" s="4">
        <f t="shared" si="642"/>
        <v>1.6930000000000008E-2</v>
      </c>
      <c r="AK1077" s="21">
        <f t="shared" si="643"/>
        <v>82.025899999999993</v>
      </c>
      <c r="AL1077" s="4">
        <f t="shared" si="644"/>
        <v>3.6800000000000013E-2</v>
      </c>
      <c r="AM1077" s="18">
        <f t="shared" si="645"/>
        <v>173.90700000000001</v>
      </c>
      <c r="AO1077" s="4">
        <f t="shared" si="658"/>
        <v>2.1000000000000005E-2</v>
      </c>
      <c r="AP1077" s="4">
        <f t="shared" si="659"/>
        <v>-2.1023214050990953E-2</v>
      </c>
      <c r="AQ1077" s="3">
        <f t="shared" si="660"/>
        <v>0</v>
      </c>
      <c r="AR1077" s="17">
        <f t="shared" si="661"/>
        <v>-372.2368578</v>
      </c>
      <c r="AS1077" s="35">
        <f t="shared" si="662"/>
        <v>-305.6697911162463</v>
      </c>
      <c r="AT1077" s="4">
        <f t="shared" si="663"/>
        <v>-2.1023258198093055E-2</v>
      </c>
      <c r="AU1077">
        <f t="shared" si="664"/>
        <v>4.2001964868519558E-2</v>
      </c>
      <c r="AV1077" s="4">
        <f t="shared" si="665"/>
        <v>2.0978706670426502E-2</v>
      </c>
      <c r="AX1077" s="4">
        <f t="shared" si="666"/>
        <v>2.1000000000000005E-2</v>
      </c>
      <c r="AY1077" s="41">
        <f t="shared" si="667"/>
        <v>101.982</v>
      </c>
      <c r="AZ1077">
        <f t="shared" si="646"/>
        <v>1.2357305366806478E-2</v>
      </c>
      <c r="BA1077">
        <f t="shared" si="647"/>
        <v>1.1137405086067833E-2</v>
      </c>
      <c r="BB1077" s="22">
        <f t="shared" si="648"/>
        <v>2.1000000000000005E-2</v>
      </c>
      <c r="BC1077" s="22">
        <f t="shared" si="669"/>
        <v>3.6239434133461401</v>
      </c>
      <c r="BD1077">
        <f t="shared" si="668"/>
        <v>1</v>
      </c>
    </row>
    <row r="1078" spans="17:56" x14ac:dyDescent="0.2">
      <c r="Q1078" s="26">
        <f t="shared" si="634"/>
        <v>-1E-3</v>
      </c>
      <c r="R1078" s="4">
        <f t="shared" si="635"/>
        <v>1.6849630000000004E-2</v>
      </c>
      <c r="S1078" s="4">
        <f t="shared" si="636"/>
        <v>-2.2142498509885512E-2</v>
      </c>
      <c r="T1078" s="3">
        <f t="shared" si="637"/>
        <v>0</v>
      </c>
      <c r="U1078" s="17">
        <f t="shared" si="649"/>
        <v>-378.17674079999995</v>
      </c>
      <c r="V1078" s="24">
        <f t="shared" si="638"/>
        <v>-306.32897745262892</v>
      </c>
      <c r="W1078" s="4">
        <f t="shared" si="650"/>
        <v>-2.2142498509885512E-2</v>
      </c>
      <c r="X1078">
        <f t="shared" si="651"/>
        <v>3.8992128509885281E-2</v>
      </c>
      <c r="Y1078" s="4">
        <f t="shared" si="652"/>
        <v>1.6849629999999768E-2</v>
      </c>
      <c r="AA1078" s="4">
        <f t="shared" si="639"/>
        <v>2.5682030000000008E-2</v>
      </c>
      <c r="AB1078" s="4">
        <f t="shared" si="640"/>
        <v>-2.1622649369385773E-2</v>
      </c>
      <c r="AC1078" s="3">
        <f t="shared" si="641"/>
        <v>0</v>
      </c>
      <c r="AD1078" s="17">
        <f t="shared" si="653"/>
        <v>-375.20899980000002</v>
      </c>
      <c r="AE1078" s="23">
        <f t="shared" si="654"/>
        <v>-313.37609831077793</v>
      </c>
      <c r="AF1078" s="4">
        <f t="shared" si="655"/>
        <v>-2.162269301645272E-2</v>
      </c>
      <c r="AG1078">
        <f t="shared" si="656"/>
        <v>4.7283523426872906E-2</v>
      </c>
      <c r="AH1078" s="4">
        <f t="shared" si="657"/>
        <v>2.5660830410420186E-2</v>
      </c>
      <c r="AJ1078" s="4">
        <f t="shared" si="642"/>
        <v>1.5930000000000007E-2</v>
      </c>
      <c r="AK1078" s="21">
        <f t="shared" si="643"/>
        <v>76.342299999999994</v>
      </c>
      <c r="AL1078" s="4">
        <f t="shared" si="644"/>
        <v>3.5800000000000012E-2</v>
      </c>
      <c r="AM1078" s="18">
        <f t="shared" si="645"/>
        <v>168.59899999999999</v>
      </c>
      <c r="AO1078" s="4">
        <f t="shared" si="658"/>
        <v>2.0000000000000004E-2</v>
      </c>
      <c r="AP1078" s="4">
        <f t="shared" si="659"/>
        <v>-2.2023258198093056E-2</v>
      </c>
      <c r="AQ1078" s="3">
        <f t="shared" si="660"/>
        <v>0</v>
      </c>
      <c r="AR1078" s="17">
        <f t="shared" si="661"/>
        <v>-378.17674079999995</v>
      </c>
      <c r="AS1078" s="35">
        <f t="shared" si="662"/>
        <v>-311.60947129338081</v>
      </c>
      <c r="AT1078" s="4">
        <f t="shared" si="663"/>
        <v>-2.2023285033551825E-2</v>
      </c>
      <c r="AU1078">
        <f t="shared" si="664"/>
        <v>4.2001964868519558E-2</v>
      </c>
      <c r="AV1078" s="4">
        <f t="shared" si="665"/>
        <v>1.9978679834967733E-2</v>
      </c>
      <c r="AX1078" s="4">
        <f t="shared" si="666"/>
        <v>2.0000000000000004E-2</v>
      </c>
      <c r="AY1078" s="41">
        <f t="shared" si="667"/>
        <v>96.350200000000001</v>
      </c>
      <c r="AZ1078">
        <f t="shared" si="646"/>
        <v>1.1357303184453131E-2</v>
      </c>
      <c r="BA1078">
        <f t="shared" si="647"/>
        <v>1.1137405086067833E-2</v>
      </c>
      <c r="BB1078" s="22">
        <f t="shared" si="648"/>
        <v>2.0000000000000004E-2</v>
      </c>
      <c r="BC1078" s="22">
        <f t="shared" si="669"/>
        <v>-1.8732748423804075</v>
      </c>
      <c r="BD1078">
        <f t="shared" si="668"/>
        <v>1</v>
      </c>
    </row>
    <row r="1079" spans="17:56" x14ac:dyDescent="0.2">
      <c r="Q1079" s="26">
        <f t="shared" si="634"/>
        <v>1E-3</v>
      </c>
      <c r="R1079" s="4">
        <f t="shared" si="635"/>
        <v>1.7849630000000005E-2</v>
      </c>
      <c r="S1079" s="4">
        <f t="shared" si="636"/>
        <v>-2.1142498509885511E-2</v>
      </c>
      <c r="T1079" s="3">
        <f t="shared" si="637"/>
        <v>0</v>
      </c>
      <c r="U1079" s="17">
        <f t="shared" si="649"/>
        <v>-320.22259186015992</v>
      </c>
      <c r="V1079" s="24">
        <f t="shared" si="638"/>
        <v>-248.37482851278895</v>
      </c>
      <c r="W1079" s="4">
        <f t="shared" si="650"/>
        <v>-2.1142498509885511E-2</v>
      </c>
      <c r="X1079">
        <f t="shared" si="651"/>
        <v>3.8992128509885281E-2</v>
      </c>
      <c r="Y1079" s="4">
        <f t="shared" si="652"/>
        <v>1.7849629999999769E-2</v>
      </c>
      <c r="AA1079" s="4">
        <f t="shared" si="639"/>
        <v>2.6682030000000009E-2</v>
      </c>
      <c r="AB1079" s="4">
        <f t="shared" si="640"/>
        <v>-2.0622693016452719E-2</v>
      </c>
      <c r="AC1079" s="3">
        <f t="shared" si="641"/>
        <v>0</v>
      </c>
      <c r="AD1079" s="17">
        <f t="shared" si="653"/>
        <v>-317.25738038877859</v>
      </c>
      <c r="AE1079" s="23">
        <f t="shared" si="654"/>
        <v>-255.42252893192784</v>
      </c>
      <c r="AF1079" s="4">
        <f t="shared" si="655"/>
        <v>-2.0622704742346287E-2</v>
      </c>
      <c r="AG1079">
        <f t="shared" si="656"/>
        <v>4.7283523426872906E-2</v>
      </c>
      <c r="AH1079" s="4">
        <f t="shared" si="657"/>
        <v>2.6660818684526619E-2</v>
      </c>
      <c r="AJ1079" s="4">
        <f t="shared" si="642"/>
        <v>1.6930000000000008E-2</v>
      </c>
      <c r="AK1079" s="21">
        <f t="shared" si="643"/>
        <v>121.74230000000003</v>
      </c>
      <c r="AL1079" s="4">
        <f t="shared" si="644"/>
        <v>3.6800000000000013E-2</v>
      </c>
      <c r="AM1079" s="18">
        <f t="shared" si="645"/>
        <v>213.99900000000002</v>
      </c>
      <c r="AO1079" s="4">
        <f t="shared" si="658"/>
        <v>2.1000000000000005E-2</v>
      </c>
      <c r="AP1079" s="4">
        <f t="shared" si="659"/>
        <v>-2.1023285033551824E-2</v>
      </c>
      <c r="AQ1079" s="3">
        <f t="shared" si="660"/>
        <v>0</v>
      </c>
      <c r="AR1079" s="17">
        <f t="shared" si="661"/>
        <v>-320.22414708633426</v>
      </c>
      <c r="AS1079" s="35">
        <f t="shared" si="662"/>
        <v>-253.65590190478724</v>
      </c>
      <c r="AT1079" s="4">
        <f t="shared" si="663"/>
        <v>-2.1023296759248255E-2</v>
      </c>
      <c r="AU1079">
        <f t="shared" si="664"/>
        <v>4.2001964868519558E-2</v>
      </c>
      <c r="AV1079" s="4">
        <f t="shared" si="665"/>
        <v>2.0978668109271303E-2</v>
      </c>
      <c r="AX1079" s="4">
        <f t="shared" si="666"/>
        <v>2.1000000000000005E-2</v>
      </c>
      <c r="AY1079" s="41">
        <f t="shared" si="667"/>
        <v>141.75020000000004</v>
      </c>
      <c r="AZ1079">
        <f t="shared" si="646"/>
        <v>1.2357302598158452E-2</v>
      </c>
      <c r="BA1079">
        <f t="shared" si="647"/>
        <v>1.1137405086067833E-2</v>
      </c>
      <c r="BB1079" s="22">
        <f t="shared" si="648"/>
        <v>2.1000000000000005E-2</v>
      </c>
      <c r="BC1079" s="22">
        <f t="shared" si="669"/>
        <v>46.979087138026124</v>
      </c>
      <c r="BD1079" t="str">
        <f t="shared" si="668"/>
        <v/>
      </c>
    </row>
    <row r="1080" spans="17:56" x14ac:dyDescent="0.2">
      <c r="Q1080" s="26">
        <f t="shared" si="634"/>
        <v>1E-3</v>
      </c>
      <c r="R1080" s="4">
        <f t="shared" si="635"/>
        <v>1.8849630000000006E-2</v>
      </c>
      <c r="S1080" s="4">
        <f t="shared" si="636"/>
        <v>-2.0142498509885511E-2</v>
      </c>
      <c r="T1080" s="3">
        <f t="shared" si="637"/>
        <v>0</v>
      </c>
      <c r="U1080" s="17">
        <f t="shared" si="649"/>
        <v>-262.2684429203199</v>
      </c>
      <c r="V1080" s="24">
        <f t="shared" si="638"/>
        <v>-190.42067957294898</v>
      </c>
      <c r="W1080" s="4">
        <f t="shared" si="650"/>
        <v>-2.0142498509885511E-2</v>
      </c>
      <c r="X1080">
        <f t="shared" si="651"/>
        <v>3.8992128509885281E-2</v>
      </c>
      <c r="Y1080" s="4">
        <f t="shared" si="652"/>
        <v>1.884962999999977E-2</v>
      </c>
      <c r="AA1080" s="4">
        <f t="shared" si="639"/>
        <v>2.768203000000001E-2</v>
      </c>
      <c r="AB1080" s="4">
        <f t="shared" si="640"/>
        <v>-1.9622704742346286E-2</v>
      </c>
      <c r="AC1080" s="3">
        <f t="shared" si="641"/>
        <v>0</v>
      </c>
      <c r="AD1080" s="17">
        <f t="shared" si="653"/>
        <v>-259.30391101312091</v>
      </c>
      <c r="AE1080" s="23">
        <f t="shared" si="654"/>
        <v>-197.46895953457749</v>
      </c>
      <c r="AF1080" s="4">
        <f t="shared" si="655"/>
        <v>-1.9622716467865547E-2</v>
      </c>
      <c r="AG1080">
        <f t="shared" si="656"/>
        <v>4.7283523426872906E-2</v>
      </c>
      <c r="AH1080" s="4">
        <f t="shared" si="657"/>
        <v>2.7660806959007359E-2</v>
      </c>
      <c r="AJ1080" s="4">
        <f t="shared" si="642"/>
        <v>1.7930000000000008E-2</v>
      </c>
      <c r="AK1080" s="21">
        <f t="shared" si="643"/>
        <v>167.14230000000006</v>
      </c>
      <c r="AL1080" s="4">
        <f t="shared" si="644"/>
        <v>3.7800000000000014E-2</v>
      </c>
      <c r="AM1080" s="18">
        <f t="shared" si="645"/>
        <v>259.39900000000006</v>
      </c>
      <c r="AO1080" s="4">
        <f t="shared" si="658"/>
        <v>2.2000000000000006E-2</v>
      </c>
      <c r="AP1080" s="4">
        <f t="shared" si="659"/>
        <v>-2.0023296759248254E-2</v>
      </c>
      <c r="AQ1080" s="3">
        <f t="shared" si="660"/>
        <v>0</v>
      </c>
      <c r="AR1080" s="17">
        <f t="shared" si="661"/>
        <v>-262.27067769925162</v>
      </c>
      <c r="AS1080" s="35">
        <f t="shared" si="662"/>
        <v>-195.70233250743678</v>
      </c>
      <c r="AT1080" s="4">
        <f t="shared" si="663"/>
        <v>-2.0023308484767514E-2</v>
      </c>
      <c r="AU1080">
        <f t="shared" si="664"/>
        <v>4.2001964868519558E-2</v>
      </c>
      <c r="AV1080" s="4">
        <f t="shared" si="665"/>
        <v>2.1978656383752043E-2</v>
      </c>
      <c r="AX1080" s="4">
        <f t="shared" si="666"/>
        <v>2.2000000000000006E-2</v>
      </c>
      <c r="AY1080" s="41">
        <f t="shared" si="667"/>
        <v>187.15020000000007</v>
      </c>
      <c r="AZ1080">
        <f t="shared" si="646"/>
        <v>1.335730201188249E-2</v>
      </c>
      <c r="BA1080">
        <f t="shared" si="647"/>
        <v>1.1137405086067833E-2</v>
      </c>
      <c r="BB1080" s="22">
        <f t="shared" si="648"/>
        <v>2.2000000000000006E-2</v>
      </c>
      <c r="BC1080" s="22">
        <f t="shared" si="669"/>
        <v>95.831449119357657</v>
      </c>
      <c r="BD1080" t="str">
        <f t="shared" si="668"/>
        <v/>
      </c>
    </row>
    <row r="1081" spans="17:56" x14ac:dyDescent="0.2">
      <c r="Q1081" s="26">
        <f t="shared" si="634"/>
        <v>1E-3</v>
      </c>
      <c r="R1081" s="4">
        <f t="shared" si="635"/>
        <v>1.9849630000000007E-2</v>
      </c>
      <c r="S1081" s="4">
        <f t="shared" si="636"/>
        <v>-1.914249850988551E-2</v>
      </c>
      <c r="T1081" s="3">
        <f t="shared" si="637"/>
        <v>0</v>
      </c>
      <c r="U1081" s="17">
        <f t="shared" si="649"/>
        <v>-204.31429398047987</v>
      </c>
      <c r="V1081" s="24">
        <f t="shared" si="638"/>
        <v>-132.46653063310902</v>
      </c>
      <c r="W1081" s="4">
        <f t="shared" si="650"/>
        <v>-1.914249850988551E-2</v>
      </c>
      <c r="X1081">
        <f t="shared" si="651"/>
        <v>3.8992128509885281E-2</v>
      </c>
      <c r="Y1081" s="4">
        <f t="shared" si="652"/>
        <v>1.9849629999999771E-2</v>
      </c>
      <c r="AA1081" s="4">
        <f t="shared" si="639"/>
        <v>2.8682030000000011E-2</v>
      </c>
      <c r="AB1081" s="4">
        <f t="shared" si="640"/>
        <v>-1.8622716467865546E-2</v>
      </c>
      <c r="AC1081" s="3">
        <f t="shared" si="641"/>
        <v>0</v>
      </c>
      <c r="AD1081" s="17">
        <f t="shared" si="653"/>
        <v>-201.35044161577048</v>
      </c>
      <c r="AE1081" s="23">
        <f t="shared" si="654"/>
        <v>-139.51539013722692</v>
      </c>
      <c r="AF1081" s="4">
        <f t="shared" si="655"/>
        <v>-1.8622728193384803E-2</v>
      </c>
      <c r="AG1081">
        <f t="shared" si="656"/>
        <v>4.7283523426872906E-2</v>
      </c>
      <c r="AH1081" s="4">
        <f t="shared" si="657"/>
        <v>2.8660795233488103E-2</v>
      </c>
      <c r="AJ1081" s="4">
        <f t="shared" si="642"/>
        <v>1.8930000000000009E-2</v>
      </c>
      <c r="AK1081" s="21">
        <f t="shared" si="643"/>
        <v>212.5423000000001</v>
      </c>
      <c r="AL1081" s="4">
        <f t="shared" si="644"/>
        <v>3.8800000000000015E-2</v>
      </c>
      <c r="AM1081" s="18">
        <f t="shared" si="645"/>
        <v>304.79900000000009</v>
      </c>
      <c r="AO1081" s="4">
        <f t="shared" si="658"/>
        <v>2.3000000000000007E-2</v>
      </c>
      <c r="AP1081" s="4">
        <f t="shared" si="659"/>
        <v>-1.9023308484767514E-2</v>
      </c>
      <c r="AQ1081" s="3">
        <f t="shared" si="660"/>
        <v>0</v>
      </c>
      <c r="AR1081" s="17">
        <f t="shared" si="661"/>
        <v>-204.31720830190119</v>
      </c>
      <c r="AS1081" s="35">
        <f t="shared" si="662"/>
        <v>-137.7487631100862</v>
      </c>
      <c r="AT1081" s="4">
        <f t="shared" si="663"/>
        <v>-1.902332021028677E-2</v>
      </c>
      <c r="AU1081">
        <f t="shared" si="664"/>
        <v>4.2001964868519558E-2</v>
      </c>
      <c r="AV1081" s="4">
        <f t="shared" si="665"/>
        <v>2.2978644658232787E-2</v>
      </c>
      <c r="AX1081" s="4">
        <f t="shared" si="666"/>
        <v>2.3000000000000007E-2</v>
      </c>
      <c r="AY1081" s="41">
        <f t="shared" si="667"/>
        <v>232.5502000000001</v>
      </c>
      <c r="AZ1081">
        <f t="shared" si="646"/>
        <v>1.4357301425606529E-2</v>
      </c>
      <c r="BA1081">
        <f t="shared" si="647"/>
        <v>1.1137405086067833E-2</v>
      </c>
      <c r="BB1081" s="22">
        <f t="shared" si="648"/>
        <v>2.3000000000000007E-2</v>
      </c>
      <c r="BC1081" s="22">
        <f t="shared" si="669"/>
        <v>144.68381110068921</v>
      </c>
      <c r="BD1081" t="str">
        <f t="shared" si="668"/>
        <v/>
      </c>
    </row>
    <row r="1082" spans="17:56" x14ac:dyDescent="0.2">
      <c r="Q1082" s="26">
        <f t="shared" si="634"/>
        <v>1E-3</v>
      </c>
      <c r="R1082" s="4">
        <f t="shared" si="635"/>
        <v>2.0849630000000008E-2</v>
      </c>
      <c r="S1082" s="4">
        <f t="shared" si="636"/>
        <v>-1.8142498509885509E-2</v>
      </c>
      <c r="T1082" s="3">
        <f t="shared" si="637"/>
        <v>0</v>
      </c>
      <c r="U1082" s="17">
        <f t="shared" si="649"/>
        <v>-146.36014504063985</v>
      </c>
      <c r="V1082" s="24">
        <f t="shared" si="638"/>
        <v>-74.512381693269049</v>
      </c>
      <c r="W1082" s="4">
        <f t="shared" si="650"/>
        <v>-1.8142498509885509E-2</v>
      </c>
      <c r="X1082">
        <f t="shared" si="651"/>
        <v>3.8992128509885281E-2</v>
      </c>
      <c r="Y1082" s="4">
        <f t="shared" si="652"/>
        <v>2.0849629999999772E-2</v>
      </c>
      <c r="AA1082" s="4">
        <f t="shared" si="639"/>
        <v>2.9682030000000012E-2</v>
      </c>
      <c r="AB1082" s="4">
        <f t="shared" si="640"/>
        <v>-1.7622728193384802E-2</v>
      </c>
      <c r="AC1082" s="3">
        <f t="shared" si="641"/>
        <v>0</v>
      </c>
      <c r="AD1082" s="17">
        <f t="shared" si="653"/>
        <v>-143.39697221841988</v>
      </c>
      <c r="AE1082" s="23">
        <f t="shared" si="654"/>
        <v>-81.561820739876367</v>
      </c>
      <c r="AF1082" s="4">
        <f t="shared" si="655"/>
        <v>-1.7622739918904059E-2</v>
      </c>
      <c r="AG1082">
        <f t="shared" si="656"/>
        <v>4.7283523426872906E-2</v>
      </c>
      <c r="AH1082" s="4">
        <f t="shared" si="657"/>
        <v>2.9660783507968847E-2</v>
      </c>
      <c r="AJ1082" s="4">
        <f t="shared" si="642"/>
        <v>1.993000000000001E-2</v>
      </c>
      <c r="AK1082" s="21">
        <f t="shared" si="643"/>
        <v>257.94230000000016</v>
      </c>
      <c r="AL1082" s="4">
        <f t="shared" si="644"/>
        <v>3.9800000000000016E-2</v>
      </c>
      <c r="AM1082" s="18">
        <f t="shared" si="645"/>
        <v>350.19900000000013</v>
      </c>
      <c r="AO1082" s="4">
        <f t="shared" si="658"/>
        <v>2.4000000000000007E-2</v>
      </c>
      <c r="AP1082" s="4">
        <f t="shared" si="659"/>
        <v>-1.802332021028677E-2</v>
      </c>
      <c r="AQ1082" s="3">
        <f t="shared" si="660"/>
        <v>0</v>
      </c>
      <c r="AR1082" s="17">
        <f t="shared" si="661"/>
        <v>-146.36373890455059</v>
      </c>
      <c r="AS1082" s="35">
        <f t="shared" si="662"/>
        <v>-79.795193712735653</v>
      </c>
      <c r="AT1082" s="4">
        <f t="shared" si="663"/>
        <v>-1.8023331935806026E-2</v>
      </c>
      <c r="AU1082">
        <f t="shared" si="664"/>
        <v>4.2001964868519558E-2</v>
      </c>
      <c r="AV1082" s="4">
        <f t="shared" si="665"/>
        <v>2.3978632932713531E-2</v>
      </c>
      <c r="AX1082" s="4">
        <f t="shared" si="666"/>
        <v>2.4000000000000007E-2</v>
      </c>
      <c r="AY1082" s="41">
        <f t="shared" si="667"/>
        <v>277.95020000000017</v>
      </c>
      <c r="AZ1082">
        <f t="shared" si="646"/>
        <v>1.5357300839330568E-2</v>
      </c>
      <c r="BA1082">
        <f t="shared" si="647"/>
        <v>1.1137405086067833E-2</v>
      </c>
      <c r="BB1082" s="22">
        <f t="shared" si="648"/>
        <v>2.4000000000000007E-2</v>
      </c>
      <c r="BC1082" s="22">
        <f t="shared" si="669"/>
        <v>193.53617308202075</v>
      </c>
      <c r="BD1082" t="str">
        <f t="shared" si="668"/>
        <v/>
      </c>
    </row>
    <row r="1083" spans="17:56" x14ac:dyDescent="0.2">
      <c r="Q1083" s="26">
        <f t="shared" si="634"/>
        <v>1E-3</v>
      </c>
      <c r="R1083" s="4">
        <f t="shared" si="635"/>
        <v>2.1849630000000009E-2</v>
      </c>
      <c r="S1083" s="4">
        <f t="shared" si="636"/>
        <v>-1.7142498509885508E-2</v>
      </c>
      <c r="T1083" s="3">
        <f t="shared" si="637"/>
        <v>0</v>
      </c>
      <c r="U1083" s="17">
        <f t="shared" si="649"/>
        <v>-88.405996100799825</v>
      </c>
      <c r="V1083" s="24">
        <f t="shared" si="638"/>
        <v>-16.558232753429081</v>
      </c>
      <c r="W1083" s="4">
        <f t="shared" si="650"/>
        <v>-1.7142498509885508E-2</v>
      </c>
      <c r="X1083">
        <f t="shared" si="651"/>
        <v>3.8992128509885281E-2</v>
      </c>
      <c r="Y1083" s="4">
        <f t="shared" si="652"/>
        <v>2.1849629999999773E-2</v>
      </c>
      <c r="AA1083" s="4">
        <f t="shared" si="639"/>
        <v>3.0682030000000013E-2</v>
      </c>
      <c r="AB1083" s="4">
        <f t="shared" si="640"/>
        <v>-1.6622739918904058E-2</v>
      </c>
      <c r="AC1083" s="3">
        <f t="shared" si="641"/>
        <v>0</v>
      </c>
      <c r="AD1083" s="17">
        <f t="shared" si="653"/>
        <v>-85.443502821069259</v>
      </c>
      <c r="AE1083" s="23">
        <f t="shared" si="654"/>
        <v>-23.608251342525797</v>
      </c>
      <c r="AF1083" s="4">
        <f t="shared" si="655"/>
        <v>-1.6622751644423315E-2</v>
      </c>
      <c r="AG1083">
        <f t="shared" si="656"/>
        <v>4.7283523426872906E-2</v>
      </c>
      <c r="AH1083" s="4">
        <f t="shared" si="657"/>
        <v>3.0660771782449591E-2</v>
      </c>
      <c r="AJ1083" s="4">
        <f t="shared" si="642"/>
        <v>2.0930000000000011E-2</v>
      </c>
      <c r="AK1083" s="21">
        <f t="shared" si="643"/>
        <v>303.34230000000019</v>
      </c>
      <c r="AL1083" s="4">
        <f t="shared" si="644"/>
        <v>4.0800000000000017E-2</v>
      </c>
      <c r="AM1083" s="18">
        <f t="shared" si="645"/>
        <v>395.59900000000016</v>
      </c>
      <c r="AO1083" s="4">
        <f t="shared" si="658"/>
        <v>2.5000000000000008E-2</v>
      </c>
      <c r="AP1083" s="4">
        <f t="shared" si="659"/>
        <v>-1.7023331935806026E-2</v>
      </c>
      <c r="AQ1083" s="3">
        <f t="shared" si="660"/>
        <v>0</v>
      </c>
      <c r="AR1083" s="17">
        <f t="shared" si="661"/>
        <v>-88.41026950719997</v>
      </c>
      <c r="AS1083" s="35">
        <f t="shared" si="662"/>
        <v>-21.841624315385083</v>
      </c>
      <c r="AT1083" s="4">
        <f t="shared" si="663"/>
        <v>-1.7023343661325283E-2</v>
      </c>
      <c r="AU1083">
        <f t="shared" si="664"/>
        <v>4.2001964868519558E-2</v>
      </c>
      <c r="AV1083" s="4">
        <f t="shared" si="665"/>
        <v>2.4978621207194275E-2</v>
      </c>
      <c r="AX1083" s="4">
        <f t="shared" si="666"/>
        <v>2.5000000000000008E-2</v>
      </c>
      <c r="AY1083" s="41">
        <f t="shared" si="667"/>
        <v>323.3502000000002</v>
      </c>
      <c r="AZ1083">
        <f t="shared" si="646"/>
        <v>1.6357300253054603E-2</v>
      </c>
      <c r="BA1083">
        <f t="shared" si="647"/>
        <v>1.1137405086067833E-2</v>
      </c>
      <c r="BB1083" s="22">
        <f t="shared" si="648"/>
        <v>2.5000000000000008E-2</v>
      </c>
      <c r="BC1083" s="22">
        <f t="shared" si="669"/>
        <v>242.38853506335232</v>
      </c>
      <c r="BD1083" t="str">
        <f t="shared" si="668"/>
        <v/>
      </c>
    </row>
    <row r="1084" spans="17:56" x14ac:dyDescent="0.2">
      <c r="Q1084" s="26">
        <f t="shared" si="634"/>
        <v>1E-3</v>
      </c>
      <c r="R1084" s="4">
        <f t="shared" si="635"/>
        <v>2.284963000000001E-2</v>
      </c>
      <c r="S1084" s="4">
        <f t="shared" si="636"/>
        <v>-1.6142498509885507E-2</v>
      </c>
      <c r="T1084" s="3">
        <f t="shared" si="637"/>
        <v>0</v>
      </c>
      <c r="U1084" s="17">
        <f t="shared" si="649"/>
        <v>-78.856512000000009</v>
      </c>
      <c r="V1084" s="24">
        <f t="shared" si="638"/>
        <v>-7.0087486526292722</v>
      </c>
      <c r="W1084" s="4">
        <f t="shared" si="650"/>
        <v>-1.6142498509885507E-2</v>
      </c>
      <c r="X1084">
        <f t="shared" si="651"/>
        <v>3.8992128509885281E-2</v>
      </c>
      <c r="Y1084" s="4">
        <f t="shared" si="652"/>
        <v>2.2849629999999774E-2</v>
      </c>
      <c r="AA1084" s="4">
        <f t="shared" si="639"/>
        <v>3.1682030000000014E-2</v>
      </c>
      <c r="AB1084" s="4">
        <f t="shared" si="640"/>
        <v>-1.5622751644423314E-2</v>
      </c>
      <c r="AC1084" s="3">
        <f t="shared" si="641"/>
        <v>0</v>
      </c>
      <c r="AD1084" s="17">
        <f t="shared" si="653"/>
        <v>-76.037724000000011</v>
      </c>
      <c r="AE1084" s="23">
        <f t="shared" si="654"/>
        <v>-14.20245629157607</v>
      </c>
      <c r="AF1084" s="4">
        <f t="shared" si="655"/>
        <v>-1.5622772275983023E-2</v>
      </c>
      <c r="AG1084">
        <f t="shared" si="656"/>
        <v>4.7283523426872906E-2</v>
      </c>
      <c r="AH1084" s="4">
        <f t="shared" si="657"/>
        <v>3.1660751150889885E-2</v>
      </c>
      <c r="AJ1084" s="4">
        <f t="shared" si="642"/>
        <v>2.1930000000000012E-2</v>
      </c>
      <c r="AK1084" s="21">
        <f t="shared" si="643"/>
        <v>348.74230000000023</v>
      </c>
      <c r="AL1084" s="4">
        <f t="shared" si="644"/>
        <v>4.1800000000000018E-2</v>
      </c>
      <c r="AM1084" s="18">
        <f t="shared" si="645"/>
        <v>439.25200000000001</v>
      </c>
      <c r="AO1084" s="4">
        <f t="shared" si="658"/>
        <v>2.6000000000000009E-2</v>
      </c>
      <c r="AP1084" s="4">
        <f t="shared" si="659"/>
        <v>-1.6023343661325282E-2</v>
      </c>
      <c r="AQ1084" s="3">
        <f t="shared" si="660"/>
        <v>0</v>
      </c>
      <c r="AR1084" s="17">
        <f t="shared" si="661"/>
        <v>-78.856512000000009</v>
      </c>
      <c r="AS1084" s="35">
        <f t="shared" si="662"/>
        <v>-12.287850322964129</v>
      </c>
      <c r="AT1084" s="4">
        <f t="shared" si="663"/>
        <v>-1.6023364128214156E-2</v>
      </c>
      <c r="AU1084">
        <f t="shared" si="664"/>
        <v>4.2001964868519558E-2</v>
      </c>
      <c r="AV1084" s="4">
        <f t="shared" si="665"/>
        <v>2.5978600740305401E-2</v>
      </c>
      <c r="AX1084" s="4">
        <f t="shared" si="666"/>
        <v>2.6000000000000009E-2</v>
      </c>
      <c r="AY1084" s="41">
        <f t="shared" si="667"/>
        <v>368.75020000000023</v>
      </c>
      <c r="AZ1084">
        <f t="shared" si="646"/>
        <v>1.7357299221476621E-2</v>
      </c>
      <c r="BA1084">
        <f t="shared" si="647"/>
        <v>1.1137405086067833E-2</v>
      </c>
      <c r="BB1084" s="22">
        <f t="shared" si="648"/>
        <v>2.6000000000000009E-2</v>
      </c>
      <c r="BC1084" s="22">
        <f t="shared" si="669"/>
        <v>277.44203373857971</v>
      </c>
      <c r="BD1084" t="str">
        <f t="shared" si="668"/>
        <v/>
      </c>
    </row>
    <row r="1085" spans="17:56" x14ac:dyDescent="0.2">
      <c r="Q1085" s="26">
        <f t="shared" si="634"/>
        <v>1E-3</v>
      </c>
      <c r="R1085" s="4">
        <f t="shared" si="635"/>
        <v>2.3849630000000011E-2</v>
      </c>
      <c r="S1085" s="4">
        <f t="shared" si="636"/>
        <v>-1.5142498509885506E-2</v>
      </c>
      <c r="T1085" s="3">
        <f t="shared" si="637"/>
        <v>0</v>
      </c>
      <c r="U1085" s="17">
        <f t="shared" si="649"/>
        <v>-73.283658000000003</v>
      </c>
      <c r="V1085" s="24">
        <f t="shared" si="638"/>
        <v>-1.4358946526292709</v>
      </c>
      <c r="W1085" s="4">
        <f t="shared" si="650"/>
        <v>-1.5142498509885506E-2</v>
      </c>
      <c r="X1085">
        <f t="shared" si="651"/>
        <v>3.8992128509885281E-2</v>
      </c>
      <c r="Y1085" s="4">
        <f t="shared" si="652"/>
        <v>2.3849629999999775E-2</v>
      </c>
      <c r="AA1085" s="4">
        <f t="shared" si="639"/>
        <v>3.2682030000000015E-2</v>
      </c>
      <c r="AB1085" s="4">
        <f t="shared" si="640"/>
        <v>-1.4622772275983024E-2</v>
      </c>
      <c r="AC1085" s="3">
        <f t="shared" si="641"/>
        <v>0</v>
      </c>
      <c r="AD1085" s="17">
        <f t="shared" si="653"/>
        <v>-73.283658000000003</v>
      </c>
      <c r="AE1085" s="23">
        <f t="shared" si="654"/>
        <v>-11.448361011247641</v>
      </c>
      <c r="AF1085" s="4">
        <f t="shared" si="655"/>
        <v>-1.4622818584358335E-2</v>
      </c>
      <c r="AG1085">
        <f t="shared" si="656"/>
        <v>4.7283523426872906E-2</v>
      </c>
      <c r="AH1085" s="4">
        <f t="shared" si="657"/>
        <v>3.2660704842514571E-2</v>
      </c>
      <c r="AJ1085" s="4">
        <f t="shared" si="642"/>
        <v>2.2930000000000013E-2</v>
      </c>
      <c r="AK1085" s="21">
        <f t="shared" si="643"/>
        <v>362.971</v>
      </c>
      <c r="AL1085" s="4">
        <f t="shared" si="644"/>
        <v>4.2800000000000019E-2</v>
      </c>
      <c r="AM1085" s="18">
        <f t="shared" si="645"/>
        <v>441.82400000000001</v>
      </c>
      <c r="AO1085" s="4">
        <f t="shared" si="658"/>
        <v>2.700000000000001E-2</v>
      </c>
      <c r="AP1085" s="4">
        <f t="shared" si="659"/>
        <v>-1.5023364128214155E-2</v>
      </c>
      <c r="AQ1085" s="3">
        <f t="shared" si="660"/>
        <v>0</v>
      </c>
      <c r="AR1085" s="17">
        <f t="shared" si="661"/>
        <v>-73.283658000000003</v>
      </c>
      <c r="AS1085" s="35">
        <f t="shared" si="662"/>
        <v>-6.71493799191005</v>
      </c>
      <c r="AT1085" s="4">
        <f t="shared" si="663"/>
        <v>-1.5023392071944414E-2</v>
      </c>
      <c r="AU1085">
        <f t="shared" si="664"/>
        <v>4.2001964868519558E-2</v>
      </c>
      <c r="AV1085" s="4">
        <f t="shared" si="665"/>
        <v>2.6978572796575145E-2</v>
      </c>
      <c r="AX1085" s="4">
        <f t="shared" si="666"/>
        <v>2.700000000000001E-2</v>
      </c>
      <c r="AY1085" s="41">
        <f t="shared" si="667"/>
        <v>377.84</v>
      </c>
      <c r="AZ1085">
        <f t="shared" si="646"/>
        <v>1.8357296906057856E-2</v>
      </c>
      <c r="BA1085">
        <f t="shared" si="647"/>
        <v>1.1137405086067833E-2</v>
      </c>
      <c r="BB1085" s="22">
        <f t="shared" si="648"/>
        <v>2.700000000000001E-2</v>
      </c>
      <c r="BC1085" s="22">
        <f t="shared" si="669"/>
        <v>285.42995565259605</v>
      </c>
      <c r="BD1085" t="str">
        <f t="shared" si="668"/>
        <v/>
      </c>
    </row>
    <row r="1086" spans="17:56" x14ac:dyDescent="0.2">
      <c r="Q1086" s="26">
        <f t="shared" si="634"/>
        <v>1E-3</v>
      </c>
      <c r="R1086" s="4">
        <f t="shared" si="635"/>
        <v>2.4849630000000011E-2</v>
      </c>
      <c r="S1086" s="4">
        <f t="shared" si="636"/>
        <v>-1.4142498509885505E-2</v>
      </c>
      <c r="T1086" s="3">
        <f t="shared" si="637"/>
        <v>0</v>
      </c>
      <c r="U1086" s="17">
        <f t="shared" si="649"/>
        <v>-70.485156000000003</v>
      </c>
      <c r="V1086" s="24">
        <f t="shared" si="638"/>
        <v>1.3626073473707256</v>
      </c>
      <c r="W1086" s="4">
        <f t="shared" si="650"/>
        <v>-1.4142498509885505E-2</v>
      </c>
      <c r="X1086">
        <f t="shared" si="651"/>
        <v>3.8992128509885281E-2</v>
      </c>
      <c r="Y1086" s="4">
        <f t="shared" si="652"/>
        <v>2.4849629999999776E-2</v>
      </c>
      <c r="AA1086" s="4">
        <f t="shared" si="639"/>
        <v>3.3682030000000016E-2</v>
      </c>
      <c r="AB1086" s="4">
        <f t="shared" si="640"/>
        <v>-1.3622818584358334E-2</v>
      </c>
      <c r="AC1086" s="3">
        <f t="shared" si="641"/>
        <v>0</v>
      </c>
      <c r="AD1086" s="17">
        <f t="shared" si="653"/>
        <v>-67.626278999999997</v>
      </c>
      <c r="AE1086" s="23">
        <f t="shared" si="654"/>
        <v>-5.7907765935492463</v>
      </c>
      <c r="AF1086" s="4">
        <f t="shared" si="655"/>
        <v>-1.3622846260262068E-2</v>
      </c>
      <c r="AG1086">
        <f t="shared" si="656"/>
        <v>4.7283523426872906E-2</v>
      </c>
      <c r="AH1086" s="4">
        <f t="shared" si="657"/>
        <v>3.3660677166610836E-2</v>
      </c>
      <c r="AJ1086" s="4">
        <f t="shared" si="642"/>
        <v>2.3930000000000014E-2</v>
      </c>
      <c r="AK1086" s="21">
        <f t="shared" si="643"/>
        <v>365.435</v>
      </c>
      <c r="AL1086" s="4">
        <f t="shared" si="644"/>
        <v>4.3800000000000019E-2</v>
      </c>
      <c r="AM1086" s="18">
        <f t="shared" si="645"/>
        <v>447.05599999999998</v>
      </c>
      <c r="AO1086" s="4">
        <f t="shared" si="658"/>
        <v>2.8000000000000011E-2</v>
      </c>
      <c r="AP1086" s="4">
        <f t="shared" si="659"/>
        <v>-1.4023392071944415E-2</v>
      </c>
      <c r="AQ1086" s="3">
        <f t="shared" si="660"/>
        <v>0</v>
      </c>
      <c r="AR1086" s="17">
        <f t="shared" si="661"/>
        <v>-70.485156000000003</v>
      </c>
      <c r="AS1086" s="35">
        <f t="shared" si="662"/>
        <v>-3.9163857754439615</v>
      </c>
      <c r="AT1086" s="4">
        <f t="shared" si="663"/>
        <v>-1.4023437803892782E-2</v>
      </c>
      <c r="AU1086">
        <f t="shared" si="664"/>
        <v>4.2001964868519558E-2</v>
      </c>
      <c r="AV1086" s="4">
        <f t="shared" si="665"/>
        <v>2.7978527064626776E-2</v>
      </c>
      <c r="AX1086" s="4">
        <f t="shared" si="666"/>
        <v>2.8000000000000011E-2</v>
      </c>
      <c r="AY1086" s="41">
        <f t="shared" si="667"/>
        <v>383.202</v>
      </c>
      <c r="AZ1086">
        <f t="shared" si="646"/>
        <v>1.9357295522262667E-2</v>
      </c>
      <c r="BA1086">
        <f t="shared" si="647"/>
        <v>1.1137405086067833E-2</v>
      </c>
      <c r="BB1086" s="22">
        <f t="shared" si="648"/>
        <v>2.8000000000000011E-2</v>
      </c>
      <c r="BC1086" s="22">
        <f t="shared" si="669"/>
        <v>289.17989782348093</v>
      </c>
      <c r="BD1086" t="str">
        <f t="shared" si="668"/>
        <v/>
      </c>
    </row>
    <row r="1087" spans="17:56" x14ac:dyDescent="0.2">
      <c r="Q1087" s="26">
        <f t="shared" si="634"/>
        <v>1E-3</v>
      </c>
      <c r="R1087" s="4">
        <f t="shared" si="635"/>
        <v>2.5849630000000012E-2</v>
      </c>
      <c r="S1087" s="4">
        <f t="shared" si="636"/>
        <v>-1.3142498509885504E-2</v>
      </c>
      <c r="T1087" s="3">
        <f t="shared" si="637"/>
        <v>0</v>
      </c>
      <c r="U1087" s="17">
        <f t="shared" si="649"/>
        <v>-64.740836999999999</v>
      </c>
      <c r="V1087" s="24">
        <f t="shared" si="638"/>
        <v>7.1069263473707256</v>
      </c>
      <c r="W1087" s="4">
        <f t="shared" si="650"/>
        <v>-1.3142498509885504E-2</v>
      </c>
      <c r="X1087">
        <f t="shared" si="651"/>
        <v>3.8992128509885281E-2</v>
      </c>
      <c r="Y1087" s="4">
        <f t="shared" si="652"/>
        <v>2.5849629999999776E-2</v>
      </c>
      <c r="AA1087" s="4">
        <f t="shared" si="639"/>
        <v>3.4682030000000016E-2</v>
      </c>
      <c r="AB1087" s="4">
        <f t="shared" si="640"/>
        <v>-1.2622846260262069E-2</v>
      </c>
      <c r="AC1087" s="3">
        <f t="shared" si="641"/>
        <v>0</v>
      </c>
      <c r="AD1087" s="17">
        <f t="shared" si="653"/>
        <v>-61.909008</v>
      </c>
      <c r="AE1087" s="23">
        <f t="shared" si="654"/>
        <v>-7.3404533831107344E-2</v>
      </c>
      <c r="AF1087" s="4">
        <f t="shared" si="655"/>
        <v>-1.2622873750820333E-2</v>
      </c>
      <c r="AG1087">
        <f t="shared" si="656"/>
        <v>4.7283523426872906E-2</v>
      </c>
      <c r="AH1087" s="4">
        <f t="shared" si="657"/>
        <v>3.4660649676052577E-2</v>
      </c>
      <c r="AJ1087" s="4">
        <f t="shared" si="642"/>
        <v>2.4930000000000015E-2</v>
      </c>
      <c r="AK1087" s="21">
        <f t="shared" si="643"/>
        <v>370.54199999999997</v>
      </c>
      <c r="AL1087" s="4">
        <f t="shared" si="644"/>
        <v>4.480000000000002E-2</v>
      </c>
      <c r="AM1087" s="18">
        <f t="shared" si="645"/>
        <v>449.51400000000001</v>
      </c>
      <c r="AO1087" s="4">
        <f t="shared" si="658"/>
        <v>2.9000000000000012E-2</v>
      </c>
      <c r="AP1087" s="4">
        <f t="shared" si="659"/>
        <v>-1.3023437803892781E-2</v>
      </c>
      <c r="AQ1087" s="3">
        <f t="shared" si="660"/>
        <v>0</v>
      </c>
      <c r="AR1087" s="17">
        <f t="shared" si="661"/>
        <v>-64.740836999999999</v>
      </c>
      <c r="AS1087" s="35">
        <f t="shared" si="662"/>
        <v>1.8281384876003992</v>
      </c>
      <c r="AT1087" s="4">
        <f t="shared" si="663"/>
        <v>-1.3023465212276925E-2</v>
      </c>
      <c r="AU1087">
        <f t="shared" si="664"/>
        <v>4.2001964868519558E-2</v>
      </c>
      <c r="AV1087" s="4">
        <f t="shared" si="665"/>
        <v>2.8978499656242634E-2</v>
      </c>
      <c r="AX1087" s="4">
        <f t="shared" si="666"/>
        <v>2.9000000000000012E-2</v>
      </c>
      <c r="AY1087" s="41">
        <f t="shared" si="667"/>
        <v>385.64100000000002</v>
      </c>
      <c r="AZ1087">
        <f t="shared" si="646"/>
        <v>2.0357294147734756E-2</v>
      </c>
      <c r="BA1087">
        <f t="shared" si="647"/>
        <v>1.1137405086067833E-2</v>
      </c>
      <c r="BB1087" s="22">
        <f t="shared" si="648"/>
        <v>2.9000000000000012E-2</v>
      </c>
      <c r="BC1087" s="22">
        <f t="shared" si="669"/>
        <v>293.46553820146687</v>
      </c>
      <c r="BD1087" t="str">
        <f t="shared" si="668"/>
        <v/>
      </c>
    </row>
    <row r="1088" spans="17:56" x14ac:dyDescent="0.2">
      <c r="Q1088" s="26">
        <f t="shared" si="634"/>
        <v>1E-3</v>
      </c>
      <c r="R1088" s="4">
        <f t="shared" si="635"/>
        <v>2.6849630000000013E-2</v>
      </c>
      <c r="S1088" s="4">
        <f t="shared" si="636"/>
        <v>-1.2142498509885503E-2</v>
      </c>
      <c r="T1088" s="3">
        <f t="shared" si="637"/>
        <v>0</v>
      </c>
      <c r="U1088" s="17">
        <f t="shared" si="649"/>
        <v>-59.155908000000004</v>
      </c>
      <c r="V1088" s="24">
        <f t="shared" si="638"/>
        <v>12.691855347370716</v>
      </c>
      <c r="W1088" s="4">
        <f t="shared" si="650"/>
        <v>-1.2142498509885503E-2</v>
      </c>
      <c r="X1088">
        <f t="shared" si="651"/>
        <v>3.8992128509885281E-2</v>
      </c>
      <c r="Y1088" s="4">
        <f t="shared" si="652"/>
        <v>2.6849629999999777E-2</v>
      </c>
      <c r="AA1088" s="4">
        <f t="shared" si="639"/>
        <v>3.5682030000000017E-2</v>
      </c>
      <c r="AB1088" s="4">
        <f t="shared" si="640"/>
        <v>-1.1622873750820332E-2</v>
      </c>
      <c r="AC1088" s="3">
        <f t="shared" si="641"/>
        <v>0</v>
      </c>
      <c r="AD1088" s="17">
        <f t="shared" si="653"/>
        <v>-56.443863</v>
      </c>
      <c r="AE1088" s="23">
        <f t="shared" si="654"/>
        <v>5.3918360562778549</v>
      </c>
      <c r="AF1088" s="4">
        <f t="shared" si="655"/>
        <v>-1.1622902048253642E-2</v>
      </c>
      <c r="AG1088">
        <f t="shared" si="656"/>
        <v>4.7283523426872906E-2</v>
      </c>
      <c r="AH1088" s="4">
        <f t="shared" si="657"/>
        <v>3.5660621378619264E-2</v>
      </c>
      <c r="AJ1088" s="4">
        <f t="shared" si="642"/>
        <v>2.5930000000000016E-2</v>
      </c>
      <c r="AK1088" s="21">
        <f t="shared" si="643"/>
        <v>373.09699999999998</v>
      </c>
      <c r="AL1088" s="4">
        <f t="shared" si="644"/>
        <v>4.5800000000000021E-2</v>
      </c>
      <c r="AM1088" s="18">
        <f t="shared" si="645"/>
        <v>454.65499999999997</v>
      </c>
      <c r="AO1088" s="4">
        <f t="shared" si="658"/>
        <v>3.0000000000000013E-2</v>
      </c>
      <c r="AP1088" s="4">
        <f t="shared" si="659"/>
        <v>-1.2023465212276926E-2</v>
      </c>
      <c r="AQ1088" s="3">
        <f t="shared" si="660"/>
        <v>0</v>
      </c>
      <c r="AR1088" s="17">
        <f t="shared" si="661"/>
        <v>-59.155908000000004</v>
      </c>
      <c r="AS1088" s="35">
        <f t="shared" si="662"/>
        <v>7.4131647138824004</v>
      </c>
      <c r="AT1088" s="4">
        <f t="shared" si="663"/>
        <v>-1.2023493117281941E-2</v>
      </c>
      <c r="AU1088">
        <f t="shared" si="664"/>
        <v>4.2001964868519558E-2</v>
      </c>
      <c r="AV1088" s="4">
        <f t="shared" si="665"/>
        <v>2.9978471751237617E-2</v>
      </c>
      <c r="AX1088" s="4">
        <f t="shared" si="666"/>
        <v>3.0000000000000013E-2</v>
      </c>
      <c r="AY1088" s="41">
        <f t="shared" si="667"/>
        <v>390.98200000000003</v>
      </c>
      <c r="AZ1088">
        <f t="shared" si="646"/>
        <v>2.1357292732863093E-2</v>
      </c>
      <c r="BA1088">
        <f t="shared" si="647"/>
        <v>1.1137405086067833E-2</v>
      </c>
      <c r="BB1088" s="22">
        <f t="shared" si="648"/>
        <v>3.0000000000000013E-2</v>
      </c>
      <c r="BC1088" s="22">
        <f t="shared" si="669"/>
        <v>297.83753425597229</v>
      </c>
      <c r="BD1088" t="str">
        <f t="shared" si="668"/>
        <v/>
      </c>
    </row>
    <row r="1089" spans="17:56" x14ac:dyDescent="0.2">
      <c r="Q1089" s="26">
        <f t="shared" si="634"/>
        <v>1E-3</v>
      </c>
      <c r="R1089" s="4">
        <f t="shared" si="635"/>
        <v>2.7849630000000014E-2</v>
      </c>
      <c r="S1089" s="4">
        <f t="shared" si="636"/>
        <v>-1.1142498509885503E-2</v>
      </c>
      <c r="T1089" s="3">
        <f t="shared" si="637"/>
        <v>0</v>
      </c>
      <c r="U1089" s="17">
        <f t="shared" si="649"/>
        <v>-56.443863</v>
      </c>
      <c r="V1089" s="24">
        <f t="shared" si="638"/>
        <v>15.403900347370717</v>
      </c>
      <c r="W1089" s="4">
        <f t="shared" si="650"/>
        <v>-1.1142498509885503E-2</v>
      </c>
      <c r="X1089">
        <f t="shared" si="651"/>
        <v>3.8992128509885281E-2</v>
      </c>
      <c r="Y1089" s="4">
        <f t="shared" si="652"/>
        <v>2.7849629999999778E-2</v>
      </c>
      <c r="AA1089" s="4">
        <f t="shared" si="639"/>
        <v>3.6682030000000018E-2</v>
      </c>
      <c r="AB1089" s="4">
        <f t="shared" si="640"/>
        <v>-1.0622902048253641E-2</v>
      </c>
      <c r="AC1089" s="3">
        <f t="shared" si="641"/>
        <v>0</v>
      </c>
      <c r="AD1089" s="17">
        <f t="shared" si="653"/>
        <v>-53.684483999999998</v>
      </c>
      <c r="AE1089" s="23">
        <f t="shared" si="654"/>
        <v>8.1512655467549298</v>
      </c>
      <c r="AF1089" s="4">
        <f t="shared" si="655"/>
        <v>-1.0622948286799E-2</v>
      </c>
      <c r="AG1089">
        <f t="shared" si="656"/>
        <v>4.7283523426872906E-2</v>
      </c>
      <c r="AH1089" s="4">
        <f t="shared" si="657"/>
        <v>3.6660575140073905E-2</v>
      </c>
      <c r="AJ1089" s="4">
        <f t="shared" si="642"/>
        <v>2.6930000000000016E-2</v>
      </c>
      <c r="AK1089" s="21">
        <f t="shared" si="643"/>
        <v>377.84</v>
      </c>
      <c r="AL1089" s="4">
        <f t="shared" si="644"/>
        <v>4.6800000000000022E-2</v>
      </c>
      <c r="AM1089" s="18">
        <f t="shared" si="645"/>
        <v>457.15100000000001</v>
      </c>
      <c r="AO1089" s="4">
        <f t="shared" si="658"/>
        <v>3.1000000000000014E-2</v>
      </c>
      <c r="AP1089" s="4">
        <f t="shared" si="659"/>
        <v>-1.102349311728194E-2</v>
      </c>
      <c r="AQ1089" s="3">
        <f t="shared" si="660"/>
        <v>0</v>
      </c>
      <c r="AR1089" s="17">
        <f t="shared" si="661"/>
        <v>-53.684483999999998</v>
      </c>
      <c r="AS1089" s="35">
        <f t="shared" si="662"/>
        <v>12.884686681510672</v>
      </c>
      <c r="AT1089" s="4">
        <f t="shared" si="663"/>
        <v>-1.1023521393721864E-2</v>
      </c>
      <c r="AU1089">
        <f t="shared" si="664"/>
        <v>4.2001964868519558E-2</v>
      </c>
      <c r="AV1089" s="4">
        <f t="shared" si="665"/>
        <v>3.0978443474797696E-2</v>
      </c>
      <c r="AX1089" s="4">
        <f t="shared" si="666"/>
        <v>3.1000000000000014E-2</v>
      </c>
      <c r="AY1089" s="41">
        <f t="shared" si="667"/>
        <v>396.29300000000001</v>
      </c>
      <c r="AZ1089">
        <f t="shared" si="646"/>
        <v>2.2357290420935823E-2</v>
      </c>
      <c r="BA1089">
        <f t="shared" si="647"/>
        <v>1.1137405086067833E-2</v>
      </c>
      <c r="BB1089" s="22">
        <f t="shared" si="648"/>
        <v>3.1000000000000014E-2</v>
      </c>
      <c r="BC1089" s="22">
        <f t="shared" si="669"/>
        <v>301.46326585549616</v>
      </c>
      <c r="BD1089" t="str">
        <f t="shared" si="668"/>
        <v/>
      </c>
    </row>
    <row r="1090" spans="17:56" x14ac:dyDescent="0.2">
      <c r="Q1090" s="26">
        <f t="shared" si="634"/>
        <v>1E-3</v>
      </c>
      <c r="R1090" s="4">
        <f t="shared" si="635"/>
        <v>2.8849630000000015E-2</v>
      </c>
      <c r="S1090" s="4">
        <f t="shared" si="636"/>
        <v>-1.0142498509885502E-2</v>
      </c>
      <c r="T1090" s="3">
        <f t="shared" si="637"/>
        <v>0</v>
      </c>
      <c r="U1090" s="17">
        <f t="shared" si="649"/>
        <v>-50.861832</v>
      </c>
      <c r="V1090" s="24">
        <f t="shared" si="638"/>
        <v>20.985931347370713</v>
      </c>
      <c r="W1090" s="4">
        <f t="shared" si="650"/>
        <v>-1.0142498509885502E-2</v>
      </c>
      <c r="X1090">
        <f t="shared" si="651"/>
        <v>3.8992128509885281E-2</v>
      </c>
      <c r="Y1090" s="4">
        <f t="shared" si="652"/>
        <v>2.8849629999999779E-2</v>
      </c>
      <c r="AA1090" s="4">
        <f t="shared" si="639"/>
        <v>3.7682030000000019E-2</v>
      </c>
      <c r="AB1090" s="4">
        <f t="shared" si="640"/>
        <v>-9.6229482867990004E-3</v>
      </c>
      <c r="AC1090" s="3">
        <f t="shared" si="641"/>
        <v>0</v>
      </c>
      <c r="AD1090" s="17">
        <f t="shared" si="653"/>
        <v>-48.024834900000002</v>
      </c>
      <c r="AE1090" s="23">
        <f t="shared" si="654"/>
        <v>13.811119751638259</v>
      </c>
      <c r="AF1090" s="4">
        <f t="shared" si="655"/>
        <v>-9.6229759556124544E-3</v>
      </c>
      <c r="AG1090">
        <f t="shared" si="656"/>
        <v>4.7283523426872906E-2</v>
      </c>
      <c r="AH1090" s="4">
        <f t="shared" si="657"/>
        <v>3.766054747126045E-2</v>
      </c>
      <c r="AJ1090" s="4">
        <f t="shared" si="642"/>
        <v>2.7930000000000017E-2</v>
      </c>
      <c r="AK1090" s="21">
        <f t="shared" si="643"/>
        <v>383.202</v>
      </c>
      <c r="AL1090" s="4">
        <f t="shared" si="644"/>
        <v>4.7800000000000023E-2</v>
      </c>
      <c r="AM1090" s="18">
        <f t="shared" si="645"/>
        <v>462.22800000000001</v>
      </c>
      <c r="AO1090" s="4">
        <f t="shared" si="658"/>
        <v>3.2000000000000015E-2</v>
      </c>
      <c r="AP1090" s="4">
        <f t="shared" si="659"/>
        <v>-1.0023521393721865E-2</v>
      </c>
      <c r="AQ1090" s="3">
        <f t="shared" si="660"/>
        <v>0</v>
      </c>
      <c r="AR1090" s="17">
        <f t="shared" si="661"/>
        <v>-50.861832</v>
      </c>
      <c r="AS1090" s="35">
        <f t="shared" si="662"/>
        <v>15.70739027048324</v>
      </c>
      <c r="AT1090" s="4">
        <f t="shared" si="663"/>
        <v>-1.0023566819971103E-2</v>
      </c>
      <c r="AU1090">
        <f t="shared" si="664"/>
        <v>4.2001964868519558E-2</v>
      </c>
      <c r="AV1090" s="4">
        <f t="shared" si="665"/>
        <v>3.1978398048548455E-2</v>
      </c>
      <c r="AX1090" s="4">
        <f t="shared" si="666"/>
        <v>3.2000000000000015E-2</v>
      </c>
      <c r="AY1090" s="41">
        <f t="shared" si="667"/>
        <v>398.81200000000001</v>
      </c>
      <c r="AZ1090">
        <f t="shared" si="646"/>
        <v>2.3357289037495153E-2</v>
      </c>
      <c r="BA1090">
        <f t="shared" si="647"/>
        <v>1.1137405086067833E-2</v>
      </c>
      <c r="BB1090" s="22">
        <f t="shared" si="648"/>
        <v>3.2000000000000015E-2</v>
      </c>
      <c r="BC1090" s="22">
        <f t="shared" si="669"/>
        <v>306.52699054074037</v>
      </c>
      <c r="BD1090" t="str">
        <f t="shared" si="668"/>
        <v/>
      </c>
    </row>
    <row r="1091" spans="17:56" x14ac:dyDescent="0.2">
      <c r="Q1091" s="26">
        <f t="shared" ref="Q1091:Q1154" si="670">IF(Q1090&gt;=0,
IF(BC1090&lt;=$N$6, $N$8, -$N$8),
IF(BC1090&lt;$N$7, $N$8, -$N$8))</f>
        <v>1E-3</v>
      </c>
      <c r="R1091" s="4">
        <f t="shared" ref="R1091:R1154" si="671">R1090+Q1091</f>
        <v>2.9849630000000016E-2</v>
      </c>
      <c r="S1091" s="4">
        <f t="shared" ref="S1091:S1154" si="672">W1090+Q1091</f>
        <v>-9.1424985098855008E-3</v>
      </c>
      <c r="T1091" s="3">
        <f t="shared" ref="T1091:T1154" si="673">IF(Q1091&gt;0,IF(Q1091&gt;0,IF(U1091&gt;$N$20, IF(U1090&gt;$N$20, ((1/$N$21)*(U1091-U1090)+T1090)-T1090, ((1/$N$21)*(U1091-$N$20)+T1090)-T1090), 0),0),0)</f>
        <v>0</v>
      </c>
      <c r="U1091" s="17">
        <f t="shared" si="649"/>
        <v>-45.2475849</v>
      </c>
      <c r="V1091" s="24">
        <f t="shared" ref="V1091:V1154" si="674">V1090+(U1091-U1090)*Q1091/(S1091-S1090+T1091)</f>
        <v>26.600178447370709</v>
      </c>
      <c r="W1091" s="4">
        <f t="shared" si="650"/>
        <v>-9.1424985098855008E-3</v>
      </c>
      <c r="X1091">
        <f t="shared" si="651"/>
        <v>3.8992128509885281E-2</v>
      </c>
      <c r="Y1091" s="4">
        <f t="shared" si="652"/>
        <v>2.984962999999978E-2</v>
      </c>
      <c r="AA1091" s="4">
        <f t="shared" ref="AA1091:AA1154" si="675">AA1090+Q1091</f>
        <v>3.868203000000002E-2</v>
      </c>
      <c r="AB1091" s="4">
        <f t="shared" ref="AB1091:AB1154" si="676">AF1090+Q1091</f>
        <v>-8.6229759556124552E-3</v>
      </c>
      <c r="AC1091" s="3">
        <f t="shared" ref="AC1091:AC1154" si="677">IF(Q1091&gt;0,IF(Q1091&gt;0,IF(AD1091&gt;$N$20, IF(AD1090&gt;$N$20, ((1/$N$21)*(AD1091-AD1090)+AC1090)-AC1090, ((1/$N$21)*(AD1091-$N$20)+AC1090)-AC1090), 0),0),0)</f>
        <v>0</v>
      </c>
      <c r="AD1091" s="17">
        <f t="shared" si="653"/>
        <v>-42.510472199999995</v>
      </c>
      <c r="AE1091" s="23">
        <f t="shared" si="654"/>
        <v>19.325579885605677</v>
      </c>
      <c r="AF1091" s="4">
        <f t="shared" si="655"/>
        <v>-8.6230040897407965E-3</v>
      </c>
      <c r="AG1091">
        <f t="shared" si="656"/>
        <v>4.7283523426872906E-2</v>
      </c>
      <c r="AH1091" s="4">
        <f t="shared" si="657"/>
        <v>3.8660519337132111E-2</v>
      </c>
      <c r="AJ1091" s="4">
        <f t="shared" ref="AJ1091:AJ1154" si="678">AJ1090+Q1091</f>
        <v>2.8930000000000018E-2</v>
      </c>
      <c r="AK1091" s="21">
        <f t="shared" ref="AK1091:AK1154" si="679">IF(AJ1091&lt;0,INDEX($B$3:$B$244,MATCH(AJ1091,$A$3:$A$244,-1)),
    IF(Q1091&gt;0, IF(INDEX($E$3:$E$319,MATCH(AJ1091,$D$3:$D$319,2))&gt;($M$11*(AJ1091-AJ1090)+AK1090),
      $M$11*(AJ1091-AJ1090)+AK1090, INDEX($E$3:$E$319,MATCH(AJ1091,$D$3:$D$319,2))),
    IF(INDEX($E$319:$E$637,MATCH(AJ1091,$D$319:$D$637,-1))&lt;($M$11*(AJ1091-AJ1090)+AK1090),
       $M$11*(AJ1091-AJ1090)+AK1090,INDEX($E$319:$E$637,MATCH(AJ1091,$D$319:$D$637,-1)))))</f>
        <v>385.64100000000002</v>
      </c>
      <c r="AL1091" s="4">
        <f t="shared" ref="AL1091:AL1154" si="680">AL1090+Q1091</f>
        <v>4.8800000000000024E-2</v>
      </c>
      <c r="AM1091" s="18">
        <f t="shared" ref="AM1091:AM1154" si="681">IF(AL1091&lt;0,INDEX($B$3:$B$244,MATCH(AL1091,$A$3:$A$244,-1)),
      IF(Q1091&gt;0, IF(INDEX($E$3:$E$319,MATCH(AL1091,$D$3:$D$319,2))&gt;($M$11*(AL1091-AL1090)+AM1090),
           $M$11*(AL1091-AL1090)+AM1090, INDEX($E$3:$E$319,MATCH(AL1091,$D$3:$D$319,2))),
      IF(INDEX($E$319:$E$637,MATCH(AL1091,$D$319:$D$637,-1))&lt;($M$11*(AL1091-AL1090)+AM1090),
           $M$11*(AL1091-AL1090)+AM1090, INDEX($E$319:$E$637,MATCH(AL1091,$D$319:$D$637,-1)))))</f>
        <v>464.40100000000001</v>
      </c>
      <c r="AO1091" s="4">
        <f t="shared" si="658"/>
        <v>3.3000000000000015E-2</v>
      </c>
      <c r="AP1091" s="4">
        <f t="shared" si="659"/>
        <v>-9.0235668199711017E-3</v>
      </c>
      <c r="AQ1091" s="3">
        <f t="shared" si="660"/>
        <v>0</v>
      </c>
      <c r="AR1091" s="17">
        <f t="shared" si="661"/>
        <v>-45.2475849</v>
      </c>
      <c r="AS1091" s="35">
        <f t="shared" si="662"/>
        <v>21.321836269246518</v>
      </c>
      <c r="AT1091" s="4">
        <f t="shared" si="663"/>
        <v>-9.0235946316573421E-3</v>
      </c>
      <c r="AU1091">
        <f t="shared" si="664"/>
        <v>4.2001964868519558E-2</v>
      </c>
      <c r="AV1091" s="4">
        <f t="shared" si="665"/>
        <v>3.2978370236862217E-2</v>
      </c>
      <c r="AX1091" s="4">
        <f t="shared" si="666"/>
        <v>3.3000000000000015E-2</v>
      </c>
      <c r="AY1091" s="41">
        <f t="shared" si="667"/>
        <v>403.92</v>
      </c>
      <c r="AZ1091">
        <f t="shared" ref="AZ1091:AZ1154" si="682">AX1091*$BM$6+AT1091*$BM$7+AL1091*$BM$8+AF1091*$BM$9+W1091*$BM$10+AJ1091*$BM$11</f>
        <v>2.4357287630788739E-2</v>
      </c>
      <c r="BA1091">
        <f t="shared" ref="BA1091:BA1154" si="683">AU1091*$BM$7+AG1091*$BM$9+X1091*$BM$10</f>
        <v>1.1137405086067833E-2</v>
      </c>
      <c r="BB1091" s="22">
        <f t="shared" ref="BB1091:BB1154" si="684">BB1090+Q1091</f>
        <v>3.3000000000000015E-2</v>
      </c>
      <c r="BC1091" s="22">
        <f t="shared" si="669"/>
        <v>310.02794414493871</v>
      </c>
      <c r="BD1091" t="str">
        <f t="shared" si="668"/>
        <v/>
      </c>
    </row>
    <row r="1092" spans="17:56" x14ac:dyDescent="0.2">
      <c r="Q1092" s="26">
        <f t="shared" si="670"/>
        <v>1E-3</v>
      </c>
      <c r="R1092" s="4">
        <f t="shared" si="671"/>
        <v>3.0849630000000017E-2</v>
      </c>
      <c r="S1092" s="4">
        <f t="shared" si="672"/>
        <v>-8.1424985098854999E-3</v>
      </c>
      <c r="T1092" s="3">
        <f t="shared" si="673"/>
        <v>0</v>
      </c>
      <c r="U1092" s="17">
        <f t="shared" ref="U1092:U1155" si="685">IF(S1092&lt;0, IF(Q1092&gt;0, IF(INDEX($H$245:$H$485, MATCH(S1092, $G$245:$G$485, 1))&gt;($M$12*(S1092-S1091)+U1091),
        $M$12*(S1092-S1091)+U1091, INDEX($H$245:$H$485, MATCH(S1092, $G$245:$G$485, 1))),
     IF(INDEX($H$3:$H$244, MATCH(S1092, $G$3:$G$244, -1))&lt;($M$12*(S1092-S1091)+U1091),
         $M$12*(S1092-S1091)+U1091, INDEX($H$3:$H$244, MATCH(S1092, $G$3:$G$244, -1)))),
     IF(Q1092&gt;0, IF(INDEX($K$3:$K$244, MATCH(S1092, $J$3:$J$244, 1))&gt;($M$12*(S1092-S1091)+U1091),
        $M$12*(S1092-S1091)+U1091, INDEX($K$3:$K$244, MATCH(S1092, $J$3:$J$244, 1))),
     IF(INDEX($K$245:$K$485, MATCH(S1092, $J$245:$J$485, -1))&lt;($M$12*(S1092-S1091)+U1091),
         $M$12*(S1092-S1091)+U1091, INDEX($K$245:$K$485, MATCH(S1092, $J$245:$J$485, -1)))))</f>
        <v>-39.724190099999994</v>
      </c>
      <c r="V1092" s="24">
        <f t="shared" si="674"/>
        <v>32.123573247370707</v>
      </c>
      <c r="W1092" s="4">
        <f t="shared" ref="W1092:W1155" si="686">W1091+(V1092-V1091)*(S1092-S1091)/(U1092-U1091)</f>
        <v>-8.1424985098855016E-3</v>
      </c>
      <c r="X1092">
        <f t="shared" ref="X1092:X1155" si="687">X1091+(V1092-V1091)*T1092/(U1092-U1091)</f>
        <v>3.8992128509885281E-2</v>
      </c>
      <c r="Y1092" s="4">
        <f t="shared" ref="Y1092:Y1155" si="688">W1092+X1092</f>
        <v>3.0849629999999781E-2</v>
      </c>
      <c r="AA1092" s="4">
        <f t="shared" si="675"/>
        <v>3.9682030000000021E-2</v>
      </c>
      <c r="AB1092" s="4">
        <f t="shared" si="676"/>
        <v>-7.6230040897407965E-3</v>
      </c>
      <c r="AC1092" s="3">
        <f t="shared" si="677"/>
        <v>0</v>
      </c>
      <c r="AD1092" s="17">
        <f t="shared" ref="AD1092:AD1155" si="689">IF(AB1092&lt;0, IF(Q1092&gt;0, IF(INDEX($H$245:$H$485, MATCH(AB1092, $G$245:$G$485, 1))&gt;($M$12*(AB1092-AB1091)+AD1091),
        $M$12*(AB1092-AB1091)+AD1091, INDEX($H$245:$H$485, MATCH(AB1092, $G$245:$G$485, 1))),
     IF(INDEX($H$3:$H$244, MATCH(AB1092, $G$3:$G$244, -1))&lt;($M$12*(AB1092-AB1091)+AD1091),
         $M$12*(AB1092-AB1091)+AD1091, INDEX($H$3:$H$244, MATCH(AB1092, $G$3:$G$244, -1)))),
     IF(Q1092&gt;0, IF(INDEX($K$3:$K$244, MATCH(AB1092, $J$3:$J$244, 1))&gt;($M$12*(AB1092-AB1091)+AD1091),
        $M$12*(AB1092-AB1091)+AD1091, INDEX($K$3:$K$244, MATCH(AB1092, $J$3:$J$244, 1))),
     IF(INDEX($K$245:$K$485, MATCH(AB1092, $J$245:$J$485, -1))&lt;($M$12*(AB1092-AB1091)+AD1091),
         $M$12*(AB1092-AB1091)+AD1091, INDEX($K$245:$K$485, MATCH(AB1092, $J$245:$J$485, -1)))))</f>
        <v>-36.874490100000003</v>
      </c>
      <c r="AE1092" s="23">
        <f t="shared" ref="AE1092:AE1155" si="690">AE1091+(AD1092-AD1091)*Q1092/(AB1092-AB1091+AC1092+0.00000001)</f>
        <v>24.961664191081809</v>
      </c>
      <c r="AF1092" s="4">
        <f t="shared" ref="AF1092:AF1155" si="691">AF1091+(AE1092-AE1091)*(AB1092-AB1091)/(AD1092-AD1091+0.0001)</f>
        <v>-7.6230318325664469E-3</v>
      </c>
      <c r="AG1092">
        <f t="shared" ref="AG1092:AG1155" si="692">AG1091+(AE1092-AE1091)*AC1092/(AD1092-AD1091+0.0000001)</f>
        <v>4.7283523426872906E-2</v>
      </c>
      <c r="AH1092" s="4">
        <f t="shared" ref="AH1092:AH1155" si="693">AF1092+AG1092</f>
        <v>3.9660491594306457E-2</v>
      </c>
      <c r="AJ1092" s="4">
        <f t="shared" si="678"/>
        <v>2.9930000000000019E-2</v>
      </c>
      <c r="AK1092" s="21">
        <f t="shared" si="679"/>
        <v>390.98200000000003</v>
      </c>
      <c r="AL1092" s="4">
        <f t="shared" si="680"/>
        <v>4.9800000000000025E-2</v>
      </c>
      <c r="AM1092" s="18">
        <f t="shared" si="681"/>
        <v>469.279</v>
      </c>
      <c r="AO1092" s="4">
        <f t="shared" ref="AO1092:AO1155" si="694">AO1091+Q1092</f>
        <v>3.4000000000000016E-2</v>
      </c>
      <c r="AP1092" s="4">
        <f t="shared" ref="AP1092:AP1155" si="695">AT1091+Q1092</f>
        <v>-8.023594631657343E-3</v>
      </c>
      <c r="AQ1092" s="3">
        <f t="shared" ref="AQ1092:AQ1155" si="696">IF(Q1092&gt;0,IF(Q1092&gt;0,IF(AR1092&gt;$N$20, IF(AR1091&gt;$N$20, ((1/$N$21)*(AR1092-AR1091)+AQ1091)-AQ1091, ((1/$N$21)*(AR1092-$N$20)+AQ1091)-AQ1091), 0),0),0)</f>
        <v>0</v>
      </c>
      <c r="AR1092" s="17">
        <f t="shared" ref="AR1092:AR1155" si="697">IF(AP1092&lt;0, IF(Q1092&gt;0, IF(INDEX($H$245:$H$485, MATCH(AP1092, $G$245:$G$485, 1))&gt;($M$12*(AP1092-AP1091)+AR1091),
        $M$12*(AP1092-AP1091)+AR1091, INDEX($H$245:$H$485, MATCH(AP1092, $G$245:$G$485, 1))),
     IF(INDEX($H$3:$H$244, MATCH(AP1092, $G$3:$G$244, -1))&lt;($M$12*(AP1092-AP1091)+AR1091),
         $M$12*(AP1092-AP1091)+AR1091, INDEX($H$3:$H$244, MATCH(AP1092, $G$3:$G$244, -1)))),
     IF(Q1092&gt;0, IF(INDEX($K$3:$K$244, MATCH(AP1092, $J$3:$J$244, 1))&gt;($M$12*(AP1092-AP1091)+AR1091),
        $M$12*(AP1092-AP1091)+AR1091, INDEX($K$3:$K$244, MATCH(AP1092, $J$3:$J$244, 1))),
     IF(INDEX($K$245:$K$485, MATCH(AP1092, $J$245:$J$485, -1))&lt;($M$12*(AP1092-AP1091)+AR1091),
         $M$12*(AP1092-AP1091)+AR1091, INDEX($K$245:$K$485, MATCH(AP1092, $J$245:$J$485, -1)))))</f>
        <v>-39.724190099999994</v>
      </c>
      <c r="AS1092" s="35">
        <f t="shared" ref="AS1092:AS1155" si="698">AS1091+(AR1092-AR1091)*Q1092/(AP1092-AP1091+AQ1092+0.00000001)</f>
        <v>26.845329451974052</v>
      </c>
      <c r="AT1092" s="4">
        <f t="shared" ref="AT1092:AT1155" si="699">AT1091+(AS1092-AS1091)*(AP1092-AP1091)/(AR1092-AR1091+0.0001)</f>
        <v>-8.0236227361342085E-3</v>
      </c>
      <c r="AU1092">
        <f t="shared" ref="AU1092:AU1155" si="700">AU1091+(AS1092-AS1091)*AQ1092/(AR1092-AR1091+0.0000001)</f>
        <v>4.2001964868519558E-2</v>
      </c>
      <c r="AV1092" s="4">
        <f t="shared" ref="AV1092:AV1155" si="701">AT1092+AU1092</f>
        <v>3.3978342132385347E-2</v>
      </c>
      <c r="AX1092" s="4">
        <f t="shared" ref="AX1092:AX1155" si="702">AX1091+Q1092</f>
        <v>3.4000000000000016E-2</v>
      </c>
      <c r="AY1092" s="41">
        <f t="shared" ref="AY1092:AY1155" si="703">IF(AX1092&lt;0,INDEX($B$3:$B$244,MATCH(AX1092,$A$3:$A$244,-1)),
    IF(Q1092&gt;0, IF(INDEX($E$3:$E$319,MATCH(AX1092,$D$3:$D$319,2))&gt;($M$11*(AX1092-AX1091)+AY1091),
      $M$11*(AX1092-AX1091)+AY1091, INDEX($E$3:$E$319,MATCH(AX1092,$D$3:$D$319,2))),
    IF(INDEX($E$319:$E$637,MATCH(AX1092,$D$319:$D$637,-1))&lt;($M$11*(AX1092-AX1091)+AY1091),
       $M$11*(AX1092-AX1091)+AY1091,INDEX($E$319:$E$637,MATCH(AX1092,$D$319:$D$637,-1)))))</f>
        <v>406.31599999999997</v>
      </c>
      <c r="AZ1092">
        <f t="shared" si="682"/>
        <v>2.5357286243647456E-2</v>
      </c>
      <c r="BA1092">
        <f t="shared" si="683"/>
        <v>1.1137405086067833E-2</v>
      </c>
      <c r="BB1092" s="22">
        <f t="shared" si="684"/>
        <v>3.4000000000000016E-2</v>
      </c>
      <c r="BC1092" s="22">
        <f t="shared" si="669"/>
        <v>315.00291219021256</v>
      </c>
      <c r="BD1092" t="str">
        <f t="shared" ref="BD1092:BD1155" si="704">IF(BC1092&lt;10, 1, "")</f>
        <v/>
      </c>
    </row>
    <row r="1093" spans="17:56" x14ac:dyDescent="0.2">
      <c r="Q1093" s="26">
        <f t="shared" si="670"/>
        <v>1E-3</v>
      </c>
      <c r="R1093" s="4">
        <f t="shared" si="671"/>
        <v>3.1849630000000018E-2</v>
      </c>
      <c r="S1093" s="4">
        <f t="shared" si="672"/>
        <v>-7.1424985098855016E-3</v>
      </c>
      <c r="T1093" s="3">
        <f t="shared" si="673"/>
        <v>0</v>
      </c>
      <c r="U1093" s="17">
        <f t="shared" si="685"/>
        <v>-36.874490100000003</v>
      </c>
      <c r="V1093" s="24">
        <f t="shared" si="674"/>
        <v>34.973273247370706</v>
      </c>
      <c r="W1093" s="4">
        <f t="shared" si="686"/>
        <v>-7.1424985098855007E-3</v>
      </c>
      <c r="X1093">
        <f t="shared" si="687"/>
        <v>3.8992128509885281E-2</v>
      </c>
      <c r="Y1093" s="4">
        <f t="shared" si="688"/>
        <v>3.1849629999999782E-2</v>
      </c>
      <c r="AA1093" s="4">
        <f t="shared" si="675"/>
        <v>4.0682030000000022E-2</v>
      </c>
      <c r="AB1093" s="4">
        <f t="shared" si="676"/>
        <v>-6.6230318325664469E-3</v>
      </c>
      <c r="AC1093" s="3">
        <f t="shared" si="677"/>
        <v>0</v>
      </c>
      <c r="AD1093" s="17">
        <f t="shared" si="689"/>
        <v>-34.0473462</v>
      </c>
      <c r="AE1093" s="23">
        <f t="shared" si="690"/>
        <v>27.788858253493142</v>
      </c>
      <c r="AF1093" s="4">
        <f t="shared" si="691"/>
        <v>-6.6230772025257286E-3</v>
      </c>
      <c r="AG1093">
        <f t="shared" si="692"/>
        <v>4.7283523426872906E-2</v>
      </c>
      <c r="AH1093" s="4">
        <f t="shared" si="693"/>
        <v>4.0660446224347176E-2</v>
      </c>
      <c r="AJ1093" s="4">
        <f t="shared" si="678"/>
        <v>3.093000000000002E-2</v>
      </c>
      <c r="AK1093" s="21">
        <f t="shared" si="679"/>
        <v>396.29300000000001</v>
      </c>
      <c r="AL1093" s="4">
        <f t="shared" si="680"/>
        <v>5.0800000000000026E-2</v>
      </c>
      <c r="AM1093" s="18">
        <f t="shared" si="681"/>
        <v>471.81599999999997</v>
      </c>
      <c r="AO1093" s="4">
        <f t="shared" si="694"/>
        <v>3.5000000000000017E-2</v>
      </c>
      <c r="AP1093" s="4">
        <f t="shared" si="695"/>
        <v>-7.0236227361342085E-3</v>
      </c>
      <c r="AQ1093" s="3">
        <f t="shared" si="696"/>
        <v>0</v>
      </c>
      <c r="AR1093" s="17">
        <f t="shared" si="697"/>
        <v>-34.0473462</v>
      </c>
      <c r="AS1093" s="35">
        <f t="shared" si="698"/>
        <v>32.522276130123849</v>
      </c>
      <c r="AT1093" s="4">
        <f t="shared" si="699"/>
        <v>-7.0236503512506408E-3</v>
      </c>
      <c r="AU1093">
        <f t="shared" si="700"/>
        <v>4.2001964868519558E-2</v>
      </c>
      <c r="AV1093" s="4">
        <f t="shared" si="701"/>
        <v>3.4978314517268919E-2</v>
      </c>
      <c r="AX1093" s="4">
        <f t="shared" si="702"/>
        <v>3.5000000000000017E-2</v>
      </c>
      <c r="AY1093" s="41">
        <f t="shared" si="703"/>
        <v>411.63099999999997</v>
      </c>
      <c r="AZ1093">
        <f t="shared" si="682"/>
        <v>2.6357283975149491E-2</v>
      </c>
      <c r="BA1093">
        <f t="shared" si="683"/>
        <v>1.1137405086067833E-2</v>
      </c>
      <c r="BB1093" s="22">
        <f t="shared" si="684"/>
        <v>3.5000000000000017E-2</v>
      </c>
      <c r="BC1093" s="22">
        <f t="shared" ref="BC1093:BC1156" si="705">$BM$6*AY1093+$BM$7*AS1093+$BM$8*AM1093+$BM$9*AE1093+$BM$10*V1093+$BM$11*AK1093</f>
        <v>318.87347939333313</v>
      </c>
      <c r="BD1093" t="str">
        <f t="shared" si="704"/>
        <v/>
      </c>
    </row>
    <row r="1094" spans="17:56" x14ac:dyDescent="0.2">
      <c r="Q1094" s="26">
        <f t="shared" si="670"/>
        <v>1E-3</v>
      </c>
      <c r="R1094" s="4">
        <f t="shared" si="671"/>
        <v>3.2849630000000019E-2</v>
      </c>
      <c r="S1094" s="4">
        <f t="shared" si="672"/>
        <v>-6.1424985098855007E-3</v>
      </c>
      <c r="T1094" s="3">
        <f t="shared" si="673"/>
        <v>0</v>
      </c>
      <c r="U1094" s="17">
        <f t="shared" si="685"/>
        <v>-31.288643400000002</v>
      </c>
      <c r="V1094" s="24">
        <f t="shared" si="674"/>
        <v>40.559119947370704</v>
      </c>
      <c r="W1094" s="4">
        <f t="shared" si="686"/>
        <v>-6.1424985098855007E-3</v>
      </c>
      <c r="X1094">
        <f t="shared" si="687"/>
        <v>3.8992128509885281E-2</v>
      </c>
      <c r="Y1094" s="4">
        <f t="shared" si="688"/>
        <v>3.2849629999999783E-2</v>
      </c>
      <c r="AA1094" s="4">
        <f t="shared" si="675"/>
        <v>4.1682030000000023E-2</v>
      </c>
      <c r="AB1094" s="4">
        <f t="shared" si="676"/>
        <v>-5.6230772025257286E-3</v>
      </c>
      <c r="AC1094" s="3">
        <f t="shared" si="677"/>
        <v>0</v>
      </c>
      <c r="AD1094" s="17">
        <f t="shared" si="689"/>
        <v>-28.569981300000002</v>
      </c>
      <c r="AE1094" s="23">
        <f t="shared" si="690"/>
        <v>33.266416894519239</v>
      </c>
      <c r="AF1094" s="4">
        <f t="shared" si="691"/>
        <v>-5.6231054593177364E-3</v>
      </c>
      <c r="AG1094">
        <f t="shared" si="692"/>
        <v>4.7283523426872906E-2</v>
      </c>
      <c r="AH1094" s="4">
        <f t="shared" si="693"/>
        <v>4.1660417967555166E-2</v>
      </c>
      <c r="AJ1094" s="4">
        <f t="shared" si="678"/>
        <v>3.1930000000000021E-2</v>
      </c>
      <c r="AK1094" s="21">
        <f t="shared" si="679"/>
        <v>398.81200000000001</v>
      </c>
      <c r="AL1094" s="4">
        <f t="shared" si="680"/>
        <v>5.1800000000000027E-2</v>
      </c>
      <c r="AM1094" s="18">
        <f t="shared" si="681"/>
        <v>476.68400000000003</v>
      </c>
      <c r="AO1094" s="4">
        <f t="shared" si="694"/>
        <v>3.6000000000000018E-2</v>
      </c>
      <c r="AP1094" s="4">
        <f t="shared" si="695"/>
        <v>-6.0236503512506407E-3</v>
      </c>
      <c r="AQ1094" s="3">
        <f t="shared" si="696"/>
        <v>0</v>
      </c>
      <c r="AR1094" s="17">
        <f t="shared" si="697"/>
        <v>-31.288643400000002</v>
      </c>
      <c r="AS1094" s="35">
        <f t="shared" si="698"/>
        <v>35.281027525850888</v>
      </c>
      <c r="AT1094" s="4">
        <f t="shared" si="699"/>
        <v>-6.0236965986714278E-3</v>
      </c>
      <c r="AU1094">
        <f t="shared" si="700"/>
        <v>4.2001964868519558E-2</v>
      </c>
      <c r="AV1094" s="4">
        <f t="shared" si="701"/>
        <v>3.5978268269848131E-2</v>
      </c>
      <c r="AX1094" s="4">
        <f t="shared" si="702"/>
        <v>3.6000000000000018E-2</v>
      </c>
      <c r="AY1094" s="41">
        <f t="shared" si="703"/>
        <v>416.25200000000001</v>
      </c>
      <c r="AZ1094">
        <f t="shared" si="682"/>
        <v>2.735728256230989E-2</v>
      </c>
      <c r="BA1094">
        <f t="shared" si="683"/>
        <v>1.1137405086067833E-2</v>
      </c>
      <c r="BB1094" s="22">
        <f t="shared" si="684"/>
        <v>3.6000000000000018E-2</v>
      </c>
      <c r="BC1094" s="22">
        <f t="shared" si="705"/>
        <v>323.08662283288436</v>
      </c>
      <c r="BD1094" t="str">
        <f t="shared" si="704"/>
        <v/>
      </c>
    </row>
    <row r="1095" spans="17:56" x14ac:dyDescent="0.2">
      <c r="Q1095" s="26">
        <f t="shared" si="670"/>
        <v>1E-3</v>
      </c>
      <c r="R1095" s="4">
        <f t="shared" si="671"/>
        <v>3.3849630000000019E-2</v>
      </c>
      <c r="S1095" s="4">
        <f t="shared" si="672"/>
        <v>-5.1424985098855007E-3</v>
      </c>
      <c r="T1095" s="3">
        <f t="shared" si="673"/>
        <v>0</v>
      </c>
      <c r="U1095" s="17">
        <f t="shared" si="685"/>
        <v>-25.8697698</v>
      </c>
      <c r="V1095" s="24">
        <f t="shared" si="674"/>
        <v>45.977993547370701</v>
      </c>
      <c r="W1095" s="4">
        <f t="shared" si="686"/>
        <v>-5.1424985098855016E-3</v>
      </c>
      <c r="X1095">
        <f t="shared" si="687"/>
        <v>3.8992128509885281E-2</v>
      </c>
      <c r="Y1095" s="4">
        <f t="shared" si="688"/>
        <v>3.3849629999999777E-2</v>
      </c>
      <c r="AA1095" s="4">
        <f t="shared" si="675"/>
        <v>4.2682030000000024E-2</v>
      </c>
      <c r="AB1095" s="4">
        <f t="shared" si="676"/>
        <v>-4.6231054593177364E-3</v>
      </c>
      <c r="AC1095" s="3">
        <f t="shared" si="677"/>
        <v>0</v>
      </c>
      <c r="AD1095" s="17">
        <f t="shared" si="689"/>
        <v>-23.194819200000001</v>
      </c>
      <c r="AE1095" s="23">
        <f t="shared" si="690"/>
        <v>38.641677129527338</v>
      </c>
      <c r="AF1095" s="4">
        <f t="shared" si="691"/>
        <v>-4.6231340630582592E-3</v>
      </c>
      <c r="AG1095">
        <f t="shared" si="692"/>
        <v>4.7283523426872906E-2</v>
      </c>
      <c r="AH1095" s="4">
        <f t="shared" si="693"/>
        <v>4.2660389363814645E-2</v>
      </c>
      <c r="AJ1095" s="4">
        <f t="shared" si="678"/>
        <v>3.2930000000000022E-2</v>
      </c>
      <c r="AK1095" s="21">
        <f t="shared" si="679"/>
        <v>403.92</v>
      </c>
      <c r="AL1095" s="4">
        <f t="shared" si="680"/>
        <v>5.2800000000000027E-2</v>
      </c>
      <c r="AM1095" s="18">
        <f t="shared" si="681"/>
        <v>478.92599999999999</v>
      </c>
      <c r="AO1095" s="4">
        <f t="shared" si="694"/>
        <v>3.7000000000000019E-2</v>
      </c>
      <c r="AP1095" s="4">
        <f t="shared" si="695"/>
        <v>-5.0236965986714278E-3</v>
      </c>
      <c r="AQ1095" s="3">
        <f t="shared" si="696"/>
        <v>0</v>
      </c>
      <c r="AR1095" s="17">
        <f t="shared" si="697"/>
        <v>-25.8697698</v>
      </c>
      <c r="AS1095" s="35">
        <f t="shared" si="698"/>
        <v>40.700097553162443</v>
      </c>
      <c r="AT1095" s="4">
        <f t="shared" si="699"/>
        <v>-5.0237250525284969E-3</v>
      </c>
      <c r="AU1095">
        <f t="shared" si="700"/>
        <v>4.2001964868519558E-2</v>
      </c>
      <c r="AV1095" s="4">
        <f t="shared" si="701"/>
        <v>3.6978239815991062E-2</v>
      </c>
      <c r="AX1095" s="4">
        <f t="shared" si="702"/>
        <v>3.7000000000000019E-2</v>
      </c>
      <c r="AY1095" s="41">
        <f t="shared" si="703"/>
        <v>418.99799999999999</v>
      </c>
      <c r="AZ1095">
        <f t="shared" si="682"/>
        <v>2.8357281132122866E-2</v>
      </c>
      <c r="BA1095">
        <f t="shared" si="683"/>
        <v>1.1137405086067833E-2</v>
      </c>
      <c r="BB1095" s="22">
        <f t="shared" si="684"/>
        <v>3.7000000000000019E-2</v>
      </c>
      <c r="BC1095" s="22">
        <f t="shared" si="705"/>
        <v>327.25358240463481</v>
      </c>
      <c r="BD1095" t="str">
        <f t="shared" si="704"/>
        <v/>
      </c>
    </row>
    <row r="1096" spans="17:56" x14ac:dyDescent="0.2">
      <c r="Q1096" s="26">
        <f t="shared" si="670"/>
        <v>1E-3</v>
      </c>
      <c r="R1096" s="4">
        <f t="shared" si="671"/>
        <v>3.484963000000002E-2</v>
      </c>
      <c r="S1096" s="4">
        <f t="shared" si="672"/>
        <v>-4.1424985098855015E-3</v>
      </c>
      <c r="T1096" s="3">
        <f t="shared" si="673"/>
        <v>0</v>
      </c>
      <c r="U1096" s="17">
        <f t="shared" si="685"/>
        <v>-20.546723400000001</v>
      </c>
      <c r="V1096" s="24">
        <f t="shared" si="674"/>
        <v>51.301039947370704</v>
      </c>
      <c r="W1096" s="4">
        <f t="shared" si="686"/>
        <v>-4.1424985098855015E-3</v>
      </c>
      <c r="X1096">
        <f t="shared" si="687"/>
        <v>3.8992128509885281E-2</v>
      </c>
      <c r="Y1096" s="4">
        <f t="shared" si="688"/>
        <v>3.4849629999999777E-2</v>
      </c>
      <c r="AA1096" s="4">
        <f t="shared" si="675"/>
        <v>4.3682030000000024E-2</v>
      </c>
      <c r="AB1096" s="4">
        <f t="shared" si="676"/>
        <v>-3.6231340630582592E-3</v>
      </c>
      <c r="AC1096" s="3">
        <f t="shared" si="677"/>
        <v>0</v>
      </c>
      <c r="AD1096" s="17">
        <f t="shared" si="689"/>
        <v>-17.842503000000001</v>
      </c>
      <c r="AE1096" s="23">
        <f t="shared" si="690"/>
        <v>43.99409290448159</v>
      </c>
      <c r="AF1096" s="4">
        <f t="shared" si="691"/>
        <v>-3.6231627462084493E-3</v>
      </c>
      <c r="AG1096">
        <f t="shared" si="692"/>
        <v>4.7283523426872906E-2</v>
      </c>
      <c r="AH1096" s="4">
        <f t="shared" si="693"/>
        <v>4.3660360680664458E-2</v>
      </c>
      <c r="AJ1096" s="4">
        <f t="shared" si="678"/>
        <v>3.3930000000000023E-2</v>
      </c>
      <c r="AK1096" s="21">
        <f t="shared" si="679"/>
        <v>406.31599999999997</v>
      </c>
      <c r="AL1096" s="4">
        <f t="shared" si="680"/>
        <v>5.3800000000000028E-2</v>
      </c>
      <c r="AM1096" s="18">
        <f t="shared" si="681"/>
        <v>482.68799999999999</v>
      </c>
      <c r="AO1096" s="4">
        <f t="shared" si="694"/>
        <v>3.800000000000002E-2</v>
      </c>
      <c r="AP1096" s="4">
        <f t="shared" si="695"/>
        <v>-4.0237250525284969E-3</v>
      </c>
      <c r="AQ1096" s="3">
        <f t="shared" si="696"/>
        <v>0</v>
      </c>
      <c r="AR1096" s="17">
        <f t="shared" si="697"/>
        <v>-20.546723400000001</v>
      </c>
      <c r="AS1096" s="35">
        <f t="shared" si="698"/>
        <v>46.023242185712647</v>
      </c>
      <c r="AT1096" s="4">
        <f t="shared" si="699"/>
        <v>-4.0237538384071507E-3</v>
      </c>
      <c r="AU1096">
        <f t="shared" si="700"/>
        <v>4.2001964868519558E-2</v>
      </c>
      <c r="AV1096" s="4">
        <f t="shared" si="701"/>
        <v>3.797821103011241E-2</v>
      </c>
      <c r="AX1096" s="4">
        <f t="shared" si="702"/>
        <v>3.800000000000002E-2</v>
      </c>
      <c r="AY1096" s="41">
        <f t="shared" si="703"/>
        <v>424.03300000000002</v>
      </c>
      <c r="AZ1096">
        <f t="shared" si="682"/>
        <v>2.9357279697965356E-2</v>
      </c>
      <c r="BA1096">
        <f t="shared" si="683"/>
        <v>1.1137405086067833E-2</v>
      </c>
      <c r="BB1096" s="22">
        <f t="shared" si="684"/>
        <v>3.800000000000002E-2</v>
      </c>
      <c r="BC1096" s="22">
        <f t="shared" si="705"/>
        <v>331.09553863338249</v>
      </c>
      <c r="BD1096" t="str">
        <f t="shared" si="704"/>
        <v/>
      </c>
    </row>
    <row r="1097" spans="17:56" x14ac:dyDescent="0.2">
      <c r="Q1097" s="26">
        <f t="shared" si="670"/>
        <v>1E-3</v>
      </c>
      <c r="R1097" s="4">
        <f t="shared" si="671"/>
        <v>3.5849630000000021E-2</v>
      </c>
      <c r="S1097" s="4">
        <f t="shared" si="672"/>
        <v>-3.1424985098855015E-3</v>
      </c>
      <c r="T1097" s="3">
        <f t="shared" si="673"/>
        <v>0</v>
      </c>
      <c r="U1097" s="17">
        <f t="shared" si="685"/>
        <v>-17.842503000000001</v>
      </c>
      <c r="V1097" s="24">
        <f t="shared" si="674"/>
        <v>54.005260347370708</v>
      </c>
      <c r="W1097" s="4">
        <f t="shared" si="686"/>
        <v>-3.1424985098855002E-3</v>
      </c>
      <c r="X1097">
        <f t="shared" si="687"/>
        <v>3.8992128509885281E-2</v>
      </c>
      <c r="Y1097" s="4">
        <f t="shared" si="688"/>
        <v>3.5849629999999778E-2</v>
      </c>
      <c r="AA1097" s="4">
        <f t="shared" si="675"/>
        <v>4.4682030000000025E-2</v>
      </c>
      <c r="AB1097" s="4">
        <f t="shared" si="676"/>
        <v>-2.6231627462084493E-3</v>
      </c>
      <c r="AC1097" s="3">
        <f t="shared" si="677"/>
        <v>0</v>
      </c>
      <c r="AD1097" s="17">
        <f t="shared" si="689"/>
        <v>-15.063465900000001</v>
      </c>
      <c r="AE1097" s="23">
        <f t="shared" si="690"/>
        <v>46.773181926619181</v>
      </c>
      <c r="AF1097" s="4">
        <f t="shared" si="691"/>
        <v>-2.6232087284272553E-3</v>
      </c>
      <c r="AG1097">
        <f t="shared" si="692"/>
        <v>4.7283523426872906E-2</v>
      </c>
      <c r="AH1097" s="4">
        <f t="shared" si="693"/>
        <v>4.4660314698445648E-2</v>
      </c>
      <c r="AJ1097" s="4">
        <f t="shared" si="678"/>
        <v>3.4930000000000024E-2</v>
      </c>
      <c r="AK1097" s="21">
        <f t="shared" si="679"/>
        <v>411.63099999999997</v>
      </c>
      <c r="AL1097" s="4">
        <f t="shared" si="680"/>
        <v>5.4800000000000029E-2</v>
      </c>
      <c r="AM1097" s="18">
        <f t="shared" si="681"/>
        <v>486.36599999999999</v>
      </c>
      <c r="AO1097" s="4">
        <f t="shared" si="694"/>
        <v>3.9000000000000021E-2</v>
      </c>
      <c r="AP1097" s="4">
        <f t="shared" si="695"/>
        <v>-3.0237538384071507E-3</v>
      </c>
      <c r="AQ1097" s="3">
        <f t="shared" si="696"/>
        <v>0</v>
      </c>
      <c r="AR1097" s="17">
        <f t="shared" si="697"/>
        <v>-15.063465900000001</v>
      </c>
      <c r="AS1097" s="35">
        <f t="shared" si="698"/>
        <v>51.506602695457801</v>
      </c>
      <c r="AT1097" s="4">
        <f t="shared" si="699"/>
        <v>-3.0237820754143302E-3</v>
      </c>
      <c r="AU1097">
        <f t="shared" si="700"/>
        <v>4.2001964868519558E-2</v>
      </c>
      <c r="AV1097" s="4">
        <f t="shared" si="701"/>
        <v>3.8978182793105227E-2</v>
      </c>
      <c r="AX1097" s="4">
        <f t="shared" si="702"/>
        <v>3.9000000000000021E-2</v>
      </c>
      <c r="AY1097" s="41">
        <f t="shared" si="703"/>
        <v>426.577</v>
      </c>
      <c r="AZ1097">
        <f t="shared" si="682"/>
        <v>3.0357277398854417E-2</v>
      </c>
      <c r="BA1097">
        <f t="shared" si="683"/>
        <v>1.1137405086067833E-2</v>
      </c>
      <c r="BB1097" s="22">
        <f t="shared" si="684"/>
        <v>3.9000000000000021E-2</v>
      </c>
      <c r="BC1097" s="22">
        <f t="shared" si="705"/>
        <v>334.9690426744894</v>
      </c>
      <c r="BD1097" t="str">
        <f t="shared" si="704"/>
        <v/>
      </c>
    </row>
    <row r="1098" spans="17:56" x14ac:dyDescent="0.2">
      <c r="Q1098" s="26">
        <f t="shared" si="670"/>
        <v>1E-3</v>
      </c>
      <c r="R1098" s="4">
        <f t="shared" si="671"/>
        <v>3.6849630000000022E-2</v>
      </c>
      <c r="S1098" s="4">
        <f t="shared" si="672"/>
        <v>-2.1424985098855002E-3</v>
      </c>
      <c r="T1098" s="3">
        <f t="shared" si="673"/>
        <v>0</v>
      </c>
      <c r="U1098" s="17">
        <f t="shared" si="685"/>
        <v>-12.273174900000001</v>
      </c>
      <c r="V1098" s="24">
        <f t="shared" si="674"/>
        <v>59.574588447370701</v>
      </c>
      <c r="W1098" s="4">
        <f t="shared" si="686"/>
        <v>-2.1424985098855002E-3</v>
      </c>
      <c r="X1098">
        <f t="shared" si="687"/>
        <v>3.8992128509885281E-2</v>
      </c>
      <c r="Y1098" s="4">
        <f t="shared" si="688"/>
        <v>3.6849629999999779E-2</v>
      </c>
      <c r="AA1098" s="4">
        <f t="shared" si="675"/>
        <v>4.5682030000000026E-2</v>
      </c>
      <c r="AB1098" s="4">
        <f t="shared" si="676"/>
        <v>-1.6232087284272553E-3</v>
      </c>
      <c r="AC1098" s="3">
        <f t="shared" si="677"/>
        <v>0</v>
      </c>
      <c r="AD1098" s="17">
        <f t="shared" si="689"/>
        <v>-9.5664429000000002</v>
      </c>
      <c r="AE1098" s="23">
        <f t="shared" si="690"/>
        <v>52.270402728820912</v>
      </c>
      <c r="AF1098" s="4">
        <f t="shared" si="691"/>
        <v>-1.6232369199390736E-3</v>
      </c>
      <c r="AG1098">
        <f t="shared" si="692"/>
        <v>4.7283523426872906E-2</v>
      </c>
      <c r="AH1098" s="4">
        <f t="shared" si="693"/>
        <v>4.566028650693383E-2</v>
      </c>
      <c r="AJ1098" s="4">
        <f t="shared" si="678"/>
        <v>3.5930000000000024E-2</v>
      </c>
      <c r="AK1098" s="21">
        <f t="shared" si="679"/>
        <v>416.25200000000001</v>
      </c>
      <c r="AL1098" s="4">
        <f t="shared" si="680"/>
        <v>5.580000000000003E-2</v>
      </c>
      <c r="AM1098" s="18">
        <f t="shared" si="681"/>
        <v>490.5</v>
      </c>
      <c r="AO1098" s="4">
        <f t="shared" si="694"/>
        <v>4.0000000000000022E-2</v>
      </c>
      <c r="AP1098" s="4">
        <f t="shared" si="695"/>
        <v>-2.0237820754143302E-3</v>
      </c>
      <c r="AQ1098" s="3">
        <f t="shared" si="696"/>
        <v>0</v>
      </c>
      <c r="AR1098" s="17">
        <f t="shared" si="697"/>
        <v>-12.273174900000001</v>
      </c>
      <c r="AS1098" s="35">
        <f t="shared" si="698"/>
        <v>54.296944582942835</v>
      </c>
      <c r="AT1098" s="4">
        <f t="shared" si="699"/>
        <v>-2.0238279125098756E-3</v>
      </c>
      <c r="AU1098">
        <f t="shared" si="700"/>
        <v>4.2001964868519558E-2</v>
      </c>
      <c r="AV1098" s="4">
        <f t="shared" si="701"/>
        <v>3.9978136956009686E-2</v>
      </c>
      <c r="AX1098" s="4">
        <f t="shared" si="702"/>
        <v>4.0000000000000022E-2</v>
      </c>
      <c r="AY1098" s="41">
        <f t="shared" si="703"/>
        <v>431.63499999999999</v>
      </c>
      <c r="AZ1098">
        <f t="shared" si="682"/>
        <v>3.1357275989278829E-2</v>
      </c>
      <c r="BA1098">
        <f t="shared" si="683"/>
        <v>1.1137405086067833E-2</v>
      </c>
      <c r="BB1098" s="22">
        <f t="shared" si="684"/>
        <v>4.0000000000000022E-2</v>
      </c>
      <c r="BC1098" s="22">
        <f t="shared" si="705"/>
        <v>339.75700253709948</v>
      </c>
      <c r="BD1098" t="str">
        <f t="shared" si="704"/>
        <v/>
      </c>
    </row>
    <row r="1099" spans="17:56" x14ac:dyDescent="0.2">
      <c r="Q1099" s="26">
        <f t="shared" si="670"/>
        <v>1E-3</v>
      </c>
      <c r="R1099" s="4">
        <f t="shared" si="671"/>
        <v>3.7849630000000023E-2</v>
      </c>
      <c r="S1099" s="4">
        <f t="shared" si="672"/>
        <v>-1.1424985098855002E-3</v>
      </c>
      <c r="T1099" s="3">
        <f t="shared" si="673"/>
        <v>0</v>
      </c>
      <c r="U1099" s="17">
        <f t="shared" si="685"/>
        <v>-6.9857738999999999</v>
      </c>
      <c r="V1099" s="24">
        <f t="shared" si="674"/>
        <v>64.861989447370703</v>
      </c>
      <c r="W1099" s="4">
        <f t="shared" si="686"/>
        <v>-1.1424985098854997E-3</v>
      </c>
      <c r="X1099">
        <f t="shared" si="687"/>
        <v>3.8992128509885281E-2</v>
      </c>
      <c r="Y1099" s="4">
        <f t="shared" si="688"/>
        <v>3.784962999999978E-2</v>
      </c>
      <c r="AA1099" s="4">
        <f t="shared" si="675"/>
        <v>4.6682030000000027E-2</v>
      </c>
      <c r="AB1099" s="4">
        <f t="shared" si="676"/>
        <v>-6.2323691993907359E-4</v>
      </c>
      <c r="AC1099" s="3">
        <f t="shared" si="677"/>
        <v>0</v>
      </c>
      <c r="AD1099" s="17">
        <f t="shared" si="689"/>
        <v>-3.6005331599999999</v>
      </c>
      <c r="AE1099" s="23">
        <f t="shared" si="690"/>
        <v>58.236420999712799</v>
      </c>
      <c r="AF1099" s="4">
        <f t="shared" si="691"/>
        <v>-6.2326368157535387E-4</v>
      </c>
      <c r="AG1099">
        <f t="shared" si="692"/>
        <v>4.7283523426872906E-2</v>
      </c>
      <c r="AH1099" s="4">
        <f t="shared" si="693"/>
        <v>4.6660259745297555E-2</v>
      </c>
      <c r="AJ1099" s="4">
        <f t="shared" si="678"/>
        <v>3.6930000000000025E-2</v>
      </c>
      <c r="AK1099" s="21">
        <f t="shared" si="679"/>
        <v>418.99799999999999</v>
      </c>
      <c r="AL1099" s="4">
        <f t="shared" si="680"/>
        <v>5.6800000000000031E-2</v>
      </c>
      <c r="AM1099" s="18">
        <f t="shared" si="681"/>
        <v>494.041</v>
      </c>
      <c r="AO1099" s="4">
        <f t="shared" si="694"/>
        <v>4.1000000000000023E-2</v>
      </c>
      <c r="AP1099" s="4">
        <f t="shared" si="695"/>
        <v>-1.0238279125098755E-3</v>
      </c>
      <c r="AQ1099" s="3">
        <f t="shared" si="696"/>
        <v>0</v>
      </c>
      <c r="AR1099" s="17">
        <f t="shared" si="697"/>
        <v>-6.9857738999999999</v>
      </c>
      <c r="AS1099" s="35">
        <f t="shared" si="698"/>
        <v>59.584535074828501</v>
      </c>
      <c r="AT1099" s="4">
        <f t="shared" si="699"/>
        <v>-1.0238568252051007E-3</v>
      </c>
      <c r="AU1099">
        <f t="shared" si="700"/>
        <v>4.2001964868519558E-2</v>
      </c>
      <c r="AV1099" s="4">
        <f t="shared" si="701"/>
        <v>4.0978108043314455E-2</v>
      </c>
      <c r="AX1099" s="4">
        <f t="shared" si="702"/>
        <v>4.1000000000000023E-2</v>
      </c>
      <c r="AY1099" s="41">
        <f t="shared" si="703"/>
        <v>434.13600000000002</v>
      </c>
      <c r="AZ1099">
        <f t="shared" si="682"/>
        <v>3.2357274651197018E-2</v>
      </c>
      <c r="BA1099">
        <f t="shared" si="683"/>
        <v>1.1137405086067833E-2</v>
      </c>
      <c r="BB1099" s="22">
        <f t="shared" si="684"/>
        <v>4.1000000000000023E-2</v>
      </c>
      <c r="BC1099" s="22">
        <f t="shared" si="705"/>
        <v>343.42994367564404</v>
      </c>
      <c r="BD1099" t="str">
        <f t="shared" si="704"/>
        <v/>
      </c>
    </row>
    <row r="1100" spans="17:56" x14ac:dyDescent="0.2">
      <c r="Q1100" s="26">
        <f t="shared" si="670"/>
        <v>1E-3</v>
      </c>
      <c r="R1100" s="4">
        <f t="shared" si="671"/>
        <v>3.8849630000000024E-2</v>
      </c>
      <c r="S1100" s="4">
        <f t="shared" si="672"/>
        <v>-1.4249850988549972E-4</v>
      </c>
      <c r="T1100" s="3">
        <f t="shared" si="673"/>
        <v>0</v>
      </c>
      <c r="U1100" s="17">
        <f t="shared" si="685"/>
        <v>-3.6005331599999999</v>
      </c>
      <c r="V1100" s="24">
        <f t="shared" si="674"/>
        <v>68.247230187370704</v>
      </c>
      <c r="W1100" s="4">
        <f t="shared" si="686"/>
        <v>-1.4249850988549907E-4</v>
      </c>
      <c r="X1100">
        <f t="shared" si="687"/>
        <v>3.8992128509885281E-2</v>
      </c>
      <c r="Y1100" s="4">
        <f t="shared" si="688"/>
        <v>3.8849629999999781E-2</v>
      </c>
      <c r="AA1100" s="4">
        <f t="shared" si="675"/>
        <v>4.7682030000000028E-2</v>
      </c>
      <c r="AB1100" s="4">
        <f t="shared" si="676"/>
        <v>3.7673631842464615E-4</v>
      </c>
      <c r="AC1100" s="3">
        <f t="shared" si="677"/>
        <v>0</v>
      </c>
      <c r="AD1100" s="17">
        <f t="shared" si="689"/>
        <v>20.215531032000001</v>
      </c>
      <c r="AE1100" s="23">
        <f t="shared" si="690"/>
        <v>82.05288439460972</v>
      </c>
      <c r="AF1100" s="4">
        <f t="shared" si="691"/>
        <v>3.7672211947005333E-4</v>
      </c>
      <c r="AG1100">
        <f t="shared" si="692"/>
        <v>4.7283523426872906E-2</v>
      </c>
      <c r="AH1100" s="4">
        <f t="shared" si="693"/>
        <v>4.7660245546342961E-2</v>
      </c>
      <c r="AJ1100" s="4">
        <f t="shared" si="678"/>
        <v>3.7930000000000026E-2</v>
      </c>
      <c r="AK1100" s="21">
        <f t="shared" si="679"/>
        <v>424.03300000000002</v>
      </c>
      <c r="AL1100" s="4">
        <f t="shared" si="680"/>
        <v>5.7800000000000032E-2</v>
      </c>
      <c r="AM1100" s="18">
        <f t="shared" si="681"/>
        <v>498.45800000000003</v>
      </c>
      <c r="AO1100" s="4">
        <f t="shared" si="694"/>
        <v>4.2000000000000023E-2</v>
      </c>
      <c r="AP1100" s="4">
        <f t="shared" si="695"/>
        <v>-2.38568252051007E-5</v>
      </c>
      <c r="AQ1100" s="3">
        <f t="shared" si="696"/>
        <v>0</v>
      </c>
      <c r="AR1100" s="17">
        <f t="shared" si="697"/>
        <v>-3.6005331599999999</v>
      </c>
      <c r="AS1100" s="35">
        <f t="shared" si="698"/>
        <v>62.969839840065774</v>
      </c>
      <c r="AT1100" s="4">
        <f t="shared" si="699"/>
        <v>-2.3896364222862837E-5</v>
      </c>
      <c r="AU1100">
        <f t="shared" si="700"/>
        <v>4.2001964868519558E-2</v>
      </c>
      <c r="AV1100" s="4">
        <f t="shared" si="701"/>
        <v>4.1978068504296695E-2</v>
      </c>
      <c r="AX1100" s="4">
        <f t="shared" si="702"/>
        <v>4.2000000000000023E-2</v>
      </c>
      <c r="AY1100" s="41">
        <f t="shared" si="703"/>
        <v>439.25200000000001</v>
      </c>
      <c r="AZ1100">
        <f t="shared" si="682"/>
        <v>3.3357273941249287E-2</v>
      </c>
      <c r="BA1100">
        <f t="shared" si="683"/>
        <v>1.1137405086067833E-2</v>
      </c>
      <c r="BB1100" s="22">
        <f t="shared" si="684"/>
        <v>4.2000000000000023E-2</v>
      </c>
      <c r="BC1100" s="22">
        <f t="shared" si="705"/>
        <v>348.87097101188886</v>
      </c>
      <c r="BD1100" t="str">
        <f t="shared" si="704"/>
        <v/>
      </c>
    </row>
    <row r="1101" spans="17:56" x14ac:dyDescent="0.2">
      <c r="Q1101" s="26">
        <f t="shared" si="670"/>
        <v>1E-3</v>
      </c>
      <c r="R1101" s="4">
        <f t="shared" si="671"/>
        <v>3.9849630000000025E-2</v>
      </c>
      <c r="S1101" s="4">
        <f t="shared" si="672"/>
        <v>8.5750149011450095E-4</v>
      </c>
      <c r="T1101" s="3">
        <f t="shared" si="673"/>
        <v>0</v>
      </c>
      <c r="U1101" s="17">
        <f t="shared" si="685"/>
        <v>46.613999391999997</v>
      </c>
      <c r="V1101" s="24">
        <f t="shared" si="674"/>
        <v>118.46176273937067</v>
      </c>
      <c r="W1101" s="4">
        <f t="shared" si="686"/>
        <v>8.5750149011450095E-4</v>
      </c>
      <c r="X1101">
        <f t="shared" si="687"/>
        <v>3.8992128509885281E-2</v>
      </c>
      <c r="Y1101" s="4">
        <f t="shared" si="688"/>
        <v>3.9849629999999782E-2</v>
      </c>
      <c r="AA1101" s="4">
        <f t="shared" si="675"/>
        <v>4.8682030000000029E-2</v>
      </c>
      <c r="AB1101" s="4">
        <f t="shared" si="676"/>
        <v>1.3767221194700534E-3</v>
      </c>
      <c r="AC1101" s="3">
        <f t="shared" si="677"/>
        <v>0</v>
      </c>
      <c r="AD1101" s="17">
        <f t="shared" si="689"/>
        <v>77.472802060000006</v>
      </c>
      <c r="AE1101" s="23">
        <f t="shared" si="690"/>
        <v>139.31039584430039</v>
      </c>
      <c r="AF1101" s="4">
        <f t="shared" si="691"/>
        <v>1.3767103729455021E-3</v>
      </c>
      <c r="AG1101">
        <f t="shared" si="692"/>
        <v>4.7283523426872906E-2</v>
      </c>
      <c r="AH1101" s="4">
        <f t="shared" si="693"/>
        <v>4.866023379981841E-2</v>
      </c>
      <c r="AJ1101" s="4">
        <f t="shared" si="678"/>
        <v>3.8930000000000027E-2</v>
      </c>
      <c r="AK1101" s="21">
        <f t="shared" si="679"/>
        <v>426.577</v>
      </c>
      <c r="AL1101" s="4">
        <f t="shared" si="680"/>
        <v>5.8800000000000033E-2</v>
      </c>
      <c r="AM1101" s="18">
        <f t="shared" si="681"/>
        <v>501.55700000000002</v>
      </c>
      <c r="AO1101" s="4">
        <f t="shared" si="694"/>
        <v>4.3000000000000024E-2</v>
      </c>
      <c r="AP1101" s="4">
        <f t="shared" si="695"/>
        <v>9.7610363577713718E-4</v>
      </c>
      <c r="AQ1101" s="3">
        <f t="shared" si="696"/>
        <v>0</v>
      </c>
      <c r="AR1101" s="17">
        <f t="shared" si="697"/>
        <v>54.351324329715659</v>
      </c>
      <c r="AS1101" s="35">
        <f t="shared" si="698"/>
        <v>120.92340922129677</v>
      </c>
      <c r="AT1101" s="4">
        <f t="shared" si="699"/>
        <v>9.7609190993174313E-4</v>
      </c>
      <c r="AU1101">
        <f t="shared" si="700"/>
        <v>4.2001964868519558E-2</v>
      </c>
      <c r="AV1101" s="4">
        <f t="shared" si="701"/>
        <v>4.2978056778451304E-2</v>
      </c>
      <c r="AX1101" s="4">
        <f t="shared" si="702"/>
        <v>4.3000000000000024E-2</v>
      </c>
      <c r="AY1101" s="41">
        <f t="shared" si="703"/>
        <v>444.61900000000003</v>
      </c>
      <c r="AZ1101">
        <f t="shared" si="682"/>
        <v>3.4357273353923058E-2</v>
      </c>
      <c r="BA1101">
        <f t="shared" si="683"/>
        <v>1.1137405086067833E-2</v>
      </c>
      <c r="BB1101" s="22">
        <f t="shared" si="684"/>
        <v>4.3000000000000024E-2</v>
      </c>
      <c r="BC1101" s="22">
        <f t="shared" si="705"/>
        <v>365.31144140857339</v>
      </c>
      <c r="BD1101" t="str">
        <f t="shared" si="704"/>
        <v/>
      </c>
    </row>
    <row r="1102" spans="17:56" x14ac:dyDescent="0.2">
      <c r="Q1102" s="26">
        <f t="shared" si="670"/>
        <v>1E-3</v>
      </c>
      <c r="R1102" s="4">
        <f t="shared" si="671"/>
        <v>4.0849630000000026E-2</v>
      </c>
      <c r="S1102" s="4">
        <f t="shared" si="672"/>
        <v>1.857501490114501E-3</v>
      </c>
      <c r="T1102" s="3">
        <f t="shared" si="673"/>
        <v>0</v>
      </c>
      <c r="U1102" s="17">
        <f t="shared" si="685"/>
        <v>103.97510493999999</v>
      </c>
      <c r="V1102" s="24">
        <f t="shared" si="674"/>
        <v>175.82286828737068</v>
      </c>
      <c r="W1102" s="4">
        <f t="shared" si="686"/>
        <v>1.8575014901145012E-3</v>
      </c>
      <c r="X1102">
        <f t="shared" si="687"/>
        <v>3.8992128509885281E-2</v>
      </c>
      <c r="Y1102" s="4">
        <f t="shared" si="688"/>
        <v>4.0849629999999783E-2</v>
      </c>
      <c r="AA1102" s="4">
        <f t="shared" si="675"/>
        <v>4.968203000000003E-2</v>
      </c>
      <c r="AB1102" s="4">
        <f t="shared" si="676"/>
        <v>2.3767103729455024E-3</v>
      </c>
      <c r="AC1102" s="3">
        <f t="shared" si="677"/>
        <v>0</v>
      </c>
      <c r="AD1102" s="17">
        <f t="shared" si="689"/>
        <v>134.95570900000001</v>
      </c>
      <c r="AE1102" s="23">
        <f t="shared" si="690"/>
        <v>196.79340317978398</v>
      </c>
      <c r="AF1102" s="4">
        <f t="shared" si="691"/>
        <v>2.3766986333008788E-3</v>
      </c>
      <c r="AG1102">
        <f t="shared" si="692"/>
        <v>4.7283523426872906E-2</v>
      </c>
      <c r="AH1102" s="4">
        <f t="shared" si="693"/>
        <v>4.9660222060173786E-2</v>
      </c>
      <c r="AJ1102" s="4">
        <f t="shared" si="678"/>
        <v>3.9930000000000028E-2</v>
      </c>
      <c r="AK1102" s="21">
        <f t="shared" si="679"/>
        <v>431.63499999999999</v>
      </c>
      <c r="AL1102" s="4">
        <f t="shared" si="680"/>
        <v>5.9800000000000034E-2</v>
      </c>
      <c r="AM1102" s="18">
        <f t="shared" si="681"/>
        <v>505.589</v>
      </c>
      <c r="AO1102" s="4">
        <f t="shared" si="694"/>
        <v>4.4000000000000025E-2</v>
      </c>
      <c r="AP1102" s="4">
        <f t="shared" si="695"/>
        <v>1.9760919099317429E-3</v>
      </c>
      <c r="AQ1102" s="3">
        <f t="shared" si="696"/>
        <v>0</v>
      </c>
      <c r="AR1102" s="17">
        <f t="shared" si="697"/>
        <v>112.30479370816522</v>
      </c>
      <c r="AS1102" s="35">
        <f t="shared" si="698"/>
        <v>178.87697861864717</v>
      </c>
      <c r="AT1102" s="4">
        <f t="shared" si="699"/>
        <v>1.9760801844124825E-3</v>
      </c>
      <c r="AU1102">
        <f t="shared" si="700"/>
        <v>4.2001964868519558E-2</v>
      </c>
      <c r="AV1102" s="4">
        <f t="shared" si="701"/>
        <v>4.3978045052932041E-2</v>
      </c>
      <c r="AX1102" s="4">
        <f t="shared" si="702"/>
        <v>4.4000000000000025E-2</v>
      </c>
      <c r="AY1102" s="41">
        <f t="shared" si="703"/>
        <v>447.05599999999998</v>
      </c>
      <c r="AZ1102">
        <f t="shared" si="682"/>
        <v>3.5357272766940832E-2</v>
      </c>
      <c r="BA1102">
        <f t="shared" si="683"/>
        <v>1.1137405086067833E-2</v>
      </c>
      <c r="BB1102" s="22">
        <f t="shared" si="684"/>
        <v>4.4000000000000025E-2</v>
      </c>
      <c r="BC1102" s="22">
        <f t="shared" si="705"/>
        <v>384.21464052364763</v>
      </c>
      <c r="BD1102" t="str">
        <f t="shared" si="704"/>
        <v/>
      </c>
    </row>
    <row r="1103" spans="17:56" x14ac:dyDescent="0.2">
      <c r="Q1103" s="26">
        <f t="shared" si="670"/>
        <v>1E-3</v>
      </c>
      <c r="R1103" s="4">
        <f t="shared" si="671"/>
        <v>4.1849630000000027E-2</v>
      </c>
      <c r="S1103" s="4">
        <f t="shared" si="672"/>
        <v>2.8575014901145012E-3</v>
      </c>
      <c r="T1103" s="3">
        <f t="shared" si="673"/>
        <v>0</v>
      </c>
      <c r="U1103" s="17">
        <f t="shared" si="685"/>
        <v>161.92925387983999</v>
      </c>
      <c r="V1103" s="24">
        <f t="shared" si="674"/>
        <v>233.77701722721065</v>
      </c>
      <c r="W1103" s="4">
        <f t="shared" si="686"/>
        <v>2.8575014901145012E-3</v>
      </c>
      <c r="X1103">
        <f t="shared" si="687"/>
        <v>3.8992128509885281E-2</v>
      </c>
      <c r="Y1103" s="4">
        <f t="shared" si="688"/>
        <v>4.1849629999999784E-2</v>
      </c>
      <c r="AA1103" s="4">
        <f t="shared" si="675"/>
        <v>5.0682030000000031E-2</v>
      </c>
      <c r="AB1103" s="4">
        <f t="shared" si="676"/>
        <v>3.3766986333008788E-3</v>
      </c>
      <c r="AC1103" s="3">
        <f t="shared" si="677"/>
        <v>0</v>
      </c>
      <c r="AD1103" s="17">
        <f t="shared" si="689"/>
        <v>192.66728522</v>
      </c>
      <c r="AE1103" s="23">
        <f t="shared" si="690"/>
        <v>254.50507979759192</v>
      </c>
      <c r="AF1103" s="4">
        <f t="shared" si="691"/>
        <v>3.376686900549198E-3</v>
      </c>
      <c r="AG1103">
        <f t="shared" si="692"/>
        <v>4.7283523426872906E-2</v>
      </c>
      <c r="AH1103" s="4">
        <f t="shared" si="693"/>
        <v>5.0660210327422101E-2</v>
      </c>
      <c r="AJ1103" s="4">
        <f t="shared" si="678"/>
        <v>4.0930000000000029E-2</v>
      </c>
      <c r="AK1103" s="21">
        <f t="shared" si="679"/>
        <v>434.13600000000002</v>
      </c>
      <c r="AL1103" s="4">
        <f t="shared" si="680"/>
        <v>6.0800000000000035E-2</v>
      </c>
      <c r="AM1103" s="18">
        <f t="shared" si="681"/>
        <v>508.541</v>
      </c>
      <c r="AO1103" s="4">
        <f t="shared" si="694"/>
        <v>4.5000000000000026E-2</v>
      </c>
      <c r="AP1103" s="4">
        <f t="shared" si="695"/>
        <v>2.9760801844124826E-3</v>
      </c>
      <c r="AQ1103" s="3">
        <f t="shared" si="696"/>
        <v>0</v>
      </c>
      <c r="AR1103" s="17">
        <f t="shared" si="697"/>
        <v>170.2582631055156</v>
      </c>
      <c r="AS1103" s="35">
        <f t="shared" si="698"/>
        <v>236.83054801599775</v>
      </c>
      <c r="AT1103" s="4">
        <f t="shared" si="699"/>
        <v>2.9760684588932256E-3</v>
      </c>
      <c r="AU1103">
        <f t="shared" si="700"/>
        <v>4.2001964868519558E-2</v>
      </c>
      <c r="AV1103" s="4">
        <f t="shared" si="701"/>
        <v>4.4978033327412785E-2</v>
      </c>
      <c r="AX1103" s="4">
        <f t="shared" si="702"/>
        <v>4.5000000000000026E-2</v>
      </c>
      <c r="AY1103" s="41">
        <f t="shared" si="703"/>
        <v>452.22500000000002</v>
      </c>
      <c r="AZ1103">
        <f t="shared" si="682"/>
        <v>3.6357272180303241E-2</v>
      </c>
      <c r="BA1103">
        <f t="shared" si="683"/>
        <v>1.1137405086067833E-2</v>
      </c>
      <c r="BB1103" s="22">
        <f t="shared" si="684"/>
        <v>4.5000000000000026E-2</v>
      </c>
      <c r="BC1103" s="22">
        <f t="shared" si="705"/>
        <v>402.34395786600203</v>
      </c>
      <c r="BD1103" t="str">
        <f t="shared" si="704"/>
        <v/>
      </c>
    </row>
    <row r="1104" spans="17:56" x14ac:dyDescent="0.2">
      <c r="Q1104" s="26">
        <f t="shared" si="670"/>
        <v>1E-3</v>
      </c>
      <c r="R1104" s="4">
        <f t="shared" si="671"/>
        <v>4.2849630000000027E-2</v>
      </c>
      <c r="S1104" s="4">
        <f t="shared" si="672"/>
        <v>3.8575014901145012E-3</v>
      </c>
      <c r="T1104" s="3">
        <f t="shared" si="673"/>
        <v>0</v>
      </c>
      <c r="U1104" s="17">
        <f t="shared" si="685"/>
        <v>219.88340281967999</v>
      </c>
      <c r="V1104" s="24">
        <f t="shared" si="674"/>
        <v>291.73116616705067</v>
      </c>
      <c r="W1104" s="4">
        <f t="shared" si="686"/>
        <v>3.8575014901145017E-3</v>
      </c>
      <c r="X1104">
        <f t="shared" si="687"/>
        <v>3.8992128509885281E-2</v>
      </c>
      <c r="Y1104" s="4">
        <f t="shared" si="688"/>
        <v>4.2849629999999785E-2</v>
      </c>
      <c r="AA1104" s="4">
        <f t="shared" si="675"/>
        <v>5.1682030000000032E-2</v>
      </c>
      <c r="AB1104" s="4">
        <f t="shared" si="676"/>
        <v>4.376686900549198E-3</v>
      </c>
      <c r="AC1104" s="3">
        <f t="shared" si="677"/>
        <v>0</v>
      </c>
      <c r="AD1104" s="17">
        <f t="shared" si="689"/>
        <v>250.62075419820161</v>
      </c>
      <c r="AE1104" s="23">
        <f t="shared" si="690"/>
        <v>312.45864919493829</v>
      </c>
      <c r="AF1104" s="4">
        <f t="shared" si="691"/>
        <v>4.3766751750298561E-3</v>
      </c>
      <c r="AG1104">
        <f t="shared" si="692"/>
        <v>4.7283523426872906E-2</v>
      </c>
      <c r="AH1104" s="4">
        <f t="shared" si="693"/>
        <v>5.1660198601902761E-2</v>
      </c>
      <c r="AJ1104" s="4">
        <f t="shared" si="678"/>
        <v>4.193000000000003E-2</v>
      </c>
      <c r="AK1104" s="21">
        <f t="shared" si="679"/>
        <v>439.25200000000001</v>
      </c>
      <c r="AL1104" s="4">
        <f t="shared" si="680"/>
        <v>6.1800000000000035E-2</v>
      </c>
      <c r="AM1104" s="18">
        <f t="shared" si="681"/>
        <v>512.36599999999999</v>
      </c>
      <c r="AO1104" s="4">
        <f t="shared" si="694"/>
        <v>4.6000000000000027E-2</v>
      </c>
      <c r="AP1104" s="4">
        <f t="shared" si="695"/>
        <v>3.9760684588932256E-3</v>
      </c>
      <c r="AQ1104" s="3">
        <f t="shared" si="696"/>
        <v>0</v>
      </c>
      <c r="AR1104" s="17">
        <f t="shared" si="697"/>
        <v>228.21173250286617</v>
      </c>
      <c r="AS1104" s="35">
        <f t="shared" si="698"/>
        <v>294.78411741334833</v>
      </c>
      <c r="AT1104" s="4">
        <f t="shared" si="699"/>
        <v>3.9760567333739687E-3</v>
      </c>
      <c r="AU1104">
        <f t="shared" si="700"/>
        <v>4.2001964868519558E-2</v>
      </c>
      <c r="AV1104" s="4">
        <f t="shared" si="701"/>
        <v>4.5978021601893529E-2</v>
      </c>
      <c r="AX1104" s="4">
        <f t="shared" si="702"/>
        <v>4.6000000000000027E-2</v>
      </c>
      <c r="AY1104" s="41">
        <f t="shared" si="703"/>
        <v>454.65499999999997</v>
      </c>
      <c r="AZ1104">
        <f t="shared" si="682"/>
        <v>3.7357271594027283E-2</v>
      </c>
      <c r="BA1104">
        <f t="shared" si="683"/>
        <v>1.1137405086067833E-2</v>
      </c>
      <c r="BB1104" s="22">
        <f t="shared" si="684"/>
        <v>4.6000000000000027E-2</v>
      </c>
      <c r="BC1104" s="22">
        <f t="shared" si="705"/>
        <v>421.36679484733332</v>
      </c>
      <c r="BD1104" t="str">
        <f t="shared" si="704"/>
        <v/>
      </c>
    </row>
    <row r="1105" spans="17:56" x14ac:dyDescent="0.2">
      <c r="Q1105" s="26">
        <f t="shared" si="670"/>
        <v>1E-3</v>
      </c>
      <c r="R1105" s="4">
        <f t="shared" si="671"/>
        <v>4.3849630000000028E-2</v>
      </c>
      <c r="S1105" s="4">
        <f t="shared" si="672"/>
        <v>4.8575014901145012E-3</v>
      </c>
      <c r="T1105" s="3">
        <f t="shared" si="673"/>
        <v>0</v>
      </c>
      <c r="U1105" s="17">
        <f t="shared" si="685"/>
        <v>277.83755175951995</v>
      </c>
      <c r="V1105" s="24">
        <f t="shared" si="674"/>
        <v>349.68531510689064</v>
      </c>
      <c r="W1105" s="4">
        <f t="shared" si="686"/>
        <v>4.8575014901145012E-3</v>
      </c>
      <c r="X1105">
        <f t="shared" si="687"/>
        <v>3.8992128509885281E-2</v>
      </c>
      <c r="Y1105" s="4">
        <f t="shared" si="688"/>
        <v>4.3849629999999779E-2</v>
      </c>
      <c r="AA1105" s="4">
        <f t="shared" si="675"/>
        <v>5.2682030000000032E-2</v>
      </c>
      <c r="AB1105" s="4">
        <f t="shared" si="676"/>
        <v>5.3766751750298561E-3</v>
      </c>
      <c r="AC1105" s="3">
        <f t="shared" si="677"/>
        <v>0</v>
      </c>
      <c r="AD1105" s="17">
        <f t="shared" si="689"/>
        <v>308.57422359554727</v>
      </c>
      <c r="AE1105" s="23">
        <f t="shared" si="690"/>
        <v>370.41221859228887</v>
      </c>
      <c r="AF1105" s="4">
        <f t="shared" si="691"/>
        <v>5.3766634495105992E-3</v>
      </c>
      <c r="AG1105">
        <f t="shared" si="692"/>
        <v>4.7283523426872906E-2</v>
      </c>
      <c r="AH1105" s="4">
        <f t="shared" si="693"/>
        <v>5.2660186876383505E-2</v>
      </c>
      <c r="AJ1105" s="4">
        <f t="shared" si="678"/>
        <v>4.2930000000000031E-2</v>
      </c>
      <c r="AK1105" s="21">
        <f t="shared" si="679"/>
        <v>441.82400000000001</v>
      </c>
      <c r="AL1105" s="4">
        <f t="shared" si="680"/>
        <v>6.2800000000000036E-2</v>
      </c>
      <c r="AM1105" s="18">
        <f t="shared" si="681"/>
        <v>516.29499999999996</v>
      </c>
      <c r="AO1105" s="4">
        <f t="shared" si="694"/>
        <v>4.7000000000000028E-2</v>
      </c>
      <c r="AP1105" s="4">
        <f t="shared" si="695"/>
        <v>4.9760567333739687E-3</v>
      </c>
      <c r="AQ1105" s="3">
        <f t="shared" si="696"/>
        <v>0</v>
      </c>
      <c r="AR1105" s="17">
        <f t="shared" si="697"/>
        <v>286.16520190021674</v>
      </c>
      <c r="AS1105" s="35">
        <f t="shared" si="698"/>
        <v>352.7376868106989</v>
      </c>
      <c r="AT1105" s="4">
        <f t="shared" si="699"/>
        <v>4.9760450078547118E-3</v>
      </c>
      <c r="AU1105">
        <f t="shared" si="700"/>
        <v>4.2001964868519558E-2</v>
      </c>
      <c r="AV1105" s="4">
        <f t="shared" si="701"/>
        <v>4.6978009876374266E-2</v>
      </c>
      <c r="AX1105" s="4">
        <f t="shared" si="702"/>
        <v>4.7000000000000028E-2</v>
      </c>
      <c r="AY1105" s="41">
        <f t="shared" si="703"/>
        <v>459.72199999999998</v>
      </c>
      <c r="AZ1105">
        <f t="shared" si="682"/>
        <v>3.8357271007751319E-2</v>
      </c>
      <c r="BA1105">
        <f t="shared" si="683"/>
        <v>1.1137405086067833E-2</v>
      </c>
      <c r="BB1105" s="22">
        <f t="shared" si="684"/>
        <v>4.7000000000000028E-2</v>
      </c>
      <c r="BC1105" s="22">
        <f t="shared" si="705"/>
        <v>439.79153182866486</v>
      </c>
      <c r="BD1105" t="str">
        <f t="shared" si="704"/>
        <v/>
      </c>
    </row>
    <row r="1106" spans="17:56" x14ac:dyDescent="0.2">
      <c r="Q1106" s="26">
        <f t="shared" si="670"/>
        <v>1E-3</v>
      </c>
      <c r="R1106" s="4">
        <f t="shared" si="671"/>
        <v>4.4849630000000029E-2</v>
      </c>
      <c r="S1106" s="4">
        <f t="shared" si="672"/>
        <v>5.8575014901145013E-3</v>
      </c>
      <c r="T1106" s="3">
        <f t="shared" si="673"/>
        <v>0</v>
      </c>
      <c r="U1106" s="17">
        <f t="shared" si="685"/>
        <v>335.79170069935992</v>
      </c>
      <c r="V1106" s="24">
        <f t="shared" si="674"/>
        <v>407.63946404673061</v>
      </c>
      <c r="W1106" s="4">
        <f t="shared" si="686"/>
        <v>5.8575014901145013E-3</v>
      </c>
      <c r="X1106">
        <f t="shared" si="687"/>
        <v>3.8992128509885281E-2</v>
      </c>
      <c r="Y1106" s="4">
        <f t="shared" si="688"/>
        <v>4.4849629999999779E-2</v>
      </c>
      <c r="AA1106" s="4">
        <f t="shared" si="675"/>
        <v>5.3682030000000033E-2</v>
      </c>
      <c r="AB1106" s="4">
        <f t="shared" si="676"/>
        <v>6.3766634495105992E-3</v>
      </c>
      <c r="AC1106" s="3">
        <f t="shared" si="677"/>
        <v>0</v>
      </c>
      <c r="AD1106" s="17">
        <f t="shared" si="689"/>
        <v>366.52769299289781</v>
      </c>
      <c r="AE1106" s="23">
        <f t="shared" si="690"/>
        <v>428.36578798963944</v>
      </c>
      <c r="AF1106" s="4">
        <f t="shared" si="691"/>
        <v>6.3766517239913431E-3</v>
      </c>
      <c r="AG1106">
        <f t="shared" si="692"/>
        <v>4.7283523426872906E-2</v>
      </c>
      <c r="AH1106" s="4">
        <f t="shared" si="693"/>
        <v>5.3660175150864249E-2</v>
      </c>
      <c r="AJ1106" s="4">
        <f t="shared" si="678"/>
        <v>4.3930000000000032E-2</v>
      </c>
      <c r="AK1106" s="21">
        <f t="shared" si="679"/>
        <v>447.05599999999998</v>
      </c>
      <c r="AL1106" s="4">
        <f t="shared" si="680"/>
        <v>6.3800000000000037E-2</v>
      </c>
      <c r="AM1106" s="18">
        <f t="shared" si="681"/>
        <v>519.11500000000001</v>
      </c>
      <c r="AO1106" s="4">
        <f t="shared" si="694"/>
        <v>4.8000000000000029E-2</v>
      </c>
      <c r="AP1106" s="4">
        <f t="shared" si="695"/>
        <v>5.9760450078547118E-3</v>
      </c>
      <c r="AQ1106" s="3">
        <f t="shared" si="696"/>
        <v>0</v>
      </c>
      <c r="AR1106" s="17">
        <f t="shared" si="697"/>
        <v>343.33117374</v>
      </c>
      <c r="AS1106" s="35">
        <f t="shared" si="698"/>
        <v>409.90375729163759</v>
      </c>
      <c r="AT1106" s="4">
        <f t="shared" si="699"/>
        <v>5.9760332585656103E-3</v>
      </c>
      <c r="AU1106">
        <f t="shared" si="700"/>
        <v>4.2001964868519558E-2</v>
      </c>
      <c r="AV1106" s="4">
        <f t="shared" si="701"/>
        <v>4.797799812708517E-2</v>
      </c>
      <c r="AX1106" s="4">
        <f t="shared" si="702"/>
        <v>4.8000000000000029E-2</v>
      </c>
      <c r="AY1106" s="41">
        <f t="shared" si="703"/>
        <v>462.22800000000001</v>
      </c>
      <c r="AZ1106">
        <f t="shared" si="682"/>
        <v>3.9357270421475354E-2</v>
      </c>
      <c r="BA1106">
        <f t="shared" si="683"/>
        <v>1.1137405086067833E-2</v>
      </c>
      <c r="BB1106" s="22">
        <f t="shared" si="684"/>
        <v>4.8000000000000029E-2</v>
      </c>
      <c r="BC1106" s="22">
        <f t="shared" si="705"/>
        <v>458.58619380999642</v>
      </c>
      <c r="BD1106" t="str">
        <f t="shared" si="704"/>
        <v/>
      </c>
    </row>
    <row r="1107" spans="17:56" x14ac:dyDescent="0.2">
      <c r="Q1107" s="26">
        <f t="shared" si="670"/>
        <v>1E-3</v>
      </c>
      <c r="R1107" s="4">
        <f t="shared" si="671"/>
        <v>4.584963000000003E-2</v>
      </c>
      <c r="S1107" s="4">
        <f t="shared" si="672"/>
        <v>6.8575014901145013E-3</v>
      </c>
      <c r="T1107" s="3">
        <f t="shared" si="673"/>
        <v>0</v>
      </c>
      <c r="U1107" s="17">
        <f t="shared" si="685"/>
        <v>390.11970845999997</v>
      </c>
      <c r="V1107" s="24">
        <f t="shared" si="674"/>
        <v>461.96747180737066</v>
      </c>
      <c r="W1107" s="4">
        <f t="shared" si="686"/>
        <v>6.8575014901145013E-3</v>
      </c>
      <c r="X1107">
        <f t="shared" si="687"/>
        <v>3.8992128509885281E-2</v>
      </c>
      <c r="Y1107" s="4">
        <f t="shared" si="688"/>
        <v>4.584962999999978E-2</v>
      </c>
      <c r="AA1107" s="4">
        <f t="shared" si="675"/>
        <v>5.4682030000000034E-2</v>
      </c>
      <c r="AB1107" s="4">
        <f t="shared" si="676"/>
        <v>7.3766517239913431E-3</v>
      </c>
      <c r="AC1107" s="3">
        <f t="shared" si="677"/>
        <v>0</v>
      </c>
      <c r="AD1107" s="17">
        <f t="shared" si="689"/>
        <v>422.38799999999998</v>
      </c>
      <c r="AE1107" s="23">
        <f t="shared" si="690"/>
        <v>484.22619138494332</v>
      </c>
      <c r="AF1107" s="4">
        <f t="shared" si="691"/>
        <v>7.3766399338152733E-3</v>
      </c>
      <c r="AG1107">
        <f t="shared" si="692"/>
        <v>4.7283523426872906E-2</v>
      </c>
      <c r="AH1107" s="4">
        <f t="shared" si="693"/>
        <v>5.4660163360688178E-2</v>
      </c>
      <c r="AJ1107" s="4">
        <f t="shared" si="678"/>
        <v>4.4930000000000032E-2</v>
      </c>
      <c r="AK1107" s="21">
        <f t="shared" si="679"/>
        <v>449.51400000000001</v>
      </c>
      <c r="AL1107" s="4">
        <f t="shared" si="680"/>
        <v>6.4800000000000038E-2</v>
      </c>
      <c r="AM1107" s="18">
        <f t="shared" si="681"/>
        <v>522.97199999999998</v>
      </c>
      <c r="AO1107" s="4">
        <f t="shared" si="694"/>
        <v>4.900000000000003E-2</v>
      </c>
      <c r="AP1107" s="4">
        <f t="shared" si="695"/>
        <v>6.9760332585656103E-3</v>
      </c>
      <c r="AQ1107" s="3">
        <f t="shared" si="696"/>
        <v>0</v>
      </c>
      <c r="AR1107" s="17">
        <f t="shared" si="697"/>
        <v>401.28464175978945</v>
      </c>
      <c r="AS1107" s="35">
        <f t="shared" si="698"/>
        <v>467.85732668897441</v>
      </c>
      <c r="AT1107" s="4">
        <f t="shared" si="699"/>
        <v>6.9760215330460749E-3</v>
      </c>
      <c r="AU1107">
        <f t="shared" si="700"/>
        <v>4.2001964868519558E-2</v>
      </c>
      <c r="AV1107" s="4">
        <f t="shared" si="701"/>
        <v>4.8977986401565629E-2</v>
      </c>
      <c r="AX1107" s="4">
        <f t="shared" si="702"/>
        <v>4.900000000000003E-2</v>
      </c>
      <c r="AY1107" s="41">
        <f t="shared" si="703"/>
        <v>466.74099999999999</v>
      </c>
      <c r="AZ1107">
        <f t="shared" si="682"/>
        <v>4.0357269831966552E-2</v>
      </c>
      <c r="BA1107">
        <f t="shared" si="683"/>
        <v>1.1137405086067833E-2</v>
      </c>
      <c r="BB1107" s="22">
        <f t="shared" si="684"/>
        <v>4.900000000000003E-2</v>
      </c>
      <c r="BC1107" s="22">
        <f t="shared" si="705"/>
        <v>475.97529072590555</v>
      </c>
      <c r="BD1107" t="str">
        <f t="shared" si="704"/>
        <v/>
      </c>
    </row>
    <row r="1108" spans="17:56" x14ac:dyDescent="0.2">
      <c r="Q1108" s="26">
        <f t="shared" si="670"/>
        <v>1E-3</v>
      </c>
      <c r="R1108" s="4">
        <f t="shared" si="671"/>
        <v>4.6849630000000031E-2</v>
      </c>
      <c r="S1108" s="4">
        <f t="shared" si="672"/>
        <v>7.8575014901145004E-3</v>
      </c>
      <c r="T1108" s="3">
        <f t="shared" si="673"/>
        <v>0</v>
      </c>
      <c r="U1108" s="17">
        <f t="shared" si="685"/>
        <v>431.11399999999998</v>
      </c>
      <c r="V1108" s="24">
        <f t="shared" si="674"/>
        <v>502.96176334737072</v>
      </c>
      <c r="W1108" s="4">
        <f t="shared" si="686"/>
        <v>7.8575014901145022E-3</v>
      </c>
      <c r="X1108">
        <f t="shared" si="687"/>
        <v>3.8992128509885281E-2</v>
      </c>
      <c r="Y1108" s="4">
        <f t="shared" si="688"/>
        <v>4.6849629999999781E-2</v>
      </c>
      <c r="AA1108" s="4">
        <f t="shared" si="675"/>
        <v>5.5682030000000035E-2</v>
      </c>
      <c r="AB1108" s="4">
        <f t="shared" si="676"/>
        <v>8.3766399338152733E-3</v>
      </c>
      <c r="AC1108" s="3">
        <f t="shared" si="677"/>
        <v>0</v>
      </c>
      <c r="AD1108" s="17">
        <f t="shared" si="689"/>
        <v>439.334</v>
      </c>
      <c r="AE1108" s="23">
        <f t="shared" si="690"/>
        <v>501.17222172132131</v>
      </c>
      <c r="AF1108" s="4">
        <f t="shared" si="691"/>
        <v>8.3766240327935986E-3</v>
      </c>
      <c r="AG1108">
        <f t="shared" si="692"/>
        <v>4.7283523426872906E-2</v>
      </c>
      <c r="AH1108" s="4">
        <f t="shared" si="693"/>
        <v>5.5660147459666506E-2</v>
      </c>
      <c r="AJ1108" s="4">
        <f t="shared" si="678"/>
        <v>4.5930000000000033E-2</v>
      </c>
      <c r="AK1108" s="21">
        <f t="shared" si="679"/>
        <v>454.65499999999997</v>
      </c>
      <c r="AL1108" s="4">
        <f t="shared" si="680"/>
        <v>6.5800000000000039E-2</v>
      </c>
      <c r="AM1108" s="18">
        <f t="shared" si="681"/>
        <v>525.93700000000001</v>
      </c>
      <c r="AO1108" s="4">
        <f t="shared" si="694"/>
        <v>5.0000000000000031E-2</v>
      </c>
      <c r="AP1108" s="4">
        <f t="shared" si="695"/>
        <v>7.9760215330460758E-3</v>
      </c>
      <c r="AQ1108" s="3">
        <f t="shared" si="696"/>
        <v>0</v>
      </c>
      <c r="AR1108" s="17">
        <f t="shared" si="697"/>
        <v>431.11399999999998</v>
      </c>
      <c r="AS1108" s="35">
        <f t="shared" si="698"/>
        <v>497.68673640041408</v>
      </c>
      <c r="AT1108" s="4">
        <f t="shared" si="699"/>
        <v>7.9760081806715885E-3</v>
      </c>
      <c r="AU1108">
        <f t="shared" si="700"/>
        <v>4.2001964868519558E-2</v>
      </c>
      <c r="AV1108" s="4">
        <f t="shared" si="701"/>
        <v>4.9977973049191146E-2</v>
      </c>
      <c r="AX1108" s="4">
        <f t="shared" si="702"/>
        <v>5.0000000000000031E-2</v>
      </c>
      <c r="AY1108" s="41">
        <f t="shared" si="703"/>
        <v>469.279</v>
      </c>
      <c r="AZ1108">
        <f t="shared" si="682"/>
        <v>4.1357269036915473E-2</v>
      </c>
      <c r="BA1108">
        <f t="shared" si="683"/>
        <v>1.1137405086067833E-2</v>
      </c>
      <c r="BB1108" s="22">
        <f t="shared" si="684"/>
        <v>5.0000000000000031E-2</v>
      </c>
      <c r="BC1108" s="22">
        <f t="shared" si="705"/>
        <v>488.91483283922446</v>
      </c>
      <c r="BD1108" t="str">
        <f t="shared" si="704"/>
        <v/>
      </c>
    </row>
    <row r="1109" spans="17:56" x14ac:dyDescent="0.2">
      <c r="Q1109" s="26">
        <f t="shared" si="670"/>
        <v>1E-3</v>
      </c>
      <c r="R1109" s="4">
        <f t="shared" si="671"/>
        <v>4.7849630000000032E-2</v>
      </c>
      <c r="S1109" s="4">
        <f t="shared" si="672"/>
        <v>8.8575014901145013E-3</v>
      </c>
      <c r="T1109" s="3">
        <f t="shared" si="673"/>
        <v>0</v>
      </c>
      <c r="U1109" s="17">
        <f t="shared" si="685"/>
        <v>445.798</v>
      </c>
      <c r="V1109" s="24">
        <f t="shared" si="674"/>
        <v>517.64576334737069</v>
      </c>
      <c r="W1109" s="4">
        <f t="shared" si="686"/>
        <v>8.8575014901144996E-3</v>
      </c>
      <c r="X1109">
        <f t="shared" si="687"/>
        <v>3.8992128509885281E-2</v>
      </c>
      <c r="Y1109" s="4">
        <f t="shared" si="688"/>
        <v>4.7849629999999782E-2</v>
      </c>
      <c r="AA1109" s="4">
        <f t="shared" si="675"/>
        <v>5.6682030000000036E-2</v>
      </c>
      <c r="AB1109" s="4">
        <f t="shared" si="676"/>
        <v>9.3766240327935978E-3</v>
      </c>
      <c r="AC1109" s="3">
        <f t="shared" si="677"/>
        <v>0</v>
      </c>
      <c r="AD1109" s="17">
        <f t="shared" si="689"/>
        <v>445.798</v>
      </c>
      <c r="AE1109" s="23">
        <f t="shared" si="690"/>
        <v>507.6362598657505</v>
      </c>
      <c r="AF1109" s="4">
        <f t="shared" si="691"/>
        <v>9.376598562831585E-3</v>
      </c>
      <c r="AG1109">
        <f t="shared" si="692"/>
        <v>4.7283523426872906E-2</v>
      </c>
      <c r="AH1109" s="4">
        <f t="shared" si="693"/>
        <v>5.6660121989704493E-2</v>
      </c>
      <c r="AJ1109" s="4">
        <f t="shared" si="678"/>
        <v>4.6930000000000034E-2</v>
      </c>
      <c r="AK1109" s="21">
        <f t="shared" si="679"/>
        <v>457.15100000000001</v>
      </c>
      <c r="AL1109" s="4">
        <f t="shared" si="680"/>
        <v>6.680000000000004E-2</v>
      </c>
      <c r="AM1109" s="18">
        <f t="shared" si="681"/>
        <v>529.73599999999999</v>
      </c>
      <c r="AO1109" s="4">
        <f t="shared" si="694"/>
        <v>5.1000000000000031E-2</v>
      </c>
      <c r="AP1109" s="4">
        <f t="shared" si="695"/>
        <v>8.9760081806715894E-3</v>
      </c>
      <c r="AQ1109" s="3">
        <f t="shared" si="696"/>
        <v>0</v>
      </c>
      <c r="AR1109" s="17">
        <f t="shared" si="697"/>
        <v>445.798</v>
      </c>
      <c r="AS1109" s="35">
        <f t="shared" si="698"/>
        <v>512.3707856268461</v>
      </c>
      <c r="AT1109" s="4">
        <f t="shared" si="699"/>
        <v>8.9759913706190658E-3</v>
      </c>
      <c r="AU1109">
        <f t="shared" si="700"/>
        <v>4.2001964868519558E-2</v>
      </c>
      <c r="AV1109" s="4">
        <f t="shared" si="701"/>
        <v>5.0977956239138623E-2</v>
      </c>
      <c r="AX1109" s="4">
        <f t="shared" si="702"/>
        <v>5.1000000000000031E-2</v>
      </c>
      <c r="AY1109" s="41">
        <f t="shared" si="703"/>
        <v>471.81599999999997</v>
      </c>
      <c r="AZ1109">
        <f t="shared" si="682"/>
        <v>4.2357267763417361E-2</v>
      </c>
      <c r="BA1109">
        <f t="shared" si="683"/>
        <v>1.1137405086067833E-2</v>
      </c>
      <c r="BB1109" s="22">
        <f t="shared" si="684"/>
        <v>5.1000000000000031E-2</v>
      </c>
      <c r="BC1109" s="22">
        <f t="shared" si="705"/>
        <v>494.71395974644588</v>
      </c>
      <c r="BD1109" t="str">
        <f t="shared" si="704"/>
        <v/>
      </c>
    </row>
    <row r="1110" spans="17:56" x14ac:dyDescent="0.2">
      <c r="Q1110" s="26">
        <f t="shared" si="670"/>
        <v>1E-3</v>
      </c>
      <c r="R1110" s="4">
        <f t="shared" si="671"/>
        <v>4.8849630000000033E-2</v>
      </c>
      <c r="S1110" s="4">
        <f t="shared" si="672"/>
        <v>9.8575014901144987E-3</v>
      </c>
      <c r="T1110" s="3">
        <f t="shared" si="673"/>
        <v>0</v>
      </c>
      <c r="U1110" s="17">
        <f t="shared" si="685"/>
        <v>452.851</v>
      </c>
      <c r="V1110" s="24">
        <f t="shared" si="674"/>
        <v>524.69876334737069</v>
      </c>
      <c r="W1110" s="4">
        <f t="shared" si="686"/>
        <v>9.857501490114497E-3</v>
      </c>
      <c r="X1110">
        <f t="shared" si="687"/>
        <v>3.8992128509885281E-2</v>
      </c>
      <c r="Y1110" s="4">
        <f t="shared" si="688"/>
        <v>4.8849629999999776E-2</v>
      </c>
      <c r="AA1110" s="4">
        <f t="shared" si="675"/>
        <v>5.7682030000000037E-2</v>
      </c>
      <c r="AB1110" s="4">
        <f t="shared" si="676"/>
        <v>1.0376598562831584E-2</v>
      </c>
      <c r="AC1110" s="3">
        <f t="shared" si="677"/>
        <v>0</v>
      </c>
      <c r="AD1110" s="17">
        <f t="shared" si="689"/>
        <v>459.23599999999999</v>
      </c>
      <c r="AE1110" s="23">
        <f t="shared" si="690"/>
        <v>521.07446775431606</v>
      </c>
      <c r="AF1110" s="4">
        <f t="shared" si="691"/>
        <v>1.0376581121223107E-2</v>
      </c>
      <c r="AG1110">
        <f t="shared" si="692"/>
        <v>4.7283523426872906E-2</v>
      </c>
      <c r="AH1110" s="4">
        <f t="shared" si="693"/>
        <v>5.7660104548096017E-2</v>
      </c>
      <c r="AJ1110" s="4">
        <f t="shared" si="678"/>
        <v>4.7930000000000035E-2</v>
      </c>
      <c r="AK1110" s="21">
        <f t="shared" si="679"/>
        <v>462.22800000000001</v>
      </c>
      <c r="AL1110" s="4">
        <f t="shared" si="680"/>
        <v>6.7800000000000041E-2</v>
      </c>
      <c r="AM1110" s="18">
        <f t="shared" si="681"/>
        <v>532.52099999999996</v>
      </c>
      <c r="AO1110" s="4">
        <f t="shared" si="694"/>
        <v>5.2000000000000032E-2</v>
      </c>
      <c r="AP1110" s="4">
        <f t="shared" si="695"/>
        <v>9.9759913706190667E-3</v>
      </c>
      <c r="AQ1110" s="3">
        <f t="shared" si="696"/>
        <v>0</v>
      </c>
      <c r="AR1110" s="17">
        <f t="shared" si="697"/>
        <v>452.851</v>
      </c>
      <c r="AS1110" s="35">
        <f t="shared" si="698"/>
        <v>519.42383365847365</v>
      </c>
      <c r="AT1110" s="4">
        <f t="shared" si="699"/>
        <v>9.975967192529956E-3</v>
      </c>
      <c r="AU1110">
        <f t="shared" si="700"/>
        <v>4.2001964868519558E-2</v>
      </c>
      <c r="AV1110" s="4">
        <f t="shared" si="701"/>
        <v>5.1977932061049517E-2</v>
      </c>
      <c r="AX1110" s="4">
        <f t="shared" si="702"/>
        <v>5.2000000000000032E-2</v>
      </c>
      <c r="AY1110" s="41">
        <f t="shared" si="703"/>
        <v>476.68400000000003</v>
      </c>
      <c r="AZ1110">
        <f t="shared" si="682"/>
        <v>4.335726689133694E-2</v>
      </c>
      <c r="BA1110">
        <f t="shared" si="683"/>
        <v>1.1137405086067833E-2</v>
      </c>
      <c r="BB1110" s="22">
        <f t="shared" si="684"/>
        <v>5.2000000000000032E-2</v>
      </c>
      <c r="BC1110" s="22">
        <f t="shared" si="705"/>
        <v>500.00242014087416</v>
      </c>
      <c r="BD1110" t="str">
        <f t="shared" si="704"/>
        <v/>
      </c>
    </row>
    <row r="1111" spans="17:56" x14ac:dyDescent="0.2">
      <c r="Q1111" s="26">
        <f t="shared" si="670"/>
        <v>1E-3</v>
      </c>
      <c r="R1111" s="4">
        <f t="shared" si="671"/>
        <v>4.9849630000000034E-2</v>
      </c>
      <c r="S1111" s="4">
        <f t="shared" si="672"/>
        <v>1.0857501490114496E-2</v>
      </c>
      <c r="T1111" s="3">
        <f t="shared" si="673"/>
        <v>0</v>
      </c>
      <c r="U1111" s="17">
        <f t="shared" si="685"/>
        <v>465.46800000000002</v>
      </c>
      <c r="V1111" s="24">
        <f t="shared" si="674"/>
        <v>537.31576334737076</v>
      </c>
      <c r="W1111" s="4">
        <f t="shared" si="686"/>
        <v>1.08575014901145E-2</v>
      </c>
      <c r="X1111">
        <f t="shared" si="687"/>
        <v>3.8992128509885281E-2</v>
      </c>
      <c r="Y1111" s="4">
        <f t="shared" si="688"/>
        <v>4.9849629999999784E-2</v>
      </c>
      <c r="AA1111" s="4">
        <f t="shared" si="675"/>
        <v>5.8682030000000038E-2</v>
      </c>
      <c r="AB1111" s="4">
        <f t="shared" si="676"/>
        <v>1.1376581121223108E-2</v>
      </c>
      <c r="AC1111" s="3">
        <f t="shared" si="677"/>
        <v>0</v>
      </c>
      <c r="AD1111" s="17">
        <f t="shared" si="689"/>
        <v>471.86</v>
      </c>
      <c r="AE1111" s="23">
        <f t="shared" si="690"/>
        <v>533.69856169788056</v>
      </c>
      <c r="AF1111" s="4">
        <f t="shared" si="691"/>
        <v>1.1376563199871133E-2</v>
      </c>
      <c r="AG1111">
        <f t="shared" si="692"/>
        <v>4.7283523426872906E-2</v>
      </c>
      <c r="AH1111" s="4">
        <f t="shared" si="693"/>
        <v>5.8660086626744039E-2</v>
      </c>
      <c r="AJ1111" s="4">
        <f t="shared" si="678"/>
        <v>4.8930000000000036E-2</v>
      </c>
      <c r="AK1111" s="21">
        <f t="shared" si="679"/>
        <v>464.40100000000001</v>
      </c>
      <c r="AL1111" s="4">
        <f t="shared" si="680"/>
        <v>6.8800000000000042E-2</v>
      </c>
      <c r="AM1111" s="18">
        <f t="shared" si="681"/>
        <v>535.40700000000004</v>
      </c>
      <c r="AO1111" s="4">
        <f t="shared" si="694"/>
        <v>5.3000000000000033E-2</v>
      </c>
      <c r="AP1111" s="4">
        <f t="shared" si="695"/>
        <v>1.0975967192529957E-2</v>
      </c>
      <c r="AQ1111" s="3">
        <f t="shared" si="696"/>
        <v>0</v>
      </c>
      <c r="AR1111" s="17">
        <f t="shared" si="697"/>
        <v>465.46800000000002</v>
      </c>
      <c r="AS1111" s="35">
        <f t="shared" si="698"/>
        <v>532.04101254596026</v>
      </c>
      <c r="AT1111" s="4">
        <f t="shared" si="699"/>
        <v>1.0975949266715872E-2</v>
      </c>
      <c r="AU1111">
        <f t="shared" si="700"/>
        <v>4.2001964868519558E-2</v>
      </c>
      <c r="AV1111" s="4">
        <f t="shared" si="701"/>
        <v>5.2977914135235428E-2</v>
      </c>
      <c r="AX1111" s="4">
        <f t="shared" si="702"/>
        <v>5.3000000000000033E-2</v>
      </c>
      <c r="AY1111" s="41">
        <f t="shared" si="703"/>
        <v>480.93099999999998</v>
      </c>
      <c r="AZ1111">
        <f t="shared" si="682"/>
        <v>4.4357265995269346E-2</v>
      </c>
      <c r="BA1111">
        <f t="shared" si="683"/>
        <v>1.1137405086067833E-2</v>
      </c>
      <c r="BB1111" s="22">
        <f t="shared" si="684"/>
        <v>5.3000000000000033E-2</v>
      </c>
      <c r="BC1111" s="22">
        <f t="shared" si="705"/>
        <v>505.45134983805247</v>
      </c>
      <c r="BD1111" t="str">
        <f t="shared" si="704"/>
        <v/>
      </c>
    </row>
    <row r="1112" spans="17:56" x14ac:dyDescent="0.2">
      <c r="Q1112" s="26">
        <f t="shared" si="670"/>
        <v>1E-3</v>
      </c>
      <c r="R1112" s="4">
        <f t="shared" si="671"/>
        <v>5.0849630000000035E-2</v>
      </c>
      <c r="S1112" s="4">
        <f t="shared" si="672"/>
        <v>1.1857501490114501E-2</v>
      </c>
      <c r="T1112" s="3">
        <f t="shared" si="673"/>
        <v>0</v>
      </c>
      <c r="U1112" s="17">
        <f t="shared" si="685"/>
        <v>478.52300000000002</v>
      </c>
      <c r="V1112" s="24">
        <f t="shared" si="674"/>
        <v>550.37076334737071</v>
      </c>
      <c r="W1112" s="4">
        <f t="shared" si="686"/>
        <v>1.1857501490114501E-2</v>
      </c>
      <c r="X1112">
        <f t="shared" si="687"/>
        <v>3.8992128509885281E-2</v>
      </c>
      <c r="Y1112" s="4">
        <f t="shared" si="688"/>
        <v>5.0849629999999785E-2</v>
      </c>
      <c r="AA1112" s="4">
        <f t="shared" si="675"/>
        <v>5.9682030000000039E-2</v>
      </c>
      <c r="AB1112" s="4">
        <f t="shared" si="676"/>
        <v>1.2376563199871134E-2</v>
      </c>
      <c r="AC1112" s="3">
        <f t="shared" si="677"/>
        <v>0</v>
      </c>
      <c r="AD1112" s="17">
        <f t="shared" si="689"/>
        <v>484.84</v>
      </c>
      <c r="AE1112" s="23">
        <f t="shared" si="690"/>
        <v>546.67866451784357</v>
      </c>
      <c r="AF1112" s="4">
        <f t="shared" si="691"/>
        <v>1.2376545495768063E-2</v>
      </c>
      <c r="AG1112">
        <f t="shared" si="692"/>
        <v>4.7283523426872906E-2</v>
      </c>
      <c r="AH1112" s="4">
        <f t="shared" si="693"/>
        <v>5.9660068922640967E-2</v>
      </c>
      <c r="AJ1112" s="4">
        <f t="shared" si="678"/>
        <v>4.9930000000000037E-2</v>
      </c>
      <c r="AK1112" s="21">
        <f t="shared" si="679"/>
        <v>469.279</v>
      </c>
      <c r="AL1112" s="4">
        <f t="shared" si="680"/>
        <v>6.9800000000000043E-2</v>
      </c>
      <c r="AM1112" s="18">
        <f t="shared" si="681"/>
        <v>540.03599999999994</v>
      </c>
      <c r="AO1112" s="4">
        <f t="shared" si="694"/>
        <v>5.4000000000000034E-2</v>
      </c>
      <c r="AP1112" s="4">
        <f t="shared" si="695"/>
        <v>1.1975949266715871E-2</v>
      </c>
      <c r="AQ1112" s="3">
        <f t="shared" si="696"/>
        <v>0</v>
      </c>
      <c r="AR1112" s="17">
        <f t="shared" si="697"/>
        <v>478.52300000000002</v>
      </c>
      <c r="AS1112" s="35">
        <f t="shared" si="698"/>
        <v>545.09611601828328</v>
      </c>
      <c r="AT1112" s="4">
        <f t="shared" si="699"/>
        <v>1.1975931606871467E-2</v>
      </c>
      <c r="AU1112">
        <f t="shared" si="700"/>
        <v>4.2001964868519558E-2</v>
      </c>
      <c r="AV1112" s="4">
        <f t="shared" si="701"/>
        <v>5.3977896475391023E-2</v>
      </c>
      <c r="AX1112" s="4">
        <f t="shared" si="702"/>
        <v>5.4000000000000034E-2</v>
      </c>
      <c r="AY1112" s="41">
        <f t="shared" si="703"/>
        <v>484.51400000000001</v>
      </c>
      <c r="AZ1112">
        <f t="shared" si="682"/>
        <v>4.5357265110064202E-2</v>
      </c>
      <c r="BA1112">
        <f t="shared" si="683"/>
        <v>1.1137405086067833E-2</v>
      </c>
      <c r="BB1112" s="22">
        <f t="shared" si="684"/>
        <v>5.4000000000000034E-2</v>
      </c>
      <c r="BC1112" s="22">
        <f t="shared" si="705"/>
        <v>512.37630497905059</v>
      </c>
      <c r="BD1112" t="str">
        <f t="shared" si="704"/>
        <v/>
      </c>
    </row>
    <row r="1113" spans="17:56" x14ac:dyDescent="0.2">
      <c r="Q1113" s="26">
        <f t="shared" si="670"/>
        <v>1E-3</v>
      </c>
      <c r="R1113" s="4">
        <f t="shared" si="671"/>
        <v>5.1849630000000035E-2</v>
      </c>
      <c r="S1113" s="4">
        <f t="shared" si="672"/>
        <v>1.2857501490114501E-2</v>
      </c>
      <c r="T1113" s="3">
        <f t="shared" si="673"/>
        <v>0</v>
      </c>
      <c r="U1113" s="17">
        <f t="shared" si="685"/>
        <v>491.35300000000001</v>
      </c>
      <c r="V1113" s="24">
        <f t="shared" si="674"/>
        <v>563.20076334737064</v>
      </c>
      <c r="W1113" s="4">
        <f t="shared" si="686"/>
        <v>1.2857501490114498E-2</v>
      </c>
      <c r="X1113">
        <f t="shared" si="687"/>
        <v>3.8992128509885281E-2</v>
      </c>
      <c r="Y1113" s="4">
        <f t="shared" si="688"/>
        <v>5.1849629999999779E-2</v>
      </c>
      <c r="AA1113" s="4">
        <f t="shared" si="675"/>
        <v>6.068203000000004E-2</v>
      </c>
      <c r="AB1113" s="4">
        <f t="shared" si="676"/>
        <v>1.3376545495768062E-2</v>
      </c>
      <c r="AC1113" s="3">
        <f t="shared" si="677"/>
        <v>0</v>
      </c>
      <c r="AD1113" s="17">
        <f t="shared" si="689"/>
        <v>491.35300000000001</v>
      </c>
      <c r="AE1113" s="23">
        <f t="shared" si="690"/>
        <v>553.19171469505352</v>
      </c>
      <c r="AF1113" s="4">
        <f t="shared" si="691"/>
        <v>1.3376520142172735E-2</v>
      </c>
      <c r="AG1113">
        <f t="shared" si="692"/>
        <v>4.7283523426872906E-2</v>
      </c>
      <c r="AH1113" s="4">
        <f t="shared" si="693"/>
        <v>6.0660043569045641E-2</v>
      </c>
      <c r="AJ1113" s="4">
        <f t="shared" si="678"/>
        <v>5.0930000000000038E-2</v>
      </c>
      <c r="AK1113" s="21">
        <f t="shared" si="679"/>
        <v>471.81599999999997</v>
      </c>
      <c r="AL1113" s="4">
        <f t="shared" si="680"/>
        <v>7.0800000000000043E-2</v>
      </c>
      <c r="AM1113" s="18">
        <f t="shared" si="681"/>
        <v>544.10799999999995</v>
      </c>
      <c r="AO1113" s="4">
        <f t="shared" si="694"/>
        <v>5.5000000000000035E-2</v>
      </c>
      <c r="AP1113" s="4">
        <f t="shared" si="695"/>
        <v>1.2975931606871466E-2</v>
      </c>
      <c r="AQ1113" s="3">
        <f t="shared" si="696"/>
        <v>0</v>
      </c>
      <c r="AR1113" s="17">
        <f t="shared" si="697"/>
        <v>491.35300000000001</v>
      </c>
      <c r="AS1113" s="35">
        <f t="shared" si="698"/>
        <v>557.92621429483972</v>
      </c>
      <c r="AT1113" s="4">
        <f t="shared" si="699"/>
        <v>1.2975913812701287E-2</v>
      </c>
      <c r="AU1113">
        <f t="shared" si="700"/>
        <v>4.2001964868519558E-2</v>
      </c>
      <c r="AV1113" s="4">
        <f t="shared" si="701"/>
        <v>5.4977878681220844E-2</v>
      </c>
      <c r="AX1113" s="4">
        <f t="shared" si="702"/>
        <v>5.5000000000000035E-2</v>
      </c>
      <c r="AY1113" s="41">
        <f t="shared" si="703"/>
        <v>487.31299999999999</v>
      </c>
      <c r="AZ1113">
        <f t="shared" si="682"/>
        <v>4.6357263842384436E-2</v>
      </c>
      <c r="BA1113">
        <f t="shared" si="683"/>
        <v>1.1137405086067833E-2</v>
      </c>
      <c r="BB1113" s="22">
        <f t="shared" si="684"/>
        <v>5.5000000000000035E-2</v>
      </c>
      <c r="BC1113" s="22">
        <f t="shared" si="705"/>
        <v>517.87635748791104</v>
      </c>
      <c r="BD1113" t="str">
        <f t="shared" si="704"/>
        <v/>
      </c>
    </row>
    <row r="1114" spans="17:56" x14ac:dyDescent="0.2">
      <c r="Q1114" s="26">
        <f t="shared" si="670"/>
        <v>1E-3</v>
      </c>
      <c r="R1114" s="4">
        <f t="shared" si="671"/>
        <v>5.2849630000000036E-2</v>
      </c>
      <c r="S1114" s="4">
        <f t="shared" si="672"/>
        <v>1.3857501490114499E-2</v>
      </c>
      <c r="T1114" s="3">
        <f t="shared" si="673"/>
        <v>0</v>
      </c>
      <c r="U1114" s="17">
        <f t="shared" si="685"/>
        <v>497.84800000000001</v>
      </c>
      <c r="V1114" s="24">
        <f t="shared" si="674"/>
        <v>569.69576334737064</v>
      </c>
      <c r="W1114" s="4">
        <f t="shared" si="686"/>
        <v>1.3857501490114495E-2</v>
      </c>
      <c r="X1114">
        <f t="shared" si="687"/>
        <v>3.8992128509885281E-2</v>
      </c>
      <c r="Y1114" s="4">
        <f t="shared" si="688"/>
        <v>5.2849629999999773E-2</v>
      </c>
      <c r="AA1114" s="4">
        <f t="shared" si="675"/>
        <v>6.168203000000004E-2</v>
      </c>
      <c r="AB1114" s="4">
        <f t="shared" si="676"/>
        <v>1.4376520142172736E-2</v>
      </c>
      <c r="AC1114" s="3">
        <f t="shared" si="677"/>
        <v>0</v>
      </c>
      <c r="AD1114" s="17">
        <f t="shared" si="689"/>
        <v>504.19099999999997</v>
      </c>
      <c r="AE1114" s="23">
        <f t="shared" si="690"/>
        <v>566.02991180753668</v>
      </c>
      <c r="AF1114" s="4">
        <f t="shared" si="691"/>
        <v>1.4376502352782473E-2</v>
      </c>
      <c r="AG1114">
        <f t="shared" si="692"/>
        <v>4.7283523426872906E-2</v>
      </c>
      <c r="AH1114" s="4">
        <f t="shared" si="693"/>
        <v>6.1660025779655375E-2</v>
      </c>
      <c r="AJ1114" s="4">
        <f t="shared" si="678"/>
        <v>5.1930000000000039E-2</v>
      </c>
      <c r="AK1114" s="21">
        <f t="shared" si="679"/>
        <v>476.68400000000003</v>
      </c>
      <c r="AL1114" s="4">
        <f t="shared" si="680"/>
        <v>7.1800000000000044E-2</v>
      </c>
      <c r="AM1114" s="18">
        <f t="shared" si="681"/>
        <v>548.173</v>
      </c>
      <c r="AO1114" s="4">
        <f t="shared" si="694"/>
        <v>5.6000000000000036E-2</v>
      </c>
      <c r="AP1114" s="4">
        <f t="shared" si="695"/>
        <v>1.3975913812701288E-2</v>
      </c>
      <c r="AQ1114" s="3">
        <f t="shared" si="696"/>
        <v>0</v>
      </c>
      <c r="AR1114" s="17">
        <f t="shared" si="697"/>
        <v>497.84800000000001</v>
      </c>
      <c r="AS1114" s="35">
        <f t="shared" si="698"/>
        <v>564.42126491836962</v>
      </c>
      <c r="AT1114" s="4">
        <f t="shared" si="699"/>
        <v>1.3975888416555542E-2</v>
      </c>
      <c r="AU1114">
        <f t="shared" si="700"/>
        <v>4.2001964868519558E-2</v>
      </c>
      <c r="AV1114" s="4">
        <f t="shared" si="701"/>
        <v>5.5977853285075097E-2</v>
      </c>
      <c r="AX1114" s="4">
        <f t="shared" si="702"/>
        <v>5.6000000000000036E-2</v>
      </c>
      <c r="AY1114" s="41">
        <f t="shared" si="703"/>
        <v>491.44400000000002</v>
      </c>
      <c r="AZ1114">
        <f t="shared" si="682"/>
        <v>4.7357262952914911E-2</v>
      </c>
      <c r="BA1114">
        <f t="shared" si="683"/>
        <v>1.1137405086067833E-2</v>
      </c>
      <c r="BB1114" s="22">
        <f t="shared" si="684"/>
        <v>5.6000000000000036E-2</v>
      </c>
      <c r="BC1114" s="22">
        <f t="shared" si="705"/>
        <v>523.21441734353516</v>
      </c>
      <c r="BD1114" t="str">
        <f t="shared" si="704"/>
        <v/>
      </c>
    </row>
    <row r="1115" spans="17:56" x14ac:dyDescent="0.2">
      <c r="Q1115" s="26">
        <f t="shared" si="670"/>
        <v>1E-3</v>
      </c>
      <c r="R1115" s="4">
        <f t="shared" si="671"/>
        <v>5.3849630000000037E-2</v>
      </c>
      <c r="S1115" s="4">
        <f t="shared" si="672"/>
        <v>1.4857501490114496E-2</v>
      </c>
      <c r="T1115" s="3">
        <f t="shared" si="673"/>
        <v>0</v>
      </c>
      <c r="U1115" s="17">
        <f t="shared" si="685"/>
        <v>510.61</v>
      </c>
      <c r="V1115" s="24">
        <f t="shared" si="674"/>
        <v>582.4577633473707</v>
      </c>
      <c r="W1115" s="4">
        <f t="shared" si="686"/>
        <v>1.4857501490114498E-2</v>
      </c>
      <c r="X1115">
        <f t="shared" si="687"/>
        <v>3.8992128509885281E-2</v>
      </c>
      <c r="Y1115" s="4">
        <f t="shared" si="688"/>
        <v>5.384962999999978E-2</v>
      </c>
      <c r="AA1115" s="4">
        <f t="shared" si="675"/>
        <v>6.2682030000000041E-2</v>
      </c>
      <c r="AB1115" s="4">
        <f t="shared" si="676"/>
        <v>1.5376502352782474E-2</v>
      </c>
      <c r="AC1115" s="3">
        <f t="shared" si="677"/>
        <v>0</v>
      </c>
      <c r="AD1115" s="17">
        <f t="shared" si="689"/>
        <v>517.11300000000006</v>
      </c>
      <c r="AE1115" s="23">
        <f t="shared" si="690"/>
        <v>578.95201246282181</v>
      </c>
      <c r="AF1115" s="4">
        <f t="shared" si="691"/>
        <v>1.5376484614101724E-2</v>
      </c>
      <c r="AG1115">
        <f t="shared" si="692"/>
        <v>4.7283523426872906E-2</v>
      </c>
      <c r="AH1115" s="4">
        <f t="shared" si="693"/>
        <v>6.266000804097463E-2</v>
      </c>
      <c r="AJ1115" s="4">
        <f t="shared" si="678"/>
        <v>5.293000000000004E-2</v>
      </c>
      <c r="AK1115" s="21">
        <f t="shared" si="679"/>
        <v>478.92599999999999</v>
      </c>
      <c r="AL1115" s="4">
        <f t="shared" si="680"/>
        <v>7.2800000000000045E-2</v>
      </c>
      <c r="AM1115" s="18">
        <f t="shared" si="681"/>
        <v>551.76099999999997</v>
      </c>
      <c r="AO1115" s="4">
        <f t="shared" si="694"/>
        <v>5.7000000000000037E-2</v>
      </c>
      <c r="AP1115" s="4">
        <f t="shared" si="695"/>
        <v>1.4975888416555543E-2</v>
      </c>
      <c r="AQ1115" s="3">
        <f t="shared" si="696"/>
        <v>0</v>
      </c>
      <c r="AR1115" s="17">
        <f t="shared" si="697"/>
        <v>510.61</v>
      </c>
      <c r="AS1115" s="35">
        <f t="shared" si="698"/>
        <v>577.1834614070068</v>
      </c>
      <c r="AT1115" s="4">
        <f t="shared" si="699"/>
        <v>1.4975870580778919E-2</v>
      </c>
      <c r="AU1115">
        <f t="shared" si="700"/>
        <v>4.2001964868519558E-2</v>
      </c>
      <c r="AV1115" s="4">
        <f t="shared" si="701"/>
        <v>5.6977835449298478E-2</v>
      </c>
      <c r="AX1115" s="4">
        <f t="shared" si="702"/>
        <v>5.7000000000000037E-2</v>
      </c>
      <c r="AY1115" s="41">
        <f t="shared" si="703"/>
        <v>495.17899999999997</v>
      </c>
      <c r="AZ1115">
        <f t="shared" si="682"/>
        <v>4.8357262065980879E-2</v>
      </c>
      <c r="BA1115">
        <f t="shared" si="683"/>
        <v>1.1137405086067833E-2</v>
      </c>
      <c r="BB1115" s="22">
        <f t="shared" si="684"/>
        <v>5.7000000000000037E-2</v>
      </c>
      <c r="BC1115" s="22">
        <f t="shared" si="705"/>
        <v>528.8768723762995</v>
      </c>
      <c r="BD1115" t="str">
        <f t="shared" si="704"/>
        <v/>
      </c>
    </row>
    <row r="1116" spans="17:56" x14ac:dyDescent="0.2">
      <c r="Q1116" s="26">
        <f t="shared" si="670"/>
        <v>1E-3</v>
      </c>
      <c r="R1116" s="4">
        <f t="shared" si="671"/>
        <v>5.4849630000000038E-2</v>
      </c>
      <c r="S1116" s="4">
        <f t="shared" si="672"/>
        <v>1.5857501490114497E-2</v>
      </c>
      <c r="T1116" s="3">
        <f t="shared" si="673"/>
        <v>0</v>
      </c>
      <c r="U1116" s="17">
        <f t="shared" si="685"/>
        <v>523.63900000000001</v>
      </c>
      <c r="V1116" s="24">
        <f t="shared" si="674"/>
        <v>595.4867633473707</v>
      </c>
      <c r="W1116" s="4">
        <f t="shared" si="686"/>
        <v>1.5857501490114501E-2</v>
      </c>
      <c r="X1116">
        <f t="shared" si="687"/>
        <v>3.8992128509885281E-2</v>
      </c>
      <c r="Y1116" s="4">
        <f t="shared" si="688"/>
        <v>5.4849629999999781E-2</v>
      </c>
      <c r="AA1116" s="4">
        <f t="shared" si="675"/>
        <v>6.3682030000000042E-2</v>
      </c>
      <c r="AB1116" s="4">
        <f t="shared" si="676"/>
        <v>1.6376484614101725E-2</v>
      </c>
      <c r="AC1116" s="3">
        <f t="shared" si="677"/>
        <v>0</v>
      </c>
      <c r="AD1116" s="17">
        <f t="shared" si="689"/>
        <v>523.63900000000001</v>
      </c>
      <c r="AE1116" s="23">
        <f t="shared" si="690"/>
        <v>585.47806296584315</v>
      </c>
      <c r="AF1116" s="4">
        <f t="shared" si="691"/>
        <v>1.6376459291090273E-2</v>
      </c>
      <c r="AG1116">
        <f t="shared" si="692"/>
        <v>4.7283523426872906E-2</v>
      </c>
      <c r="AH1116" s="4">
        <f t="shared" si="693"/>
        <v>6.3659982717963179E-2</v>
      </c>
      <c r="AJ1116" s="4">
        <f t="shared" si="678"/>
        <v>5.393000000000004E-2</v>
      </c>
      <c r="AK1116" s="21">
        <f t="shared" si="679"/>
        <v>484.51400000000001</v>
      </c>
      <c r="AL1116" s="4">
        <f t="shared" si="680"/>
        <v>7.3800000000000046E-2</v>
      </c>
      <c r="AM1116" s="18">
        <f t="shared" si="681"/>
        <v>555.77</v>
      </c>
      <c r="AO1116" s="4">
        <f t="shared" si="694"/>
        <v>5.8000000000000038E-2</v>
      </c>
      <c r="AP1116" s="4">
        <f t="shared" si="695"/>
        <v>1.5975870580778918E-2</v>
      </c>
      <c r="AQ1116" s="3">
        <f t="shared" si="696"/>
        <v>0</v>
      </c>
      <c r="AR1116" s="17">
        <f t="shared" si="697"/>
        <v>523.63900000000001</v>
      </c>
      <c r="AS1116" s="35">
        <f t="shared" si="698"/>
        <v>590.21256350014039</v>
      </c>
      <c r="AT1116" s="4">
        <f t="shared" si="699"/>
        <v>1.5975852905650095E-2</v>
      </c>
      <c r="AU1116">
        <f t="shared" si="700"/>
        <v>4.2001964868519558E-2</v>
      </c>
      <c r="AV1116" s="4">
        <f t="shared" si="701"/>
        <v>5.7977817774169653E-2</v>
      </c>
      <c r="AX1116" s="4">
        <f t="shared" si="702"/>
        <v>5.8000000000000038E-2</v>
      </c>
      <c r="AY1116" s="41">
        <f t="shared" si="703"/>
        <v>498.45800000000003</v>
      </c>
      <c r="AZ1116">
        <f t="shared" si="682"/>
        <v>4.9357260799830306E-2</v>
      </c>
      <c r="BA1116">
        <f t="shared" si="683"/>
        <v>1.1137405086067833E-2</v>
      </c>
      <c r="BB1116" s="22">
        <f t="shared" si="684"/>
        <v>5.8000000000000038E-2</v>
      </c>
      <c r="BC1116" s="22">
        <f t="shared" si="705"/>
        <v>535.5208749014505</v>
      </c>
      <c r="BD1116" t="str">
        <f t="shared" si="704"/>
        <v/>
      </c>
    </row>
    <row r="1117" spans="17:56" x14ac:dyDescent="0.2">
      <c r="Q1117" s="26">
        <f t="shared" si="670"/>
        <v>1E-3</v>
      </c>
      <c r="R1117" s="4">
        <f t="shared" si="671"/>
        <v>5.5849630000000039E-2</v>
      </c>
      <c r="S1117" s="4">
        <f t="shared" si="672"/>
        <v>1.6857501490114501E-2</v>
      </c>
      <c r="T1117" s="3">
        <f t="shared" si="673"/>
        <v>0</v>
      </c>
      <c r="U1117" s="17">
        <f t="shared" si="685"/>
        <v>530.06500000000005</v>
      </c>
      <c r="V1117" s="24">
        <f t="shared" si="674"/>
        <v>601.91276334737074</v>
      </c>
      <c r="W1117" s="4">
        <f t="shared" si="686"/>
        <v>1.6857501490114505E-2</v>
      </c>
      <c r="X1117">
        <f t="shared" si="687"/>
        <v>3.8992128509885281E-2</v>
      </c>
      <c r="Y1117" s="4">
        <f t="shared" si="688"/>
        <v>5.5849629999999789E-2</v>
      </c>
      <c r="AA1117" s="4">
        <f t="shared" si="675"/>
        <v>6.4682030000000043E-2</v>
      </c>
      <c r="AB1117" s="4">
        <f t="shared" si="676"/>
        <v>1.7376459291090274E-2</v>
      </c>
      <c r="AC1117" s="3">
        <f t="shared" si="677"/>
        <v>0</v>
      </c>
      <c r="AD1117" s="17">
        <f t="shared" si="689"/>
        <v>536.50099999999998</v>
      </c>
      <c r="AE1117" s="23">
        <f t="shared" si="690"/>
        <v>598.3402600534364</v>
      </c>
      <c r="AF1117" s="4">
        <f t="shared" si="691"/>
        <v>1.7376441516234624E-2</v>
      </c>
      <c r="AG1117">
        <f t="shared" si="692"/>
        <v>4.7283523426872906E-2</v>
      </c>
      <c r="AH1117" s="4">
        <f t="shared" si="693"/>
        <v>6.4659964943107523E-2</v>
      </c>
      <c r="AJ1117" s="4">
        <f t="shared" si="678"/>
        <v>5.4930000000000041E-2</v>
      </c>
      <c r="AK1117" s="21">
        <f t="shared" si="679"/>
        <v>487.31299999999999</v>
      </c>
      <c r="AL1117" s="4">
        <f t="shared" si="680"/>
        <v>7.4800000000000047E-2</v>
      </c>
      <c r="AM1117" s="18">
        <f t="shared" si="681"/>
        <v>566.38199999999995</v>
      </c>
      <c r="AO1117" s="4">
        <f t="shared" si="694"/>
        <v>5.9000000000000039E-2</v>
      </c>
      <c r="AP1117" s="4">
        <f t="shared" si="695"/>
        <v>1.6975852905650096E-2</v>
      </c>
      <c r="AQ1117" s="3">
        <f t="shared" si="696"/>
        <v>0</v>
      </c>
      <c r="AR1117" s="17">
        <f t="shared" si="697"/>
        <v>530.06500000000005</v>
      </c>
      <c r="AS1117" s="35">
        <f t="shared" si="698"/>
        <v>596.63861282089681</v>
      </c>
      <c r="AT1117" s="4">
        <f t="shared" si="699"/>
        <v>1.6975827344190862E-2</v>
      </c>
      <c r="AU1117">
        <f t="shared" si="700"/>
        <v>4.2001964868519558E-2</v>
      </c>
      <c r="AV1117" s="4">
        <f t="shared" si="701"/>
        <v>5.897779221271042E-2</v>
      </c>
      <c r="AX1117" s="4">
        <f t="shared" si="702"/>
        <v>5.9000000000000039E-2</v>
      </c>
      <c r="AY1117" s="41">
        <f t="shared" si="703"/>
        <v>502.58699999999999</v>
      </c>
      <c r="AZ1117">
        <f t="shared" si="682"/>
        <v>5.0357259911087526E-2</v>
      </c>
      <c r="BA1117">
        <f t="shared" si="683"/>
        <v>1.1137405086067833E-2</v>
      </c>
      <c r="BB1117" s="22">
        <f t="shared" si="684"/>
        <v>5.9000000000000039E-2</v>
      </c>
      <c r="BC1117" s="22">
        <f t="shared" si="705"/>
        <v>541.92068475583017</v>
      </c>
      <c r="BD1117" t="str">
        <f t="shared" si="704"/>
        <v/>
      </c>
    </row>
    <row r="1118" spans="17:56" x14ac:dyDescent="0.2">
      <c r="Q1118" s="26">
        <f t="shared" si="670"/>
        <v>1E-3</v>
      </c>
      <c r="R1118" s="4">
        <f t="shared" si="671"/>
        <v>5.684963000000004E-2</v>
      </c>
      <c r="S1118" s="4">
        <f t="shared" si="672"/>
        <v>1.7857501490114506E-2</v>
      </c>
      <c r="T1118" s="3">
        <f t="shared" si="673"/>
        <v>7.6650000000000779E-5</v>
      </c>
      <c r="U1118" s="17">
        <f t="shared" si="685"/>
        <v>543.06600000000003</v>
      </c>
      <c r="V1118" s="24">
        <f t="shared" si="674"/>
        <v>613.98818247150575</v>
      </c>
      <c r="W1118" s="4">
        <f t="shared" si="686"/>
        <v>1.7786308437590475E-2</v>
      </c>
      <c r="X1118">
        <f t="shared" si="687"/>
        <v>3.9063321562409312E-2</v>
      </c>
      <c r="Y1118" s="4">
        <f t="shared" si="688"/>
        <v>5.684962999999979E-2</v>
      </c>
      <c r="AA1118" s="4">
        <f t="shared" si="675"/>
        <v>6.5682030000000044E-2</v>
      </c>
      <c r="AB1118" s="4">
        <f t="shared" si="676"/>
        <v>1.8376441516234625E-2</v>
      </c>
      <c r="AC1118" s="3">
        <f t="shared" si="677"/>
        <v>2.3230000000000077E-4</v>
      </c>
      <c r="AD1118" s="17">
        <f t="shared" si="689"/>
        <v>549.29200000000003</v>
      </c>
      <c r="AE1118" s="23">
        <f t="shared" si="690"/>
        <v>608.72010319372862</v>
      </c>
      <c r="AF1118" s="4">
        <f t="shared" si="691"/>
        <v>1.8187916576243433E-2</v>
      </c>
      <c r="AG1118">
        <f t="shared" si="692"/>
        <v>4.7472033906322431E-2</v>
      </c>
      <c r="AH1118" s="4">
        <f t="shared" si="693"/>
        <v>6.5659950482565871E-2</v>
      </c>
      <c r="AJ1118" s="4">
        <f t="shared" si="678"/>
        <v>5.5930000000000042E-2</v>
      </c>
      <c r="AK1118" s="21">
        <f t="shared" si="679"/>
        <v>491.44400000000002</v>
      </c>
      <c r="AL1118" s="4">
        <f t="shared" si="680"/>
        <v>7.5800000000000048E-2</v>
      </c>
      <c r="AM1118" s="18">
        <f t="shared" si="681"/>
        <v>611.78200000000004</v>
      </c>
      <c r="AO1118" s="4">
        <f t="shared" si="694"/>
        <v>6.0000000000000039E-2</v>
      </c>
      <c r="AP1118" s="4">
        <f t="shared" si="695"/>
        <v>1.7975827344190863E-2</v>
      </c>
      <c r="AQ1118" s="3">
        <f t="shared" si="696"/>
        <v>7.6650000000000779E-5</v>
      </c>
      <c r="AR1118" s="17">
        <f t="shared" si="697"/>
        <v>543.06600000000003</v>
      </c>
      <c r="AS1118" s="35">
        <f t="shared" si="698"/>
        <v>608.7142064807291</v>
      </c>
      <c r="AT1118" s="4">
        <f t="shared" si="699"/>
        <v>1.7904616830467967E-2</v>
      </c>
      <c r="AU1118">
        <f t="shared" si="700"/>
        <v>4.2073158949506154E-2</v>
      </c>
      <c r="AV1118" s="4">
        <f t="shared" si="701"/>
        <v>5.9977775779974124E-2</v>
      </c>
      <c r="AX1118" s="4">
        <f t="shared" si="702"/>
        <v>6.0000000000000039E-2</v>
      </c>
      <c r="AY1118" s="41">
        <f t="shared" si="703"/>
        <v>506.53</v>
      </c>
      <c r="AZ1118">
        <f t="shared" si="682"/>
        <v>5.1331815227270067E-2</v>
      </c>
      <c r="BA1118">
        <f t="shared" si="683"/>
        <v>1.1162849046858218E-2</v>
      </c>
      <c r="BB1118" s="22">
        <f t="shared" si="684"/>
        <v>6.0000000000000039E-2</v>
      </c>
      <c r="BC1118" s="22">
        <f t="shared" si="705"/>
        <v>559.48179621577526</v>
      </c>
      <c r="BD1118" t="str">
        <f t="shared" si="704"/>
        <v/>
      </c>
    </row>
    <row r="1119" spans="17:56" x14ac:dyDescent="0.2">
      <c r="Q1119" s="26">
        <f t="shared" si="670"/>
        <v>1E-3</v>
      </c>
      <c r="R1119" s="4">
        <f t="shared" si="671"/>
        <v>5.7849630000000041E-2</v>
      </c>
      <c r="S1119" s="4">
        <f t="shared" si="672"/>
        <v>1.8786308437590476E-2</v>
      </c>
      <c r="T1119" s="3">
        <f t="shared" si="673"/>
        <v>3.1174999999999779E-4</v>
      </c>
      <c r="U1119" s="17">
        <f t="shared" si="685"/>
        <v>555.53599999999994</v>
      </c>
      <c r="V1119" s="24">
        <f t="shared" si="674"/>
        <v>624.04011924504232</v>
      </c>
      <c r="W1119" s="4">
        <f t="shared" si="686"/>
        <v>1.8535010018252064E-2</v>
      </c>
      <c r="X1119">
        <f t="shared" si="687"/>
        <v>3.9314619981747727E-2</v>
      </c>
      <c r="Y1119" s="4">
        <f t="shared" si="688"/>
        <v>5.7849629999999791E-2</v>
      </c>
      <c r="AA1119" s="4">
        <f t="shared" si="675"/>
        <v>6.6682030000000045E-2</v>
      </c>
      <c r="AB1119" s="4">
        <f t="shared" si="676"/>
        <v>1.9187916576243434E-2</v>
      </c>
      <c r="AC1119" s="3">
        <f t="shared" si="677"/>
        <v>1.5609999999999783E-4</v>
      </c>
      <c r="AD1119" s="17">
        <f t="shared" si="689"/>
        <v>555.53599999999994</v>
      </c>
      <c r="AE1119" s="23">
        <f t="shared" si="690"/>
        <v>615.17328261750254</v>
      </c>
      <c r="AF1119" s="4">
        <f t="shared" si="691"/>
        <v>1.9026563324398432E-2</v>
      </c>
      <c r="AG1119">
        <f t="shared" si="692"/>
        <v>4.7633363389333029E-2</v>
      </c>
      <c r="AH1119" s="4">
        <f t="shared" si="693"/>
        <v>6.6659926713731457E-2</v>
      </c>
      <c r="AJ1119" s="4">
        <f t="shared" si="678"/>
        <v>5.6930000000000043E-2</v>
      </c>
      <c r="AK1119" s="21">
        <f t="shared" si="679"/>
        <v>495.17899999999997</v>
      </c>
      <c r="AL1119" s="4">
        <f t="shared" si="680"/>
        <v>7.6800000000000049E-2</v>
      </c>
      <c r="AM1119" s="18">
        <f t="shared" si="681"/>
        <v>657.18200000000013</v>
      </c>
      <c r="AO1119" s="4">
        <f t="shared" si="694"/>
        <v>6.100000000000004E-2</v>
      </c>
      <c r="AP1119" s="4">
        <f t="shared" si="695"/>
        <v>1.8904616830467968E-2</v>
      </c>
      <c r="AQ1119" s="3">
        <f t="shared" si="696"/>
        <v>3.1174999999999779E-4</v>
      </c>
      <c r="AR1119" s="17">
        <f t="shared" si="697"/>
        <v>555.53599999999994</v>
      </c>
      <c r="AS1119" s="35">
        <f t="shared" si="698"/>
        <v>618.76620371094236</v>
      </c>
      <c r="AT1119" s="4">
        <f t="shared" si="699"/>
        <v>1.8653302834871197E-2</v>
      </c>
      <c r="AU1119">
        <f t="shared" si="700"/>
        <v>4.2324458878246249E-2</v>
      </c>
      <c r="AV1119" s="4">
        <f t="shared" si="701"/>
        <v>6.0977761713117445E-2</v>
      </c>
      <c r="AX1119" s="4">
        <f t="shared" si="702"/>
        <v>6.100000000000004E-2</v>
      </c>
      <c r="AY1119" s="41">
        <f t="shared" si="703"/>
        <v>509.54300000000001</v>
      </c>
      <c r="AZ1119">
        <f t="shared" si="682"/>
        <v>5.2267205420326666E-2</v>
      </c>
      <c r="BA1119">
        <f t="shared" si="683"/>
        <v>1.1227457665359892E-2</v>
      </c>
      <c r="BB1119" s="22">
        <f t="shared" si="684"/>
        <v>6.100000000000004E-2</v>
      </c>
      <c r="BC1119" s="22">
        <f t="shared" si="705"/>
        <v>576.15969096100969</v>
      </c>
      <c r="BD1119" t="str">
        <f t="shared" si="704"/>
        <v/>
      </c>
    </row>
    <row r="1120" spans="17:56" x14ac:dyDescent="0.2">
      <c r="Q1120" s="26">
        <f t="shared" si="670"/>
        <v>1E-3</v>
      </c>
      <c r="R1120" s="4">
        <f t="shared" si="671"/>
        <v>5.8849630000000042E-2</v>
      </c>
      <c r="S1120" s="4">
        <f t="shared" si="672"/>
        <v>1.9535010018252065E-2</v>
      </c>
      <c r="T1120" s="3">
        <f t="shared" si="673"/>
        <v>1.6435000000000175E-4</v>
      </c>
      <c r="U1120" s="17">
        <f t="shared" si="685"/>
        <v>562.11</v>
      </c>
      <c r="V1120" s="24">
        <f t="shared" si="674"/>
        <v>631.24015058964233</v>
      </c>
      <c r="W1120" s="4">
        <f t="shared" si="686"/>
        <v>1.9355009234637059E-2</v>
      </c>
      <c r="X1120">
        <f t="shared" si="687"/>
        <v>3.9494620765362726E-2</v>
      </c>
      <c r="Y1120" s="4">
        <f t="shared" si="688"/>
        <v>5.8849629999999785E-2</v>
      </c>
      <c r="AA1120" s="4">
        <f t="shared" si="675"/>
        <v>6.7682030000000046E-2</v>
      </c>
      <c r="AB1120" s="4">
        <f t="shared" si="676"/>
        <v>2.0026563324398432E-2</v>
      </c>
      <c r="AC1120" s="3">
        <f t="shared" si="677"/>
        <v>3.2255000000000109E-4</v>
      </c>
      <c r="AD1120" s="17">
        <f t="shared" si="689"/>
        <v>568.43799999999999</v>
      </c>
      <c r="AE1120" s="23">
        <f t="shared" si="690"/>
        <v>626.28413778648905</v>
      </c>
      <c r="AF1120" s="4">
        <f t="shared" si="691"/>
        <v>1.9748777735749425E-2</v>
      </c>
      <c r="AG1120">
        <f t="shared" si="692"/>
        <v>4.791113476640476E-2</v>
      </c>
      <c r="AH1120" s="4">
        <f t="shared" si="693"/>
        <v>6.7659912502154182E-2</v>
      </c>
      <c r="AJ1120" s="4">
        <f t="shared" si="678"/>
        <v>5.7930000000000044E-2</v>
      </c>
      <c r="AK1120" s="21">
        <f t="shared" si="679"/>
        <v>498.45800000000003</v>
      </c>
      <c r="AL1120" s="4">
        <f t="shared" si="680"/>
        <v>7.780000000000005E-2</v>
      </c>
      <c r="AM1120" s="18">
        <f t="shared" si="681"/>
        <v>702.58200000000022</v>
      </c>
      <c r="AO1120" s="4">
        <f t="shared" si="694"/>
        <v>6.2000000000000041E-2</v>
      </c>
      <c r="AP1120" s="4">
        <f t="shared" si="695"/>
        <v>1.9653302834871197E-2</v>
      </c>
      <c r="AQ1120" s="3">
        <f t="shared" si="696"/>
        <v>1.6435000000000175E-4</v>
      </c>
      <c r="AR1120" s="17">
        <f t="shared" si="697"/>
        <v>562.11</v>
      </c>
      <c r="AS1120" s="35">
        <f t="shared" si="698"/>
        <v>625.96627902839236</v>
      </c>
      <c r="AT1120" s="4">
        <f t="shared" si="699"/>
        <v>1.9473277526589287E-2</v>
      </c>
      <c r="AU1120">
        <f t="shared" si="700"/>
        <v>4.2504460758444412E-2</v>
      </c>
      <c r="AV1120" s="4">
        <f t="shared" si="701"/>
        <v>6.1977738285033696E-2</v>
      </c>
      <c r="AX1120" s="4">
        <f t="shared" si="702"/>
        <v>6.2000000000000041E-2</v>
      </c>
      <c r="AY1120" s="41">
        <f t="shared" si="703"/>
        <v>513.33000000000004</v>
      </c>
      <c r="AZ1120">
        <f t="shared" si="682"/>
        <v>5.3212815964580842E-2</v>
      </c>
      <c r="BA1120">
        <f t="shared" si="683"/>
        <v>1.1281846410526852E-2</v>
      </c>
      <c r="BB1120" s="22">
        <f t="shared" si="684"/>
        <v>6.2000000000000041E-2</v>
      </c>
      <c r="BC1120" s="22">
        <f t="shared" si="705"/>
        <v>592.34659077199399</v>
      </c>
      <c r="BD1120" t="str">
        <f t="shared" si="704"/>
        <v/>
      </c>
    </row>
    <row r="1121" spans="17:56" x14ac:dyDescent="0.2">
      <c r="Q1121" s="26">
        <f t="shared" si="670"/>
        <v>1E-3</v>
      </c>
      <c r="R1121" s="4">
        <f t="shared" si="671"/>
        <v>5.9849630000000043E-2</v>
      </c>
      <c r="S1121" s="4">
        <f t="shared" si="672"/>
        <v>2.035500923463706E-2</v>
      </c>
      <c r="T1121" s="3">
        <f t="shared" si="673"/>
        <v>1.5819999999999935E-4</v>
      </c>
      <c r="U1121" s="17">
        <f t="shared" si="685"/>
        <v>568.43799999999999</v>
      </c>
      <c r="V1121" s="24">
        <f t="shared" si="674"/>
        <v>637.7091805111603</v>
      </c>
      <c r="W1121" s="4">
        <f t="shared" si="686"/>
        <v>2.0193283486599108E-2</v>
      </c>
      <c r="X1121">
        <f t="shared" si="687"/>
        <v>3.9656346513400678E-2</v>
      </c>
      <c r="Y1121" s="4">
        <f t="shared" si="688"/>
        <v>5.9849629999999786E-2</v>
      </c>
      <c r="AA1121" s="4">
        <f t="shared" si="675"/>
        <v>6.8682030000000047E-2</v>
      </c>
      <c r="AB1121" s="4">
        <f t="shared" si="676"/>
        <v>2.0748777735749426E-2</v>
      </c>
      <c r="AC1121" s="3">
        <f t="shared" si="677"/>
        <v>1.5757499999999997E-4</v>
      </c>
      <c r="AD1121" s="17">
        <f t="shared" si="689"/>
        <v>574.74099999999999</v>
      </c>
      <c r="AE1121" s="23">
        <f t="shared" si="690"/>
        <v>633.44827079076254</v>
      </c>
      <c r="AF1121" s="4">
        <f t="shared" si="691"/>
        <v>2.0569650020898257E-2</v>
      </c>
      <c r="AG1121">
        <f t="shared" si="692"/>
        <v>4.8090238088670037E-2</v>
      </c>
      <c r="AH1121" s="4">
        <f t="shared" si="693"/>
        <v>6.8659888109568301E-2</v>
      </c>
      <c r="AJ1121" s="4">
        <f t="shared" si="678"/>
        <v>5.8930000000000045E-2</v>
      </c>
      <c r="AK1121" s="21">
        <f t="shared" si="679"/>
        <v>502.58699999999999</v>
      </c>
      <c r="AL1121" s="4">
        <f t="shared" si="680"/>
        <v>7.8800000000000051E-2</v>
      </c>
      <c r="AM1121" s="18">
        <f t="shared" si="681"/>
        <v>747.98200000000031</v>
      </c>
      <c r="AO1121" s="4">
        <f t="shared" si="694"/>
        <v>6.3000000000000042E-2</v>
      </c>
      <c r="AP1121" s="4">
        <f t="shared" si="695"/>
        <v>2.0473277526589288E-2</v>
      </c>
      <c r="AQ1121" s="3">
        <f t="shared" si="696"/>
        <v>1.5819999999999935E-4</v>
      </c>
      <c r="AR1121" s="17">
        <f t="shared" si="697"/>
        <v>568.43799999999999</v>
      </c>
      <c r="AS1121" s="35">
        <f t="shared" si="698"/>
        <v>632.43540500590632</v>
      </c>
      <c r="AT1121" s="4">
        <f t="shared" si="699"/>
        <v>2.0311525907477312E-2</v>
      </c>
      <c r="AU1121">
        <f t="shared" si="700"/>
        <v>4.2666188905326509E-2</v>
      </c>
      <c r="AV1121" s="4">
        <f t="shared" si="701"/>
        <v>6.2977714812803814E-2</v>
      </c>
      <c r="AX1121" s="4">
        <f t="shared" si="702"/>
        <v>6.3000000000000042E-2</v>
      </c>
      <c r="AY1121" s="41">
        <f t="shared" si="703"/>
        <v>516.29499999999996</v>
      </c>
      <c r="AZ1121">
        <f t="shared" si="682"/>
        <v>5.4167471285529747E-2</v>
      </c>
      <c r="BA1121">
        <f t="shared" si="683"/>
        <v>1.1327189869948654E-2</v>
      </c>
      <c r="BB1121" s="22">
        <f t="shared" si="684"/>
        <v>6.3000000000000042E-2</v>
      </c>
      <c r="BC1121" s="22">
        <f t="shared" si="705"/>
        <v>608.38697915454929</v>
      </c>
      <c r="BD1121" t="str">
        <f t="shared" si="704"/>
        <v/>
      </c>
    </row>
    <row r="1122" spans="17:56" x14ac:dyDescent="0.2">
      <c r="Q1122" s="26">
        <f t="shared" si="670"/>
        <v>-1E-3</v>
      </c>
      <c r="R1122" s="4">
        <f t="shared" si="671"/>
        <v>5.8849630000000042E-2</v>
      </c>
      <c r="S1122" s="4">
        <f t="shared" si="672"/>
        <v>1.9193283486599107E-2</v>
      </c>
      <c r="T1122" s="3">
        <f t="shared" si="673"/>
        <v>0</v>
      </c>
      <c r="U1122" s="17">
        <f t="shared" si="685"/>
        <v>501.11117297096143</v>
      </c>
      <c r="V1122" s="24">
        <f t="shared" si="674"/>
        <v>579.75503157132027</v>
      </c>
      <c r="W1122" s="4">
        <f t="shared" si="686"/>
        <v>1.9193283486599107E-2</v>
      </c>
      <c r="X1122">
        <f t="shared" si="687"/>
        <v>3.9656346513400678E-2</v>
      </c>
      <c r="Y1122" s="4">
        <f t="shared" si="688"/>
        <v>5.8849629999999785E-2</v>
      </c>
      <c r="AA1122" s="4">
        <f t="shared" si="675"/>
        <v>6.7682030000000046E-2</v>
      </c>
      <c r="AB1122" s="4">
        <f t="shared" si="676"/>
        <v>1.9569650020898256E-2</v>
      </c>
      <c r="AC1122" s="3">
        <f t="shared" si="677"/>
        <v>0</v>
      </c>
      <c r="AD1122" s="17">
        <f t="shared" si="689"/>
        <v>506.40565679442216</v>
      </c>
      <c r="AE1122" s="23">
        <f t="shared" si="690"/>
        <v>575.49363034656972</v>
      </c>
      <c r="AF1122" s="4">
        <f t="shared" si="691"/>
        <v>1.9569640076594667E-2</v>
      </c>
      <c r="AG1122">
        <f t="shared" si="692"/>
        <v>4.8090238088670037E-2</v>
      </c>
      <c r="AH1122" s="4">
        <f t="shared" si="693"/>
        <v>6.7659878165264697E-2</v>
      </c>
      <c r="AJ1122" s="4">
        <f t="shared" si="678"/>
        <v>5.7930000000000044E-2</v>
      </c>
      <c r="AK1122" s="21">
        <f t="shared" si="679"/>
        <v>457.18699999999995</v>
      </c>
      <c r="AL1122" s="4">
        <f t="shared" si="680"/>
        <v>7.780000000000005E-2</v>
      </c>
      <c r="AM1122" s="18">
        <f t="shared" si="681"/>
        <v>716.38200000000097</v>
      </c>
      <c r="AO1122" s="4">
        <f t="shared" si="694"/>
        <v>6.2000000000000041E-2</v>
      </c>
      <c r="AP1122" s="4">
        <f t="shared" si="695"/>
        <v>1.9311525907477312E-2</v>
      </c>
      <c r="AQ1122" s="3">
        <f t="shared" si="696"/>
        <v>0</v>
      </c>
      <c r="AR1122" s="17">
        <f t="shared" si="697"/>
        <v>501.1096736348843</v>
      </c>
      <c r="AS1122" s="35">
        <f t="shared" si="698"/>
        <v>574.4807572103141</v>
      </c>
      <c r="AT1122" s="4">
        <f t="shared" si="699"/>
        <v>1.931151581443737E-2</v>
      </c>
      <c r="AU1122">
        <f t="shared" si="700"/>
        <v>4.2666188905326509E-2</v>
      </c>
      <c r="AV1122" s="4">
        <f t="shared" si="701"/>
        <v>6.1977704719763882E-2</v>
      </c>
      <c r="AX1122" s="4">
        <f t="shared" si="702"/>
        <v>6.2000000000000041E-2</v>
      </c>
      <c r="AY1122" s="41">
        <f t="shared" si="703"/>
        <v>470.89499999999992</v>
      </c>
      <c r="AZ1122">
        <f t="shared" si="682"/>
        <v>5.3167470788314568E-2</v>
      </c>
      <c r="BA1122">
        <f t="shared" si="683"/>
        <v>1.1327189869948654E-2</v>
      </c>
      <c r="BB1122" s="22">
        <f t="shared" si="684"/>
        <v>6.2000000000000041E-2</v>
      </c>
      <c r="BC1122" s="22">
        <f t="shared" si="705"/>
        <v>563.32956362087589</v>
      </c>
      <c r="BD1122" t="str">
        <f t="shared" si="704"/>
        <v/>
      </c>
    </row>
    <row r="1123" spans="17:56" x14ac:dyDescent="0.2">
      <c r="Q1123" s="26">
        <f t="shared" si="670"/>
        <v>-1E-3</v>
      </c>
      <c r="R1123" s="4">
        <f t="shared" si="671"/>
        <v>5.7849630000000041E-2</v>
      </c>
      <c r="S1123" s="4">
        <f t="shared" si="672"/>
        <v>1.8193283486599106E-2</v>
      </c>
      <c r="T1123" s="3">
        <f t="shared" si="673"/>
        <v>0</v>
      </c>
      <c r="U1123" s="17">
        <f t="shared" si="685"/>
        <v>443.15702403112141</v>
      </c>
      <c r="V1123" s="24">
        <f t="shared" si="674"/>
        <v>521.80088263148036</v>
      </c>
      <c r="W1123" s="4">
        <f t="shared" si="686"/>
        <v>1.8193283486599109E-2</v>
      </c>
      <c r="X1123">
        <f t="shared" si="687"/>
        <v>3.9656346513400678E-2</v>
      </c>
      <c r="Y1123" s="4">
        <f t="shared" si="688"/>
        <v>5.7849629999999791E-2</v>
      </c>
      <c r="AA1123" s="4">
        <f t="shared" si="675"/>
        <v>6.6682030000000045E-2</v>
      </c>
      <c r="AB1123" s="4">
        <f t="shared" si="676"/>
        <v>1.8569640076594666E-2</v>
      </c>
      <c r="AC1123" s="3">
        <f t="shared" si="677"/>
        <v>0</v>
      </c>
      <c r="AD1123" s="17">
        <f t="shared" si="689"/>
        <v>448.45093154093081</v>
      </c>
      <c r="AE1123" s="23">
        <f t="shared" si="690"/>
        <v>517.538901865208</v>
      </c>
      <c r="AF1123" s="4">
        <f t="shared" si="691"/>
        <v>1.8569628351089034E-2</v>
      </c>
      <c r="AG1123">
        <f t="shared" si="692"/>
        <v>4.8090238088670037E-2</v>
      </c>
      <c r="AH1123" s="4">
        <f t="shared" si="693"/>
        <v>6.6659866439759075E-2</v>
      </c>
      <c r="AJ1123" s="4">
        <f t="shared" si="678"/>
        <v>5.6930000000000043E-2</v>
      </c>
      <c r="AK1123" s="21">
        <f t="shared" si="679"/>
        <v>411.78699999999992</v>
      </c>
      <c r="AL1123" s="4">
        <f t="shared" si="680"/>
        <v>7.6800000000000049E-2</v>
      </c>
      <c r="AM1123" s="18">
        <f t="shared" si="681"/>
        <v>675.88200000000086</v>
      </c>
      <c r="AO1123" s="4">
        <f t="shared" si="694"/>
        <v>6.100000000000004E-2</v>
      </c>
      <c r="AP1123" s="4">
        <f t="shared" si="695"/>
        <v>1.8311515814437369E-2</v>
      </c>
      <c r="AQ1123" s="3">
        <f t="shared" si="696"/>
        <v>0</v>
      </c>
      <c r="AR1123" s="17">
        <f t="shared" si="697"/>
        <v>443.15493976150424</v>
      </c>
      <c r="AS1123" s="35">
        <f t="shared" si="698"/>
        <v>516.52602872903867</v>
      </c>
      <c r="AT1123" s="4">
        <f t="shared" si="699"/>
        <v>1.8311504088933481E-2</v>
      </c>
      <c r="AU1123">
        <f t="shared" si="700"/>
        <v>4.2666188905326509E-2</v>
      </c>
      <c r="AV1123" s="4">
        <f t="shared" si="701"/>
        <v>6.0977692994259994E-2</v>
      </c>
      <c r="AX1123" s="4">
        <f t="shared" si="702"/>
        <v>6.100000000000004E-2</v>
      </c>
      <c r="AY1123" s="41">
        <f t="shared" si="703"/>
        <v>425.49499999999989</v>
      </c>
      <c r="AZ1123">
        <f t="shared" si="682"/>
        <v>5.2167470202039282E-2</v>
      </c>
      <c r="BA1123">
        <f t="shared" si="683"/>
        <v>1.1327189869948654E-2</v>
      </c>
      <c r="BB1123" s="22">
        <f t="shared" si="684"/>
        <v>6.100000000000004E-2</v>
      </c>
      <c r="BC1123" s="22">
        <f t="shared" si="705"/>
        <v>515.82464368534374</v>
      </c>
      <c r="BD1123" t="str">
        <f t="shared" si="704"/>
        <v/>
      </c>
    </row>
    <row r="1124" spans="17:56" x14ac:dyDescent="0.2">
      <c r="Q1124" s="26">
        <f t="shared" si="670"/>
        <v>-1E-3</v>
      </c>
      <c r="R1124" s="4">
        <f t="shared" si="671"/>
        <v>5.684963000000004E-2</v>
      </c>
      <c r="S1124" s="4">
        <f t="shared" si="672"/>
        <v>1.7193283486599108E-2</v>
      </c>
      <c r="T1124" s="3">
        <f t="shared" si="673"/>
        <v>0</v>
      </c>
      <c r="U1124" s="17">
        <f t="shared" si="685"/>
        <v>385.20287509128156</v>
      </c>
      <c r="V1124" s="24">
        <f t="shared" si="674"/>
        <v>463.84673369164034</v>
      </c>
      <c r="W1124" s="4">
        <f t="shared" si="686"/>
        <v>1.7193283486599108E-2</v>
      </c>
      <c r="X1124">
        <f t="shared" si="687"/>
        <v>3.9656346513400678E-2</v>
      </c>
      <c r="Y1124" s="4">
        <f t="shared" si="688"/>
        <v>5.684962999999979E-2</v>
      </c>
      <c r="AA1124" s="4">
        <f t="shared" si="675"/>
        <v>6.5682030000000044E-2</v>
      </c>
      <c r="AB1124" s="4">
        <f t="shared" si="676"/>
        <v>1.7569628351089033E-2</v>
      </c>
      <c r="AC1124" s="3">
        <f t="shared" si="677"/>
        <v>0</v>
      </c>
      <c r="AD1124" s="17">
        <f t="shared" si="689"/>
        <v>390.49610305939098</v>
      </c>
      <c r="AE1124" s="23">
        <f t="shared" si="690"/>
        <v>459.58417338487862</v>
      </c>
      <c r="AF1124" s="4">
        <f t="shared" si="691"/>
        <v>1.7569616625604287E-2</v>
      </c>
      <c r="AG1124">
        <f t="shared" si="692"/>
        <v>4.8090238088670037E-2</v>
      </c>
      <c r="AH1124" s="4">
        <f t="shared" si="693"/>
        <v>6.5659854714274324E-2</v>
      </c>
      <c r="AJ1124" s="4">
        <f t="shared" si="678"/>
        <v>5.5930000000000042E-2</v>
      </c>
      <c r="AK1124" s="21">
        <f t="shared" si="679"/>
        <v>366.38699999999989</v>
      </c>
      <c r="AL1124" s="4">
        <f t="shared" si="680"/>
        <v>7.5800000000000048E-2</v>
      </c>
      <c r="AM1124" s="18">
        <f t="shared" si="681"/>
        <v>630.48200000000077</v>
      </c>
      <c r="AO1124" s="4">
        <f t="shared" si="694"/>
        <v>6.0000000000000039E-2</v>
      </c>
      <c r="AP1124" s="4">
        <f t="shared" si="695"/>
        <v>1.731150408893348E-2</v>
      </c>
      <c r="AQ1124" s="3">
        <f t="shared" si="696"/>
        <v>0</v>
      </c>
      <c r="AR1124" s="17">
        <f t="shared" si="697"/>
        <v>385.20011128006553</v>
      </c>
      <c r="AS1124" s="35">
        <f t="shared" si="698"/>
        <v>458.57130024870929</v>
      </c>
      <c r="AT1124" s="4">
        <f t="shared" si="699"/>
        <v>1.7311492363448734E-2</v>
      </c>
      <c r="AU1124">
        <f t="shared" si="700"/>
        <v>4.2666188905326509E-2</v>
      </c>
      <c r="AV1124" s="4">
        <f t="shared" si="701"/>
        <v>5.9977681268775243E-2</v>
      </c>
      <c r="AX1124" s="4">
        <f t="shared" si="702"/>
        <v>6.0000000000000039E-2</v>
      </c>
      <c r="AY1124" s="41">
        <f t="shared" si="703"/>
        <v>380.09499999999986</v>
      </c>
      <c r="AZ1124">
        <f t="shared" si="682"/>
        <v>5.1167469615765043E-2</v>
      </c>
      <c r="BA1124">
        <f t="shared" si="683"/>
        <v>1.1327189869948654E-2</v>
      </c>
      <c r="BB1124" s="22">
        <f t="shared" si="684"/>
        <v>6.0000000000000039E-2</v>
      </c>
      <c r="BC1124" s="22">
        <f t="shared" si="705"/>
        <v>466.97222374986319</v>
      </c>
      <c r="BD1124" t="str">
        <f t="shared" si="704"/>
        <v/>
      </c>
    </row>
    <row r="1125" spans="17:56" x14ac:dyDescent="0.2">
      <c r="Q1125" s="26">
        <f t="shared" si="670"/>
        <v>-1E-3</v>
      </c>
      <c r="R1125" s="4">
        <f t="shared" si="671"/>
        <v>5.5849630000000039E-2</v>
      </c>
      <c r="S1125" s="4">
        <f t="shared" si="672"/>
        <v>1.6193283486599108E-2</v>
      </c>
      <c r="T1125" s="3">
        <f t="shared" si="673"/>
        <v>0</v>
      </c>
      <c r="U1125" s="17">
        <f t="shared" si="685"/>
        <v>327.24872615144153</v>
      </c>
      <c r="V1125" s="24">
        <f t="shared" si="674"/>
        <v>405.89258475180037</v>
      </c>
      <c r="W1125" s="4">
        <f t="shared" si="686"/>
        <v>1.6193283486599108E-2</v>
      </c>
      <c r="X1125">
        <f t="shared" si="687"/>
        <v>3.9656346513400678E-2</v>
      </c>
      <c r="Y1125" s="4">
        <f t="shared" si="688"/>
        <v>5.5849629999999789E-2</v>
      </c>
      <c r="AA1125" s="4">
        <f t="shared" si="675"/>
        <v>6.4682030000000043E-2</v>
      </c>
      <c r="AB1125" s="4">
        <f t="shared" si="676"/>
        <v>1.6569616625604286E-2</v>
      </c>
      <c r="AC1125" s="3">
        <f t="shared" si="677"/>
        <v>0</v>
      </c>
      <c r="AD1125" s="17">
        <f t="shared" si="689"/>
        <v>332.54127457906156</v>
      </c>
      <c r="AE1125" s="23">
        <f t="shared" si="690"/>
        <v>401.62944490454925</v>
      </c>
      <c r="AF1125" s="4">
        <f t="shared" si="691"/>
        <v>1.656960490011954E-2</v>
      </c>
      <c r="AG1125">
        <f t="shared" si="692"/>
        <v>4.8090238088670037E-2</v>
      </c>
      <c r="AH1125" s="4">
        <f t="shared" si="693"/>
        <v>6.4659842988789573E-2</v>
      </c>
      <c r="AJ1125" s="4">
        <f t="shared" si="678"/>
        <v>5.4930000000000041E-2</v>
      </c>
      <c r="AK1125" s="21">
        <f t="shared" si="679"/>
        <v>320.98699999999985</v>
      </c>
      <c r="AL1125" s="4">
        <f t="shared" si="680"/>
        <v>7.4800000000000047E-2</v>
      </c>
      <c r="AM1125" s="18">
        <f t="shared" si="681"/>
        <v>586.78200000000061</v>
      </c>
      <c r="AO1125" s="4">
        <f t="shared" si="694"/>
        <v>5.9000000000000039E-2</v>
      </c>
      <c r="AP1125" s="4">
        <f t="shared" si="695"/>
        <v>1.6311492363448733E-2</v>
      </c>
      <c r="AQ1125" s="3">
        <f t="shared" si="696"/>
        <v>0</v>
      </c>
      <c r="AR1125" s="17">
        <f t="shared" si="697"/>
        <v>327.24528279973612</v>
      </c>
      <c r="AS1125" s="35">
        <f t="shared" si="698"/>
        <v>400.61657176837991</v>
      </c>
      <c r="AT1125" s="4">
        <f t="shared" si="699"/>
        <v>1.6311480637963987E-2</v>
      </c>
      <c r="AU1125">
        <f t="shared" si="700"/>
        <v>4.2666188905326509E-2</v>
      </c>
      <c r="AV1125" s="4">
        <f t="shared" si="701"/>
        <v>5.8977669543290492E-2</v>
      </c>
      <c r="AX1125" s="4">
        <f t="shared" si="702"/>
        <v>5.9000000000000039E-2</v>
      </c>
      <c r="AY1125" s="41">
        <f t="shared" si="703"/>
        <v>334.69499999999982</v>
      </c>
      <c r="AZ1125">
        <f t="shared" si="682"/>
        <v>5.0167469029490812E-2</v>
      </c>
      <c r="BA1125">
        <f t="shared" si="683"/>
        <v>1.1327189869948654E-2</v>
      </c>
      <c r="BB1125" s="22">
        <f t="shared" si="684"/>
        <v>5.9000000000000039E-2</v>
      </c>
      <c r="BC1125" s="22">
        <f t="shared" si="705"/>
        <v>418.58730381438261</v>
      </c>
      <c r="BD1125" t="str">
        <f t="shared" si="704"/>
        <v/>
      </c>
    </row>
    <row r="1126" spans="17:56" x14ac:dyDescent="0.2">
      <c r="Q1126" s="26">
        <f t="shared" si="670"/>
        <v>-1E-3</v>
      </c>
      <c r="R1126" s="4">
        <f t="shared" si="671"/>
        <v>5.4849630000000038E-2</v>
      </c>
      <c r="S1126" s="4">
        <f t="shared" si="672"/>
        <v>1.5193283486599107E-2</v>
      </c>
      <c r="T1126" s="3">
        <f t="shared" si="673"/>
        <v>0</v>
      </c>
      <c r="U1126" s="17">
        <f t="shared" si="685"/>
        <v>269.29457721160151</v>
      </c>
      <c r="V1126" s="24">
        <f t="shared" si="674"/>
        <v>347.9384358119604</v>
      </c>
      <c r="W1126" s="4">
        <f t="shared" si="686"/>
        <v>1.5193283486599107E-2</v>
      </c>
      <c r="X1126">
        <f t="shared" si="687"/>
        <v>3.9656346513400678E-2</v>
      </c>
      <c r="Y1126" s="4">
        <f t="shared" si="688"/>
        <v>5.4849629999999788E-2</v>
      </c>
      <c r="AA1126" s="4">
        <f t="shared" si="675"/>
        <v>6.3682030000000042E-2</v>
      </c>
      <c r="AB1126" s="4">
        <f t="shared" si="676"/>
        <v>1.5569604900119539E-2</v>
      </c>
      <c r="AC1126" s="3">
        <f t="shared" si="677"/>
        <v>0</v>
      </c>
      <c r="AD1126" s="17">
        <f t="shared" si="689"/>
        <v>274.58644609873215</v>
      </c>
      <c r="AE1126" s="23">
        <f t="shared" si="690"/>
        <v>343.67471642421987</v>
      </c>
      <c r="AF1126" s="4">
        <f t="shared" si="691"/>
        <v>1.5569593174634792E-2</v>
      </c>
      <c r="AG1126">
        <f t="shared" si="692"/>
        <v>4.8090238088670037E-2</v>
      </c>
      <c r="AH1126" s="4">
        <f t="shared" si="693"/>
        <v>6.3659831263304822E-2</v>
      </c>
      <c r="AJ1126" s="4">
        <f t="shared" si="678"/>
        <v>5.393000000000004E-2</v>
      </c>
      <c r="AK1126" s="21">
        <f t="shared" si="679"/>
        <v>275.58699999999982</v>
      </c>
      <c r="AL1126" s="4">
        <f t="shared" si="680"/>
        <v>7.3800000000000046E-2</v>
      </c>
      <c r="AM1126" s="18">
        <f t="shared" si="681"/>
        <v>541.38200000000052</v>
      </c>
      <c r="AO1126" s="4">
        <f t="shared" si="694"/>
        <v>5.8000000000000038E-2</v>
      </c>
      <c r="AP1126" s="4">
        <f t="shared" si="695"/>
        <v>1.5311480637963986E-2</v>
      </c>
      <c r="AQ1126" s="3">
        <f t="shared" si="696"/>
        <v>0</v>
      </c>
      <c r="AR1126" s="17">
        <f t="shared" si="697"/>
        <v>269.29045431940671</v>
      </c>
      <c r="AS1126" s="35">
        <f t="shared" si="698"/>
        <v>342.66184328805053</v>
      </c>
      <c r="AT1126" s="4">
        <f t="shared" si="699"/>
        <v>1.531146891247924E-2</v>
      </c>
      <c r="AU1126">
        <f t="shared" si="700"/>
        <v>4.2666188905326509E-2</v>
      </c>
      <c r="AV1126" s="4">
        <f t="shared" si="701"/>
        <v>5.7977657817805749E-2</v>
      </c>
      <c r="AX1126" s="4">
        <f t="shared" si="702"/>
        <v>5.8000000000000038E-2</v>
      </c>
      <c r="AY1126" s="41">
        <f t="shared" si="703"/>
        <v>289.29499999999979</v>
      </c>
      <c r="AZ1126">
        <f t="shared" si="682"/>
        <v>4.9167468443216567E-2</v>
      </c>
      <c r="BA1126">
        <f t="shared" si="683"/>
        <v>1.1327189869948654E-2</v>
      </c>
      <c r="BB1126" s="22">
        <f t="shared" si="684"/>
        <v>5.8000000000000038E-2</v>
      </c>
      <c r="BC1126" s="22">
        <f t="shared" si="705"/>
        <v>369.73488387890217</v>
      </c>
      <c r="BD1126" t="str">
        <f t="shared" si="704"/>
        <v/>
      </c>
    </row>
    <row r="1127" spans="17:56" x14ac:dyDescent="0.2">
      <c r="Q1127" s="26">
        <f t="shared" si="670"/>
        <v>-1E-3</v>
      </c>
      <c r="R1127" s="4">
        <f t="shared" si="671"/>
        <v>5.3849630000000037E-2</v>
      </c>
      <c r="S1127" s="4">
        <f t="shared" si="672"/>
        <v>1.4193283486599106E-2</v>
      </c>
      <c r="T1127" s="3">
        <f t="shared" si="673"/>
        <v>0</v>
      </c>
      <c r="U1127" s="17">
        <f t="shared" si="685"/>
        <v>211.34042827176148</v>
      </c>
      <c r="V1127" s="24">
        <f t="shared" si="674"/>
        <v>289.98428687212044</v>
      </c>
      <c r="W1127" s="4">
        <f t="shared" si="686"/>
        <v>1.4193283486599106E-2</v>
      </c>
      <c r="X1127">
        <f t="shared" si="687"/>
        <v>3.9656346513400678E-2</v>
      </c>
      <c r="Y1127" s="4">
        <f t="shared" si="688"/>
        <v>5.3849629999999787E-2</v>
      </c>
      <c r="AA1127" s="4">
        <f t="shared" si="675"/>
        <v>6.2682030000000041E-2</v>
      </c>
      <c r="AB1127" s="4">
        <f t="shared" si="676"/>
        <v>1.4569593174634791E-2</v>
      </c>
      <c r="AC1127" s="3">
        <f t="shared" si="677"/>
        <v>0</v>
      </c>
      <c r="AD1127" s="17">
        <f t="shared" si="689"/>
        <v>216.63161761840274</v>
      </c>
      <c r="AE1127" s="23">
        <f t="shared" si="690"/>
        <v>285.71998794389049</v>
      </c>
      <c r="AF1127" s="4">
        <f t="shared" si="691"/>
        <v>1.4569581449150045E-2</v>
      </c>
      <c r="AG1127">
        <f t="shared" si="692"/>
        <v>4.8090238088670037E-2</v>
      </c>
      <c r="AH1127" s="4">
        <f t="shared" si="693"/>
        <v>6.2659819537820086E-2</v>
      </c>
      <c r="AJ1127" s="4">
        <f t="shared" si="678"/>
        <v>5.293000000000004E-2</v>
      </c>
      <c r="AK1127" s="21">
        <f t="shared" si="679"/>
        <v>243.49100000000001</v>
      </c>
      <c r="AL1127" s="4">
        <f t="shared" si="680"/>
        <v>7.2800000000000045E-2</v>
      </c>
      <c r="AM1127" s="18">
        <f t="shared" si="681"/>
        <v>518.88900000000001</v>
      </c>
      <c r="AO1127" s="4">
        <f t="shared" si="694"/>
        <v>5.7000000000000037E-2</v>
      </c>
      <c r="AP1127" s="4">
        <f t="shared" si="695"/>
        <v>1.4311468912479239E-2</v>
      </c>
      <c r="AQ1127" s="3">
        <f t="shared" si="696"/>
        <v>0</v>
      </c>
      <c r="AR1127" s="17">
        <f t="shared" si="697"/>
        <v>211.3356258390773</v>
      </c>
      <c r="AS1127" s="35">
        <f t="shared" si="698"/>
        <v>284.70711480772115</v>
      </c>
      <c r="AT1127" s="4">
        <f t="shared" si="699"/>
        <v>1.4311457186994492E-2</v>
      </c>
      <c r="AU1127">
        <f t="shared" si="700"/>
        <v>4.2666188905326509E-2</v>
      </c>
      <c r="AV1127" s="4">
        <f t="shared" si="701"/>
        <v>5.6977646092321005E-2</v>
      </c>
      <c r="AX1127" s="4">
        <f t="shared" si="702"/>
        <v>5.7000000000000037E-2</v>
      </c>
      <c r="AY1127" s="41">
        <f t="shared" si="703"/>
        <v>265.53300000000002</v>
      </c>
      <c r="AZ1127">
        <f t="shared" si="682"/>
        <v>4.8167467856942328E-2</v>
      </c>
      <c r="BA1127">
        <f t="shared" si="683"/>
        <v>1.1327189869948654E-2</v>
      </c>
      <c r="BB1127" s="22">
        <f t="shared" si="684"/>
        <v>5.7000000000000037E-2</v>
      </c>
      <c r="BC1127" s="22">
        <f t="shared" si="705"/>
        <v>334.00208894342165</v>
      </c>
      <c r="BD1127" t="str">
        <f t="shared" si="704"/>
        <v/>
      </c>
    </row>
    <row r="1128" spans="17:56" x14ac:dyDescent="0.2">
      <c r="Q1128" s="26">
        <f t="shared" si="670"/>
        <v>-1E-3</v>
      </c>
      <c r="R1128" s="4">
        <f t="shared" si="671"/>
        <v>5.2849630000000036E-2</v>
      </c>
      <c r="S1128" s="4">
        <f t="shared" si="672"/>
        <v>1.3193283486599105E-2</v>
      </c>
      <c r="T1128" s="3">
        <f t="shared" si="673"/>
        <v>0</v>
      </c>
      <c r="U1128" s="17">
        <f t="shared" si="685"/>
        <v>153.38627933192146</v>
      </c>
      <c r="V1128" s="24">
        <f t="shared" si="674"/>
        <v>232.03013793228047</v>
      </c>
      <c r="W1128" s="4">
        <f t="shared" si="686"/>
        <v>1.3193283486599105E-2</v>
      </c>
      <c r="X1128">
        <f t="shared" si="687"/>
        <v>3.9656346513400678E-2</v>
      </c>
      <c r="Y1128" s="4">
        <f t="shared" si="688"/>
        <v>5.2849629999999787E-2</v>
      </c>
      <c r="AA1128" s="4">
        <f t="shared" si="675"/>
        <v>6.168203000000004E-2</v>
      </c>
      <c r="AB1128" s="4">
        <f t="shared" si="676"/>
        <v>1.3569581449150044E-2</v>
      </c>
      <c r="AC1128" s="3">
        <f t="shared" si="677"/>
        <v>0</v>
      </c>
      <c r="AD1128" s="17">
        <f t="shared" si="689"/>
        <v>158.67678913807333</v>
      </c>
      <c r="AE1128" s="23">
        <f t="shared" si="690"/>
        <v>227.76525946356111</v>
      </c>
      <c r="AF1128" s="4">
        <f t="shared" si="691"/>
        <v>1.3569569723665298E-2</v>
      </c>
      <c r="AG1128">
        <f t="shared" si="692"/>
        <v>4.8090238088670037E-2</v>
      </c>
      <c r="AH1128" s="4">
        <f t="shared" si="693"/>
        <v>6.1659807812335335E-2</v>
      </c>
      <c r="AJ1128" s="4">
        <f t="shared" si="678"/>
        <v>5.1930000000000039E-2</v>
      </c>
      <c r="AK1128" s="21">
        <f t="shared" si="679"/>
        <v>239.24299999999999</v>
      </c>
      <c r="AL1128" s="4">
        <f t="shared" si="680"/>
        <v>7.1800000000000044E-2</v>
      </c>
      <c r="AM1128" s="18">
        <f t="shared" si="681"/>
        <v>498.45600000000002</v>
      </c>
      <c r="AO1128" s="4">
        <f t="shared" si="694"/>
        <v>5.6000000000000036E-2</v>
      </c>
      <c r="AP1128" s="4">
        <f t="shared" si="695"/>
        <v>1.3311457186994492E-2</v>
      </c>
      <c r="AQ1128" s="3">
        <f t="shared" si="696"/>
        <v>0</v>
      </c>
      <c r="AR1128" s="17">
        <f t="shared" si="697"/>
        <v>153.38079735874788</v>
      </c>
      <c r="AS1128" s="35">
        <f t="shared" si="698"/>
        <v>226.75238632739178</v>
      </c>
      <c r="AT1128" s="4">
        <f t="shared" si="699"/>
        <v>1.3311445461509745E-2</v>
      </c>
      <c r="AU1128">
        <f t="shared" si="700"/>
        <v>4.2666188905326509E-2</v>
      </c>
      <c r="AV1128" s="4">
        <f t="shared" si="701"/>
        <v>5.5977634366836254E-2</v>
      </c>
      <c r="AX1128" s="4">
        <f t="shared" si="702"/>
        <v>5.6000000000000036E-2</v>
      </c>
      <c r="AY1128" s="41">
        <f t="shared" si="703"/>
        <v>259.63900000000001</v>
      </c>
      <c r="AZ1128">
        <f t="shared" si="682"/>
        <v>4.716746727066809E-2</v>
      </c>
      <c r="BA1128">
        <f t="shared" si="683"/>
        <v>1.1327189869948654E-2</v>
      </c>
      <c r="BB1128" s="22">
        <f t="shared" si="684"/>
        <v>5.6000000000000036E-2</v>
      </c>
      <c r="BC1128" s="22">
        <f t="shared" si="705"/>
        <v>310.36939400794114</v>
      </c>
      <c r="BD1128" t="str">
        <f t="shared" si="704"/>
        <v/>
      </c>
    </row>
    <row r="1129" spans="17:56" x14ac:dyDescent="0.2">
      <c r="Q1129" s="26">
        <f t="shared" si="670"/>
        <v>-1E-3</v>
      </c>
      <c r="R1129" s="4">
        <f t="shared" si="671"/>
        <v>5.1849630000000035E-2</v>
      </c>
      <c r="S1129" s="4">
        <f t="shared" si="672"/>
        <v>1.2193283486599104E-2</v>
      </c>
      <c r="T1129" s="3">
        <f t="shared" si="673"/>
        <v>0</v>
      </c>
      <c r="U1129" s="17">
        <f t="shared" si="685"/>
        <v>137.30699999999999</v>
      </c>
      <c r="V1129" s="24">
        <f t="shared" si="674"/>
        <v>215.95085860035903</v>
      </c>
      <c r="W1129" s="4">
        <f t="shared" si="686"/>
        <v>1.2193283486599106E-2</v>
      </c>
      <c r="X1129">
        <f t="shared" si="687"/>
        <v>3.9656346513400678E-2</v>
      </c>
      <c r="Y1129" s="4">
        <f t="shared" si="688"/>
        <v>5.1849629999999786E-2</v>
      </c>
      <c r="AA1129" s="4">
        <f t="shared" si="675"/>
        <v>6.068203000000004E-2</v>
      </c>
      <c r="AB1129" s="4">
        <f t="shared" si="676"/>
        <v>1.2569569723665297E-2</v>
      </c>
      <c r="AC1129" s="3">
        <f t="shared" si="677"/>
        <v>0</v>
      </c>
      <c r="AD1129" s="17">
        <f t="shared" si="689"/>
        <v>143.83799999999999</v>
      </c>
      <c r="AE1129" s="23">
        <f t="shared" si="690"/>
        <v>212.92649592954791</v>
      </c>
      <c r="AF1129" s="4">
        <f t="shared" si="691"/>
        <v>1.2569552984475398E-2</v>
      </c>
      <c r="AG1129">
        <f t="shared" si="692"/>
        <v>4.8090238088670037E-2</v>
      </c>
      <c r="AH1129" s="4">
        <f t="shared" si="693"/>
        <v>6.0659791073145439E-2</v>
      </c>
      <c r="AJ1129" s="4">
        <f t="shared" si="678"/>
        <v>5.0930000000000038E-2</v>
      </c>
      <c r="AK1129" s="21">
        <f t="shared" si="679"/>
        <v>235.85400000000001</v>
      </c>
      <c r="AL1129" s="4">
        <f t="shared" si="680"/>
        <v>7.0800000000000043E-2</v>
      </c>
      <c r="AM1129" s="18">
        <f t="shared" si="681"/>
        <v>480.077</v>
      </c>
      <c r="AO1129" s="4">
        <f t="shared" si="694"/>
        <v>5.5000000000000035E-2</v>
      </c>
      <c r="AP1129" s="4">
        <f t="shared" si="695"/>
        <v>1.2311445461509744E-2</v>
      </c>
      <c r="AQ1129" s="3">
        <f t="shared" si="696"/>
        <v>0</v>
      </c>
      <c r="AR1129" s="17">
        <f t="shared" si="697"/>
        <v>143.83799999999999</v>
      </c>
      <c r="AS1129" s="35">
        <f t="shared" si="698"/>
        <v>217.20960543456675</v>
      </c>
      <c r="AT1129" s="4">
        <f t="shared" si="699"/>
        <v>1.2311424982204829E-2</v>
      </c>
      <c r="AU1129">
        <f t="shared" si="700"/>
        <v>4.2666188905326509E-2</v>
      </c>
      <c r="AV1129" s="4">
        <f t="shared" si="701"/>
        <v>5.4977613887531335E-2</v>
      </c>
      <c r="AX1129" s="4">
        <f t="shared" si="702"/>
        <v>5.5000000000000035E-2</v>
      </c>
      <c r="AY1129" s="41">
        <f t="shared" si="703"/>
        <v>255.02500000000001</v>
      </c>
      <c r="AZ1129">
        <f t="shared" si="682"/>
        <v>4.6167466433708601E-2</v>
      </c>
      <c r="BA1129">
        <f t="shared" si="683"/>
        <v>1.1327189869948654E-2</v>
      </c>
      <c r="BB1129" s="22">
        <f t="shared" si="684"/>
        <v>5.5000000000000035E-2</v>
      </c>
      <c r="BC1129" s="22">
        <f t="shared" si="705"/>
        <v>299.30784298155817</v>
      </c>
      <c r="BD1129" t="str">
        <f t="shared" si="704"/>
        <v/>
      </c>
    </row>
    <row r="1130" spans="17:56" x14ac:dyDescent="0.2">
      <c r="Q1130" s="26">
        <f t="shared" si="670"/>
        <v>-1E-3</v>
      </c>
      <c r="R1130" s="4">
        <f t="shared" si="671"/>
        <v>5.0849630000000035E-2</v>
      </c>
      <c r="S1130" s="4">
        <f t="shared" si="672"/>
        <v>1.1193283486599107E-2</v>
      </c>
      <c r="T1130" s="3">
        <f t="shared" si="673"/>
        <v>0</v>
      </c>
      <c r="U1130" s="17">
        <f t="shared" si="685"/>
        <v>130.74299999999999</v>
      </c>
      <c r="V1130" s="24">
        <f t="shared" si="674"/>
        <v>209.38685860035901</v>
      </c>
      <c r="W1130" s="4">
        <f t="shared" si="686"/>
        <v>1.1193283486599103E-2</v>
      </c>
      <c r="X1130">
        <f t="shared" si="687"/>
        <v>3.9656346513400678E-2</v>
      </c>
      <c r="Y1130" s="4">
        <f t="shared" si="688"/>
        <v>5.0849629999999785E-2</v>
      </c>
      <c r="AA1130" s="4">
        <f t="shared" si="675"/>
        <v>5.9682030000000039E-2</v>
      </c>
      <c r="AB1130" s="4">
        <f t="shared" si="676"/>
        <v>1.1569552984475397E-2</v>
      </c>
      <c r="AC1130" s="3">
        <f t="shared" si="677"/>
        <v>0</v>
      </c>
      <c r="AD1130" s="17">
        <f t="shared" si="689"/>
        <v>130.74299999999999</v>
      </c>
      <c r="AE1130" s="23">
        <f t="shared" si="690"/>
        <v>199.83158417864493</v>
      </c>
      <c r="AF1130" s="4">
        <f t="shared" si="691"/>
        <v>1.1569535347905627E-2</v>
      </c>
      <c r="AG1130">
        <f t="shared" si="692"/>
        <v>4.8090238088670037E-2</v>
      </c>
      <c r="AH1130" s="4">
        <f t="shared" si="693"/>
        <v>5.9659773436575664E-2</v>
      </c>
      <c r="AJ1130" s="4">
        <f t="shared" si="678"/>
        <v>4.9930000000000037E-2</v>
      </c>
      <c r="AK1130" s="21">
        <f t="shared" si="679"/>
        <v>231.245</v>
      </c>
      <c r="AL1130" s="4">
        <f t="shared" si="680"/>
        <v>6.9800000000000043E-2</v>
      </c>
      <c r="AM1130" s="18">
        <f t="shared" si="681"/>
        <v>459.09199999999998</v>
      </c>
      <c r="AO1130" s="4">
        <f t="shared" si="694"/>
        <v>5.4000000000000034E-2</v>
      </c>
      <c r="AP1130" s="4">
        <f t="shared" si="695"/>
        <v>1.1311424982204828E-2</v>
      </c>
      <c r="AQ1130" s="3">
        <f t="shared" si="696"/>
        <v>0</v>
      </c>
      <c r="AR1130" s="17">
        <f t="shared" si="697"/>
        <v>130.74299999999999</v>
      </c>
      <c r="AS1130" s="35">
        <f t="shared" si="698"/>
        <v>204.11474265962661</v>
      </c>
      <c r="AT1130" s="4">
        <f t="shared" si="699"/>
        <v>1.1311407345672458E-2</v>
      </c>
      <c r="AU1130">
        <f t="shared" si="700"/>
        <v>4.2666188905326509E-2</v>
      </c>
      <c r="AV1130" s="4">
        <f t="shared" si="701"/>
        <v>5.3977596250998967E-2</v>
      </c>
      <c r="AX1130" s="4">
        <f t="shared" si="702"/>
        <v>5.4000000000000034E-2</v>
      </c>
      <c r="AY1130" s="41">
        <f t="shared" si="703"/>
        <v>248.90199999999999</v>
      </c>
      <c r="AZ1130">
        <f t="shared" si="682"/>
        <v>4.5167465551880115E-2</v>
      </c>
      <c r="BA1130">
        <f t="shared" si="683"/>
        <v>1.1327189869948654E-2</v>
      </c>
      <c r="BB1130" s="22">
        <f t="shared" si="684"/>
        <v>5.4000000000000034E-2</v>
      </c>
      <c r="BC1130" s="22">
        <f t="shared" si="705"/>
        <v>289.17987239401305</v>
      </c>
      <c r="BD1130" t="str">
        <f t="shared" si="704"/>
        <v/>
      </c>
    </row>
    <row r="1131" spans="17:56" x14ac:dyDescent="0.2">
      <c r="Q1131" s="26">
        <f t="shared" si="670"/>
        <v>-1E-3</v>
      </c>
      <c r="R1131" s="4">
        <f t="shared" si="671"/>
        <v>4.9849630000000034E-2</v>
      </c>
      <c r="S1131" s="4">
        <f t="shared" si="672"/>
        <v>1.0193283486599102E-2</v>
      </c>
      <c r="T1131" s="3">
        <f t="shared" si="673"/>
        <v>0</v>
      </c>
      <c r="U1131" s="17">
        <f t="shared" si="685"/>
        <v>117.41200000000001</v>
      </c>
      <c r="V1131" s="24">
        <f t="shared" si="674"/>
        <v>196.05585860035907</v>
      </c>
      <c r="W1131" s="4">
        <f t="shared" si="686"/>
        <v>1.0193283486599102E-2</v>
      </c>
      <c r="X1131">
        <f t="shared" si="687"/>
        <v>3.9656346513400678E-2</v>
      </c>
      <c r="Y1131" s="4">
        <f t="shared" si="688"/>
        <v>4.9849629999999784E-2</v>
      </c>
      <c r="AA1131" s="4">
        <f t="shared" si="675"/>
        <v>5.8682030000000038E-2</v>
      </c>
      <c r="AB1131" s="4">
        <f t="shared" si="676"/>
        <v>1.0569535347905626E-2</v>
      </c>
      <c r="AC1131" s="3">
        <f t="shared" si="677"/>
        <v>0</v>
      </c>
      <c r="AD1131" s="17">
        <f t="shared" si="689"/>
        <v>124.154</v>
      </c>
      <c r="AE1131" s="23">
        <f t="shared" si="690"/>
        <v>193.24263449561892</v>
      </c>
      <c r="AF1131" s="4">
        <f t="shared" si="691"/>
        <v>1.0569510170790049E-2</v>
      </c>
      <c r="AG1131">
        <f t="shared" si="692"/>
        <v>4.8090238088670037E-2</v>
      </c>
      <c r="AH1131" s="4">
        <f t="shared" si="693"/>
        <v>5.865974825946009E-2</v>
      </c>
      <c r="AJ1131" s="4">
        <f t="shared" si="678"/>
        <v>4.8930000000000036E-2</v>
      </c>
      <c r="AK1131" s="21">
        <f t="shared" si="679"/>
        <v>226.59800000000001</v>
      </c>
      <c r="AL1131" s="4">
        <f t="shared" si="680"/>
        <v>6.8800000000000042E-2</v>
      </c>
      <c r="AM1131" s="18">
        <f t="shared" si="681"/>
        <v>439.18200000000002</v>
      </c>
      <c r="AO1131" s="4">
        <f t="shared" si="694"/>
        <v>5.3000000000000033E-2</v>
      </c>
      <c r="AP1131" s="4">
        <f t="shared" si="695"/>
        <v>1.0311407345672458E-2</v>
      </c>
      <c r="AQ1131" s="3">
        <f t="shared" si="696"/>
        <v>0</v>
      </c>
      <c r="AR1131" s="17">
        <f t="shared" si="697"/>
        <v>117.41200000000001</v>
      </c>
      <c r="AS1131" s="35">
        <f t="shared" si="698"/>
        <v>190.78384446146225</v>
      </c>
      <c r="AT1131" s="4">
        <f t="shared" si="699"/>
        <v>1.0311389844304811E-2</v>
      </c>
      <c r="AU1131">
        <f t="shared" si="700"/>
        <v>4.2666188905326509E-2</v>
      </c>
      <c r="AV1131" s="4">
        <f t="shared" si="701"/>
        <v>5.297757874963132E-2</v>
      </c>
      <c r="AX1131" s="4">
        <f t="shared" si="702"/>
        <v>5.3000000000000033E-2</v>
      </c>
      <c r="AY1131" s="41">
        <f t="shared" si="703"/>
        <v>244.65600000000001</v>
      </c>
      <c r="AZ1131">
        <f t="shared" si="682"/>
        <v>4.4167464293024331E-2</v>
      </c>
      <c r="BA1131">
        <f t="shared" si="683"/>
        <v>1.1327189869948654E-2</v>
      </c>
      <c r="BB1131" s="22">
        <f t="shared" si="684"/>
        <v>5.3000000000000033E-2</v>
      </c>
      <c r="BC1131" s="22">
        <f t="shared" si="705"/>
        <v>278.32464990986176</v>
      </c>
      <c r="BD1131" t="str">
        <f t="shared" si="704"/>
        <v/>
      </c>
    </row>
    <row r="1132" spans="17:56" x14ac:dyDescent="0.2">
      <c r="Q1132" s="26">
        <f t="shared" si="670"/>
        <v>-1E-3</v>
      </c>
      <c r="R1132" s="4">
        <f t="shared" si="671"/>
        <v>4.8849630000000033E-2</v>
      </c>
      <c r="S1132" s="4">
        <f t="shared" si="672"/>
        <v>9.1932834865991013E-3</v>
      </c>
      <c r="T1132" s="3">
        <f t="shared" si="673"/>
        <v>0</v>
      </c>
      <c r="U1132" s="17">
        <f t="shared" si="685"/>
        <v>104.30200000000001</v>
      </c>
      <c r="V1132" s="24">
        <f t="shared" si="674"/>
        <v>182.94585860035909</v>
      </c>
      <c r="W1132" s="4">
        <f t="shared" si="686"/>
        <v>9.193283486599103E-3</v>
      </c>
      <c r="X1132">
        <f t="shared" si="687"/>
        <v>3.9656346513400678E-2</v>
      </c>
      <c r="Y1132" s="4">
        <f t="shared" si="688"/>
        <v>4.8849629999999783E-2</v>
      </c>
      <c r="AA1132" s="4">
        <f t="shared" si="675"/>
        <v>5.7682030000000037E-2</v>
      </c>
      <c r="AB1132" s="4">
        <f t="shared" si="676"/>
        <v>9.5695101707900486E-3</v>
      </c>
      <c r="AC1132" s="3">
        <f t="shared" si="677"/>
        <v>0</v>
      </c>
      <c r="AD1132" s="17">
        <f t="shared" si="689"/>
        <v>110.73</v>
      </c>
      <c r="AE1132" s="23">
        <f t="shared" si="690"/>
        <v>179.81883823012632</v>
      </c>
      <c r="AF1132" s="4">
        <f t="shared" si="691"/>
        <v>9.5694927214673743E-3</v>
      </c>
      <c r="AG1132">
        <f t="shared" si="692"/>
        <v>4.8090238088670037E-2</v>
      </c>
      <c r="AH1132" s="4">
        <f t="shared" si="693"/>
        <v>5.7659730810137408E-2</v>
      </c>
      <c r="AJ1132" s="4">
        <f t="shared" si="678"/>
        <v>4.7930000000000035E-2</v>
      </c>
      <c r="AK1132" s="21">
        <f t="shared" si="679"/>
        <v>221.88</v>
      </c>
      <c r="AL1132" s="4">
        <f t="shared" si="680"/>
        <v>6.7800000000000041E-2</v>
      </c>
      <c r="AM1132" s="18">
        <f t="shared" si="681"/>
        <v>418.255</v>
      </c>
      <c r="AO1132" s="4">
        <f t="shared" si="694"/>
        <v>5.2000000000000032E-2</v>
      </c>
      <c r="AP1132" s="4">
        <f t="shared" si="695"/>
        <v>9.3113898443048099E-3</v>
      </c>
      <c r="AQ1132" s="3">
        <f t="shared" si="696"/>
        <v>0</v>
      </c>
      <c r="AR1132" s="17">
        <f t="shared" si="697"/>
        <v>104.30200000000001</v>
      </c>
      <c r="AS1132" s="35">
        <f t="shared" si="698"/>
        <v>177.67394280365443</v>
      </c>
      <c r="AT1132" s="4">
        <f t="shared" si="699"/>
        <v>9.311372216480299E-3</v>
      </c>
      <c r="AU1132">
        <f t="shared" si="700"/>
        <v>4.2666188905326509E-2</v>
      </c>
      <c r="AV1132" s="4">
        <f t="shared" si="701"/>
        <v>5.1977561121806806E-2</v>
      </c>
      <c r="AX1132" s="4">
        <f t="shared" si="702"/>
        <v>5.2000000000000032E-2</v>
      </c>
      <c r="AY1132" s="41">
        <f t="shared" si="703"/>
        <v>240.39099999999999</v>
      </c>
      <c r="AZ1132">
        <f t="shared" si="682"/>
        <v>4.3167463420558189E-2</v>
      </c>
      <c r="BA1132">
        <f t="shared" si="683"/>
        <v>1.1327189869948654E-2</v>
      </c>
      <c r="BB1132" s="22">
        <f t="shared" si="684"/>
        <v>5.2000000000000032E-2</v>
      </c>
      <c r="BC1132" s="22">
        <f t="shared" si="705"/>
        <v>266.87098509658711</v>
      </c>
      <c r="BD1132" t="str">
        <f t="shared" si="704"/>
        <v/>
      </c>
    </row>
    <row r="1133" spans="17:56" x14ac:dyDescent="0.2">
      <c r="Q1133" s="26">
        <f t="shared" si="670"/>
        <v>-1E-3</v>
      </c>
      <c r="R1133" s="4">
        <f t="shared" si="671"/>
        <v>4.7849630000000032E-2</v>
      </c>
      <c r="S1133" s="4">
        <f t="shared" si="672"/>
        <v>8.1932834865991039E-3</v>
      </c>
      <c r="T1133" s="3">
        <f t="shared" si="673"/>
        <v>0</v>
      </c>
      <c r="U1133" s="17">
        <f t="shared" si="685"/>
        <v>91.010400000000004</v>
      </c>
      <c r="V1133" s="24">
        <f t="shared" si="674"/>
        <v>169.65425860035904</v>
      </c>
      <c r="W1133" s="4">
        <f t="shared" si="686"/>
        <v>8.1932834865991021E-3</v>
      </c>
      <c r="X1133">
        <f t="shared" si="687"/>
        <v>3.9656346513400678E-2</v>
      </c>
      <c r="Y1133" s="4">
        <f t="shared" si="688"/>
        <v>4.7849629999999782E-2</v>
      </c>
      <c r="AA1133" s="4">
        <f t="shared" si="675"/>
        <v>5.6682030000000036E-2</v>
      </c>
      <c r="AB1133" s="4">
        <f t="shared" si="676"/>
        <v>8.5694927214673734E-3</v>
      </c>
      <c r="AC1133" s="3">
        <f t="shared" si="677"/>
        <v>0</v>
      </c>
      <c r="AD1133" s="17">
        <f t="shared" si="689"/>
        <v>97.683599999999998</v>
      </c>
      <c r="AE1133" s="23">
        <f t="shared" si="690"/>
        <v>166.77253541624569</v>
      </c>
      <c r="AF1133" s="4">
        <f t="shared" si="691"/>
        <v>8.5694750564567473E-3</v>
      </c>
      <c r="AG1133">
        <f t="shared" si="692"/>
        <v>4.8090238088670037E-2</v>
      </c>
      <c r="AH1133" s="4">
        <f t="shared" si="693"/>
        <v>5.6659713145126786E-2</v>
      </c>
      <c r="AJ1133" s="4">
        <f t="shared" si="678"/>
        <v>4.6930000000000034E-2</v>
      </c>
      <c r="AK1133" s="21">
        <f t="shared" si="679"/>
        <v>217.96600000000001</v>
      </c>
      <c r="AL1133" s="4">
        <f t="shared" si="680"/>
        <v>6.680000000000004E-2</v>
      </c>
      <c r="AM1133" s="18">
        <f t="shared" si="681"/>
        <v>397.96800000000002</v>
      </c>
      <c r="AO1133" s="4">
        <f t="shared" si="694"/>
        <v>5.1000000000000031E-2</v>
      </c>
      <c r="AP1133" s="4">
        <f t="shared" si="695"/>
        <v>8.3113722164802999E-3</v>
      </c>
      <c r="AQ1133" s="3">
        <f t="shared" si="696"/>
        <v>0</v>
      </c>
      <c r="AR1133" s="17">
        <f t="shared" si="697"/>
        <v>97.683599999999998</v>
      </c>
      <c r="AS1133" s="35">
        <f t="shared" si="698"/>
        <v>171.05559328726306</v>
      </c>
      <c r="AT1133" s="4">
        <f t="shared" si="699"/>
        <v>8.311347106785185E-3</v>
      </c>
      <c r="AU1133">
        <f t="shared" si="700"/>
        <v>4.2666188905326509E-2</v>
      </c>
      <c r="AV1133" s="4">
        <f t="shared" si="701"/>
        <v>5.097753601211169E-2</v>
      </c>
      <c r="AX1133" s="4">
        <f t="shared" si="702"/>
        <v>5.1000000000000031E-2</v>
      </c>
      <c r="AY1133" s="41">
        <f t="shared" si="703"/>
        <v>235.85400000000001</v>
      </c>
      <c r="AZ1133">
        <f t="shared" si="682"/>
        <v>4.2167462537307659E-2</v>
      </c>
      <c r="BA1133">
        <f t="shared" si="683"/>
        <v>1.1327189869948654E-2</v>
      </c>
      <c r="BB1133" s="22">
        <f t="shared" si="684"/>
        <v>5.1000000000000031E-2</v>
      </c>
      <c r="BC1133" s="22">
        <f t="shared" si="705"/>
        <v>255.82553495589309</v>
      </c>
      <c r="BD1133" t="str">
        <f t="shared" si="704"/>
        <v/>
      </c>
    </row>
    <row r="1134" spans="17:56" x14ac:dyDescent="0.2">
      <c r="Q1134" s="26">
        <f t="shared" si="670"/>
        <v>-1E-3</v>
      </c>
      <c r="R1134" s="4">
        <f t="shared" si="671"/>
        <v>4.6849630000000031E-2</v>
      </c>
      <c r="S1134" s="4">
        <f t="shared" si="672"/>
        <v>7.1932834865991021E-3</v>
      </c>
      <c r="T1134" s="3">
        <f t="shared" si="673"/>
        <v>0</v>
      </c>
      <c r="U1134" s="17">
        <f t="shared" si="685"/>
        <v>84.222999999999999</v>
      </c>
      <c r="V1134" s="24">
        <f t="shared" si="674"/>
        <v>162.86685860035905</v>
      </c>
      <c r="W1134" s="4">
        <f t="shared" si="686"/>
        <v>7.1932834865991021E-3</v>
      </c>
      <c r="X1134">
        <f t="shared" si="687"/>
        <v>3.9656346513400678E-2</v>
      </c>
      <c r="Y1134" s="4">
        <f t="shared" si="688"/>
        <v>4.6849629999999781E-2</v>
      </c>
      <c r="AA1134" s="4">
        <f t="shared" si="675"/>
        <v>5.5682030000000035E-2</v>
      </c>
      <c r="AB1134" s="4">
        <f t="shared" si="676"/>
        <v>7.5694750564567473E-3</v>
      </c>
      <c r="AC1134" s="3">
        <f t="shared" si="677"/>
        <v>0</v>
      </c>
      <c r="AD1134" s="17">
        <f t="shared" si="689"/>
        <v>84.222999999999999</v>
      </c>
      <c r="AE1134" s="23">
        <f t="shared" si="690"/>
        <v>153.31203859109689</v>
      </c>
      <c r="AF1134" s="4">
        <f t="shared" si="691"/>
        <v>7.5694576273145726E-3</v>
      </c>
      <c r="AG1134">
        <f t="shared" si="692"/>
        <v>4.8090238088670037E-2</v>
      </c>
      <c r="AH1134" s="4">
        <f t="shared" si="693"/>
        <v>5.5659695715984607E-2</v>
      </c>
      <c r="AJ1134" s="4">
        <f t="shared" si="678"/>
        <v>4.5930000000000033E-2</v>
      </c>
      <c r="AK1134" s="21">
        <f t="shared" si="679"/>
        <v>213.084</v>
      </c>
      <c r="AL1134" s="4">
        <f t="shared" si="680"/>
        <v>6.5800000000000039E-2</v>
      </c>
      <c r="AM1134" s="18">
        <f t="shared" si="681"/>
        <v>381.85500000000002</v>
      </c>
      <c r="AO1134" s="4">
        <f t="shared" si="694"/>
        <v>5.0000000000000031E-2</v>
      </c>
      <c r="AP1134" s="4">
        <f t="shared" si="695"/>
        <v>7.311347106785185E-3</v>
      </c>
      <c r="AQ1134" s="3">
        <f t="shared" si="696"/>
        <v>0</v>
      </c>
      <c r="AR1134" s="17">
        <f t="shared" si="697"/>
        <v>84.222999999999999</v>
      </c>
      <c r="AS1134" s="35">
        <f t="shared" si="698"/>
        <v>157.59519666975208</v>
      </c>
      <c r="AT1134" s="4">
        <f t="shared" si="699"/>
        <v>7.3113296777174552E-3</v>
      </c>
      <c r="AU1134">
        <f t="shared" si="700"/>
        <v>4.2666188905326509E-2</v>
      </c>
      <c r="AV1134" s="4">
        <f t="shared" si="701"/>
        <v>4.9977518583043966E-2</v>
      </c>
      <c r="AX1134" s="4">
        <f t="shared" si="702"/>
        <v>5.0000000000000031E-2</v>
      </c>
      <c r="AY1134" s="41">
        <f t="shared" si="703"/>
        <v>231.245</v>
      </c>
      <c r="AZ1134">
        <f t="shared" si="682"/>
        <v>4.1167461665850558E-2</v>
      </c>
      <c r="BA1134">
        <f t="shared" si="683"/>
        <v>1.1327189869948654E-2</v>
      </c>
      <c r="BB1134" s="22">
        <f t="shared" si="684"/>
        <v>5.0000000000000031E-2</v>
      </c>
      <c r="BC1134" s="22">
        <f t="shared" si="705"/>
        <v>247.02467011463565</v>
      </c>
      <c r="BD1134" t="str">
        <f t="shared" si="704"/>
        <v/>
      </c>
    </row>
    <row r="1135" spans="17:56" x14ac:dyDescent="0.2">
      <c r="Q1135" s="26">
        <f t="shared" si="670"/>
        <v>-1E-3</v>
      </c>
      <c r="R1135" s="4">
        <f t="shared" si="671"/>
        <v>4.584963000000003E-2</v>
      </c>
      <c r="S1135" s="4">
        <f t="shared" si="672"/>
        <v>6.1932834865991021E-3</v>
      </c>
      <c r="T1135" s="3">
        <f t="shared" si="673"/>
        <v>0</v>
      </c>
      <c r="U1135" s="17">
        <f t="shared" si="685"/>
        <v>71.022599999999997</v>
      </c>
      <c r="V1135" s="24">
        <f t="shared" si="674"/>
        <v>149.66645860035905</v>
      </c>
      <c r="W1135" s="4">
        <f t="shared" si="686"/>
        <v>6.1932834865991021E-3</v>
      </c>
      <c r="X1135">
        <f t="shared" si="687"/>
        <v>3.9656346513400678E-2</v>
      </c>
      <c r="Y1135" s="4">
        <f t="shared" si="688"/>
        <v>4.584962999999978E-2</v>
      </c>
      <c r="AA1135" s="4">
        <f t="shared" si="675"/>
        <v>5.4682030000000034E-2</v>
      </c>
      <c r="AB1135" s="4">
        <f t="shared" si="676"/>
        <v>6.5694576273145726E-3</v>
      </c>
      <c r="AC1135" s="3">
        <f t="shared" si="677"/>
        <v>0</v>
      </c>
      <c r="AD1135" s="17">
        <f t="shared" si="689"/>
        <v>77.619</v>
      </c>
      <c r="AE1135" s="23">
        <f t="shared" si="690"/>
        <v>146.70808765278733</v>
      </c>
      <c r="AF1135" s="4">
        <f t="shared" si="691"/>
        <v>6.5694324846701678E-3</v>
      </c>
      <c r="AG1135">
        <f t="shared" si="692"/>
        <v>4.8090238088670037E-2</v>
      </c>
      <c r="AH1135" s="4">
        <f t="shared" si="693"/>
        <v>5.4659670573340202E-2</v>
      </c>
      <c r="AJ1135" s="4">
        <f t="shared" si="678"/>
        <v>4.4930000000000032E-2</v>
      </c>
      <c r="AK1135" s="21">
        <f t="shared" si="679"/>
        <v>208.83600000000001</v>
      </c>
      <c r="AL1135" s="4">
        <f t="shared" si="680"/>
        <v>6.4800000000000038E-2</v>
      </c>
      <c r="AM1135" s="18">
        <f t="shared" si="681"/>
        <v>363.12299999999999</v>
      </c>
      <c r="AO1135" s="4">
        <f t="shared" si="694"/>
        <v>4.900000000000003E-2</v>
      </c>
      <c r="AP1135" s="4">
        <f t="shared" si="695"/>
        <v>6.3113296777174551E-3</v>
      </c>
      <c r="AQ1135" s="3">
        <f t="shared" si="696"/>
        <v>0</v>
      </c>
      <c r="AR1135" s="17">
        <f t="shared" si="697"/>
        <v>71.022599999999997</v>
      </c>
      <c r="AS1135" s="35">
        <f t="shared" si="698"/>
        <v>144.39489473568921</v>
      </c>
      <c r="AT1135" s="4">
        <f t="shared" si="699"/>
        <v>6.3113121021305865E-3</v>
      </c>
      <c r="AU1135">
        <f t="shared" si="700"/>
        <v>4.2666188905326509E-2</v>
      </c>
      <c r="AV1135" s="4">
        <f t="shared" si="701"/>
        <v>4.8977501007457097E-2</v>
      </c>
      <c r="AX1135" s="4">
        <f t="shared" si="702"/>
        <v>4.900000000000003E-2</v>
      </c>
      <c r="AY1135" s="41">
        <f t="shared" si="703"/>
        <v>226.59800000000001</v>
      </c>
      <c r="AZ1135">
        <f t="shared" si="682"/>
        <v>4.0167460408718339E-2</v>
      </c>
      <c r="BA1135">
        <f t="shared" si="683"/>
        <v>1.1327189869948654E-2</v>
      </c>
      <c r="BB1135" s="22">
        <f t="shared" si="684"/>
        <v>4.900000000000003E-2</v>
      </c>
      <c r="BC1135" s="22">
        <f t="shared" si="705"/>
        <v>236.62158256772017</v>
      </c>
      <c r="BD1135" t="str">
        <f t="shared" si="704"/>
        <v/>
      </c>
    </row>
    <row r="1136" spans="17:56" x14ac:dyDescent="0.2">
      <c r="Q1136" s="26">
        <f t="shared" si="670"/>
        <v>-1E-3</v>
      </c>
      <c r="R1136" s="4">
        <f t="shared" si="671"/>
        <v>4.4849630000000029E-2</v>
      </c>
      <c r="S1136" s="4">
        <f t="shared" si="672"/>
        <v>5.1932834865991021E-3</v>
      </c>
      <c r="T1136" s="3">
        <f t="shared" si="673"/>
        <v>0</v>
      </c>
      <c r="U1136" s="17">
        <f t="shared" si="685"/>
        <v>57.923999999999999</v>
      </c>
      <c r="V1136" s="24">
        <f t="shared" si="674"/>
        <v>136.56785860035905</v>
      </c>
      <c r="W1136" s="4">
        <f t="shared" si="686"/>
        <v>5.1932834865991012E-3</v>
      </c>
      <c r="X1136">
        <f t="shared" si="687"/>
        <v>3.9656346513400678E-2</v>
      </c>
      <c r="Y1136" s="4">
        <f t="shared" si="688"/>
        <v>4.4849629999999779E-2</v>
      </c>
      <c r="AA1136" s="4">
        <f t="shared" si="675"/>
        <v>5.3682030000000033E-2</v>
      </c>
      <c r="AB1136" s="4">
        <f t="shared" si="676"/>
        <v>5.5694324846701677E-3</v>
      </c>
      <c r="AC1136" s="3">
        <f t="shared" si="677"/>
        <v>0</v>
      </c>
      <c r="AD1136" s="17">
        <f t="shared" si="689"/>
        <v>64.485399999999998</v>
      </c>
      <c r="AE1136" s="23">
        <f t="shared" si="690"/>
        <v>133.57468652721039</v>
      </c>
      <c r="AF1136" s="4">
        <f t="shared" si="691"/>
        <v>5.5694148706288797E-3</v>
      </c>
      <c r="AG1136">
        <f t="shared" si="692"/>
        <v>4.8090238088670037E-2</v>
      </c>
      <c r="AH1136" s="4">
        <f t="shared" si="693"/>
        <v>5.365965295929892E-2</v>
      </c>
      <c r="AJ1136" s="4">
        <f t="shared" si="678"/>
        <v>4.3930000000000032E-2</v>
      </c>
      <c r="AK1136" s="21">
        <f t="shared" si="679"/>
        <v>204.12100000000001</v>
      </c>
      <c r="AL1136" s="4">
        <f t="shared" si="680"/>
        <v>6.3800000000000037E-2</v>
      </c>
      <c r="AM1136" s="18">
        <f t="shared" si="681"/>
        <v>341.72199999999998</v>
      </c>
      <c r="AO1136" s="4">
        <f t="shared" si="694"/>
        <v>4.8000000000000029E-2</v>
      </c>
      <c r="AP1136" s="4">
        <f t="shared" si="695"/>
        <v>5.3113121021305864E-3</v>
      </c>
      <c r="AQ1136" s="3">
        <f t="shared" si="696"/>
        <v>0</v>
      </c>
      <c r="AR1136" s="17">
        <f t="shared" si="697"/>
        <v>57.923999999999999</v>
      </c>
      <c r="AS1136" s="35">
        <f t="shared" si="698"/>
        <v>131.29639396451964</v>
      </c>
      <c r="AT1136" s="4">
        <f t="shared" si="699"/>
        <v>5.3112944676680356E-3</v>
      </c>
      <c r="AU1136">
        <f t="shared" si="700"/>
        <v>4.2666188905326509E-2</v>
      </c>
      <c r="AV1136" s="4">
        <f t="shared" si="701"/>
        <v>4.7977483372994546E-2</v>
      </c>
      <c r="AX1136" s="4">
        <f t="shared" si="702"/>
        <v>4.8000000000000029E-2</v>
      </c>
      <c r="AY1136" s="41">
        <f t="shared" si="703"/>
        <v>223.131</v>
      </c>
      <c r="AZ1136">
        <f t="shared" si="682"/>
        <v>3.9167459528016271E-2</v>
      </c>
      <c r="BA1136">
        <f t="shared" si="683"/>
        <v>1.1327189869948654E-2</v>
      </c>
      <c r="BB1136" s="22">
        <f t="shared" si="684"/>
        <v>4.8000000000000029E-2</v>
      </c>
      <c r="BC1136" s="22">
        <f t="shared" si="705"/>
        <v>225.1355025114413</v>
      </c>
      <c r="BD1136" t="str">
        <f t="shared" si="704"/>
        <v/>
      </c>
    </row>
    <row r="1137" spans="17:56" x14ac:dyDescent="0.2">
      <c r="Q1137" s="26">
        <f t="shared" si="670"/>
        <v>-1E-3</v>
      </c>
      <c r="R1137" s="4">
        <f t="shared" si="671"/>
        <v>4.3849630000000028E-2</v>
      </c>
      <c r="S1137" s="4">
        <f t="shared" si="672"/>
        <v>4.1932834865991012E-3</v>
      </c>
      <c r="T1137" s="3">
        <f t="shared" si="673"/>
        <v>0</v>
      </c>
      <c r="U1137" s="17">
        <f t="shared" si="685"/>
        <v>44.993499999999997</v>
      </c>
      <c r="V1137" s="24">
        <f t="shared" si="674"/>
        <v>123.63735860035905</v>
      </c>
      <c r="W1137" s="4">
        <f t="shared" si="686"/>
        <v>4.1932834865991012E-3</v>
      </c>
      <c r="X1137">
        <f t="shared" si="687"/>
        <v>3.9656346513400678E-2</v>
      </c>
      <c r="Y1137" s="4">
        <f t="shared" si="688"/>
        <v>4.3849629999999779E-2</v>
      </c>
      <c r="AA1137" s="4">
        <f t="shared" si="675"/>
        <v>5.2682030000000032E-2</v>
      </c>
      <c r="AB1137" s="4">
        <f t="shared" si="676"/>
        <v>4.5694148706288797E-3</v>
      </c>
      <c r="AC1137" s="3">
        <f t="shared" si="677"/>
        <v>0</v>
      </c>
      <c r="AD1137" s="17">
        <f t="shared" si="689"/>
        <v>51.3459</v>
      </c>
      <c r="AE1137" s="23">
        <f t="shared" si="690"/>
        <v>120.43528657114416</v>
      </c>
      <c r="AF1137" s="4">
        <f t="shared" si="691"/>
        <v>4.5693972599313171E-3</v>
      </c>
      <c r="AG1137">
        <f t="shared" si="692"/>
        <v>4.8090238088670037E-2</v>
      </c>
      <c r="AH1137" s="4">
        <f t="shared" si="693"/>
        <v>5.2659635348601352E-2</v>
      </c>
      <c r="AJ1137" s="4">
        <f t="shared" si="678"/>
        <v>4.2930000000000031E-2</v>
      </c>
      <c r="AK1137" s="21">
        <f t="shared" si="679"/>
        <v>200.26</v>
      </c>
      <c r="AL1137" s="4">
        <f t="shared" si="680"/>
        <v>6.2800000000000036E-2</v>
      </c>
      <c r="AM1137" s="18">
        <f t="shared" si="681"/>
        <v>322.00700000000001</v>
      </c>
      <c r="AO1137" s="4">
        <f t="shared" si="694"/>
        <v>4.7000000000000028E-2</v>
      </c>
      <c r="AP1137" s="4">
        <f t="shared" si="695"/>
        <v>4.3112944676680356E-3</v>
      </c>
      <c r="AQ1137" s="3">
        <f t="shared" si="696"/>
        <v>0</v>
      </c>
      <c r="AR1137" s="17">
        <f t="shared" si="697"/>
        <v>51.3459</v>
      </c>
      <c r="AS1137" s="35">
        <f t="shared" si="698"/>
        <v>124.71834418439434</v>
      </c>
      <c r="AT1137" s="4">
        <f t="shared" si="699"/>
        <v>4.3112692654032432E-3</v>
      </c>
      <c r="AU1137">
        <f t="shared" si="700"/>
        <v>4.2666188905326509E-2</v>
      </c>
      <c r="AV1137" s="4">
        <f t="shared" si="701"/>
        <v>4.6977458170729749E-2</v>
      </c>
      <c r="AX1137" s="4">
        <f t="shared" si="702"/>
        <v>4.7000000000000028E-2</v>
      </c>
      <c r="AY1137" s="41">
        <f t="shared" si="703"/>
        <v>217.96600000000001</v>
      </c>
      <c r="AZ1137">
        <f t="shared" si="682"/>
        <v>3.8167458647481389E-2</v>
      </c>
      <c r="BA1137">
        <f t="shared" si="683"/>
        <v>1.1327189869948654E-2</v>
      </c>
      <c r="BB1137" s="22">
        <f t="shared" si="684"/>
        <v>4.7000000000000028E-2</v>
      </c>
      <c r="BC1137" s="22">
        <f t="shared" si="705"/>
        <v>214.27969501363799</v>
      </c>
      <c r="BD1137" t="str">
        <f t="shared" si="704"/>
        <v/>
      </c>
    </row>
    <row r="1138" spans="17:56" x14ac:dyDescent="0.2">
      <c r="Q1138" s="26">
        <f t="shared" si="670"/>
        <v>-1E-3</v>
      </c>
      <c r="R1138" s="4">
        <f t="shared" si="671"/>
        <v>4.2849630000000027E-2</v>
      </c>
      <c r="S1138" s="4">
        <f t="shared" si="672"/>
        <v>3.1932834865991012E-3</v>
      </c>
      <c r="T1138" s="3">
        <f t="shared" si="673"/>
        <v>0</v>
      </c>
      <c r="U1138" s="17">
        <f t="shared" si="685"/>
        <v>38.291899999999998</v>
      </c>
      <c r="V1138" s="24">
        <f t="shared" si="674"/>
        <v>116.93575860035905</v>
      </c>
      <c r="W1138" s="4">
        <f t="shared" si="686"/>
        <v>3.1932834865991012E-3</v>
      </c>
      <c r="X1138">
        <f t="shared" si="687"/>
        <v>3.9656346513400678E-2</v>
      </c>
      <c r="Y1138" s="4">
        <f t="shared" si="688"/>
        <v>4.2849629999999778E-2</v>
      </c>
      <c r="AA1138" s="4">
        <f t="shared" si="675"/>
        <v>5.1682030000000032E-2</v>
      </c>
      <c r="AB1138" s="4">
        <f t="shared" si="676"/>
        <v>3.5693972599313171E-3</v>
      </c>
      <c r="AC1138" s="3">
        <f t="shared" si="677"/>
        <v>0</v>
      </c>
      <c r="AD1138" s="17">
        <f t="shared" si="689"/>
        <v>38.291899999999998</v>
      </c>
      <c r="AE1138" s="23">
        <f t="shared" si="690"/>
        <v>107.38138592043403</v>
      </c>
      <c r="AF1138" s="4">
        <f t="shared" si="691"/>
        <v>3.5693795993849285E-3</v>
      </c>
      <c r="AG1138">
        <f t="shared" si="692"/>
        <v>4.8090238088670037E-2</v>
      </c>
      <c r="AH1138" s="4">
        <f t="shared" si="693"/>
        <v>5.1659617688054965E-2</v>
      </c>
      <c r="AJ1138" s="4">
        <f t="shared" si="678"/>
        <v>4.193000000000003E-2</v>
      </c>
      <c r="AK1138" s="21">
        <f t="shared" si="679"/>
        <v>196.01</v>
      </c>
      <c r="AL1138" s="4">
        <f t="shared" si="680"/>
        <v>6.1800000000000035E-2</v>
      </c>
      <c r="AM1138" s="18">
        <f t="shared" si="681"/>
        <v>300.74900000000002</v>
      </c>
      <c r="AO1138" s="4">
        <f t="shared" si="694"/>
        <v>4.6000000000000027E-2</v>
      </c>
      <c r="AP1138" s="4">
        <f t="shared" si="695"/>
        <v>3.3112692654032432E-3</v>
      </c>
      <c r="AQ1138" s="3">
        <f t="shared" si="696"/>
        <v>0</v>
      </c>
      <c r="AR1138" s="17">
        <f t="shared" si="697"/>
        <v>38.291899999999998</v>
      </c>
      <c r="AS1138" s="35">
        <f t="shared" si="698"/>
        <v>111.66454263174209</v>
      </c>
      <c r="AT1138" s="4">
        <f t="shared" si="699"/>
        <v>3.3112516049327691E-3</v>
      </c>
      <c r="AU1138">
        <f t="shared" si="700"/>
        <v>4.2666188905326509E-2</v>
      </c>
      <c r="AV1138" s="4">
        <f t="shared" si="701"/>
        <v>4.5977440510259281E-2</v>
      </c>
      <c r="AX1138" s="4">
        <f t="shared" si="702"/>
        <v>4.6000000000000027E-2</v>
      </c>
      <c r="AY1138" s="41">
        <f t="shared" si="703"/>
        <v>213.084</v>
      </c>
      <c r="AZ1138">
        <f t="shared" si="682"/>
        <v>3.7167457764454064E-2</v>
      </c>
      <c r="BA1138">
        <f t="shared" si="683"/>
        <v>1.1327189869948654E-2</v>
      </c>
      <c r="BB1138" s="22">
        <f t="shared" si="684"/>
        <v>4.6000000000000027E-2</v>
      </c>
      <c r="BC1138" s="22">
        <f t="shared" si="705"/>
        <v>204.2974899811025</v>
      </c>
      <c r="BD1138" t="str">
        <f t="shared" si="704"/>
        <v/>
      </c>
    </row>
    <row r="1139" spans="17:56" x14ac:dyDescent="0.2">
      <c r="Q1139" s="26">
        <f t="shared" si="670"/>
        <v>-1E-3</v>
      </c>
      <c r="R1139" s="4">
        <f t="shared" si="671"/>
        <v>4.1849630000000027E-2</v>
      </c>
      <c r="S1139" s="4">
        <f t="shared" si="672"/>
        <v>2.1932834865991012E-3</v>
      </c>
      <c r="T1139" s="3">
        <f t="shared" si="673"/>
        <v>0</v>
      </c>
      <c r="U1139" s="17">
        <f t="shared" si="685"/>
        <v>25.2438</v>
      </c>
      <c r="V1139" s="24">
        <f t="shared" si="674"/>
        <v>103.88765860035906</v>
      </c>
      <c r="W1139" s="4">
        <f t="shared" si="686"/>
        <v>2.1932834865991016E-3</v>
      </c>
      <c r="X1139">
        <f t="shared" si="687"/>
        <v>3.9656346513400678E-2</v>
      </c>
      <c r="Y1139" s="4">
        <f t="shared" si="688"/>
        <v>4.1849629999999777E-2</v>
      </c>
      <c r="AA1139" s="4">
        <f t="shared" si="675"/>
        <v>5.0682030000000031E-2</v>
      </c>
      <c r="AB1139" s="4">
        <f t="shared" si="676"/>
        <v>2.5693795993849285E-3</v>
      </c>
      <c r="AC1139" s="3">
        <f t="shared" si="677"/>
        <v>0</v>
      </c>
      <c r="AD1139" s="17">
        <f t="shared" si="689"/>
        <v>31.6936</v>
      </c>
      <c r="AE1139" s="23">
        <f t="shared" si="690"/>
        <v>100.78313646663005</v>
      </c>
      <c r="AF1139" s="4">
        <f t="shared" si="691"/>
        <v>2.5693544436614681E-3</v>
      </c>
      <c r="AG1139">
        <f t="shared" si="692"/>
        <v>4.8090238088670037E-2</v>
      </c>
      <c r="AH1139" s="4">
        <f t="shared" si="693"/>
        <v>5.0659592532331502E-2</v>
      </c>
      <c r="AJ1139" s="4">
        <f t="shared" si="678"/>
        <v>4.0930000000000029E-2</v>
      </c>
      <c r="AK1139" s="21">
        <f t="shared" si="679"/>
        <v>190.54900000000001</v>
      </c>
      <c r="AL1139" s="4">
        <f t="shared" si="680"/>
        <v>6.0800000000000035E-2</v>
      </c>
      <c r="AM1139" s="18">
        <f t="shared" si="681"/>
        <v>287.12400000000002</v>
      </c>
      <c r="AO1139" s="4">
        <f t="shared" si="694"/>
        <v>4.5000000000000026E-2</v>
      </c>
      <c r="AP1139" s="4">
        <f t="shared" si="695"/>
        <v>2.3112516049327691E-3</v>
      </c>
      <c r="AQ1139" s="3">
        <f t="shared" si="696"/>
        <v>0</v>
      </c>
      <c r="AR1139" s="17">
        <f t="shared" si="697"/>
        <v>25.2438</v>
      </c>
      <c r="AS1139" s="35">
        <f t="shared" si="698"/>
        <v>98.616542585561191</v>
      </c>
      <c r="AT1139" s="4">
        <f t="shared" si="699"/>
        <v>2.3112339409229236E-3</v>
      </c>
      <c r="AU1139">
        <f t="shared" si="700"/>
        <v>4.2666188905326509E-2</v>
      </c>
      <c r="AV1139" s="4">
        <f t="shared" si="701"/>
        <v>4.4977422846249435E-2</v>
      </c>
      <c r="AX1139" s="4">
        <f t="shared" si="702"/>
        <v>4.5000000000000026E-2</v>
      </c>
      <c r="AY1139" s="41">
        <f t="shared" si="703"/>
        <v>208.83600000000001</v>
      </c>
      <c r="AZ1139">
        <f t="shared" si="682"/>
        <v>3.6167456506667889E-2</v>
      </c>
      <c r="BA1139">
        <f t="shared" si="683"/>
        <v>1.1327189869948654E-2</v>
      </c>
      <c r="BB1139" s="22">
        <f t="shared" si="684"/>
        <v>4.5000000000000026E-2</v>
      </c>
      <c r="BC1139" s="22">
        <f t="shared" si="705"/>
        <v>194.9487300084123</v>
      </c>
      <c r="BD1139" t="str">
        <f t="shared" si="704"/>
        <v/>
      </c>
    </row>
    <row r="1140" spans="17:56" x14ac:dyDescent="0.2">
      <c r="Q1140" s="26">
        <f t="shared" si="670"/>
        <v>-1E-3</v>
      </c>
      <c r="R1140" s="4">
        <f t="shared" si="671"/>
        <v>4.0849630000000026E-2</v>
      </c>
      <c r="S1140" s="4">
        <f t="shared" si="672"/>
        <v>1.1932834865991016E-3</v>
      </c>
      <c r="T1140" s="3">
        <f t="shared" si="673"/>
        <v>0</v>
      </c>
      <c r="U1140" s="17">
        <f t="shared" si="685"/>
        <v>12.4643</v>
      </c>
      <c r="V1140" s="24">
        <f t="shared" si="674"/>
        <v>91.108158600359047</v>
      </c>
      <c r="W1140" s="4">
        <f t="shared" si="686"/>
        <v>1.1932834865991009E-3</v>
      </c>
      <c r="X1140">
        <f t="shared" si="687"/>
        <v>3.9656346513400678E-2</v>
      </c>
      <c r="Y1140" s="4">
        <f t="shared" si="688"/>
        <v>4.0849629999999776E-2</v>
      </c>
      <c r="AA1140" s="4">
        <f t="shared" si="675"/>
        <v>4.968203000000003E-2</v>
      </c>
      <c r="AB1140" s="4">
        <f t="shared" si="676"/>
        <v>1.569354443661468E-3</v>
      </c>
      <c r="AC1140" s="3">
        <f t="shared" si="677"/>
        <v>0</v>
      </c>
      <c r="AD1140" s="17">
        <f t="shared" si="689"/>
        <v>18.865400000000001</v>
      </c>
      <c r="AE1140" s="23">
        <f t="shared" si="690"/>
        <v>87.955130884335205</v>
      </c>
      <c r="AF1140" s="4">
        <f t="shared" si="691"/>
        <v>1.5693366483483797E-3</v>
      </c>
      <c r="AG1140">
        <f t="shared" si="692"/>
        <v>4.8090238088670037E-2</v>
      </c>
      <c r="AH1140" s="4">
        <f t="shared" si="693"/>
        <v>4.9659574737018417E-2</v>
      </c>
      <c r="AJ1140" s="4">
        <f t="shared" si="678"/>
        <v>3.9930000000000028E-2</v>
      </c>
      <c r="AK1140" s="21">
        <f t="shared" si="679"/>
        <v>187.75299999999999</v>
      </c>
      <c r="AL1140" s="4">
        <f t="shared" si="680"/>
        <v>5.9800000000000034E-2</v>
      </c>
      <c r="AM1140" s="18">
        <f t="shared" si="681"/>
        <v>279.80099999999999</v>
      </c>
      <c r="AO1140" s="4">
        <f t="shared" si="694"/>
        <v>4.4000000000000025E-2</v>
      </c>
      <c r="AP1140" s="4">
        <f t="shared" si="695"/>
        <v>1.3112339409229235E-3</v>
      </c>
      <c r="AQ1140" s="3">
        <f t="shared" si="696"/>
        <v>0</v>
      </c>
      <c r="AR1140" s="17">
        <f t="shared" si="697"/>
        <v>12.4643</v>
      </c>
      <c r="AS1140" s="35">
        <f t="shared" si="698"/>
        <v>85.837140527024388</v>
      </c>
      <c r="AT1140" s="4">
        <f t="shared" si="699"/>
        <v>1.3112161158278029E-3</v>
      </c>
      <c r="AU1140">
        <f t="shared" si="700"/>
        <v>4.2666188905326509E-2</v>
      </c>
      <c r="AV1140" s="4">
        <f t="shared" si="701"/>
        <v>4.3977405021154312E-2</v>
      </c>
      <c r="AX1140" s="4">
        <f t="shared" si="702"/>
        <v>4.4000000000000025E-2</v>
      </c>
      <c r="AY1140" s="41">
        <f t="shared" si="703"/>
        <v>205.60900000000001</v>
      </c>
      <c r="AZ1140">
        <f t="shared" si="682"/>
        <v>3.5167455616902238E-2</v>
      </c>
      <c r="BA1140">
        <f t="shared" si="683"/>
        <v>1.1327189869948654E-2</v>
      </c>
      <c r="BB1140" s="22">
        <f t="shared" si="684"/>
        <v>4.4000000000000025E-2</v>
      </c>
      <c r="BC1140" s="22">
        <f t="shared" si="705"/>
        <v>188.11681722929757</v>
      </c>
      <c r="BD1140" t="str">
        <f t="shared" si="704"/>
        <v/>
      </c>
    </row>
    <row r="1141" spans="17:56" x14ac:dyDescent="0.2">
      <c r="Q1141" s="26">
        <f t="shared" si="670"/>
        <v>-1E-3</v>
      </c>
      <c r="R1141" s="4">
        <f t="shared" si="671"/>
        <v>3.9849630000000025E-2</v>
      </c>
      <c r="S1141" s="4">
        <f t="shared" si="672"/>
        <v>1.932834865991009E-4</v>
      </c>
      <c r="T1141" s="3">
        <f t="shared" si="673"/>
        <v>0</v>
      </c>
      <c r="U1141" s="17">
        <f t="shared" si="685"/>
        <v>4.1572100000000001</v>
      </c>
      <c r="V1141" s="24">
        <f t="shared" si="674"/>
        <v>82.801068600359059</v>
      </c>
      <c r="W1141" s="4">
        <f t="shared" si="686"/>
        <v>1.9328348659910155E-4</v>
      </c>
      <c r="X1141">
        <f t="shared" si="687"/>
        <v>3.9656346513400678E-2</v>
      </c>
      <c r="Y1141" s="4">
        <f t="shared" si="688"/>
        <v>3.9849629999999782E-2</v>
      </c>
      <c r="AA1141" s="4">
        <f t="shared" si="675"/>
        <v>4.8682030000000029E-2</v>
      </c>
      <c r="AB1141" s="4">
        <f t="shared" si="676"/>
        <v>5.6933664834837969E-4</v>
      </c>
      <c r="AC1141" s="3">
        <f t="shared" si="677"/>
        <v>0</v>
      </c>
      <c r="AD1141" s="17">
        <f t="shared" si="689"/>
        <v>4.1572100000000001</v>
      </c>
      <c r="AE1141" s="23">
        <f t="shared" si="690"/>
        <v>73.247055538387457</v>
      </c>
      <c r="AF1141" s="4">
        <f t="shared" si="691"/>
        <v>5.6931984937900614E-4</v>
      </c>
      <c r="AG1141">
        <f t="shared" si="692"/>
        <v>4.8090238088670037E-2</v>
      </c>
      <c r="AH1141" s="4">
        <f t="shared" si="693"/>
        <v>4.865955793804904E-2</v>
      </c>
      <c r="AJ1141" s="4">
        <f t="shared" si="678"/>
        <v>3.8930000000000027E-2</v>
      </c>
      <c r="AK1141" s="21">
        <f t="shared" si="679"/>
        <v>182.19499999999999</v>
      </c>
      <c r="AL1141" s="4">
        <f t="shared" si="680"/>
        <v>5.8800000000000033E-2</v>
      </c>
      <c r="AM1141" s="18">
        <f t="shared" si="681"/>
        <v>275.33600000000001</v>
      </c>
      <c r="AO1141" s="4">
        <f t="shared" si="694"/>
        <v>4.3000000000000024E-2</v>
      </c>
      <c r="AP1141" s="4">
        <f t="shared" si="695"/>
        <v>3.1121611582780287E-4</v>
      </c>
      <c r="AQ1141" s="3">
        <f t="shared" si="696"/>
        <v>0</v>
      </c>
      <c r="AR1141" s="17">
        <f t="shared" si="697"/>
        <v>4.1572100000000001</v>
      </c>
      <c r="AS1141" s="35">
        <f t="shared" si="698"/>
        <v>77.530115530285158</v>
      </c>
      <c r="AT1141" s="4">
        <f t="shared" si="699"/>
        <v>3.1119407773097518E-4</v>
      </c>
      <c r="AU1141">
        <f t="shared" si="700"/>
        <v>4.2666188905326509E-2</v>
      </c>
      <c r="AV1141" s="4">
        <f t="shared" si="701"/>
        <v>4.2977382983057484E-2</v>
      </c>
      <c r="AX1141" s="4">
        <f t="shared" si="702"/>
        <v>4.3000000000000024E-2</v>
      </c>
      <c r="AY1141" s="41">
        <f t="shared" si="703"/>
        <v>200.26</v>
      </c>
      <c r="AZ1141">
        <f t="shared" si="682"/>
        <v>3.4167454776953765E-2</v>
      </c>
      <c r="BA1141">
        <f t="shared" si="683"/>
        <v>1.1327189869948654E-2</v>
      </c>
      <c r="BB1141" s="22">
        <f t="shared" si="684"/>
        <v>4.3000000000000024E-2</v>
      </c>
      <c r="BC1141" s="22">
        <f t="shared" si="705"/>
        <v>181.80424321200019</v>
      </c>
      <c r="BD1141" t="str">
        <f t="shared" si="704"/>
        <v/>
      </c>
    </row>
    <row r="1142" spans="17:56" x14ac:dyDescent="0.2">
      <c r="Q1142" s="26">
        <f t="shared" si="670"/>
        <v>-1E-3</v>
      </c>
      <c r="R1142" s="4">
        <f t="shared" si="671"/>
        <v>3.8849630000000024E-2</v>
      </c>
      <c r="S1142" s="4">
        <f t="shared" si="672"/>
        <v>-8.0671651340089847E-4</v>
      </c>
      <c r="T1142" s="3">
        <f t="shared" si="673"/>
        <v>0</v>
      </c>
      <c r="U1142" s="17">
        <f t="shared" si="685"/>
        <v>-46.613999391999997</v>
      </c>
      <c r="V1142" s="24">
        <f t="shared" si="674"/>
        <v>32.029859208359028</v>
      </c>
      <c r="W1142" s="4">
        <f t="shared" si="686"/>
        <v>-8.0671651340089847E-4</v>
      </c>
      <c r="X1142">
        <f t="shared" si="687"/>
        <v>3.9656346513400678E-2</v>
      </c>
      <c r="Y1142" s="4">
        <f t="shared" si="688"/>
        <v>3.8849629999999781E-2</v>
      </c>
      <c r="AA1142" s="4">
        <f t="shared" si="675"/>
        <v>4.7682030000000028E-2</v>
      </c>
      <c r="AB1142" s="4">
        <f t="shared" si="676"/>
        <v>-4.3068015062099388E-4</v>
      </c>
      <c r="AC1142" s="3">
        <f t="shared" si="677"/>
        <v>0</v>
      </c>
      <c r="AD1142" s="17">
        <f t="shared" si="689"/>
        <v>-24.611931276</v>
      </c>
      <c r="AE1142" s="23">
        <f t="shared" si="690"/>
        <v>44.478109861568029</v>
      </c>
      <c r="AF1142" s="4">
        <f t="shared" si="691"/>
        <v>-4.3069362654648766E-4</v>
      </c>
      <c r="AG1142">
        <f t="shared" si="692"/>
        <v>4.8090238088670037E-2</v>
      </c>
      <c r="AH1142" s="4">
        <f t="shared" si="693"/>
        <v>4.7659544462123546E-2</v>
      </c>
      <c r="AJ1142" s="4">
        <f t="shared" si="678"/>
        <v>3.7930000000000026E-2</v>
      </c>
      <c r="AK1142" s="21">
        <f t="shared" si="679"/>
        <v>179.53299999999999</v>
      </c>
      <c r="AL1142" s="4">
        <f t="shared" si="680"/>
        <v>5.7800000000000032E-2</v>
      </c>
      <c r="AM1142" s="18">
        <f t="shared" si="681"/>
        <v>270.14999999999998</v>
      </c>
      <c r="AO1142" s="4">
        <f t="shared" si="694"/>
        <v>4.2000000000000023E-2</v>
      </c>
      <c r="AP1142" s="4">
        <f t="shared" si="695"/>
        <v>-6.8880592226902484E-4</v>
      </c>
      <c r="AQ1142" s="3">
        <f t="shared" si="696"/>
        <v>0</v>
      </c>
      <c r="AR1142" s="17">
        <f t="shared" si="697"/>
        <v>-37.809182100000001</v>
      </c>
      <c r="AS1142" s="35">
        <f t="shared" si="698"/>
        <v>35.56422861969525</v>
      </c>
      <c r="AT1142" s="4">
        <f t="shared" si="699"/>
        <v>-6.8881830503726813E-4</v>
      </c>
      <c r="AU1142">
        <f t="shared" si="700"/>
        <v>4.2666188905326509E-2</v>
      </c>
      <c r="AV1142" s="4">
        <f t="shared" si="701"/>
        <v>4.1977370600289242E-2</v>
      </c>
      <c r="AX1142" s="4">
        <f t="shared" si="702"/>
        <v>4.2000000000000023E-2</v>
      </c>
      <c r="AY1142" s="41">
        <f t="shared" si="703"/>
        <v>196.01</v>
      </c>
      <c r="AZ1142">
        <f t="shared" si="682"/>
        <v>3.3167454103157495E-2</v>
      </c>
      <c r="BA1142">
        <f t="shared" si="683"/>
        <v>1.1327189869948654E-2</v>
      </c>
      <c r="BB1142" s="22">
        <f t="shared" si="684"/>
        <v>4.2000000000000023E-2</v>
      </c>
      <c r="BC1142" s="22">
        <f t="shared" si="705"/>
        <v>166.15942381495918</v>
      </c>
      <c r="BD1142" t="str">
        <f t="shared" si="704"/>
        <v/>
      </c>
    </row>
    <row r="1143" spans="17:56" x14ac:dyDescent="0.2">
      <c r="Q1143" s="26">
        <f t="shared" si="670"/>
        <v>-1E-3</v>
      </c>
      <c r="R1143" s="4">
        <f t="shared" si="671"/>
        <v>3.7849630000000023E-2</v>
      </c>
      <c r="S1143" s="4">
        <f t="shared" si="672"/>
        <v>-1.8067165134008985E-3</v>
      </c>
      <c r="T1143" s="3">
        <f t="shared" si="673"/>
        <v>0</v>
      </c>
      <c r="U1143" s="17">
        <f t="shared" si="685"/>
        <v>-103.97510493999999</v>
      </c>
      <c r="V1143" s="24">
        <f t="shared" si="674"/>
        <v>-25.33124633964097</v>
      </c>
      <c r="W1143" s="4">
        <f t="shared" si="686"/>
        <v>-1.8067165134008985E-3</v>
      </c>
      <c r="X1143">
        <f t="shared" si="687"/>
        <v>3.9656346513400678E-2</v>
      </c>
      <c r="Y1143" s="4">
        <f t="shared" si="688"/>
        <v>3.784962999999978E-2</v>
      </c>
      <c r="AA1143" s="4">
        <f t="shared" si="675"/>
        <v>4.6682030000000027E-2</v>
      </c>
      <c r="AB1143" s="4">
        <f t="shared" si="676"/>
        <v>-1.4306936265464877E-3</v>
      </c>
      <c r="AC1143" s="3">
        <f t="shared" si="677"/>
        <v>0</v>
      </c>
      <c r="AD1143" s="17">
        <f t="shared" si="689"/>
        <v>-81.886352500000001</v>
      </c>
      <c r="AE1143" s="23">
        <f t="shared" si="690"/>
        <v>-12.796112281503085</v>
      </c>
      <c r="AF1143" s="4">
        <f t="shared" si="691"/>
        <v>-1.4307053725123422E-3</v>
      </c>
      <c r="AG1143">
        <f t="shared" si="692"/>
        <v>4.8090238088670037E-2</v>
      </c>
      <c r="AH1143" s="4">
        <f t="shared" si="693"/>
        <v>4.6659532716157692E-2</v>
      </c>
      <c r="AJ1143" s="4">
        <f t="shared" si="678"/>
        <v>3.6930000000000025E-2</v>
      </c>
      <c r="AK1143" s="21">
        <f t="shared" si="679"/>
        <v>173.90700000000001</v>
      </c>
      <c r="AL1143" s="4">
        <f t="shared" si="680"/>
        <v>5.6800000000000031E-2</v>
      </c>
      <c r="AM1143" s="18">
        <f t="shared" si="681"/>
        <v>263.64800000000002</v>
      </c>
      <c r="AO1143" s="4">
        <f t="shared" si="694"/>
        <v>4.1000000000000023E-2</v>
      </c>
      <c r="AP1143" s="4">
        <f t="shared" si="695"/>
        <v>-1.6888183050372681E-3</v>
      </c>
      <c r="AQ1143" s="3">
        <f t="shared" si="696"/>
        <v>0</v>
      </c>
      <c r="AR1143" s="17">
        <f t="shared" si="697"/>
        <v>-95.135753919999999</v>
      </c>
      <c r="AS1143" s="35">
        <f t="shared" si="698"/>
        <v>-21.762206604695393</v>
      </c>
      <c r="AT1143" s="4">
        <f t="shared" si="699"/>
        <v>-1.6888300494256958E-3</v>
      </c>
      <c r="AU1143">
        <f t="shared" si="700"/>
        <v>4.2666188905326509E-2</v>
      </c>
      <c r="AV1143" s="4">
        <f t="shared" si="701"/>
        <v>4.0977358855900814E-2</v>
      </c>
      <c r="AX1143" s="4">
        <f t="shared" si="702"/>
        <v>4.1000000000000023E-2</v>
      </c>
      <c r="AY1143" s="41">
        <f t="shared" si="703"/>
        <v>193.428</v>
      </c>
      <c r="AZ1143">
        <f t="shared" si="682"/>
        <v>3.2167453515859201E-2</v>
      </c>
      <c r="BA1143">
        <f t="shared" si="683"/>
        <v>1.1327189869948654E-2</v>
      </c>
      <c r="BB1143" s="22">
        <f t="shared" si="684"/>
        <v>4.1000000000000023E-2</v>
      </c>
      <c r="BC1143" s="22">
        <f t="shared" si="705"/>
        <v>146.37411395950562</v>
      </c>
      <c r="BD1143" t="str">
        <f t="shared" si="704"/>
        <v/>
      </c>
    </row>
    <row r="1144" spans="17:56" x14ac:dyDescent="0.2">
      <c r="Q1144" s="26">
        <f t="shared" si="670"/>
        <v>-1E-3</v>
      </c>
      <c r="R1144" s="4">
        <f t="shared" si="671"/>
        <v>3.6849630000000022E-2</v>
      </c>
      <c r="S1144" s="4">
        <f t="shared" si="672"/>
        <v>-2.8067165134008985E-3</v>
      </c>
      <c r="T1144" s="3">
        <f t="shared" si="673"/>
        <v>0</v>
      </c>
      <c r="U1144" s="17">
        <f t="shared" si="685"/>
        <v>-161.56359641999998</v>
      </c>
      <c r="V1144" s="24">
        <f t="shared" si="674"/>
        <v>-82.919737819640957</v>
      </c>
      <c r="W1144" s="4">
        <f t="shared" si="686"/>
        <v>-2.8067165134008985E-3</v>
      </c>
      <c r="X1144">
        <f t="shared" si="687"/>
        <v>3.9656346513400678E-2</v>
      </c>
      <c r="Y1144" s="4">
        <f t="shared" si="688"/>
        <v>3.6849629999999779E-2</v>
      </c>
      <c r="AA1144" s="4">
        <f t="shared" si="675"/>
        <v>4.5682030000000026E-2</v>
      </c>
      <c r="AB1144" s="4">
        <f t="shared" si="676"/>
        <v>-2.4307053725123422E-3</v>
      </c>
      <c r="AC1144" s="3">
        <f t="shared" si="677"/>
        <v>0</v>
      </c>
      <c r="AD1144" s="17">
        <f t="shared" si="689"/>
        <v>-139.38734298</v>
      </c>
      <c r="AE1144" s="23">
        <f t="shared" si="690"/>
        <v>-70.29700236691238</v>
      </c>
      <c r="AF1144" s="4">
        <f t="shared" si="691"/>
        <v>-2.4307171116157754E-3</v>
      </c>
      <c r="AG1144">
        <f t="shared" si="692"/>
        <v>4.8090238088670037E-2</v>
      </c>
      <c r="AH1144" s="4">
        <f t="shared" si="693"/>
        <v>4.5659520977054259E-2</v>
      </c>
      <c r="AJ1144" s="4">
        <f t="shared" si="678"/>
        <v>3.5930000000000024E-2</v>
      </c>
      <c r="AK1144" s="21">
        <f t="shared" si="679"/>
        <v>168.59899999999999</v>
      </c>
      <c r="AL1144" s="4">
        <f t="shared" si="680"/>
        <v>5.580000000000003E-2</v>
      </c>
      <c r="AM1144" s="18">
        <f t="shared" si="681"/>
        <v>258.40800000000002</v>
      </c>
      <c r="AO1144" s="4">
        <f t="shared" si="694"/>
        <v>4.0000000000000022E-2</v>
      </c>
      <c r="AP1144" s="4">
        <f t="shared" si="695"/>
        <v>-2.6888300494256959E-3</v>
      </c>
      <c r="AQ1144" s="3">
        <f t="shared" si="696"/>
        <v>0</v>
      </c>
      <c r="AR1144" s="17">
        <f t="shared" si="697"/>
        <v>-152.68866166000001</v>
      </c>
      <c r="AS1144" s="35">
        <f t="shared" si="698"/>
        <v>-79.315013950244293</v>
      </c>
      <c r="AT1144" s="4">
        <f t="shared" si="699"/>
        <v>-2.6888417869603181E-3</v>
      </c>
      <c r="AU1144">
        <f t="shared" si="700"/>
        <v>4.2666188905326509E-2</v>
      </c>
      <c r="AV1144" s="4">
        <f t="shared" si="701"/>
        <v>3.9977347118366188E-2</v>
      </c>
      <c r="AX1144" s="4">
        <f t="shared" si="702"/>
        <v>4.0000000000000022E-2</v>
      </c>
      <c r="AY1144" s="41">
        <f t="shared" si="703"/>
        <v>187.75299999999999</v>
      </c>
      <c r="AZ1144">
        <f t="shared" si="682"/>
        <v>3.1167452928904028E-2</v>
      </c>
      <c r="BA1144">
        <f t="shared" si="683"/>
        <v>1.1327189869948654E-2</v>
      </c>
      <c r="BB1144" s="22">
        <f t="shared" si="684"/>
        <v>4.0000000000000022E-2</v>
      </c>
      <c r="BC1144" s="22">
        <f t="shared" si="705"/>
        <v>126.67535887223517</v>
      </c>
      <c r="BD1144" t="str">
        <f t="shared" si="704"/>
        <v/>
      </c>
    </row>
    <row r="1145" spans="17:56" x14ac:dyDescent="0.2">
      <c r="Q1145" s="26">
        <f t="shared" si="670"/>
        <v>-1E-3</v>
      </c>
      <c r="R1145" s="4">
        <f t="shared" si="671"/>
        <v>3.5849630000000021E-2</v>
      </c>
      <c r="S1145" s="4">
        <f t="shared" si="672"/>
        <v>-3.8067165134008985E-3</v>
      </c>
      <c r="T1145" s="3">
        <f t="shared" si="673"/>
        <v>0</v>
      </c>
      <c r="U1145" s="17">
        <f t="shared" si="685"/>
        <v>-219.38075718000002</v>
      </c>
      <c r="V1145" s="24">
        <f t="shared" si="674"/>
        <v>-140.73689857964098</v>
      </c>
      <c r="W1145" s="4">
        <f t="shared" si="686"/>
        <v>-3.8067165134008981E-3</v>
      </c>
      <c r="X1145">
        <f t="shared" si="687"/>
        <v>3.9656346513400678E-2</v>
      </c>
      <c r="Y1145" s="4">
        <f t="shared" si="688"/>
        <v>3.5849629999999778E-2</v>
      </c>
      <c r="AA1145" s="4">
        <f t="shared" si="675"/>
        <v>4.4682030000000025E-2</v>
      </c>
      <c r="AB1145" s="4">
        <f t="shared" si="676"/>
        <v>-3.4307171116157754E-3</v>
      </c>
      <c r="AC1145" s="3">
        <f t="shared" si="677"/>
        <v>0</v>
      </c>
      <c r="AD1145" s="17">
        <f t="shared" si="689"/>
        <v>-197.11583605999999</v>
      </c>
      <c r="AE1145" s="23">
        <f t="shared" si="690"/>
        <v>-128.02539505126646</v>
      </c>
      <c r="AF1145" s="4">
        <f t="shared" si="691"/>
        <v>-3.4307288438655526E-3</v>
      </c>
      <c r="AG1145">
        <f t="shared" si="692"/>
        <v>4.8090238088670037E-2</v>
      </c>
      <c r="AH1145" s="4">
        <f t="shared" si="693"/>
        <v>4.4659509244804482E-2</v>
      </c>
      <c r="AJ1145" s="4">
        <f t="shared" si="678"/>
        <v>3.4930000000000024E-2</v>
      </c>
      <c r="AK1145" s="21">
        <f t="shared" si="679"/>
        <v>165.89</v>
      </c>
      <c r="AL1145" s="4">
        <f t="shared" si="680"/>
        <v>5.4800000000000029E-2</v>
      </c>
      <c r="AM1145" s="18">
        <f t="shared" si="681"/>
        <v>255.02500000000001</v>
      </c>
      <c r="AO1145" s="4">
        <f t="shared" si="694"/>
        <v>3.9000000000000021E-2</v>
      </c>
      <c r="AP1145" s="4">
        <f t="shared" si="695"/>
        <v>-3.6888417869603181E-3</v>
      </c>
      <c r="AQ1145" s="3">
        <f t="shared" si="696"/>
        <v>0</v>
      </c>
      <c r="AR1145" s="17">
        <f t="shared" si="697"/>
        <v>-210.64349083866966</v>
      </c>
      <c r="AS1145" s="35">
        <f t="shared" si="698"/>
        <v>-137.26974243056668</v>
      </c>
      <c r="AT1145" s="4">
        <f t="shared" si="699"/>
        <v>-3.6888535124449235E-3</v>
      </c>
      <c r="AU1145">
        <f t="shared" si="700"/>
        <v>4.2666188905326509E-2</v>
      </c>
      <c r="AV1145" s="4">
        <f t="shared" si="701"/>
        <v>3.8977335392881583E-2</v>
      </c>
      <c r="AX1145" s="4">
        <f t="shared" si="702"/>
        <v>3.9000000000000021E-2</v>
      </c>
      <c r="AY1145" s="41">
        <f t="shared" si="703"/>
        <v>182.19499999999999</v>
      </c>
      <c r="AZ1145">
        <f t="shared" si="682"/>
        <v>3.0167452342291536E-2</v>
      </c>
      <c r="BA1145">
        <f t="shared" si="683"/>
        <v>1.1327189869948654E-2</v>
      </c>
      <c r="BB1145" s="22">
        <f t="shared" si="684"/>
        <v>3.9000000000000021E-2</v>
      </c>
      <c r="BC1145" s="22">
        <f t="shared" si="705"/>
        <v>108.34580306701744</v>
      </c>
      <c r="BD1145" t="str">
        <f t="shared" si="704"/>
        <v/>
      </c>
    </row>
    <row r="1146" spans="17:56" x14ac:dyDescent="0.2">
      <c r="Q1146" s="26">
        <f t="shared" si="670"/>
        <v>-1E-3</v>
      </c>
      <c r="R1146" s="4">
        <f t="shared" si="671"/>
        <v>3.484963000000002E-2</v>
      </c>
      <c r="S1146" s="4">
        <f t="shared" si="672"/>
        <v>-4.8067165134008981E-3</v>
      </c>
      <c r="T1146" s="3">
        <f t="shared" si="673"/>
        <v>0</v>
      </c>
      <c r="U1146" s="17">
        <f t="shared" si="685"/>
        <v>-277.33490611983996</v>
      </c>
      <c r="V1146" s="24">
        <f t="shared" si="674"/>
        <v>-198.69104751948095</v>
      </c>
      <c r="W1146" s="4">
        <f t="shared" si="686"/>
        <v>-4.8067165134008981E-3</v>
      </c>
      <c r="X1146">
        <f t="shared" si="687"/>
        <v>3.9656346513400678E-2</v>
      </c>
      <c r="Y1146" s="4">
        <f t="shared" si="688"/>
        <v>3.4849629999999777E-2</v>
      </c>
      <c r="AA1146" s="4">
        <f t="shared" si="675"/>
        <v>4.3682030000000024E-2</v>
      </c>
      <c r="AB1146" s="4">
        <f t="shared" si="676"/>
        <v>-4.4307288438655522E-3</v>
      </c>
      <c r="AC1146" s="3">
        <f t="shared" si="677"/>
        <v>0</v>
      </c>
      <c r="AD1146" s="17">
        <f t="shared" si="689"/>
        <v>-255.07066493239094</v>
      </c>
      <c r="AE1146" s="23">
        <f t="shared" si="690"/>
        <v>-185.98012353159194</v>
      </c>
      <c r="AF1146" s="4">
        <f t="shared" si="691"/>
        <v>-4.4307405693502205E-3</v>
      </c>
      <c r="AG1146">
        <f t="shared" si="692"/>
        <v>4.8090238088670037E-2</v>
      </c>
      <c r="AH1146" s="4">
        <f t="shared" si="693"/>
        <v>4.3659497519319815E-2</v>
      </c>
      <c r="AJ1146" s="4">
        <f t="shared" si="678"/>
        <v>3.3930000000000023E-2</v>
      </c>
      <c r="AK1146" s="21">
        <f t="shared" si="679"/>
        <v>160.565</v>
      </c>
      <c r="AL1146" s="4">
        <f t="shared" si="680"/>
        <v>5.3800000000000028E-2</v>
      </c>
      <c r="AM1146" s="18">
        <f t="shared" si="681"/>
        <v>248.90199999999999</v>
      </c>
      <c r="AO1146" s="4">
        <f t="shared" si="694"/>
        <v>3.800000000000002E-2</v>
      </c>
      <c r="AP1146" s="4">
        <f t="shared" si="695"/>
        <v>-4.6888535124449231E-3</v>
      </c>
      <c r="AQ1146" s="3">
        <f t="shared" si="696"/>
        <v>0</v>
      </c>
      <c r="AR1146" s="17">
        <f t="shared" si="697"/>
        <v>-268.59831931899083</v>
      </c>
      <c r="AS1146" s="35">
        <f t="shared" si="698"/>
        <v>-195.22447091089606</v>
      </c>
      <c r="AT1146" s="4">
        <f t="shared" si="699"/>
        <v>-4.6888652379296703E-3</v>
      </c>
      <c r="AU1146">
        <f t="shared" si="700"/>
        <v>4.2666188905326509E-2</v>
      </c>
      <c r="AV1146" s="4">
        <f t="shared" si="701"/>
        <v>3.797732366739684E-2</v>
      </c>
      <c r="AX1146" s="4">
        <f t="shared" si="702"/>
        <v>3.800000000000002E-2</v>
      </c>
      <c r="AY1146" s="41">
        <f t="shared" si="703"/>
        <v>179.53299999999999</v>
      </c>
      <c r="AZ1146">
        <f t="shared" si="682"/>
        <v>2.9167451756017305E-2</v>
      </c>
      <c r="BA1146">
        <f t="shared" si="683"/>
        <v>1.1327189869948654E-2</v>
      </c>
      <c r="BB1146" s="22">
        <f t="shared" si="684"/>
        <v>3.800000000000002E-2</v>
      </c>
      <c r="BC1146" s="22">
        <f t="shared" si="705"/>
        <v>88.594608131537171</v>
      </c>
      <c r="BD1146" t="str">
        <f t="shared" si="704"/>
        <v/>
      </c>
    </row>
    <row r="1147" spans="17:56" x14ac:dyDescent="0.2">
      <c r="Q1147" s="26">
        <f t="shared" si="670"/>
        <v>-1E-3</v>
      </c>
      <c r="R1147" s="4">
        <f t="shared" si="671"/>
        <v>3.3849630000000019E-2</v>
      </c>
      <c r="S1147" s="4">
        <f t="shared" si="672"/>
        <v>-5.8067165134008981E-3</v>
      </c>
      <c r="T1147" s="3">
        <f t="shared" si="673"/>
        <v>0</v>
      </c>
      <c r="U1147" s="17">
        <f t="shared" si="685"/>
        <v>-299.94412469999997</v>
      </c>
      <c r="V1147" s="24">
        <f t="shared" si="674"/>
        <v>-221.30026609964096</v>
      </c>
      <c r="W1147" s="4">
        <f t="shared" si="686"/>
        <v>-5.8067165134008981E-3</v>
      </c>
      <c r="X1147">
        <f t="shared" si="687"/>
        <v>3.9656346513400678E-2</v>
      </c>
      <c r="Y1147" s="4">
        <f t="shared" si="688"/>
        <v>3.3849629999999784E-2</v>
      </c>
      <c r="AA1147" s="4">
        <f t="shared" si="675"/>
        <v>4.2682030000000024E-2</v>
      </c>
      <c r="AB1147" s="4">
        <f t="shared" si="676"/>
        <v>-5.4307405693502205E-3</v>
      </c>
      <c r="AC1147" s="3">
        <f t="shared" si="677"/>
        <v>0</v>
      </c>
      <c r="AD1147" s="17">
        <f t="shared" si="689"/>
        <v>-297.941034</v>
      </c>
      <c r="AE1147" s="23">
        <f t="shared" si="690"/>
        <v>-228.85041862716409</v>
      </c>
      <c r="AF1147" s="4">
        <f t="shared" si="691"/>
        <v>-5.4307529019751947E-3</v>
      </c>
      <c r="AG1147">
        <f t="shared" si="692"/>
        <v>4.8090238088670037E-2</v>
      </c>
      <c r="AH1147" s="4">
        <f t="shared" si="693"/>
        <v>4.2659485186694844E-2</v>
      </c>
      <c r="AJ1147" s="4">
        <f t="shared" si="678"/>
        <v>3.2930000000000022E-2</v>
      </c>
      <c r="AK1147" s="21">
        <f t="shared" si="679"/>
        <v>154.989</v>
      </c>
      <c r="AL1147" s="4">
        <f t="shared" si="680"/>
        <v>5.2800000000000027E-2</v>
      </c>
      <c r="AM1147" s="18">
        <f t="shared" si="681"/>
        <v>243.49100000000001</v>
      </c>
      <c r="AO1147" s="4">
        <f t="shared" si="694"/>
        <v>3.7000000000000019E-2</v>
      </c>
      <c r="AP1147" s="4">
        <f t="shared" si="695"/>
        <v>-5.6888652379296703E-3</v>
      </c>
      <c r="AQ1147" s="3">
        <f t="shared" si="696"/>
        <v>0</v>
      </c>
      <c r="AR1147" s="17">
        <f t="shared" si="697"/>
        <v>-299.44788749999998</v>
      </c>
      <c r="AS1147" s="35">
        <f t="shared" si="698"/>
        <v>-226.07398586153769</v>
      </c>
      <c r="AT1147" s="4">
        <f t="shared" si="699"/>
        <v>-5.6888784794917975E-3</v>
      </c>
      <c r="AU1147">
        <f t="shared" si="700"/>
        <v>4.2666188905326509E-2</v>
      </c>
      <c r="AV1147" s="4">
        <f t="shared" si="701"/>
        <v>3.6977310425834714E-2</v>
      </c>
      <c r="AX1147" s="4">
        <f t="shared" si="702"/>
        <v>3.7000000000000019E-2</v>
      </c>
      <c r="AY1147" s="41">
        <f t="shared" si="703"/>
        <v>173.90700000000001</v>
      </c>
      <c r="AZ1147">
        <f t="shared" si="682"/>
        <v>2.8167451139386054E-2</v>
      </c>
      <c r="BA1147">
        <f t="shared" si="683"/>
        <v>1.1327189869948654E-2</v>
      </c>
      <c r="BB1147" s="22">
        <f t="shared" si="684"/>
        <v>3.7000000000000019E-2</v>
      </c>
      <c r="BC1147" s="22">
        <f t="shared" si="705"/>
        <v>77.36179419622259</v>
      </c>
      <c r="BD1147" t="str">
        <f t="shared" si="704"/>
        <v/>
      </c>
    </row>
    <row r="1148" spans="17:56" x14ac:dyDescent="0.2">
      <c r="Q1148" s="26">
        <f t="shared" si="670"/>
        <v>-1E-3</v>
      </c>
      <c r="R1148" s="4">
        <f t="shared" si="671"/>
        <v>3.2849630000000019E-2</v>
      </c>
      <c r="S1148" s="4">
        <f t="shared" si="672"/>
        <v>-6.8067165134008982E-3</v>
      </c>
      <c r="T1148" s="3">
        <f t="shared" si="673"/>
        <v>0</v>
      </c>
      <c r="U1148" s="17">
        <f t="shared" si="685"/>
        <v>-304.36556489999998</v>
      </c>
      <c r="V1148" s="24">
        <f t="shared" si="674"/>
        <v>-225.72170629964097</v>
      </c>
      <c r="W1148" s="4">
        <f t="shared" si="686"/>
        <v>-6.8067165134008982E-3</v>
      </c>
      <c r="X1148">
        <f t="shared" si="687"/>
        <v>3.9656346513400678E-2</v>
      </c>
      <c r="Y1148" s="4">
        <f t="shared" si="688"/>
        <v>3.2849629999999783E-2</v>
      </c>
      <c r="AA1148" s="4">
        <f t="shared" si="675"/>
        <v>4.1682030000000023E-2</v>
      </c>
      <c r="AB1148" s="4">
        <f t="shared" si="676"/>
        <v>-6.4307529019751947E-3</v>
      </c>
      <c r="AC1148" s="3">
        <f t="shared" si="677"/>
        <v>0</v>
      </c>
      <c r="AD1148" s="17">
        <f t="shared" si="689"/>
        <v>-302.5151889</v>
      </c>
      <c r="AE1148" s="23">
        <f t="shared" si="690"/>
        <v>-233.42456285740101</v>
      </c>
      <c r="AF1148" s="4">
        <f t="shared" si="691"/>
        <v>-6.4307847646103145E-3</v>
      </c>
      <c r="AG1148">
        <f t="shared" si="692"/>
        <v>4.8090238088670037E-2</v>
      </c>
      <c r="AH1148" s="4">
        <f t="shared" si="693"/>
        <v>4.1659453324059723E-2</v>
      </c>
      <c r="AJ1148" s="4">
        <f t="shared" si="678"/>
        <v>3.1930000000000021E-2</v>
      </c>
      <c r="AK1148" s="21">
        <f t="shared" si="679"/>
        <v>152.34200000000001</v>
      </c>
      <c r="AL1148" s="4">
        <f t="shared" si="680"/>
        <v>5.1800000000000027E-2</v>
      </c>
      <c r="AM1148" s="18">
        <f t="shared" si="681"/>
        <v>239.24299999999999</v>
      </c>
      <c r="AO1148" s="4">
        <f t="shared" si="694"/>
        <v>3.6000000000000018E-2</v>
      </c>
      <c r="AP1148" s="4">
        <f t="shared" si="695"/>
        <v>-6.6888784794917975E-3</v>
      </c>
      <c r="AQ1148" s="3">
        <f t="shared" si="696"/>
        <v>0</v>
      </c>
      <c r="AR1148" s="17">
        <f t="shared" si="697"/>
        <v>-304.36556489999998</v>
      </c>
      <c r="AS1148" s="35">
        <f t="shared" si="698"/>
        <v>-230.99164732063255</v>
      </c>
      <c r="AT1148" s="4">
        <f t="shared" si="699"/>
        <v>-6.6889088148790118E-3</v>
      </c>
      <c r="AU1148">
        <f t="shared" si="700"/>
        <v>4.2666188905326509E-2</v>
      </c>
      <c r="AV1148" s="4">
        <f t="shared" si="701"/>
        <v>3.5977280090447497E-2</v>
      </c>
      <c r="AX1148" s="4">
        <f t="shared" si="702"/>
        <v>3.6000000000000018E-2</v>
      </c>
      <c r="AY1148" s="41">
        <f t="shared" si="703"/>
        <v>171.285</v>
      </c>
      <c r="AZ1148">
        <f t="shared" si="682"/>
        <v>2.7167449546254302E-2</v>
      </c>
      <c r="BA1148">
        <f t="shared" si="683"/>
        <v>1.1327189869948654E-2</v>
      </c>
      <c r="BB1148" s="22">
        <f t="shared" si="684"/>
        <v>3.6000000000000018E-2</v>
      </c>
      <c r="BC1148" s="22">
        <f t="shared" si="705"/>
        <v>73.781412939710748</v>
      </c>
      <c r="BD1148" t="str">
        <f t="shared" si="704"/>
        <v/>
      </c>
    </row>
    <row r="1149" spans="17:56" x14ac:dyDescent="0.2">
      <c r="Q1149" s="26">
        <f t="shared" si="670"/>
        <v>-1E-3</v>
      </c>
      <c r="R1149" s="4">
        <f t="shared" si="671"/>
        <v>3.1849630000000018E-2</v>
      </c>
      <c r="S1149" s="4">
        <f t="shared" si="672"/>
        <v>-7.8067165134008982E-3</v>
      </c>
      <c r="T1149" s="3">
        <f t="shared" si="673"/>
        <v>0</v>
      </c>
      <c r="U1149" s="17">
        <f t="shared" si="685"/>
        <v>-308.68304369999998</v>
      </c>
      <c r="V1149" s="24">
        <f t="shared" si="674"/>
        <v>-230.03918509964097</v>
      </c>
      <c r="W1149" s="4">
        <f t="shared" si="686"/>
        <v>-7.8067165134008982E-3</v>
      </c>
      <c r="X1149">
        <f t="shared" si="687"/>
        <v>3.9656346513400678E-2</v>
      </c>
      <c r="Y1149" s="4">
        <f t="shared" si="688"/>
        <v>3.1849629999999782E-2</v>
      </c>
      <c r="AA1149" s="4">
        <f t="shared" si="675"/>
        <v>4.0682030000000022E-2</v>
      </c>
      <c r="AB1149" s="4">
        <f t="shared" si="676"/>
        <v>-7.4307847646103145E-3</v>
      </c>
      <c r="AC1149" s="3">
        <f t="shared" si="677"/>
        <v>0</v>
      </c>
      <c r="AD1149" s="17">
        <f t="shared" si="689"/>
        <v>-307.44245069999999</v>
      </c>
      <c r="AE1149" s="23">
        <f t="shared" si="690"/>
        <v>-238.35171693682921</v>
      </c>
      <c r="AF1149" s="4">
        <f t="shared" si="691"/>
        <v>-7.4308150602545144E-3</v>
      </c>
      <c r="AG1149">
        <f t="shared" si="692"/>
        <v>4.8090238088670037E-2</v>
      </c>
      <c r="AH1149" s="4">
        <f t="shared" si="693"/>
        <v>4.065942302841552E-2</v>
      </c>
      <c r="AJ1149" s="4">
        <f t="shared" si="678"/>
        <v>3.093000000000002E-2</v>
      </c>
      <c r="AK1149" s="21">
        <f t="shared" si="679"/>
        <v>146.935</v>
      </c>
      <c r="AL1149" s="4">
        <f t="shared" si="680"/>
        <v>5.0800000000000026E-2</v>
      </c>
      <c r="AM1149" s="18">
        <f t="shared" si="681"/>
        <v>234.72800000000001</v>
      </c>
      <c r="AO1149" s="4">
        <f t="shared" si="694"/>
        <v>3.5000000000000017E-2</v>
      </c>
      <c r="AP1149" s="4">
        <f t="shared" si="695"/>
        <v>-7.6889088148790119E-3</v>
      </c>
      <c r="AQ1149" s="3">
        <f t="shared" si="696"/>
        <v>0</v>
      </c>
      <c r="AR1149" s="17">
        <f t="shared" si="697"/>
        <v>-308.68304369999998</v>
      </c>
      <c r="AS1149" s="35">
        <f t="shared" si="698"/>
        <v>-235.30903832481474</v>
      </c>
      <c r="AT1149" s="4">
        <f t="shared" si="699"/>
        <v>-7.6889419771093096E-3</v>
      </c>
      <c r="AU1149">
        <f t="shared" si="700"/>
        <v>4.2666188905326509E-2</v>
      </c>
      <c r="AV1149" s="4">
        <f t="shared" si="701"/>
        <v>3.4977246928217201E-2</v>
      </c>
      <c r="AX1149" s="4">
        <f t="shared" si="702"/>
        <v>3.5000000000000017E-2</v>
      </c>
      <c r="AY1149" s="41">
        <f t="shared" si="703"/>
        <v>165.89</v>
      </c>
      <c r="AZ1149">
        <f t="shared" si="682"/>
        <v>2.6167448031472092E-2</v>
      </c>
      <c r="BA1149">
        <f t="shared" si="683"/>
        <v>1.1327189869948654E-2</v>
      </c>
      <c r="BB1149" s="22">
        <f t="shared" si="684"/>
        <v>3.5000000000000017E-2</v>
      </c>
      <c r="BC1149" s="22">
        <f t="shared" si="705"/>
        <v>68.890047505739318</v>
      </c>
      <c r="BD1149" t="str">
        <f t="shared" si="704"/>
        <v/>
      </c>
    </row>
    <row r="1150" spans="17:56" x14ac:dyDescent="0.2">
      <c r="Q1150" s="26">
        <f t="shared" si="670"/>
        <v>-1E-3</v>
      </c>
      <c r="R1150" s="4">
        <f t="shared" si="671"/>
        <v>3.0849630000000017E-2</v>
      </c>
      <c r="S1150" s="4">
        <f t="shared" si="672"/>
        <v>-8.8067165134008973E-3</v>
      </c>
      <c r="T1150" s="3">
        <f t="shared" si="673"/>
        <v>0</v>
      </c>
      <c r="U1150" s="17">
        <f t="shared" si="685"/>
        <v>-314.50292609999997</v>
      </c>
      <c r="V1150" s="24">
        <f t="shared" si="674"/>
        <v>-235.85906749964096</v>
      </c>
      <c r="W1150" s="4">
        <f t="shared" si="686"/>
        <v>-8.8067165134008973E-3</v>
      </c>
      <c r="X1150">
        <f t="shared" si="687"/>
        <v>3.9656346513400678E-2</v>
      </c>
      <c r="Y1150" s="4">
        <f t="shared" si="688"/>
        <v>3.0849629999999781E-2</v>
      </c>
      <c r="AA1150" s="4">
        <f t="shared" si="675"/>
        <v>3.9682030000000021E-2</v>
      </c>
      <c r="AB1150" s="4">
        <f t="shared" si="676"/>
        <v>-8.4308150602545144E-3</v>
      </c>
      <c r="AC1150" s="3">
        <f t="shared" si="677"/>
        <v>0</v>
      </c>
      <c r="AD1150" s="17">
        <f t="shared" si="689"/>
        <v>-311.32584420000001</v>
      </c>
      <c r="AE1150" s="23">
        <f t="shared" si="690"/>
        <v>-242.23503162245603</v>
      </c>
      <c r="AF1150" s="4">
        <f t="shared" si="691"/>
        <v>-8.430850811646174E-3</v>
      </c>
      <c r="AG1150">
        <f t="shared" si="692"/>
        <v>4.8090238088670037E-2</v>
      </c>
      <c r="AH1150" s="4">
        <f t="shared" si="693"/>
        <v>3.9659387277023866E-2</v>
      </c>
      <c r="AJ1150" s="4">
        <f t="shared" si="678"/>
        <v>2.9930000000000019E-2</v>
      </c>
      <c r="AK1150" s="21">
        <f t="shared" si="679"/>
        <v>144.178</v>
      </c>
      <c r="AL1150" s="4">
        <f t="shared" si="680"/>
        <v>4.9800000000000025E-2</v>
      </c>
      <c r="AM1150" s="18">
        <f t="shared" si="681"/>
        <v>230.16499999999999</v>
      </c>
      <c r="AO1150" s="4">
        <f t="shared" si="694"/>
        <v>3.4000000000000016E-2</v>
      </c>
      <c r="AP1150" s="4">
        <f t="shared" si="695"/>
        <v>-8.6889419771093088E-3</v>
      </c>
      <c r="AQ1150" s="3">
        <f t="shared" si="696"/>
        <v>0</v>
      </c>
      <c r="AR1150" s="17">
        <f t="shared" si="697"/>
        <v>-311.32584420000001</v>
      </c>
      <c r="AS1150" s="35">
        <f t="shared" si="698"/>
        <v>-237.95177761307875</v>
      </c>
      <c r="AT1150" s="4">
        <f t="shared" si="699"/>
        <v>-8.6889898173367133E-3</v>
      </c>
      <c r="AU1150">
        <f t="shared" si="700"/>
        <v>4.2666188905326509E-2</v>
      </c>
      <c r="AV1150" s="4">
        <f t="shared" si="701"/>
        <v>3.3977199087989796E-2</v>
      </c>
      <c r="AX1150" s="4">
        <f t="shared" si="702"/>
        <v>3.4000000000000016E-2</v>
      </c>
      <c r="AY1150" s="41">
        <f t="shared" si="703"/>
        <v>160.565</v>
      </c>
      <c r="AZ1150">
        <f t="shared" si="682"/>
        <v>2.5167446243902505E-2</v>
      </c>
      <c r="BA1150">
        <f t="shared" si="683"/>
        <v>1.1327189869948654E-2</v>
      </c>
      <c r="BB1150" s="22">
        <f t="shared" si="684"/>
        <v>3.4000000000000016E-2</v>
      </c>
      <c r="BC1150" s="22">
        <f t="shared" si="705"/>
        <v>64.63413323145798</v>
      </c>
      <c r="BD1150" t="str">
        <f t="shared" si="704"/>
        <v/>
      </c>
    </row>
    <row r="1151" spans="17:56" x14ac:dyDescent="0.2">
      <c r="Q1151" s="26">
        <f t="shared" si="670"/>
        <v>-1E-3</v>
      </c>
      <c r="R1151" s="4">
        <f t="shared" si="671"/>
        <v>2.9849630000000016E-2</v>
      </c>
      <c r="S1151" s="4">
        <f t="shared" si="672"/>
        <v>-9.8067165134008982E-3</v>
      </c>
      <c r="T1151" s="3">
        <f t="shared" si="673"/>
        <v>0</v>
      </c>
      <c r="U1151" s="17">
        <f t="shared" si="685"/>
        <v>-317.65453109999999</v>
      </c>
      <c r="V1151" s="24">
        <f t="shared" si="674"/>
        <v>-239.01067249964098</v>
      </c>
      <c r="W1151" s="4">
        <f t="shared" si="686"/>
        <v>-9.8067165134008982E-3</v>
      </c>
      <c r="X1151">
        <f t="shared" si="687"/>
        <v>3.9656346513400678E-2</v>
      </c>
      <c r="Y1151" s="4">
        <f t="shared" si="688"/>
        <v>2.984962999999978E-2</v>
      </c>
      <c r="AA1151" s="4">
        <f t="shared" si="675"/>
        <v>3.868203000000002E-2</v>
      </c>
      <c r="AB1151" s="4">
        <f t="shared" si="676"/>
        <v>-9.4308508116461749E-3</v>
      </c>
      <c r="AC1151" s="3">
        <f t="shared" si="677"/>
        <v>0</v>
      </c>
      <c r="AD1151" s="17">
        <f t="shared" si="689"/>
        <v>-317.65453109999999</v>
      </c>
      <c r="AE1151" s="23">
        <f t="shared" si="690"/>
        <v>-248.5635555541576</v>
      </c>
      <c r="AF1151" s="4">
        <f t="shared" si="691"/>
        <v>-9.4308766128624461E-3</v>
      </c>
      <c r="AG1151">
        <f t="shared" si="692"/>
        <v>4.8090238088670037E-2</v>
      </c>
      <c r="AH1151" s="4">
        <f t="shared" si="693"/>
        <v>3.8659361475807591E-2</v>
      </c>
      <c r="AJ1151" s="4">
        <f t="shared" si="678"/>
        <v>2.8930000000000018E-2</v>
      </c>
      <c r="AK1151" s="21">
        <f t="shared" si="679"/>
        <v>138.566</v>
      </c>
      <c r="AL1151" s="4">
        <f t="shared" si="680"/>
        <v>4.8800000000000024E-2</v>
      </c>
      <c r="AM1151" s="18">
        <f t="shared" si="681"/>
        <v>226.59800000000001</v>
      </c>
      <c r="AO1151" s="4">
        <f t="shared" si="694"/>
        <v>3.3000000000000015E-2</v>
      </c>
      <c r="AP1151" s="4">
        <f t="shared" si="695"/>
        <v>-9.6889898173367142E-3</v>
      </c>
      <c r="AQ1151" s="3">
        <f t="shared" si="696"/>
        <v>0</v>
      </c>
      <c r="AR1151" s="17">
        <f t="shared" si="697"/>
        <v>-317.65453109999999</v>
      </c>
      <c r="AS1151" s="35">
        <f t="shared" si="698"/>
        <v>-244.28022504318884</v>
      </c>
      <c r="AT1151" s="4">
        <f t="shared" si="699"/>
        <v>-9.6890156184321029E-3</v>
      </c>
      <c r="AU1151">
        <f t="shared" si="700"/>
        <v>4.2666188905326509E-2</v>
      </c>
      <c r="AV1151" s="4">
        <f t="shared" si="701"/>
        <v>3.297717328689441E-2</v>
      </c>
      <c r="AX1151" s="4">
        <f t="shared" si="702"/>
        <v>3.3000000000000015E-2</v>
      </c>
      <c r="AY1151" s="41">
        <f t="shared" si="703"/>
        <v>157.804</v>
      </c>
      <c r="AZ1151">
        <f t="shared" si="682"/>
        <v>2.4167444953841689E-2</v>
      </c>
      <c r="BA1151">
        <f t="shared" si="683"/>
        <v>1.1327189869948654E-2</v>
      </c>
      <c r="BB1151" s="22">
        <f t="shared" si="684"/>
        <v>3.3000000000000015E-2</v>
      </c>
      <c r="BC1151" s="22">
        <f t="shared" si="705"/>
        <v>60.387370909872914</v>
      </c>
      <c r="BD1151" t="str">
        <f t="shared" si="704"/>
        <v/>
      </c>
    </row>
    <row r="1152" spans="17:56" x14ac:dyDescent="0.2">
      <c r="Q1152" s="26">
        <f t="shared" si="670"/>
        <v>-1E-3</v>
      </c>
      <c r="R1152" s="4">
        <f t="shared" si="671"/>
        <v>2.8849630000000015E-2</v>
      </c>
      <c r="S1152" s="4">
        <f t="shared" si="672"/>
        <v>-1.0806716513400899E-2</v>
      </c>
      <c r="T1152" s="3">
        <f t="shared" si="673"/>
        <v>0</v>
      </c>
      <c r="U1152" s="17">
        <f t="shared" si="685"/>
        <v>-323.10898379999998</v>
      </c>
      <c r="V1152" s="24">
        <f t="shared" si="674"/>
        <v>-244.46512519964097</v>
      </c>
      <c r="W1152" s="4">
        <f t="shared" si="686"/>
        <v>-1.0806716513400899E-2</v>
      </c>
      <c r="X1152">
        <f t="shared" si="687"/>
        <v>3.9656346513400678E-2</v>
      </c>
      <c r="Y1152" s="4">
        <f t="shared" si="688"/>
        <v>2.8849629999999779E-2</v>
      </c>
      <c r="AA1152" s="4">
        <f t="shared" si="675"/>
        <v>3.7682030000000019E-2</v>
      </c>
      <c r="AB1152" s="4">
        <f t="shared" si="676"/>
        <v>-1.0430876612862447E-2</v>
      </c>
      <c r="AC1152" s="3">
        <f t="shared" si="677"/>
        <v>0</v>
      </c>
      <c r="AD1152" s="17">
        <f t="shared" si="689"/>
        <v>-320.47087769999996</v>
      </c>
      <c r="AE1152" s="23">
        <f t="shared" si="690"/>
        <v>-251.37985765315904</v>
      </c>
      <c r="AF1152" s="4">
        <f t="shared" si="691"/>
        <v>-1.0430922121313659E-2</v>
      </c>
      <c r="AG1152">
        <f t="shared" si="692"/>
        <v>4.8090238088670037E-2</v>
      </c>
      <c r="AH1152" s="4">
        <f t="shared" si="693"/>
        <v>3.7659315967356374E-2</v>
      </c>
      <c r="AJ1152" s="4">
        <f t="shared" si="678"/>
        <v>2.7930000000000017E-2</v>
      </c>
      <c r="AK1152" s="21">
        <f t="shared" si="679"/>
        <v>133.15199999999999</v>
      </c>
      <c r="AL1152" s="4">
        <f t="shared" si="680"/>
        <v>4.7800000000000023E-2</v>
      </c>
      <c r="AM1152" s="18">
        <f t="shared" si="681"/>
        <v>221.88</v>
      </c>
      <c r="AO1152" s="4">
        <f t="shared" si="694"/>
        <v>3.2000000000000015E-2</v>
      </c>
      <c r="AP1152" s="4">
        <f t="shared" si="695"/>
        <v>-1.0689015618432104E-2</v>
      </c>
      <c r="AQ1152" s="3">
        <f t="shared" si="696"/>
        <v>0</v>
      </c>
      <c r="AR1152" s="17">
        <f t="shared" si="697"/>
        <v>-323.10898379999998</v>
      </c>
      <c r="AS1152" s="35">
        <f t="shared" si="698"/>
        <v>-249.73459155822323</v>
      </c>
      <c r="AT1152" s="4">
        <f t="shared" si="699"/>
        <v>-1.0689043952438656E-2</v>
      </c>
      <c r="AU1152">
        <f t="shared" si="700"/>
        <v>4.2666188905326509E-2</v>
      </c>
      <c r="AV1152" s="4">
        <f t="shared" si="701"/>
        <v>3.1977144952887851E-2</v>
      </c>
      <c r="AX1152" s="4">
        <f t="shared" si="702"/>
        <v>3.2000000000000015E-2</v>
      </c>
      <c r="AY1152" s="41">
        <f t="shared" si="703"/>
        <v>152.34200000000001</v>
      </c>
      <c r="AZ1152">
        <f t="shared" si="682"/>
        <v>2.316744267841913E-2</v>
      </c>
      <c r="BA1152">
        <f t="shared" si="683"/>
        <v>1.1327189869948654E-2</v>
      </c>
      <c r="BB1152" s="22">
        <f t="shared" si="684"/>
        <v>3.2000000000000015E-2</v>
      </c>
      <c r="BC1152" s="22">
        <f t="shared" si="705"/>
        <v>55.280753947422838</v>
      </c>
      <c r="BD1152" t="str">
        <f t="shared" si="704"/>
        <v/>
      </c>
    </row>
    <row r="1153" spans="17:56" x14ac:dyDescent="0.2">
      <c r="Q1153" s="26">
        <f t="shared" si="670"/>
        <v>-1E-3</v>
      </c>
      <c r="R1153" s="4">
        <f t="shared" si="671"/>
        <v>2.7849630000000014E-2</v>
      </c>
      <c r="S1153" s="4">
        <f t="shared" si="672"/>
        <v>-1.18067165134009E-2</v>
      </c>
      <c r="T1153" s="3">
        <f t="shared" si="673"/>
        <v>0</v>
      </c>
      <c r="U1153" s="17">
        <f t="shared" si="685"/>
        <v>-328.56866879999995</v>
      </c>
      <c r="V1153" s="24">
        <f t="shared" si="674"/>
        <v>-249.92481019964094</v>
      </c>
      <c r="W1153" s="4">
        <f t="shared" si="686"/>
        <v>-1.18067165134009E-2</v>
      </c>
      <c r="X1153">
        <f t="shared" si="687"/>
        <v>3.9656346513400678E-2</v>
      </c>
      <c r="Y1153" s="4">
        <f t="shared" si="688"/>
        <v>2.7849629999999778E-2</v>
      </c>
      <c r="AA1153" s="4">
        <f t="shared" si="675"/>
        <v>3.6682030000000018E-2</v>
      </c>
      <c r="AB1153" s="4">
        <f t="shared" si="676"/>
        <v>-1.143092212131366E-2</v>
      </c>
      <c r="AC1153" s="3">
        <f t="shared" si="677"/>
        <v>0</v>
      </c>
      <c r="AD1153" s="17">
        <f t="shared" si="689"/>
        <v>-325.7657208</v>
      </c>
      <c r="AE1153" s="23">
        <f t="shared" si="690"/>
        <v>-256.67451274815693</v>
      </c>
      <c r="AF1153" s="4">
        <f t="shared" si="691"/>
        <v>-1.1430951007805043E-2</v>
      </c>
      <c r="AG1153">
        <f t="shared" si="692"/>
        <v>4.8090238088670037E-2</v>
      </c>
      <c r="AH1153" s="4">
        <f t="shared" si="693"/>
        <v>3.6659287080864994E-2</v>
      </c>
      <c r="AJ1153" s="4">
        <f t="shared" si="678"/>
        <v>2.6930000000000016E-2</v>
      </c>
      <c r="AK1153" s="21">
        <f t="shared" si="679"/>
        <v>130.42500000000001</v>
      </c>
      <c r="AL1153" s="4">
        <f t="shared" si="680"/>
        <v>4.6800000000000022E-2</v>
      </c>
      <c r="AM1153" s="18">
        <f t="shared" si="681"/>
        <v>216.40700000000001</v>
      </c>
      <c r="AO1153" s="4">
        <f t="shared" si="694"/>
        <v>3.1000000000000014E-2</v>
      </c>
      <c r="AP1153" s="4">
        <f t="shared" si="695"/>
        <v>-1.1689043952438655E-2</v>
      </c>
      <c r="AQ1153" s="3">
        <f t="shared" si="696"/>
        <v>0</v>
      </c>
      <c r="AR1153" s="17">
        <f t="shared" si="697"/>
        <v>-328.56866879999995</v>
      </c>
      <c r="AS1153" s="35">
        <f t="shared" si="698"/>
        <v>-255.1941764621578</v>
      </c>
      <c r="AT1153" s="4">
        <f t="shared" si="699"/>
        <v>-1.1689072268848974E-2</v>
      </c>
      <c r="AU1153">
        <f t="shared" si="700"/>
        <v>4.2666188905326509E-2</v>
      </c>
      <c r="AV1153" s="4">
        <f t="shared" si="701"/>
        <v>3.0977116636477536E-2</v>
      </c>
      <c r="AX1153" s="4">
        <f t="shared" si="702"/>
        <v>3.1000000000000014E-2</v>
      </c>
      <c r="AY1153" s="41">
        <f t="shared" si="703"/>
        <v>146.935</v>
      </c>
      <c r="AZ1153">
        <f t="shared" si="682"/>
        <v>2.2167441234094559E-2</v>
      </c>
      <c r="BA1153">
        <f t="shared" si="683"/>
        <v>1.1327189869948654E-2</v>
      </c>
      <c r="BB1153" s="22">
        <f t="shared" si="684"/>
        <v>3.1000000000000014E-2</v>
      </c>
      <c r="BC1153" s="22">
        <f t="shared" si="705"/>
        <v>50.787367067672946</v>
      </c>
      <c r="BD1153" t="str">
        <f t="shared" si="704"/>
        <v/>
      </c>
    </row>
    <row r="1154" spans="17:56" x14ac:dyDescent="0.2">
      <c r="Q1154" s="26">
        <f t="shared" si="670"/>
        <v>-1E-3</v>
      </c>
      <c r="R1154" s="4">
        <f t="shared" si="671"/>
        <v>2.6849630000000013E-2</v>
      </c>
      <c r="S1154" s="4">
        <f t="shared" si="672"/>
        <v>-1.2806716513400901E-2</v>
      </c>
      <c r="T1154" s="3">
        <f t="shared" si="673"/>
        <v>0</v>
      </c>
      <c r="U1154" s="17">
        <f t="shared" si="685"/>
        <v>-331.44496679999997</v>
      </c>
      <c r="V1154" s="24">
        <f t="shared" si="674"/>
        <v>-252.80110819964096</v>
      </c>
      <c r="W1154" s="4">
        <f t="shared" si="686"/>
        <v>-1.2806716513400901E-2</v>
      </c>
      <c r="X1154">
        <f t="shared" si="687"/>
        <v>3.9656346513400678E-2</v>
      </c>
      <c r="Y1154" s="4">
        <f t="shared" si="688"/>
        <v>2.6849629999999777E-2</v>
      </c>
      <c r="AA1154" s="4">
        <f t="shared" si="675"/>
        <v>3.5682030000000017E-2</v>
      </c>
      <c r="AB1154" s="4">
        <f t="shared" si="676"/>
        <v>-1.2430951007805044E-2</v>
      </c>
      <c r="AC1154" s="3">
        <f t="shared" si="677"/>
        <v>0</v>
      </c>
      <c r="AD1154" s="17">
        <f t="shared" si="689"/>
        <v>-331.44496679999997</v>
      </c>
      <c r="AE1154" s="23">
        <f t="shared" si="690"/>
        <v>-262.35365148915201</v>
      </c>
      <c r="AF1154" s="4">
        <f t="shared" si="691"/>
        <v>-1.2430978616073507E-2</v>
      </c>
      <c r="AG1154">
        <f t="shared" si="692"/>
        <v>4.8090238088670037E-2</v>
      </c>
      <c r="AH1154" s="4">
        <f t="shared" si="693"/>
        <v>3.565925947259653E-2</v>
      </c>
      <c r="AJ1154" s="4">
        <f t="shared" si="678"/>
        <v>2.5930000000000016E-2</v>
      </c>
      <c r="AK1154" s="21">
        <f t="shared" si="679"/>
        <v>124.714</v>
      </c>
      <c r="AL1154" s="4">
        <f t="shared" si="680"/>
        <v>4.5800000000000021E-2</v>
      </c>
      <c r="AM1154" s="18">
        <f t="shared" si="681"/>
        <v>211.82900000000001</v>
      </c>
      <c r="AO1154" s="4">
        <f t="shared" si="694"/>
        <v>3.0000000000000013E-2</v>
      </c>
      <c r="AP1154" s="4">
        <f t="shared" si="695"/>
        <v>-1.2689072268848973E-2</v>
      </c>
      <c r="AQ1154" s="3">
        <f t="shared" si="696"/>
        <v>0</v>
      </c>
      <c r="AR1154" s="17">
        <f t="shared" si="697"/>
        <v>-331.44496679999997</v>
      </c>
      <c r="AS1154" s="35">
        <f t="shared" si="698"/>
        <v>-258.07042177966838</v>
      </c>
      <c r="AT1154" s="4">
        <f t="shared" si="699"/>
        <v>-1.268911703713445E-2</v>
      </c>
      <c r="AU1154">
        <f t="shared" si="700"/>
        <v>4.2666188905326509E-2</v>
      </c>
      <c r="AV1154" s="4">
        <f t="shared" si="701"/>
        <v>2.9977071868192061E-2</v>
      </c>
      <c r="AX1154" s="4">
        <f t="shared" si="702"/>
        <v>3.0000000000000013E-2</v>
      </c>
      <c r="AY1154" s="41">
        <f t="shared" si="703"/>
        <v>144.178</v>
      </c>
      <c r="AZ1154">
        <f t="shared" si="682"/>
        <v>2.1167439853681136E-2</v>
      </c>
      <c r="BA1154">
        <f t="shared" si="683"/>
        <v>1.1327189869948654E-2</v>
      </c>
      <c r="BB1154" s="22">
        <f t="shared" si="684"/>
        <v>3.0000000000000013E-2</v>
      </c>
      <c r="BC1154" s="22">
        <f t="shared" si="705"/>
        <v>46.322743080623177</v>
      </c>
      <c r="BD1154" t="str">
        <f t="shared" si="704"/>
        <v/>
      </c>
    </row>
    <row r="1155" spans="17:56" x14ac:dyDescent="0.2">
      <c r="Q1155" s="26">
        <f t="shared" ref="Q1155:Q1218" si="706">IF(Q1154&gt;=0,
IF(BC1154&lt;=$N$6, $N$8, -$N$8),
IF(BC1154&lt;$N$7, $N$8, -$N$8))</f>
        <v>-1E-3</v>
      </c>
      <c r="R1155" s="4">
        <f t="shared" ref="R1155:R1218" si="707">R1154+Q1155</f>
        <v>2.5849630000000012E-2</v>
      </c>
      <c r="S1155" s="4">
        <f t="shared" ref="S1155:S1218" si="708">W1154+Q1155</f>
        <v>-1.3806716513400902E-2</v>
      </c>
      <c r="T1155" s="3">
        <f t="shared" ref="T1155:T1218" si="709">IF(Q1155&gt;0,IF(Q1155&gt;0,IF(U1155&gt;$N$20, IF(U1154&gt;$N$20, ((1/$N$21)*(U1155-U1154)+T1154)-T1154, ((1/$N$21)*(U1155-$N$20)+T1154)-T1154), 0),0),0)</f>
        <v>0</v>
      </c>
      <c r="U1155" s="17">
        <f t="shared" si="685"/>
        <v>-337.2929178</v>
      </c>
      <c r="V1155" s="24">
        <f t="shared" ref="V1155:V1218" si="710">V1154+(U1155-U1154)*Q1155/(S1155-S1154+T1155)</f>
        <v>-258.64905919964099</v>
      </c>
      <c r="W1155" s="4">
        <f t="shared" si="686"/>
        <v>-1.3806716513400902E-2</v>
      </c>
      <c r="X1155">
        <f t="shared" si="687"/>
        <v>3.9656346513400678E-2</v>
      </c>
      <c r="Y1155" s="4">
        <f t="shared" si="688"/>
        <v>2.5849629999999776E-2</v>
      </c>
      <c r="AA1155" s="4">
        <f t="shared" ref="AA1155:AA1218" si="711">AA1154+Q1155</f>
        <v>3.4682030000000016E-2</v>
      </c>
      <c r="AB1155" s="4">
        <f t="shared" ref="AB1155:AB1218" si="712">AF1154+Q1155</f>
        <v>-1.3430978616073508E-2</v>
      </c>
      <c r="AC1155" s="3">
        <f t="shared" ref="AC1155:AC1218" si="713">IF(Q1155&gt;0,IF(Q1155&gt;0,IF(AD1155&gt;$N$20, IF(AD1154&gt;$N$20, ((1/$N$21)*(AD1155-AD1154)+AC1154)-AC1154, ((1/$N$21)*(AD1155-$N$20)+AC1154)-AC1154), 0),0),0)</f>
        <v>0</v>
      </c>
      <c r="AD1155" s="17">
        <f t="shared" si="689"/>
        <v>-337.2929178</v>
      </c>
      <c r="AE1155" s="23">
        <f t="shared" si="690"/>
        <v>-268.20149951867398</v>
      </c>
      <c r="AF1155" s="4">
        <f t="shared" si="691"/>
        <v>-1.3431005716367321E-2</v>
      </c>
      <c r="AG1155">
        <f t="shared" si="692"/>
        <v>4.8090238088670037E-2</v>
      </c>
      <c r="AH1155" s="4">
        <f t="shared" si="693"/>
        <v>3.4659232372302715E-2</v>
      </c>
      <c r="AJ1155" s="4">
        <f t="shared" ref="AJ1155:AJ1218" si="714">AJ1154+Q1155</f>
        <v>2.4930000000000015E-2</v>
      </c>
      <c r="AK1155" s="21">
        <f t="shared" ref="AK1155:AK1218" si="715">IF(AJ1155&lt;0,INDEX($B$3:$B$244,MATCH(AJ1155,$A$3:$A$244,-1)),
    IF(Q1155&gt;0, IF(INDEX($E$3:$E$319,MATCH(AJ1155,$D$3:$D$319,2))&gt;($M$11*(AJ1155-AJ1154)+AK1154),
      $M$11*(AJ1155-AJ1154)+AK1154, INDEX($E$3:$E$319,MATCH(AJ1155,$D$3:$D$319,2))),
    IF(INDEX($E$319:$E$637,MATCH(AJ1155,$D$319:$D$637,-1))&lt;($M$11*(AJ1155-AJ1154)+AK1154),
       $M$11*(AJ1155-AJ1154)+AK1154,INDEX($E$319:$E$637,MATCH(AJ1155,$D$319:$D$637,-1)))))</f>
        <v>119.23</v>
      </c>
      <c r="AL1155" s="4">
        <f t="shared" ref="AL1155:AL1218" si="716">AL1154+Q1155</f>
        <v>4.480000000000002E-2</v>
      </c>
      <c r="AM1155" s="18">
        <f t="shared" ref="AM1155:AM1218" si="717">IF(AL1155&lt;0,INDEX($B$3:$B$244,MATCH(AL1155,$A$3:$A$244,-1)),
      IF(Q1155&gt;0, IF(INDEX($E$3:$E$319,MATCH(AL1155,$D$3:$D$319,2))&gt;($M$11*(AL1155-AL1154)+AM1154),
           $M$11*(AL1155-AL1154)+AM1154, INDEX($E$3:$E$319,MATCH(AL1155,$D$3:$D$319,2))),
      IF(INDEX($E$319:$E$637,MATCH(AL1155,$D$319:$D$637,-1))&lt;($M$11*(AL1155-AL1154)+AM1154),
           $M$11*(AL1155-AL1154)+AM1154, INDEX($E$319:$E$637,MATCH(AL1155,$D$319:$D$637,-1)))))</f>
        <v>208.83600000000001</v>
      </c>
      <c r="AO1155" s="4">
        <f t="shared" si="694"/>
        <v>2.9000000000000012E-2</v>
      </c>
      <c r="AP1155" s="4">
        <f t="shared" si="695"/>
        <v>-1.3689117037134449E-2</v>
      </c>
      <c r="AQ1155" s="3">
        <f t="shared" si="696"/>
        <v>0</v>
      </c>
      <c r="AR1155" s="17">
        <f t="shared" si="697"/>
        <v>-337.2929178</v>
      </c>
      <c r="AS1155" s="35">
        <f t="shared" si="698"/>
        <v>-263.91816946350752</v>
      </c>
      <c r="AT1155" s="4">
        <f t="shared" si="699"/>
        <v>-1.368914413725667E-2</v>
      </c>
      <c r="AU1155">
        <f t="shared" si="700"/>
        <v>4.2666188905326509E-2</v>
      </c>
      <c r="AV1155" s="4">
        <f t="shared" si="701"/>
        <v>2.8977044768069837E-2</v>
      </c>
      <c r="AX1155" s="4">
        <f t="shared" si="702"/>
        <v>2.9000000000000012E-2</v>
      </c>
      <c r="AY1155" s="41">
        <f t="shared" si="703"/>
        <v>138.566</v>
      </c>
      <c r="AZ1155">
        <f t="shared" ref="AZ1155:AZ1218" si="718">AX1155*$BM$6+AT1155*$BM$7+AL1155*$BM$8+AF1155*$BM$9+W1155*$BM$10+AJ1155*$BM$11</f>
        <v>2.0167438498666444E-2</v>
      </c>
      <c r="BA1155">
        <f t="shared" ref="BA1155:BA1218" si="719">AU1155*$BM$7+AG1155*$BM$9+X1155*$BM$10</f>
        <v>1.1327189869948654E-2</v>
      </c>
      <c r="BB1155" s="22">
        <f t="shared" ref="BB1155:BB1218" si="720">BB1154+Q1155</f>
        <v>2.9000000000000012E-2</v>
      </c>
      <c r="BC1155" s="22">
        <f t="shared" si="705"/>
        <v>41.410886704147096</v>
      </c>
      <c r="BD1155" t="str">
        <f t="shared" si="704"/>
        <v/>
      </c>
    </row>
    <row r="1156" spans="17:56" x14ac:dyDescent="0.2">
      <c r="Q1156" s="26">
        <f t="shared" si="706"/>
        <v>-1E-3</v>
      </c>
      <c r="R1156" s="4">
        <f t="shared" si="707"/>
        <v>2.4849630000000011E-2</v>
      </c>
      <c r="S1156" s="4">
        <f t="shared" si="708"/>
        <v>-1.4806716513400903E-2</v>
      </c>
      <c r="T1156" s="3">
        <f t="shared" si="709"/>
        <v>0</v>
      </c>
      <c r="U1156" s="17">
        <f t="shared" ref="U1156:U1219" si="721">IF(S1156&lt;0, IF(Q1156&gt;0, IF(INDEX($H$245:$H$485, MATCH(S1156, $G$245:$G$485, 1))&gt;($M$12*(S1156-S1155)+U1155),
        $M$12*(S1156-S1155)+U1155, INDEX($H$245:$H$485, MATCH(S1156, $G$245:$G$485, 1))),
     IF(INDEX($H$3:$H$244, MATCH(S1156, $G$3:$G$244, -1))&lt;($M$12*(S1156-S1155)+U1155),
         $M$12*(S1156-S1155)+U1155, INDEX($H$3:$H$244, MATCH(S1156, $G$3:$G$244, -1)))),
     IF(Q1156&gt;0, IF(INDEX($K$3:$K$244, MATCH(S1156, $J$3:$J$244, 1))&gt;($M$12*(S1156-S1155)+U1155),
        $M$12*(S1156-S1155)+U1155, INDEX($K$3:$K$244, MATCH(S1156, $J$3:$J$244, 1))),
     IF(INDEX($K$245:$K$485, MATCH(S1156, $J$245:$J$485, -1))&lt;($M$12*(S1156-S1155)+U1155),
         $M$12*(S1156-S1155)+U1155, INDEX($K$245:$K$485, MATCH(S1156, $J$245:$J$485, -1)))))</f>
        <v>-343.09734779999997</v>
      </c>
      <c r="V1156" s="24">
        <f t="shared" si="710"/>
        <v>-264.45348919964096</v>
      </c>
      <c r="W1156" s="4">
        <f t="shared" ref="W1156:W1219" si="722">W1155+(V1156-V1155)*(S1156-S1155)/(U1156-U1155)</f>
        <v>-1.4806716513400903E-2</v>
      </c>
      <c r="X1156">
        <f t="shared" ref="X1156:X1219" si="723">X1155+(V1156-V1155)*T1156/(U1156-U1155)</f>
        <v>3.9656346513400678E-2</v>
      </c>
      <c r="Y1156" s="4">
        <f t="shared" ref="Y1156:Y1219" si="724">W1156+X1156</f>
        <v>2.4849629999999776E-2</v>
      </c>
      <c r="AA1156" s="4">
        <f t="shared" si="711"/>
        <v>3.3682030000000016E-2</v>
      </c>
      <c r="AB1156" s="4">
        <f t="shared" si="712"/>
        <v>-1.443100571636732E-2</v>
      </c>
      <c r="AC1156" s="3">
        <f t="shared" si="713"/>
        <v>0</v>
      </c>
      <c r="AD1156" s="17">
        <f t="shared" ref="AD1156:AD1219" si="725">IF(AB1156&lt;0, IF(Q1156&gt;0, IF(INDEX($H$245:$H$485, MATCH(AB1156, $G$245:$G$485, 1))&gt;($M$12*(AB1156-AB1155)+AD1155),
        $M$12*(AB1156-AB1155)+AD1155, INDEX($H$245:$H$485, MATCH(AB1156, $G$245:$G$485, 1))),
     IF(INDEX($H$3:$H$244, MATCH(AB1156, $G$3:$G$244, -1))&lt;($M$12*(AB1156-AB1155)+AD1155),
         $M$12*(AB1156-AB1155)+AD1155, INDEX($H$3:$H$244, MATCH(AB1156, $G$3:$G$244, -1)))),
     IF(Q1156&gt;0, IF(INDEX($K$3:$K$244, MATCH(AB1156, $J$3:$J$244, 1))&gt;($M$12*(AB1156-AB1155)+AD1155),
        $M$12*(AB1156-AB1155)+AD1155, INDEX($K$3:$K$244, MATCH(AB1156, $J$3:$J$244, 1))),
     IF(INDEX($K$245:$K$485, MATCH(AB1156, $J$245:$J$485, -1))&lt;($M$12*(AB1156-AB1155)+AD1155),
         $M$12*(AB1156-AB1155)+AD1155, INDEX($K$245:$K$485, MATCH(AB1156, $J$245:$J$485, -1)))))</f>
        <v>-340.18046279999999</v>
      </c>
      <c r="AE1156" s="23">
        <f t="shared" ref="AE1156:AE1219" si="726">AE1155+(AD1156-AD1155)*Q1156/(AB1156-AB1155+AC1156+0.00000001)</f>
        <v>-271.08899514165046</v>
      </c>
      <c r="AF1156" s="4">
        <f t="shared" ref="AF1156:AF1219" si="727">AF1155+(AE1156-AE1155)*(AB1156-AB1155)/(AD1156-AD1155+0.0001)</f>
        <v>-1.4431050349236951E-2</v>
      </c>
      <c r="AG1156">
        <f t="shared" ref="AG1156:AG1219" si="728">AG1155+(AE1156-AE1155)*AC1156/(AD1156-AD1155+0.0000001)</f>
        <v>4.8090238088670037E-2</v>
      </c>
      <c r="AH1156" s="4">
        <f t="shared" ref="AH1156:AH1219" si="729">AF1156+AG1156</f>
        <v>3.3659187739433084E-2</v>
      </c>
      <c r="AJ1156" s="4">
        <f t="shared" si="714"/>
        <v>2.3930000000000014E-2</v>
      </c>
      <c r="AK1156" s="21">
        <f t="shared" si="715"/>
        <v>116.32</v>
      </c>
      <c r="AL1156" s="4">
        <f t="shared" si="716"/>
        <v>4.3800000000000019E-2</v>
      </c>
      <c r="AM1156" s="18">
        <f t="shared" si="717"/>
        <v>204.12100000000001</v>
      </c>
      <c r="AO1156" s="4">
        <f t="shared" ref="AO1156:AO1219" si="730">AO1155+Q1156</f>
        <v>2.8000000000000011E-2</v>
      </c>
      <c r="AP1156" s="4">
        <f t="shared" ref="AP1156:AP1219" si="731">AT1155+Q1156</f>
        <v>-1.4689144137256669E-2</v>
      </c>
      <c r="AQ1156" s="3">
        <f t="shared" ref="AQ1156:AQ1219" si="732">IF(Q1156&gt;0,IF(Q1156&gt;0,IF(AR1156&gt;$N$20, IF(AR1155&gt;$N$20, ((1/$N$21)*(AR1156-AR1155)+AQ1155)-AQ1155, ((1/$N$21)*(AR1156-$N$20)+AQ1155)-AQ1155), 0),0),0)</f>
        <v>0</v>
      </c>
      <c r="AR1156" s="17">
        <f t="shared" ref="AR1156:AR1219" si="733">IF(AP1156&lt;0, IF(Q1156&gt;0, IF(INDEX($H$245:$H$485, MATCH(AP1156, $G$245:$G$485, 1))&gt;($M$12*(AP1156-AP1155)+AR1155),
        $M$12*(AP1156-AP1155)+AR1155, INDEX($H$245:$H$485, MATCH(AP1156, $G$245:$G$485, 1))),
     IF(INDEX($H$3:$H$244, MATCH(AP1156, $G$3:$G$244, -1))&lt;($M$12*(AP1156-AP1155)+AR1155),
         $M$12*(AP1156-AP1155)+AR1155, INDEX($H$3:$H$244, MATCH(AP1156, $G$3:$G$244, -1)))),
     IF(Q1156&gt;0, IF(INDEX($K$3:$K$244, MATCH(AP1156, $J$3:$J$244, 1))&gt;($M$12*(AP1156-AP1155)+AR1155),
        $M$12*(AP1156-AP1155)+AR1155, INDEX($K$3:$K$244, MATCH(AP1156, $J$3:$J$244, 1))),
     IF(INDEX($K$245:$K$485, MATCH(AP1156, $J$245:$J$485, -1))&lt;($M$12*(AP1156-AP1155)+AR1155),
         $M$12*(AP1156-AP1155)+AR1155, INDEX($K$245:$K$485, MATCH(AP1156, $J$245:$J$485, -1)))))</f>
        <v>-343.09734779999997</v>
      </c>
      <c r="AS1156" s="35">
        <f t="shared" ref="AS1156:AS1219" si="734">AS1155+(AR1156-AR1155)*Q1156/(AP1156-AP1155+AQ1156+0.00000001)</f>
        <v>-269.72250020874236</v>
      </c>
      <c r="AT1156" s="4">
        <f t="shared" ref="AT1156:AT1219" si="735">AT1155+(AS1156-AS1155)*(AP1156-AP1155)/(AR1156-AR1155+0.0001)</f>
        <v>-1.4689171365775288E-2</v>
      </c>
      <c r="AU1156">
        <f t="shared" ref="AU1156:AU1219" si="736">AU1155+(AS1156-AS1155)*AQ1156/(AR1156-AR1155+0.0000001)</f>
        <v>4.2666188905326509E-2</v>
      </c>
      <c r="AV1156" s="4">
        <f t="shared" ref="AV1156:AV1219" si="737">AT1156+AU1156</f>
        <v>2.7977017539551223E-2</v>
      </c>
      <c r="AX1156" s="4">
        <f t="shared" ref="AX1156:AX1219" si="738">AX1155+Q1156</f>
        <v>2.8000000000000011E-2</v>
      </c>
      <c r="AY1156" s="41">
        <f t="shared" ref="AY1156:AY1219" si="739">IF(AX1156&lt;0,INDEX($B$3:$B$244,MATCH(AX1156,$A$3:$A$244,-1)),
    IF(Q1156&gt;0, IF(INDEX($E$3:$E$319,MATCH(AX1156,$D$3:$D$319,2))&gt;($M$11*(AX1156-AX1155)+AY1155),
      $M$11*(AX1156-AX1155)+AY1155, INDEX($E$3:$E$319,MATCH(AX1156,$D$3:$D$319,2))),
    IF(INDEX($E$319:$E$637,MATCH(AX1156,$D$319:$D$637,-1))&lt;($M$11*(AX1156-AX1155)+AY1155),
       $M$11*(AX1156-AX1155)+AY1155,INDEX($E$319:$E$637,MATCH(AX1156,$D$319:$D$637,-1)))))</f>
        <v>133.15199999999999</v>
      </c>
      <c r="AZ1156">
        <f t="shared" si="718"/>
        <v>1.9167436267022962E-2</v>
      </c>
      <c r="BA1156">
        <f t="shared" si="719"/>
        <v>1.1327189869948654E-2</v>
      </c>
      <c r="BB1156" s="22">
        <f t="shared" si="720"/>
        <v>2.8000000000000011E-2</v>
      </c>
      <c r="BC1156" s="22">
        <f t="shared" si="705"/>
        <v>37.103990172998259</v>
      </c>
      <c r="BD1156" t="str">
        <f t="shared" ref="BD1156:BD1219" si="740">IF(BC1156&lt;10, 1, "")</f>
        <v/>
      </c>
    </row>
    <row r="1157" spans="17:56" x14ac:dyDescent="0.2">
      <c r="Q1157" s="26">
        <f t="shared" si="706"/>
        <v>-1E-3</v>
      </c>
      <c r="R1157" s="4">
        <f t="shared" si="707"/>
        <v>2.3849630000000011E-2</v>
      </c>
      <c r="S1157" s="4">
        <f t="shared" si="708"/>
        <v>-1.5806716513400904E-2</v>
      </c>
      <c r="T1157" s="3">
        <f t="shared" si="709"/>
        <v>0</v>
      </c>
      <c r="U1157" s="17">
        <f t="shared" si="721"/>
        <v>-346.06508879999996</v>
      </c>
      <c r="V1157" s="24">
        <f t="shared" si="710"/>
        <v>-267.42123019964095</v>
      </c>
      <c r="W1157" s="4">
        <f t="shared" si="722"/>
        <v>-1.5806716513400904E-2</v>
      </c>
      <c r="X1157">
        <f t="shared" si="723"/>
        <v>3.9656346513400678E-2</v>
      </c>
      <c r="Y1157" s="4">
        <f t="shared" si="724"/>
        <v>2.3849629999999775E-2</v>
      </c>
      <c r="AA1157" s="4">
        <f t="shared" si="711"/>
        <v>3.2682030000000015E-2</v>
      </c>
      <c r="AB1157" s="4">
        <f t="shared" si="712"/>
        <v>-1.543105034923695E-2</v>
      </c>
      <c r="AC1157" s="3">
        <f t="shared" si="713"/>
        <v>0</v>
      </c>
      <c r="AD1157" s="17">
        <f t="shared" si="725"/>
        <v>-346.06508879999996</v>
      </c>
      <c r="AE1157" s="23">
        <f t="shared" si="726"/>
        <v>-276.97341734722335</v>
      </c>
      <c r="AF1157" s="4">
        <f t="shared" si="727"/>
        <v>-1.5431077342782748E-2</v>
      </c>
      <c r="AG1157">
        <f t="shared" si="728"/>
        <v>4.8090238088670037E-2</v>
      </c>
      <c r="AH1157" s="4">
        <f t="shared" si="729"/>
        <v>3.2659160745887289E-2</v>
      </c>
      <c r="AJ1157" s="4">
        <f t="shared" si="714"/>
        <v>2.2930000000000013E-2</v>
      </c>
      <c r="AK1157" s="21">
        <f t="shared" si="715"/>
        <v>110.58</v>
      </c>
      <c r="AL1157" s="4">
        <f t="shared" si="716"/>
        <v>4.2800000000000019E-2</v>
      </c>
      <c r="AM1157" s="18">
        <f t="shared" si="717"/>
        <v>200.26</v>
      </c>
      <c r="AO1157" s="4">
        <f t="shared" si="730"/>
        <v>2.700000000000001E-2</v>
      </c>
      <c r="AP1157" s="4">
        <f t="shared" si="731"/>
        <v>-1.5689171365775287E-2</v>
      </c>
      <c r="AQ1157" s="3">
        <f t="shared" si="732"/>
        <v>0</v>
      </c>
      <c r="AR1157" s="17">
        <f t="shared" si="733"/>
        <v>-346.06508879999996</v>
      </c>
      <c r="AS1157" s="35">
        <f t="shared" si="734"/>
        <v>-272.69019007984218</v>
      </c>
      <c r="AT1157" s="4">
        <f t="shared" si="735"/>
        <v>-1.568921506273821E-2</v>
      </c>
      <c r="AU1157">
        <f t="shared" si="736"/>
        <v>4.2666188905326509E-2</v>
      </c>
      <c r="AV1157" s="4">
        <f t="shared" si="737"/>
        <v>2.6976973842588299E-2</v>
      </c>
      <c r="AX1157" s="4">
        <f t="shared" si="738"/>
        <v>2.700000000000001E-2</v>
      </c>
      <c r="AY1157" s="41">
        <f t="shared" si="739"/>
        <v>130.42500000000001</v>
      </c>
      <c r="AZ1157">
        <f t="shared" si="718"/>
        <v>1.8167434917345671E-2</v>
      </c>
      <c r="BA1157">
        <f t="shared" si="719"/>
        <v>1.1327189869948654E-2</v>
      </c>
      <c r="BB1157" s="22">
        <f t="shared" si="720"/>
        <v>2.700000000000001E-2</v>
      </c>
      <c r="BC1157" s="22">
        <f t="shared" ref="BC1157:BC1220" si="741">$BM$6*AY1157+$BM$7*AS1157+$BM$8*AM1157+$BM$9*AE1157+$BM$10*V1157+$BM$11*AK1157</f>
        <v>32.79855233771962</v>
      </c>
      <c r="BD1157" t="str">
        <f t="shared" si="740"/>
        <v/>
      </c>
    </row>
    <row r="1158" spans="17:56" x14ac:dyDescent="0.2">
      <c r="Q1158" s="26">
        <f t="shared" si="706"/>
        <v>-1E-3</v>
      </c>
      <c r="R1158" s="4">
        <f t="shared" si="707"/>
        <v>2.284963000000001E-2</v>
      </c>
      <c r="S1158" s="4">
        <f t="shared" si="708"/>
        <v>-1.6806716513400904E-2</v>
      </c>
      <c r="T1158" s="3">
        <f t="shared" si="709"/>
        <v>0</v>
      </c>
      <c r="U1158" s="17">
        <f t="shared" si="721"/>
        <v>-351.94726980000002</v>
      </c>
      <c r="V1158" s="24">
        <f t="shared" si="710"/>
        <v>-273.303411199641</v>
      </c>
      <c r="W1158" s="4">
        <f t="shared" si="722"/>
        <v>-1.6806716513400904E-2</v>
      </c>
      <c r="X1158">
        <f t="shared" si="723"/>
        <v>3.9656346513400678E-2</v>
      </c>
      <c r="Y1158" s="4">
        <f t="shared" si="724"/>
        <v>2.2849629999999774E-2</v>
      </c>
      <c r="AA1158" s="4">
        <f t="shared" si="711"/>
        <v>3.1682030000000014E-2</v>
      </c>
      <c r="AB1158" s="4">
        <f t="shared" si="712"/>
        <v>-1.6431077342782749E-2</v>
      </c>
      <c r="AC1158" s="3">
        <f t="shared" si="713"/>
        <v>0</v>
      </c>
      <c r="AD1158" s="17">
        <f t="shared" si="725"/>
        <v>-351.94726980000002</v>
      </c>
      <c r="AE1158" s="23">
        <f t="shared" si="726"/>
        <v>-282.85549838980984</v>
      </c>
      <c r="AF1158" s="4">
        <f t="shared" si="727"/>
        <v>-1.6431104343568769E-2</v>
      </c>
      <c r="AG1158">
        <f t="shared" si="728"/>
        <v>4.8090238088670037E-2</v>
      </c>
      <c r="AH1158" s="4">
        <f t="shared" si="729"/>
        <v>3.1659133745101264E-2</v>
      </c>
      <c r="AJ1158" s="4">
        <f t="shared" si="714"/>
        <v>2.1930000000000012E-2</v>
      </c>
      <c r="AK1158" s="21">
        <f t="shared" si="715"/>
        <v>104.845</v>
      </c>
      <c r="AL1158" s="4">
        <f t="shared" si="716"/>
        <v>4.1800000000000018E-2</v>
      </c>
      <c r="AM1158" s="18">
        <f t="shared" si="717"/>
        <v>196.01</v>
      </c>
      <c r="AO1158" s="4">
        <f t="shared" si="730"/>
        <v>2.6000000000000009E-2</v>
      </c>
      <c r="AP1158" s="4">
        <f t="shared" si="731"/>
        <v>-1.6689215062738211E-2</v>
      </c>
      <c r="AQ1158" s="3">
        <f t="shared" si="732"/>
        <v>0</v>
      </c>
      <c r="AR1158" s="17">
        <f t="shared" si="733"/>
        <v>-351.94726980000002</v>
      </c>
      <c r="AS1158" s="35">
        <f t="shared" si="734"/>
        <v>-278.57217287488606</v>
      </c>
      <c r="AT1158" s="4">
        <f t="shared" si="735"/>
        <v>-1.6689242063357198E-2</v>
      </c>
      <c r="AU1158">
        <f t="shared" si="736"/>
        <v>4.2666188905326509E-2</v>
      </c>
      <c r="AV1158" s="4">
        <f t="shared" si="737"/>
        <v>2.5976946841969311E-2</v>
      </c>
      <c r="AX1158" s="4">
        <f t="shared" si="738"/>
        <v>2.6000000000000009E-2</v>
      </c>
      <c r="AY1158" s="41">
        <f t="shared" si="739"/>
        <v>124.714</v>
      </c>
      <c r="AZ1158">
        <f t="shared" si="718"/>
        <v>1.7167433567306368E-2</v>
      </c>
      <c r="BA1158">
        <f t="shared" si="719"/>
        <v>1.1327189869948654E-2</v>
      </c>
      <c r="BB1158" s="22">
        <f t="shared" si="720"/>
        <v>2.6000000000000009E-2</v>
      </c>
      <c r="BC1158" s="22">
        <f t="shared" si="741"/>
        <v>27.433857560590276</v>
      </c>
      <c r="BD1158" t="str">
        <f t="shared" si="740"/>
        <v/>
      </c>
    </row>
    <row r="1159" spans="17:56" x14ac:dyDescent="0.2">
      <c r="Q1159" s="26">
        <f t="shared" si="706"/>
        <v>-1E-3</v>
      </c>
      <c r="R1159" s="4">
        <f t="shared" si="707"/>
        <v>2.1849630000000009E-2</v>
      </c>
      <c r="S1159" s="4">
        <f t="shared" si="708"/>
        <v>-1.7806716513400905E-2</v>
      </c>
      <c r="T1159" s="3">
        <f t="shared" si="709"/>
        <v>0</v>
      </c>
      <c r="U1159" s="17">
        <f t="shared" si="721"/>
        <v>-357.69448679999999</v>
      </c>
      <c r="V1159" s="24">
        <f t="shared" si="710"/>
        <v>-279.05062819964098</v>
      </c>
      <c r="W1159" s="4">
        <f t="shared" si="722"/>
        <v>-1.7806716513400905E-2</v>
      </c>
      <c r="X1159">
        <f t="shared" si="723"/>
        <v>3.9656346513400678E-2</v>
      </c>
      <c r="Y1159" s="4">
        <f t="shared" si="724"/>
        <v>2.1849629999999773E-2</v>
      </c>
      <c r="AA1159" s="4">
        <f t="shared" si="711"/>
        <v>3.0682030000000013E-2</v>
      </c>
      <c r="AB1159" s="4">
        <f t="shared" si="712"/>
        <v>-1.743110434356877E-2</v>
      </c>
      <c r="AC1159" s="3">
        <f t="shared" si="713"/>
        <v>0</v>
      </c>
      <c r="AD1159" s="17">
        <f t="shared" si="725"/>
        <v>-354.83579279999998</v>
      </c>
      <c r="AE1159" s="23">
        <f t="shared" si="726"/>
        <v>-285.74397228348323</v>
      </c>
      <c r="AF1159" s="4">
        <f t="shared" si="727"/>
        <v>-1.7431148964712886E-2</v>
      </c>
      <c r="AG1159">
        <f t="shared" si="728"/>
        <v>4.8090238088670037E-2</v>
      </c>
      <c r="AH1159" s="4">
        <f t="shared" si="729"/>
        <v>3.0659089123957151E-2</v>
      </c>
      <c r="AJ1159" s="4">
        <f t="shared" si="714"/>
        <v>2.0930000000000011E-2</v>
      </c>
      <c r="AK1159" s="21">
        <f t="shared" si="715"/>
        <v>99.122699999999995</v>
      </c>
      <c r="AL1159" s="4">
        <f t="shared" si="716"/>
        <v>4.0800000000000017E-2</v>
      </c>
      <c r="AM1159" s="18">
        <f t="shared" si="717"/>
        <v>190.54900000000001</v>
      </c>
      <c r="AO1159" s="4">
        <f t="shared" si="730"/>
        <v>2.5000000000000008E-2</v>
      </c>
      <c r="AP1159" s="4">
        <f t="shared" si="731"/>
        <v>-1.7689242063357199E-2</v>
      </c>
      <c r="AQ1159" s="3">
        <f t="shared" si="732"/>
        <v>0</v>
      </c>
      <c r="AR1159" s="17">
        <f t="shared" si="733"/>
        <v>-357.69448679999999</v>
      </c>
      <c r="AS1159" s="35">
        <f t="shared" si="734"/>
        <v>-284.31929217030063</v>
      </c>
      <c r="AT1159" s="4">
        <f t="shared" si="735"/>
        <v>-1.7689269463389765E-2</v>
      </c>
      <c r="AU1159">
        <f t="shared" si="736"/>
        <v>4.2666188905326509E-2</v>
      </c>
      <c r="AV1159" s="4">
        <f t="shared" si="737"/>
        <v>2.4976919441936744E-2</v>
      </c>
      <c r="AX1159" s="4">
        <f t="shared" si="738"/>
        <v>2.5000000000000008E-2</v>
      </c>
      <c r="AY1159" s="41">
        <f t="shared" si="739"/>
        <v>119.23</v>
      </c>
      <c r="AZ1159">
        <f t="shared" si="718"/>
        <v>1.616743133624916E-2</v>
      </c>
      <c r="BA1159">
        <f t="shared" si="719"/>
        <v>1.1327189869948654E-2</v>
      </c>
      <c r="BB1159" s="22">
        <f t="shared" si="720"/>
        <v>2.5000000000000008E-2</v>
      </c>
      <c r="BC1159" s="22">
        <f t="shared" si="741"/>
        <v>21.943330040906616</v>
      </c>
      <c r="BD1159" t="str">
        <f t="shared" si="740"/>
        <v/>
      </c>
    </row>
    <row r="1160" spans="17:56" x14ac:dyDescent="0.2">
      <c r="Q1160" s="26">
        <f t="shared" si="706"/>
        <v>-1E-3</v>
      </c>
      <c r="R1160" s="4">
        <f t="shared" si="707"/>
        <v>2.0849630000000008E-2</v>
      </c>
      <c r="S1160" s="4">
        <f t="shared" si="708"/>
        <v>-1.8806716513400906E-2</v>
      </c>
      <c r="T1160" s="3">
        <f t="shared" si="709"/>
        <v>0</v>
      </c>
      <c r="U1160" s="17">
        <f t="shared" si="721"/>
        <v>-363.38449079999998</v>
      </c>
      <c r="V1160" s="24">
        <f t="shared" si="710"/>
        <v>-284.74063219964097</v>
      </c>
      <c r="W1160" s="4">
        <f t="shared" si="722"/>
        <v>-1.8806716513400906E-2</v>
      </c>
      <c r="X1160">
        <f t="shared" si="723"/>
        <v>3.9656346513400678E-2</v>
      </c>
      <c r="Y1160" s="4">
        <f t="shared" si="724"/>
        <v>2.0849629999999772E-2</v>
      </c>
      <c r="AA1160" s="4">
        <f t="shared" si="711"/>
        <v>2.9682030000000012E-2</v>
      </c>
      <c r="AB1160" s="4">
        <f t="shared" si="712"/>
        <v>-1.8431148964712887E-2</v>
      </c>
      <c r="AC1160" s="3">
        <f t="shared" si="713"/>
        <v>0</v>
      </c>
      <c r="AD1160" s="17">
        <f t="shared" si="725"/>
        <v>-360.52286279999998</v>
      </c>
      <c r="AE1160" s="23">
        <f t="shared" si="726"/>
        <v>-291.43084539742961</v>
      </c>
      <c r="AF1160" s="4">
        <f t="shared" si="727"/>
        <v>-1.8431176548598709E-2</v>
      </c>
      <c r="AG1160">
        <f t="shared" si="728"/>
        <v>4.8090238088670037E-2</v>
      </c>
      <c r="AH1160" s="4">
        <f t="shared" si="729"/>
        <v>2.9659061540071328E-2</v>
      </c>
      <c r="AJ1160" s="4">
        <f t="shared" si="714"/>
        <v>1.993000000000001E-2</v>
      </c>
      <c r="AK1160" s="21">
        <f t="shared" si="715"/>
        <v>96.350200000000001</v>
      </c>
      <c r="AL1160" s="4">
        <f t="shared" si="716"/>
        <v>3.9800000000000016E-2</v>
      </c>
      <c r="AM1160" s="18">
        <f t="shared" si="717"/>
        <v>187.75299999999999</v>
      </c>
      <c r="AO1160" s="4">
        <f t="shared" si="730"/>
        <v>2.4000000000000007E-2</v>
      </c>
      <c r="AP1160" s="4">
        <f t="shared" si="731"/>
        <v>-1.8689269463389765E-2</v>
      </c>
      <c r="AQ1160" s="3">
        <f t="shared" si="732"/>
        <v>0</v>
      </c>
      <c r="AR1160" s="17">
        <f t="shared" si="733"/>
        <v>-360.52286279999998</v>
      </c>
      <c r="AS1160" s="35">
        <f t="shared" si="734"/>
        <v>-287.14761895732244</v>
      </c>
      <c r="AT1160" s="4">
        <f t="shared" si="735"/>
        <v>-1.868931482079756E-2</v>
      </c>
      <c r="AU1160">
        <f t="shared" si="736"/>
        <v>4.2666188905326509E-2</v>
      </c>
      <c r="AV1160" s="4">
        <f t="shared" si="737"/>
        <v>2.3976874084528949E-2</v>
      </c>
      <c r="AX1160" s="4">
        <f t="shared" si="738"/>
        <v>2.4000000000000007E-2</v>
      </c>
      <c r="AY1160" s="41">
        <f t="shared" si="739"/>
        <v>116.32</v>
      </c>
      <c r="AZ1160">
        <f t="shared" si="718"/>
        <v>1.5167429957054869E-2</v>
      </c>
      <c r="BA1160">
        <f t="shared" si="719"/>
        <v>1.1327189869948654E-2</v>
      </c>
      <c r="BB1160" s="22">
        <f t="shared" si="720"/>
        <v>2.4000000000000007E-2</v>
      </c>
      <c r="BC1160" s="22">
        <f t="shared" si="741"/>
        <v>18.348460485209294</v>
      </c>
      <c r="BD1160" t="str">
        <f t="shared" si="740"/>
        <v/>
      </c>
    </row>
    <row r="1161" spans="17:56" x14ac:dyDescent="0.2">
      <c r="Q1161" s="26">
        <f t="shared" si="706"/>
        <v>-1E-3</v>
      </c>
      <c r="R1161" s="4">
        <f t="shared" si="707"/>
        <v>1.9849630000000007E-2</v>
      </c>
      <c r="S1161" s="4">
        <f t="shared" si="708"/>
        <v>-1.9806716513400907E-2</v>
      </c>
      <c r="T1161" s="3">
        <f t="shared" si="709"/>
        <v>0</v>
      </c>
      <c r="U1161" s="17">
        <f t="shared" si="721"/>
        <v>-366.33805080000002</v>
      </c>
      <c r="V1161" s="24">
        <f t="shared" si="710"/>
        <v>-287.69419219964101</v>
      </c>
      <c r="W1161" s="4">
        <f t="shared" si="722"/>
        <v>-1.9806716513400907E-2</v>
      </c>
      <c r="X1161">
        <f t="shared" si="723"/>
        <v>3.9656346513400678E-2</v>
      </c>
      <c r="Y1161" s="4">
        <f t="shared" si="724"/>
        <v>1.9849629999999771E-2</v>
      </c>
      <c r="AA1161" s="4">
        <f t="shared" si="711"/>
        <v>2.8682030000000011E-2</v>
      </c>
      <c r="AB1161" s="4">
        <f t="shared" si="712"/>
        <v>-1.943117654859871E-2</v>
      </c>
      <c r="AC1161" s="3">
        <f t="shared" si="713"/>
        <v>0</v>
      </c>
      <c r="AD1161" s="17">
        <f t="shared" si="725"/>
        <v>-366.33805080000002</v>
      </c>
      <c r="AE1161" s="23">
        <f t="shared" si="726"/>
        <v>-297.24593114562578</v>
      </c>
      <c r="AF1161" s="4">
        <f t="shared" si="727"/>
        <v>-1.9431203745239149E-2</v>
      </c>
      <c r="AG1161">
        <f t="shared" si="728"/>
        <v>4.8090238088670037E-2</v>
      </c>
      <c r="AH1161" s="4">
        <f t="shared" si="729"/>
        <v>2.8659034343430888E-2</v>
      </c>
      <c r="AJ1161" s="4">
        <f t="shared" si="714"/>
        <v>1.8930000000000009E-2</v>
      </c>
      <c r="AK1161" s="21">
        <f t="shared" si="715"/>
        <v>90.485200000000006</v>
      </c>
      <c r="AL1161" s="4">
        <f t="shared" si="716"/>
        <v>3.8800000000000015E-2</v>
      </c>
      <c r="AM1161" s="18">
        <f t="shared" si="717"/>
        <v>182.19499999999999</v>
      </c>
      <c r="AO1161" s="4">
        <f t="shared" si="730"/>
        <v>2.3000000000000007E-2</v>
      </c>
      <c r="AP1161" s="4">
        <f t="shared" si="731"/>
        <v>-1.9689314820797561E-2</v>
      </c>
      <c r="AQ1161" s="3">
        <f t="shared" si="732"/>
        <v>0</v>
      </c>
      <c r="AR1161" s="17">
        <f t="shared" si="733"/>
        <v>-366.33805080000002</v>
      </c>
      <c r="AS1161" s="35">
        <f t="shared" si="734"/>
        <v>-292.96260135461853</v>
      </c>
      <c r="AT1161" s="4">
        <f t="shared" si="735"/>
        <v>-1.9689342017260275E-2</v>
      </c>
      <c r="AU1161">
        <f t="shared" si="736"/>
        <v>4.2666188905326509E-2</v>
      </c>
      <c r="AV1161" s="4">
        <f t="shared" si="737"/>
        <v>2.2976846888066234E-2</v>
      </c>
      <c r="AX1161" s="4">
        <f t="shared" si="738"/>
        <v>2.3000000000000007E-2</v>
      </c>
      <c r="AY1161" s="41">
        <f t="shared" si="739"/>
        <v>110.58</v>
      </c>
      <c r="AZ1161">
        <f t="shared" si="718"/>
        <v>1.4167428597222847E-2</v>
      </c>
      <c r="BA1161">
        <f t="shared" si="719"/>
        <v>1.1327189869948654E-2</v>
      </c>
      <c r="BB1161" s="22">
        <f t="shared" si="720"/>
        <v>2.3000000000000007E-2</v>
      </c>
      <c r="BC1161" s="22">
        <f t="shared" si="741"/>
        <v>13.237955197799486</v>
      </c>
      <c r="BD1161" t="str">
        <f t="shared" si="740"/>
        <v/>
      </c>
    </row>
    <row r="1162" spans="17:56" x14ac:dyDescent="0.2">
      <c r="Q1162" s="26">
        <f t="shared" si="706"/>
        <v>-1E-3</v>
      </c>
      <c r="R1162" s="4">
        <f t="shared" si="707"/>
        <v>1.8849630000000006E-2</v>
      </c>
      <c r="S1162" s="4">
        <f t="shared" si="708"/>
        <v>-2.0806716513400908E-2</v>
      </c>
      <c r="T1162" s="3">
        <f t="shared" si="709"/>
        <v>0</v>
      </c>
      <c r="U1162" s="17">
        <f t="shared" si="721"/>
        <v>-372.2368578</v>
      </c>
      <c r="V1162" s="24">
        <f t="shared" si="710"/>
        <v>-293.59299919964099</v>
      </c>
      <c r="W1162" s="4">
        <f t="shared" si="722"/>
        <v>-2.0806716513400908E-2</v>
      </c>
      <c r="X1162">
        <f t="shared" si="723"/>
        <v>3.9656346513400678E-2</v>
      </c>
      <c r="Y1162" s="4">
        <f t="shared" si="724"/>
        <v>1.884962999999977E-2</v>
      </c>
      <c r="AA1162" s="4">
        <f t="shared" si="711"/>
        <v>2.768203000000001E-2</v>
      </c>
      <c r="AB1162" s="4">
        <f t="shared" si="712"/>
        <v>-2.043120374523915E-2</v>
      </c>
      <c r="AC1162" s="3">
        <f t="shared" si="713"/>
        <v>0</v>
      </c>
      <c r="AD1162" s="17">
        <f t="shared" si="725"/>
        <v>-369.30823679999997</v>
      </c>
      <c r="AE1162" s="23">
        <f t="shared" si="726"/>
        <v>-300.21606606928339</v>
      </c>
      <c r="AF1162" s="4">
        <f t="shared" si="727"/>
        <v>-2.043124741446261E-2</v>
      </c>
      <c r="AG1162">
        <f t="shared" si="728"/>
        <v>4.8090238088670037E-2</v>
      </c>
      <c r="AH1162" s="4">
        <f t="shared" si="729"/>
        <v>2.7658990674207427E-2</v>
      </c>
      <c r="AJ1162" s="4">
        <f t="shared" si="714"/>
        <v>1.7930000000000008E-2</v>
      </c>
      <c r="AK1162" s="21">
        <f t="shared" si="715"/>
        <v>84.752300000000005</v>
      </c>
      <c r="AL1162" s="4">
        <f t="shared" si="716"/>
        <v>3.7800000000000014E-2</v>
      </c>
      <c r="AM1162" s="18">
        <f t="shared" si="717"/>
        <v>176.81200000000001</v>
      </c>
      <c r="AO1162" s="4">
        <f t="shared" si="730"/>
        <v>2.2000000000000006E-2</v>
      </c>
      <c r="AP1162" s="4">
        <f t="shared" si="731"/>
        <v>-2.0689342017260276E-2</v>
      </c>
      <c r="AQ1162" s="3">
        <f t="shared" si="732"/>
        <v>0</v>
      </c>
      <c r="AR1162" s="17">
        <f t="shared" si="733"/>
        <v>-372.2368578</v>
      </c>
      <c r="AS1162" s="35">
        <f t="shared" si="734"/>
        <v>-298.86130691774821</v>
      </c>
      <c r="AT1162" s="4">
        <f t="shared" si="735"/>
        <v>-2.0689368970125643E-2</v>
      </c>
      <c r="AU1162">
        <f t="shared" si="736"/>
        <v>4.2666188905326509E-2</v>
      </c>
      <c r="AV1162" s="4">
        <f t="shared" si="737"/>
        <v>2.1976819935200866E-2</v>
      </c>
      <c r="AX1162" s="4">
        <f t="shared" si="738"/>
        <v>2.2000000000000006E-2</v>
      </c>
      <c r="AY1162" s="41">
        <f t="shared" si="739"/>
        <v>104.845</v>
      </c>
      <c r="AZ1162">
        <f t="shared" si="718"/>
        <v>1.3167426413761672E-2</v>
      </c>
      <c r="BA1162">
        <f t="shared" si="719"/>
        <v>1.1327189869948654E-2</v>
      </c>
      <c r="BB1162" s="22">
        <f t="shared" si="720"/>
        <v>2.2000000000000006E-2</v>
      </c>
      <c r="BC1162" s="22">
        <f t="shared" si="741"/>
        <v>7.7018768766166161</v>
      </c>
      <c r="BD1162">
        <f t="shared" si="740"/>
        <v>1</v>
      </c>
    </row>
    <row r="1163" spans="17:56" x14ac:dyDescent="0.2">
      <c r="Q1163" s="26">
        <f t="shared" si="706"/>
        <v>-1E-3</v>
      </c>
      <c r="R1163" s="4">
        <f t="shared" si="707"/>
        <v>1.7849630000000005E-2</v>
      </c>
      <c r="S1163" s="4">
        <f t="shared" si="708"/>
        <v>-2.1806716513400909E-2</v>
      </c>
      <c r="T1163" s="3">
        <f t="shared" si="709"/>
        <v>0</v>
      </c>
      <c r="U1163" s="17">
        <f t="shared" si="721"/>
        <v>-378.17674079999995</v>
      </c>
      <c r="V1163" s="24">
        <f t="shared" si="710"/>
        <v>-299.53288219964094</v>
      </c>
      <c r="W1163" s="4">
        <f t="shared" si="722"/>
        <v>-2.1806716513400909E-2</v>
      </c>
      <c r="X1163">
        <f t="shared" si="723"/>
        <v>3.9656346513400678E-2</v>
      </c>
      <c r="Y1163" s="4">
        <f t="shared" si="724"/>
        <v>1.7849629999999769E-2</v>
      </c>
      <c r="AA1163" s="4">
        <f t="shared" si="711"/>
        <v>2.6682030000000009E-2</v>
      </c>
      <c r="AB1163" s="4">
        <f t="shared" si="712"/>
        <v>-2.1431247414462611E-2</v>
      </c>
      <c r="AC1163" s="3">
        <f t="shared" si="713"/>
        <v>0</v>
      </c>
      <c r="AD1163" s="17">
        <f t="shared" si="725"/>
        <v>-375.20899980000002</v>
      </c>
      <c r="AE1163" s="23">
        <f t="shared" si="726"/>
        <v>-306.11663040186437</v>
      </c>
      <c r="AF1163" s="4">
        <f t="shared" si="727"/>
        <v>-2.1431274361543528E-2</v>
      </c>
      <c r="AG1163">
        <f t="shared" si="728"/>
        <v>4.8090238088670037E-2</v>
      </c>
      <c r="AH1163" s="4">
        <f t="shared" si="729"/>
        <v>2.6658963727126509E-2</v>
      </c>
      <c r="AJ1163" s="4">
        <f t="shared" si="714"/>
        <v>1.6930000000000008E-2</v>
      </c>
      <c r="AK1163" s="21">
        <f t="shared" si="715"/>
        <v>82.025899999999993</v>
      </c>
      <c r="AL1163" s="4">
        <f t="shared" si="716"/>
        <v>3.6800000000000013E-2</v>
      </c>
      <c r="AM1163" s="18">
        <f t="shared" si="717"/>
        <v>173.90700000000001</v>
      </c>
      <c r="AO1163" s="4">
        <f t="shared" si="730"/>
        <v>2.1000000000000005E-2</v>
      </c>
      <c r="AP1163" s="4">
        <f t="shared" si="731"/>
        <v>-2.1689368970125644E-2</v>
      </c>
      <c r="AQ1163" s="3">
        <f t="shared" si="732"/>
        <v>0</v>
      </c>
      <c r="AR1163" s="17">
        <f t="shared" si="733"/>
        <v>-375.20899980000002</v>
      </c>
      <c r="AS1163" s="35">
        <f t="shared" si="734"/>
        <v>-301.8333985322792</v>
      </c>
      <c r="AT1163" s="4">
        <f t="shared" si="735"/>
        <v>-2.1689412617192583E-2</v>
      </c>
      <c r="AU1163">
        <f t="shared" si="736"/>
        <v>4.2666188905326509E-2</v>
      </c>
      <c r="AV1163" s="4">
        <f t="shared" si="737"/>
        <v>2.0976776288133926E-2</v>
      </c>
      <c r="AX1163" s="4">
        <f t="shared" si="738"/>
        <v>2.1000000000000005E-2</v>
      </c>
      <c r="AY1163" s="41">
        <f t="shared" si="739"/>
        <v>101.982</v>
      </c>
      <c r="AZ1163">
        <f t="shared" si="718"/>
        <v>1.2167425066407625E-2</v>
      </c>
      <c r="BA1163">
        <f t="shared" si="719"/>
        <v>1.1327189869948654E-2</v>
      </c>
      <c r="BB1163" s="22">
        <f t="shared" si="720"/>
        <v>2.1000000000000005E-2</v>
      </c>
      <c r="BC1163" s="22">
        <f t="shared" si="741"/>
        <v>4.030959984987561</v>
      </c>
      <c r="BD1163">
        <f t="shared" si="740"/>
        <v>1</v>
      </c>
    </row>
    <row r="1164" spans="17:56" x14ac:dyDescent="0.2">
      <c r="Q1164" s="26">
        <f t="shared" si="706"/>
        <v>-1E-3</v>
      </c>
      <c r="R1164" s="4">
        <f t="shared" si="707"/>
        <v>1.6849630000000004E-2</v>
      </c>
      <c r="S1164" s="4">
        <f t="shared" si="708"/>
        <v>-2.280671651340091E-2</v>
      </c>
      <c r="T1164" s="3">
        <f t="shared" si="709"/>
        <v>0</v>
      </c>
      <c r="U1164" s="17">
        <f t="shared" si="721"/>
        <v>-381.08971379999997</v>
      </c>
      <c r="V1164" s="24">
        <f t="shared" si="710"/>
        <v>-302.44585519964096</v>
      </c>
      <c r="W1164" s="4">
        <f t="shared" si="722"/>
        <v>-2.280671651340091E-2</v>
      </c>
      <c r="X1164">
        <f t="shared" si="723"/>
        <v>3.9656346513400678E-2</v>
      </c>
      <c r="Y1164" s="4">
        <f t="shared" si="724"/>
        <v>1.6849629999999768E-2</v>
      </c>
      <c r="AA1164" s="4">
        <f t="shared" si="711"/>
        <v>2.5682030000000008E-2</v>
      </c>
      <c r="AB1164" s="4">
        <f t="shared" si="712"/>
        <v>-2.2431274361543529E-2</v>
      </c>
      <c r="AC1164" s="3">
        <f t="shared" si="713"/>
        <v>0</v>
      </c>
      <c r="AD1164" s="17">
        <f t="shared" si="725"/>
        <v>-381.08971379999997</v>
      </c>
      <c r="AE1164" s="23">
        <f t="shared" si="726"/>
        <v>-311.99724474261723</v>
      </c>
      <c r="AF1164" s="4">
        <f t="shared" si="727"/>
        <v>-2.2431301366571132E-2</v>
      </c>
      <c r="AG1164">
        <f t="shared" si="728"/>
        <v>4.8090238088670037E-2</v>
      </c>
      <c r="AH1164" s="4">
        <f t="shared" si="729"/>
        <v>2.5658936722098905E-2</v>
      </c>
      <c r="AJ1164" s="4">
        <f t="shared" si="714"/>
        <v>1.5930000000000007E-2</v>
      </c>
      <c r="AK1164" s="21">
        <f t="shared" si="715"/>
        <v>76.342299999999994</v>
      </c>
      <c r="AL1164" s="4">
        <f t="shared" si="716"/>
        <v>3.5800000000000012E-2</v>
      </c>
      <c r="AM1164" s="18">
        <f t="shared" si="717"/>
        <v>168.59899999999999</v>
      </c>
      <c r="AO1164" s="4">
        <f t="shared" si="730"/>
        <v>2.0000000000000004E-2</v>
      </c>
      <c r="AP1164" s="4">
        <f t="shared" si="731"/>
        <v>-2.2689412617192584E-2</v>
      </c>
      <c r="AQ1164" s="3">
        <f t="shared" si="732"/>
        <v>0</v>
      </c>
      <c r="AR1164" s="17">
        <f t="shared" si="733"/>
        <v>-381.08971379999997</v>
      </c>
      <c r="AS1164" s="35">
        <f t="shared" si="734"/>
        <v>-307.713914670159</v>
      </c>
      <c r="AT1164" s="4">
        <f t="shared" si="735"/>
        <v>-2.2689439622053192E-2</v>
      </c>
      <c r="AU1164">
        <f t="shared" si="736"/>
        <v>4.2666188905326509E-2</v>
      </c>
      <c r="AV1164" s="4">
        <f t="shared" si="737"/>
        <v>1.9976749283273317E-2</v>
      </c>
      <c r="AX1164" s="4">
        <f t="shared" si="738"/>
        <v>2.0000000000000004E-2</v>
      </c>
      <c r="AY1164" s="41">
        <f t="shared" si="739"/>
        <v>96.350200000000001</v>
      </c>
      <c r="AZ1164">
        <f t="shared" si="718"/>
        <v>1.1167423716156246E-2</v>
      </c>
      <c r="BA1164">
        <f t="shared" si="719"/>
        <v>1.1327189869948654E-2</v>
      </c>
      <c r="BB1164" s="22">
        <f t="shared" si="720"/>
        <v>2.0000000000000004E-2</v>
      </c>
      <c r="BC1164" s="22">
        <f t="shared" si="741"/>
        <v>-0.93062965705008693</v>
      </c>
      <c r="BD1164">
        <f t="shared" si="740"/>
        <v>1</v>
      </c>
    </row>
    <row r="1165" spans="17:56" x14ac:dyDescent="0.2">
      <c r="Q1165" s="26">
        <f t="shared" si="706"/>
        <v>1E-3</v>
      </c>
      <c r="R1165" s="4">
        <f t="shared" si="707"/>
        <v>1.7849630000000005E-2</v>
      </c>
      <c r="S1165" s="4">
        <f t="shared" si="708"/>
        <v>-2.1806716513400909E-2</v>
      </c>
      <c r="T1165" s="3">
        <f t="shared" si="709"/>
        <v>0</v>
      </c>
      <c r="U1165" s="17">
        <f t="shared" si="721"/>
        <v>-323.13556486015995</v>
      </c>
      <c r="V1165" s="24">
        <f t="shared" si="710"/>
        <v>-244.49170625980099</v>
      </c>
      <c r="W1165" s="4">
        <f t="shared" si="722"/>
        <v>-2.1806716513400909E-2</v>
      </c>
      <c r="X1165">
        <f t="shared" si="723"/>
        <v>3.9656346513400678E-2</v>
      </c>
      <c r="Y1165" s="4">
        <f t="shared" si="724"/>
        <v>1.7849629999999769E-2</v>
      </c>
      <c r="AA1165" s="4">
        <f t="shared" si="711"/>
        <v>2.6682030000000009E-2</v>
      </c>
      <c r="AB1165" s="4">
        <f t="shared" si="712"/>
        <v>-2.1431301366571131E-2</v>
      </c>
      <c r="AC1165" s="3">
        <f t="shared" si="713"/>
        <v>0</v>
      </c>
      <c r="AD1165" s="17">
        <f t="shared" si="725"/>
        <v>-323.13712991355175</v>
      </c>
      <c r="AE1165" s="23">
        <f t="shared" si="726"/>
        <v>-254.04367535412192</v>
      </c>
      <c r="AF1165" s="4">
        <f t="shared" si="727"/>
        <v>-2.1431313092269554E-2</v>
      </c>
      <c r="AG1165">
        <f t="shared" si="728"/>
        <v>4.8090238088670037E-2</v>
      </c>
      <c r="AH1165" s="4">
        <f t="shared" si="729"/>
        <v>2.6658924996400483E-2</v>
      </c>
      <c r="AJ1165" s="4">
        <f t="shared" si="714"/>
        <v>1.6930000000000008E-2</v>
      </c>
      <c r="AK1165" s="21">
        <f t="shared" si="715"/>
        <v>121.74230000000003</v>
      </c>
      <c r="AL1165" s="4">
        <f t="shared" si="716"/>
        <v>3.6800000000000013E-2</v>
      </c>
      <c r="AM1165" s="18">
        <f t="shared" si="717"/>
        <v>213.99900000000002</v>
      </c>
      <c r="AO1165" s="4">
        <f t="shared" si="730"/>
        <v>2.1000000000000005E-2</v>
      </c>
      <c r="AP1165" s="4">
        <f t="shared" si="731"/>
        <v>-2.1689439622053192E-2</v>
      </c>
      <c r="AQ1165" s="3">
        <f t="shared" si="732"/>
        <v>0</v>
      </c>
      <c r="AR1165" s="17">
        <f t="shared" si="733"/>
        <v>-323.1371299038737</v>
      </c>
      <c r="AS1165" s="35">
        <f t="shared" si="734"/>
        <v>-249.76034528166358</v>
      </c>
      <c r="AT1165" s="4">
        <f t="shared" si="735"/>
        <v>-2.1689451347751611E-2</v>
      </c>
      <c r="AU1165">
        <f t="shared" si="736"/>
        <v>4.2666188905326509E-2</v>
      </c>
      <c r="AV1165" s="4">
        <f t="shared" si="737"/>
        <v>2.0976737557574898E-2</v>
      </c>
      <c r="AX1165" s="4">
        <f t="shared" si="738"/>
        <v>2.1000000000000005E-2</v>
      </c>
      <c r="AY1165" s="41">
        <f t="shared" si="739"/>
        <v>141.75020000000004</v>
      </c>
      <c r="AZ1165">
        <f t="shared" si="718"/>
        <v>1.2167423129871326E-2</v>
      </c>
      <c r="BA1165">
        <f t="shared" si="719"/>
        <v>1.1327189869948654E-2</v>
      </c>
      <c r="BB1165" s="22">
        <f t="shared" si="720"/>
        <v>2.1000000000000005E-2</v>
      </c>
      <c r="BC1165" s="22">
        <f t="shared" si="741"/>
        <v>47.921732323838711</v>
      </c>
      <c r="BD1165" t="str">
        <f t="shared" si="740"/>
        <v/>
      </c>
    </row>
    <row r="1166" spans="17:56" x14ac:dyDescent="0.2">
      <c r="Q1166" s="26">
        <f t="shared" si="706"/>
        <v>1E-3</v>
      </c>
      <c r="R1166" s="4">
        <f t="shared" si="707"/>
        <v>1.8849630000000006E-2</v>
      </c>
      <c r="S1166" s="4">
        <f t="shared" si="708"/>
        <v>-2.0806716513400908E-2</v>
      </c>
      <c r="T1166" s="3">
        <f t="shared" si="709"/>
        <v>0</v>
      </c>
      <c r="U1166" s="17">
        <f t="shared" si="721"/>
        <v>-265.18141592031992</v>
      </c>
      <c r="V1166" s="24">
        <f t="shared" si="710"/>
        <v>-186.53755731996102</v>
      </c>
      <c r="W1166" s="4">
        <f t="shared" si="722"/>
        <v>-2.0806716513400908E-2</v>
      </c>
      <c r="X1166">
        <f t="shared" si="723"/>
        <v>3.9656346513400678E-2</v>
      </c>
      <c r="Y1166" s="4">
        <f t="shared" si="724"/>
        <v>1.884962999999977E-2</v>
      </c>
      <c r="AA1166" s="4">
        <f t="shared" si="711"/>
        <v>2.768203000000001E-2</v>
      </c>
      <c r="AB1166" s="4">
        <f t="shared" si="712"/>
        <v>-2.0431313092269553E-2</v>
      </c>
      <c r="AC1166" s="3">
        <f t="shared" si="713"/>
        <v>0</v>
      </c>
      <c r="AD1166" s="17">
        <f t="shared" si="725"/>
        <v>-265.1836605265845</v>
      </c>
      <c r="AE1166" s="23">
        <f t="shared" si="726"/>
        <v>-196.09010595677142</v>
      </c>
      <c r="AF1166" s="4">
        <f t="shared" si="727"/>
        <v>-2.0431324817788813E-2</v>
      </c>
      <c r="AG1166">
        <f t="shared" si="728"/>
        <v>4.8090238088670037E-2</v>
      </c>
      <c r="AH1166" s="4">
        <f t="shared" si="729"/>
        <v>2.7658913270881224E-2</v>
      </c>
      <c r="AJ1166" s="4">
        <f t="shared" si="714"/>
        <v>1.7930000000000008E-2</v>
      </c>
      <c r="AK1166" s="21">
        <f t="shared" si="715"/>
        <v>167.14230000000006</v>
      </c>
      <c r="AL1166" s="4">
        <f t="shared" si="716"/>
        <v>3.7800000000000014E-2</v>
      </c>
      <c r="AM1166" s="18">
        <f t="shared" si="717"/>
        <v>259.39900000000006</v>
      </c>
      <c r="AO1166" s="4">
        <f t="shared" si="730"/>
        <v>2.2000000000000006E-2</v>
      </c>
      <c r="AP1166" s="4">
        <f t="shared" si="731"/>
        <v>-2.068945134775161E-2</v>
      </c>
      <c r="AQ1166" s="3">
        <f t="shared" si="732"/>
        <v>0</v>
      </c>
      <c r="AR1166" s="17">
        <f t="shared" si="733"/>
        <v>-265.18366051690629</v>
      </c>
      <c r="AS1166" s="35">
        <f t="shared" si="734"/>
        <v>-191.80677588431311</v>
      </c>
      <c r="AT1166" s="4">
        <f t="shared" si="735"/>
        <v>-2.068946307327087E-2</v>
      </c>
      <c r="AU1166">
        <f t="shared" si="736"/>
        <v>4.2666188905326509E-2</v>
      </c>
      <c r="AV1166" s="4">
        <f t="shared" si="737"/>
        <v>2.1976725832055639E-2</v>
      </c>
      <c r="AX1166" s="4">
        <f t="shared" si="738"/>
        <v>2.2000000000000006E-2</v>
      </c>
      <c r="AY1166" s="41">
        <f t="shared" si="739"/>
        <v>187.15020000000007</v>
      </c>
      <c r="AZ1166">
        <f t="shared" si="718"/>
        <v>1.3167422543595363E-2</v>
      </c>
      <c r="BA1166">
        <f t="shared" si="719"/>
        <v>1.1327189869948654E-2</v>
      </c>
      <c r="BB1166" s="22">
        <f t="shared" si="720"/>
        <v>2.2000000000000006E-2</v>
      </c>
      <c r="BC1166" s="22">
        <f t="shared" si="741"/>
        <v>96.774094305170237</v>
      </c>
      <c r="BD1166" t="str">
        <f t="shared" si="740"/>
        <v/>
      </c>
    </row>
    <row r="1167" spans="17:56" x14ac:dyDescent="0.2">
      <c r="Q1167" s="26">
        <f t="shared" si="706"/>
        <v>1E-3</v>
      </c>
      <c r="R1167" s="4">
        <f t="shared" si="707"/>
        <v>1.9849630000000007E-2</v>
      </c>
      <c r="S1167" s="4">
        <f t="shared" si="708"/>
        <v>-1.9806716513400907E-2</v>
      </c>
      <c r="T1167" s="3">
        <f t="shared" si="709"/>
        <v>0</v>
      </c>
      <c r="U1167" s="17">
        <f t="shared" si="721"/>
        <v>-207.2272669804799</v>
      </c>
      <c r="V1167" s="24">
        <f t="shared" si="710"/>
        <v>-128.58340838012106</v>
      </c>
      <c r="W1167" s="4">
        <f t="shared" si="722"/>
        <v>-1.9806716513400907E-2</v>
      </c>
      <c r="X1167">
        <f t="shared" si="723"/>
        <v>3.9656346513400678E-2</v>
      </c>
      <c r="Y1167" s="4">
        <f t="shared" si="724"/>
        <v>1.9849629999999771E-2</v>
      </c>
      <c r="AA1167" s="4">
        <f t="shared" si="711"/>
        <v>2.8682030000000011E-2</v>
      </c>
      <c r="AB1167" s="4">
        <f t="shared" si="712"/>
        <v>-1.9431324817788812E-2</v>
      </c>
      <c r="AC1167" s="3">
        <f t="shared" si="713"/>
        <v>0</v>
      </c>
      <c r="AD1167" s="17">
        <f t="shared" si="725"/>
        <v>-207.23019112923407</v>
      </c>
      <c r="AE1167" s="23">
        <f t="shared" si="726"/>
        <v>-138.13653655942085</v>
      </c>
      <c r="AF1167" s="4">
        <f t="shared" si="727"/>
        <v>-1.9431336543308069E-2</v>
      </c>
      <c r="AG1167">
        <f t="shared" si="728"/>
        <v>4.8090238088670037E-2</v>
      </c>
      <c r="AH1167" s="4">
        <f t="shared" si="729"/>
        <v>2.8658901545361968E-2</v>
      </c>
      <c r="AJ1167" s="4">
        <f t="shared" si="714"/>
        <v>1.8930000000000009E-2</v>
      </c>
      <c r="AK1167" s="21">
        <f t="shared" si="715"/>
        <v>212.5423000000001</v>
      </c>
      <c r="AL1167" s="4">
        <f t="shared" si="716"/>
        <v>3.8800000000000015E-2</v>
      </c>
      <c r="AM1167" s="18">
        <f t="shared" si="717"/>
        <v>304.79900000000009</v>
      </c>
      <c r="AO1167" s="4">
        <f t="shared" si="730"/>
        <v>2.3000000000000007E-2</v>
      </c>
      <c r="AP1167" s="4">
        <f t="shared" si="731"/>
        <v>-1.9689463073270869E-2</v>
      </c>
      <c r="AQ1167" s="3">
        <f t="shared" si="732"/>
        <v>0</v>
      </c>
      <c r="AR1167" s="17">
        <f t="shared" si="733"/>
        <v>-207.23019111955585</v>
      </c>
      <c r="AS1167" s="35">
        <f t="shared" si="734"/>
        <v>-133.85320648696253</v>
      </c>
      <c r="AT1167" s="4">
        <f t="shared" si="735"/>
        <v>-1.9689474798790126E-2</v>
      </c>
      <c r="AU1167">
        <f t="shared" si="736"/>
        <v>4.2666188905326509E-2</v>
      </c>
      <c r="AV1167" s="4">
        <f t="shared" si="737"/>
        <v>2.2976714106536383E-2</v>
      </c>
      <c r="AX1167" s="4">
        <f t="shared" si="738"/>
        <v>2.3000000000000007E-2</v>
      </c>
      <c r="AY1167" s="41">
        <f t="shared" si="739"/>
        <v>232.5502000000001</v>
      </c>
      <c r="AZ1167">
        <f t="shared" si="718"/>
        <v>1.41674219573194E-2</v>
      </c>
      <c r="BA1167">
        <f t="shared" si="719"/>
        <v>1.1327189869948654E-2</v>
      </c>
      <c r="BB1167" s="22">
        <f t="shared" si="720"/>
        <v>2.3000000000000007E-2</v>
      </c>
      <c r="BC1167" s="22">
        <f t="shared" si="741"/>
        <v>145.62645628650179</v>
      </c>
      <c r="BD1167" t="str">
        <f t="shared" si="740"/>
        <v/>
      </c>
    </row>
    <row r="1168" spans="17:56" x14ac:dyDescent="0.2">
      <c r="Q1168" s="26">
        <f t="shared" si="706"/>
        <v>1E-3</v>
      </c>
      <c r="R1168" s="4">
        <f t="shared" si="707"/>
        <v>2.0849630000000008E-2</v>
      </c>
      <c r="S1168" s="4">
        <f t="shared" si="708"/>
        <v>-1.8806716513400906E-2</v>
      </c>
      <c r="T1168" s="3">
        <f t="shared" si="709"/>
        <v>0</v>
      </c>
      <c r="U1168" s="17">
        <f t="shared" si="721"/>
        <v>-149.27311804063987</v>
      </c>
      <c r="V1168" s="24">
        <f t="shared" si="710"/>
        <v>-70.629259440281089</v>
      </c>
      <c r="W1168" s="4">
        <f t="shared" si="722"/>
        <v>-1.8806716513400906E-2</v>
      </c>
      <c r="X1168">
        <f t="shared" si="723"/>
        <v>3.9656346513400678E-2</v>
      </c>
      <c r="Y1168" s="4">
        <f t="shared" si="724"/>
        <v>2.0849629999999772E-2</v>
      </c>
      <c r="AA1168" s="4">
        <f t="shared" si="711"/>
        <v>2.9682030000000012E-2</v>
      </c>
      <c r="AB1168" s="4">
        <f t="shared" si="712"/>
        <v>-1.8431336543308068E-2</v>
      </c>
      <c r="AC1168" s="3">
        <f t="shared" si="713"/>
        <v>0</v>
      </c>
      <c r="AD1168" s="17">
        <f t="shared" si="725"/>
        <v>-149.27672173188347</v>
      </c>
      <c r="AE1168" s="23">
        <f t="shared" si="726"/>
        <v>-80.182967162070298</v>
      </c>
      <c r="AF1168" s="4">
        <f t="shared" si="727"/>
        <v>-1.8431348268827325E-2</v>
      </c>
      <c r="AG1168">
        <f t="shared" si="728"/>
        <v>4.8090238088670037E-2</v>
      </c>
      <c r="AH1168" s="4">
        <f t="shared" si="729"/>
        <v>2.9658889819842712E-2</v>
      </c>
      <c r="AJ1168" s="4">
        <f t="shared" si="714"/>
        <v>1.993000000000001E-2</v>
      </c>
      <c r="AK1168" s="21">
        <f t="shared" si="715"/>
        <v>257.94230000000016</v>
      </c>
      <c r="AL1168" s="4">
        <f t="shared" si="716"/>
        <v>3.9800000000000016E-2</v>
      </c>
      <c r="AM1168" s="18">
        <f t="shared" si="717"/>
        <v>350.19900000000013</v>
      </c>
      <c r="AO1168" s="4">
        <f t="shared" si="730"/>
        <v>2.4000000000000007E-2</v>
      </c>
      <c r="AP1168" s="4">
        <f t="shared" si="731"/>
        <v>-1.8689474798790125E-2</v>
      </c>
      <c r="AQ1168" s="3">
        <f t="shared" si="732"/>
        <v>0</v>
      </c>
      <c r="AR1168" s="17">
        <f t="shared" si="733"/>
        <v>-149.27672172220525</v>
      </c>
      <c r="AS1168" s="35">
        <f t="shared" si="734"/>
        <v>-75.899637089611986</v>
      </c>
      <c r="AT1168" s="4">
        <f t="shared" si="735"/>
        <v>-1.8689486524309382E-2</v>
      </c>
      <c r="AU1168">
        <f t="shared" si="736"/>
        <v>4.2666188905326509E-2</v>
      </c>
      <c r="AV1168" s="4">
        <f t="shared" si="737"/>
        <v>2.3976702381017127E-2</v>
      </c>
      <c r="AX1168" s="4">
        <f t="shared" si="738"/>
        <v>2.4000000000000007E-2</v>
      </c>
      <c r="AY1168" s="41">
        <f t="shared" si="739"/>
        <v>277.95020000000017</v>
      </c>
      <c r="AZ1168">
        <f t="shared" si="718"/>
        <v>1.5167421371043439E-2</v>
      </c>
      <c r="BA1168">
        <f t="shared" si="719"/>
        <v>1.1327189869948654E-2</v>
      </c>
      <c r="BB1168" s="22">
        <f t="shared" si="720"/>
        <v>2.4000000000000007E-2</v>
      </c>
      <c r="BC1168" s="22">
        <f t="shared" si="741"/>
        <v>194.47881826783336</v>
      </c>
      <c r="BD1168" t="str">
        <f t="shared" si="740"/>
        <v/>
      </c>
    </row>
    <row r="1169" spans="17:56" x14ac:dyDescent="0.2">
      <c r="Q1169" s="26">
        <f t="shared" si="706"/>
        <v>1E-3</v>
      </c>
      <c r="R1169" s="4">
        <f t="shared" si="707"/>
        <v>2.1849630000000009E-2</v>
      </c>
      <c r="S1169" s="4">
        <f t="shared" si="708"/>
        <v>-1.7806716513400905E-2</v>
      </c>
      <c r="T1169" s="3">
        <f t="shared" si="709"/>
        <v>0</v>
      </c>
      <c r="U1169" s="17">
        <f t="shared" si="721"/>
        <v>-91.318969100799848</v>
      </c>
      <c r="V1169" s="24">
        <f t="shared" si="710"/>
        <v>-12.675110500441122</v>
      </c>
      <c r="W1169" s="4">
        <f t="shared" si="722"/>
        <v>-1.7806716513400905E-2</v>
      </c>
      <c r="X1169">
        <f t="shared" si="723"/>
        <v>3.9656346513400678E-2</v>
      </c>
      <c r="Y1169" s="4">
        <f t="shared" si="724"/>
        <v>2.1849629999999773E-2</v>
      </c>
      <c r="AA1169" s="4">
        <f t="shared" si="711"/>
        <v>3.0682030000000013E-2</v>
      </c>
      <c r="AB1169" s="4">
        <f t="shared" si="712"/>
        <v>-1.7431348268827324E-2</v>
      </c>
      <c r="AC1169" s="3">
        <f t="shared" si="713"/>
        <v>0</v>
      </c>
      <c r="AD1169" s="17">
        <f t="shared" si="725"/>
        <v>-91.323252334532853</v>
      </c>
      <c r="AE1169" s="23">
        <f t="shared" si="726"/>
        <v>-22.229397764719728</v>
      </c>
      <c r="AF1169" s="4">
        <f t="shared" si="727"/>
        <v>-1.7431359994346581E-2</v>
      </c>
      <c r="AG1169">
        <f t="shared" si="728"/>
        <v>4.8090238088670037E-2</v>
      </c>
      <c r="AH1169" s="4">
        <f t="shared" si="729"/>
        <v>3.0658878094323456E-2</v>
      </c>
      <c r="AJ1169" s="4">
        <f t="shared" si="714"/>
        <v>2.0930000000000011E-2</v>
      </c>
      <c r="AK1169" s="21">
        <f t="shared" si="715"/>
        <v>303.34230000000019</v>
      </c>
      <c r="AL1169" s="4">
        <f t="shared" si="716"/>
        <v>4.0800000000000017E-2</v>
      </c>
      <c r="AM1169" s="18">
        <f t="shared" si="717"/>
        <v>395.59900000000016</v>
      </c>
      <c r="AO1169" s="4">
        <f t="shared" si="730"/>
        <v>2.5000000000000008E-2</v>
      </c>
      <c r="AP1169" s="4">
        <f t="shared" si="731"/>
        <v>-1.7689486524309381E-2</v>
      </c>
      <c r="AQ1169" s="3">
        <f t="shared" si="732"/>
        <v>0</v>
      </c>
      <c r="AR1169" s="17">
        <f t="shared" si="733"/>
        <v>-91.323252324854636</v>
      </c>
      <c r="AS1169" s="35">
        <f t="shared" si="734"/>
        <v>-17.946067692261416</v>
      </c>
      <c r="AT1169" s="4">
        <f t="shared" si="735"/>
        <v>-1.7689498249828638E-2</v>
      </c>
      <c r="AU1169">
        <f t="shared" si="736"/>
        <v>4.2666188905326509E-2</v>
      </c>
      <c r="AV1169" s="4">
        <f t="shared" si="737"/>
        <v>2.4976690655497871E-2</v>
      </c>
      <c r="AX1169" s="4">
        <f t="shared" si="738"/>
        <v>2.5000000000000008E-2</v>
      </c>
      <c r="AY1169" s="41">
        <f t="shared" si="739"/>
        <v>323.3502000000002</v>
      </c>
      <c r="AZ1169">
        <f t="shared" si="718"/>
        <v>1.6167420784767475E-2</v>
      </c>
      <c r="BA1169">
        <f t="shared" si="719"/>
        <v>1.1327189869948654E-2</v>
      </c>
      <c r="BB1169" s="22">
        <f t="shared" si="720"/>
        <v>2.5000000000000008E-2</v>
      </c>
      <c r="BC1169" s="22">
        <f t="shared" si="741"/>
        <v>243.3311802491649</v>
      </c>
      <c r="BD1169" t="str">
        <f t="shared" si="740"/>
        <v/>
      </c>
    </row>
    <row r="1170" spans="17:56" x14ac:dyDescent="0.2">
      <c r="Q1170" s="26">
        <f t="shared" si="706"/>
        <v>1E-3</v>
      </c>
      <c r="R1170" s="4">
        <f t="shared" si="707"/>
        <v>2.284963000000001E-2</v>
      </c>
      <c r="S1170" s="4">
        <f t="shared" si="708"/>
        <v>-1.6806716513400904E-2</v>
      </c>
      <c r="T1170" s="3">
        <f t="shared" si="709"/>
        <v>0</v>
      </c>
      <c r="U1170" s="17">
        <f t="shared" si="721"/>
        <v>-81.723117000000002</v>
      </c>
      <c r="V1170" s="24">
        <f t="shared" si="710"/>
        <v>-3.0792583996412848</v>
      </c>
      <c r="W1170" s="4">
        <f t="shared" si="722"/>
        <v>-1.6806716513400904E-2</v>
      </c>
      <c r="X1170">
        <f t="shared" si="723"/>
        <v>3.9656346513400678E-2</v>
      </c>
      <c r="Y1170" s="4">
        <f t="shared" si="724"/>
        <v>2.2849629999999774E-2</v>
      </c>
      <c r="AA1170" s="4">
        <f t="shared" si="711"/>
        <v>3.1682030000000014E-2</v>
      </c>
      <c r="AB1170" s="4">
        <f t="shared" si="712"/>
        <v>-1.643135999434658E-2</v>
      </c>
      <c r="AC1170" s="3">
        <f t="shared" si="713"/>
        <v>0</v>
      </c>
      <c r="AD1170" s="17">
        <f t="shared" si="725"/>
        <v>-81.723117000000002</v>
      </c>
      <c r="AE1170" s="23">
        <f t="shared" si="726"/>
        <v>-12.629245864939911</v>
      </c>
      <c r="AF1170" s="4">
        <f t="shared" si="727"/>
        <v>-1.6431380410670989E-2</v>
      </c>
      <c r="AG1170">
        <f t="shared" si="728"/>
        <v>4.8090238088670037E-2</v>
      </c>
      <c r="AH1170" s="4">
        <f t="shared" si="729"/>
        <v>3.1658857677999044E-2</v>
      </c>
      <c r="AJ1170" s="4">
        <f t="shared" si="714"/>
        <v>2.1930000000000012E-2</v>
      </c>
      <c r="AK1170" s="21">
        <f t="shared" si="715"/>
        <v>348.74230000000023</v>
      </c>
      <c r="AL1170" s="4">
        <f t="shared" si="716"/>
        <v>4.1800000000000018E-2</v>
      </c>
      <c r="AM1170" s="18">
        <f t="shared" si="717"/>
        <v>439.25200000000001</v>
      </c>
      <c r="AO1170" s="4">
        <f t="shared" si="730"/>
        <v>2.6000000000000009E-2</v>
      </c>
      <c r="AP1170" s="4">
        <f t="shared" si="731"/>
        <v>-1.6689498249828637E-2</v>
      </c>
      <c r="AQ1170" s="3">
        <f t="shared" si="732"/>
        <v>0</v>
      </c>
      <c r="AR1170" s="17">
        <f t="shared" si="733"/>
        <v>-81.723117000000002</v>
      </c>
      <c r="AS1170" s="35">
        <f t="shared" si="734"/>
        <v>-8.3459158021598334</v>
      </c>
      <c r="AT1170" s="4">
        <f t="shared" si="735"/>
        <v>-1.6689518666153057E-2</v>
      </c>
      <c r="AU1170">
        <f t="shared" si="736"/>
        <v>4.2666188905326509E-2</v>
      </c>
      <c r="AV1170" s="4">
        <f t="shared" si="737"/>
        <v>2.5976670239173452E-2</v>
      </c>
      <c r="AX1170" s="4">
        <f t="shared" si="738"/>
        <v>2.6000000000000009E-2</v>
      </c>
      <c r="AY1170" s="41">
        <f t="shared" si="739"/>
        <v>368.75020000000023</v>
      </c>
      <c r="AZ1170">
        <f t="shared" si="718"/>
        <v>1.7167419763951256E-2</v>
      </c>
      <c r="BA1170">
        <f t="shared" si="719"/>
        <v>1.1327189869948654E-2</v>
      </c>
      <c r="BB1170" s="22">
        <f t="shared" si="720"/>
        <v>2.6000000000000009E-2</v>
      </c>
      <c r="BC1170" s="22">
        <f t="shared" si="741"/>
        <v>278.40482956683383</v>
      </c>
      <c r="BD1170" t="str">
        <f t="shared" si="740"/>
        <v/>
      </c>
    </row>
    <row r="1171" spans="17:56" x14ac:dyDescent="0.2">
      <c r="Q1171" s="26">
        <f t="shared" si="706"/>
        <v>1E-3</v>
      </c>
      <c r="R1171" s="4">
        <f t="shared" si="707"/>
        <v>2.3849630000000011E-2</v>
      </c>
      <c r="S1171" s="4">
        <f t="shared" si="708"/>
        <v>-1.5806716513400904E-2</v>
      </c>
      <c r="T1171" s="3">
        <f t="shared" si="709"/>
        <v>0</v>
      </c>
      <c r="U1171" s="17">
        <f t="shared" si="721"/>
        <v>-78.856512000000009</v>
      </c>
      <c r="V1171" s="24">
        <f t="shared" si="710"/>
        <v>-0.21265339964129426</v>
      </c>
      <c r="W1171" s="4">
        <f t="shared" si="722"/>
        <v>-1.5806716513400904E-2</v>
      </c>
      <c r="X1171">
        <f t="shared" si="723"/>
        <v>3.9656346513400678E-2</v>
      </c>
      <c r="Y1171" s="4">
        <f t="shared" si="724"/>
        <v>2.3849629999999775E-2</v>
      </c>
      <c r="AA1171" s="4">
        <f t="shared" si="711"/>
        <v>3.2682030000000015E-2</v>
      </c>
      <c r="AB1171" s="4">
        <f t="shared" si="712"/>
        <v>-1.5431380410670988E-2</v>
      </c>
      <c r="AC1171" s="3">
        <f t="shared" si="713"/>
        <v>0</v>
      </c>
      <c r="AD1171" s="17">
        <f t="shared" si="725"/>
        <v>-76.037724000000011</v>
      </c>
      <c r="AE1171" s="23">
        <f t="shared" si="726"/>
        <v>-6.9437936434251748</v>
      </c>
      <c r="AF1171" s="4">
        <f t="shared" si="727"/>
        <v>-1.5431407999223505E-2</v>
      </c>
      <c r="AG1171">
        <f t="shared" si="728"/>
        <v>4.8090238088670037E-2</v>
      </c>
      <c r="AH1171" s="4">
        <f t="shared" si="729"/>
        <v>3.2658830089446533E-2</v>
      </c>
      <c r="AJ1171" s="4">
        <f t="shared" si="714"/>
        <v>2.2930000000000013E-2</v>
      </c>
      <c r="AK1171" s="21">
        <f t="shared" si="715"/>
        <v>362.971</v>
      </c>
      <c r="AL1171" s="4">
        <f t="shared" si="716"/>
        <v>4.2800000000000019E-2</v>
      </c>
      <c r="AM1171" s="18">
        <f t="shared" si="717"/>
        <v>441.82400000000001</v>
      </c>
      <c r="AO1171" s="4">
        <f t="shared" si="730"/>
        <v>2.700000000000001E-2</v>
      </c>
      <c r="AP1171" s="4">
        <f t="shared" si="731"/>
        <v>-1.5689518666153056E-2</v>
      </c>
      <c r="AQ1171" s="3">
        <f t="shared" si="732"/>
        <v>0</v>
      </c>
      <c r="AR1171" s="17">
        <f t="shared" si="733"/>
        <v>-76.037724000000011</v>
      </c>
      <c r="AS1171" s="35">
        <f t="shared" si="734"/>
        <v>-2.6604635806450379</v>
      </c>
      <c r="AT1171" s="4">
        <f t="shared" si="735"/>
        <v>-1.5689546254705575E-2</v>
      </c>
      <c r="AU1171">
        <f t="shared" si="736"/>
        <v>4.2666188905326509E-2</v>
      </c>
      <c r="AV1171" s="4">
        <f t="shared" si="737"/>
        <v>2.6976642650620934E-2</v>
      </c>
      <c r="AX1171" s="4">
        <f t="shared" si="738"/>
        <v>2.700000000000001E-2</v>
      </c>
      <c r="AY1171" s="41">
        <f t="shared" si="739"/>
        <v>377.84</v>
      </c>
      <c r="AZ1171">
        <f t="shared" si="718"/>
        <v>1.8167418384523633E-2</v>
      </c>
      <c r="BA1171">
        <f t="shared" si="719"/>
        <v>1.1327189869948654E-2</v>
      </c>
      <c r="BB1171" s="22">
        <f t="shared" si="720"/>
        <v>2.700000000000001E-2</v>
      </c>
      <c r="BC1171" s="22">
        <f t="shared" si="741"/>
        <v>285.93041330290947</v>
      </c>
      <c r="BD1171" t="str">
        <f t="shared" si="740"/>
        <v/>
      </c>
    </row>
    <row r="1172" spans="17:56" x14ac:dyDescent="0.2">
      <c r="Q1172" s="26">
        <f t="shared" si="706"/>
        <v>1E-3</v>
      </c>
      <c r="R1172" s="4">
        <f t="shared" si="707"/>
        <v>2.4849630000000011E-2</v>
      </c>
      <c r="S1172" s="4">
        <f t="shared" si="708"/>
        <v>-1.4806716513400903E-2</v>
      </c>
      <c r="T1172" s="3">
        <f t="shared" si="709"/>
        <v>0</v>
      </c>
      <c r="U1172" s="17">
        <f t="shared" si="721"/>
        <v>-73.283658000000003</v>
      </c>
      <c r="V1172" s="24">
        <f t="shared" si="710"/>
        <v>5.3602006003587075</v>
      </c>
      <c r="W1172" s="4">
        <f t="shared" si="722"/>
        <v>-1.4806716513400903E-2</v>
      </c>
      <c r="X1172">
        <f t="shared" si="723"/>
        <v>3.9656346513400678E-2</v>
      </c>
      <c r="Y1172" s="4">
        <f t="shared" si="724"/>
        <v>2.4849629999999776E-2</v>
      </c>
      <c r="AA1172" s="4">
        <f t="shared" si="711"/>
        <v>3.3682030000000016E-2</v>
      </c>
      <c r="AB1172" s="4">
        <f t="shared" si="712"/>
        <v>-1.4431407999223506E-2</v>
      </c>
      <c r="AC1172" s="3">
        <f t="shared" si="713"/>
        <v>0</v>
      </c>
      <c r="AD1172" s="17">
        <f t="shared" si="725"/>
        <v>-70.485156000000003</v>
      </c>
      <c r="AE1172" s="23">
        <f t="shared" si="726"/>
        <v>-1.3911279800735317</v>
      </c>
      <c r="AF1172" s="4">
        <f t="shared" si="727"/>
        <v>-1.4431436008579842E-2</v>
      </c>
      <c r="AG1172">
        <f t="shared" si="728"/>
        <v>4.8090238088670037E-2</v>
      </c>
      <c r="AH1172" s="4">
        <f t="shared" si="729"/>
        <v>3.3658802080090193E-2</v>
      </c>
      <c r="AJ1172" s="4">
        <f t="shared" si="714"/>
        <v>2.3930000000000014E-2</v>
      </c>
      <c r="AK1172" s="21">
        <f t="shared" si="715"/>
        <v>365.435</v>
      </c>
      <c r="AL1172" s="4">
        <f t="shared" si="716"/>
        <v>4.3800000000000019E-2</v>
      </c>
      <c r="AM1172" s="18">
        <f t="shared" si="717"/>
        <v>447.05599999999998</v>
      </c>
      <c r="AO1172" s="4">
        <f t="shared" si="730"/>
        <v>2.8000000000000011E-2</v>
      </c>
      <c r="AP1172" s="4">
        <f t="shared" si="731"/>
        <v>-1.4689546254705574E-2</v>
      </c>
      <c r="AQ1172" s="3">
        <f t="shared" si="732"/>
        <v>0</v>
      </c>
      <c r="AR1172" s="17">
        <f t="shared" si="733"/>
        <v>-73.283658000000003</v>
      </c>
      <c r="AS1172" s="35">
        <f t="shared" si="734"/>
        <v>9.3650860241455636E-2</v>
      </c>
      <c r="AT1172" s="4">
        <f t="shared" si="735"/>
        <v>-1.4689592563150458E-2</v>
      </c>
      <c r="AU1172">
        <f t="shared" si="736"/>
        <v>4.2666188905326509E-2</v>
      </c>
      <c r="AV1172" s="4">
        <f t="shared" si="737"/>
        <v>2.7976596342176051E-2</v>
      </c>
      <c r="AX1172" s="4">
        <f t="shared" si="738"/>
        <v>2.8000000000000011E-2</v>
      </c>
      <c r="AY1172" s="41">
        <f t="shared" si="739"/>
        <v>383.202</v>
      </c>
      <c r="AZ1172">
        <f t="shared" si="718"/>
        <v>1.9167416984055816E-2</v>
      </c>
      <c r="BA1172">
        <f t="shared" si="719"/>
        <v>1.1327189869948654E-2</v>
      </c>
      <c r="BB1172" s="22">
        <f t="shared" si="720"/>
        <v>2.8000000000000011E-2</v>
      </c>
      <c r="BC1172" s="22">
        <f t="shared" si="741"/>
        <v>290.299338736077</v>
      </c>
      <c r="BD1172" t="str">
        <f t="shared" si="740"/>
        <v/>
      </c>
    </row>
    <row r="1173" spans="17:56" x14ac:dyDescent="0.2">
      <c r="Q1173" s="26">
        <f t="shared" si="706"/>
        <v>1E-3</v>
      </c>
      <c r="R1173" s="4">
        <f t="shared" si="707"/>
        <v>2.5849630000000012E-2</v>
      </c>
      <c r="S1173" s="4">
        <f t="shared" si="708"/>
        <v>-1.3806716513400902E-2</v>
      </c>
      <c r="T1173" s="3">
        <f t="shared" si="709"/>
        <v>0</v>
      </c>
      <c r="U1173" s="17">
        <f t="shared" si="721"/>
        <v>-67.626278999999997</v>
      </c>
      <c r="V1173" s="24">
        <f t="shared" si="710"/>
        <v>11.017579600358708</v>
      </c>
      <c r="W1173" s="4">
        <f t="shared" si="722"/>
        <v>-1.3806716513400902E-2</v>
      </c>
      <c r="X1173">
        <f t="shared" si="723"/>
        <v>3.9656346513400678E-2</v>
      </c>
      <c r="Y1173" s="4">
        <f t="shared" si="724"/>
        <v>2.5849629999999776E-2</v>
      </c>
      <c r="AA1173" s="4">
        <f t="shared" si="711"/>
        <v>3.4682030000000016E-2</v>
      </c>
      <c r="AB1173" s="4">
        <f t="shared" si="712"/>
        <v>-1.3431436008579843E-2</v>
      </c>
      <c r="AC1173" s="3">
        <f t="shared" si="713"/>
        <v>0</v>
      </c>
      <c r="AD1173" s="17">
        <f t="shared" si="725"/>
        <v>-67.626278999999997</v>
      </c>
      <c r="AE1173" s="23">
        <f t="shared" si="726"/>
        <v>1.4678005073883473</v>
      </c>
      <c r="AF1173" s="4">
        <f t="shared" si="727"/>
        <v>-1.3431480985956321E-2</v>
      </c>
      <c r="AG1173">
        <f t="shared" si="728"/>
        <v>4.8090238088670037E-2</v>
      </c>
      <c r="AH1173" s="4">
        <f t="shared" si="729"/>
        <v>3.4658757102713718E-2</v>
      </c>
      <c r="AJ1173" s="4">
        <f t="shared" si="714"/>
        <v>2.4930000000000015E-2</v>
      </c>
      <c r="AK1173" s="21">
        <f t="shared" si="715"/>
        <v>370.54199999999997</v>
      </c>
      <c r="AL1173" s="4">
        <f t="shared" si="716"/>
        <v>4.480000000000002E-2</v>
      </c>
      <c r="AM1173" s="18">
        <f t="shared" si="717"/>
        <v>449.51400000000001</v>
      </c>
      <c r="AO1173" s="4">
        <f t="shared" si="730"/>
        <v>2.9000000000000012E-2</v>
      </c>
      <c r="AP1173" s="4">
        <f t="shared" si="731"/>
        <v>-1.3689592563150457E-2</v>
      </c>
      <c r="AQ1173" s="3">
        <f t="shared" si="732"/>
        <v>0</v>
      </c>
      <c r="AR1173" s="17">
        <f t="shared" si="733"/>
        <v>-67.626278999999997</v>
      </c>
      <c r="AS1173" s="35">
        <f t="shared" si="734"/>
        <v>5.7512352783334784</v>
      </c>
      <c r="AT1173" s="4">
        <f t="shared" si="735"/>
        <v>-1.3689620239054193E-2</v>
      </c>
      <c r="AU1173">
        <f t="shared" si="736"/>
        <v>4.2666188905326509E-2</v>
      </c>
      <c r="AV1173" s="4">
        <f t="shared" si="737"/>
        <v>2.8976568666272316E-2</v>
      </c>
      <c r="AX1173" s="4">
        <f t="shared" si="738"/>
        <v>2.9000000000000012E-2</v>
      </c>
      <c r="AY1173" s="41">
        <f t="shared" si="739"/>
        <v>385.64100000000002</v>
      </c>
      <c r="AZ1173">
        <f t="shared" si="718"/>
        <v>2.0167414735186993E-2</v>
      </c>
      <c r="BA1173">
        <f t="shared" si="719"/>
        <v>1.1327189869948654E-2</v>
      </c>
      <c r="BB1173" s="22">
        <f t="shared" si="720"/>
        <v>2.9000000000000012E-2</v>
      </c>
      <c r="BC1173" s="22">
        <f t="shared" si="741"/>
        <v>294.42249543545012</v>
      </c>
      <c r="BD1173" t="str">
        <f t="shared" si="740"/>
        <v/>
      </c>
    </row>
    <row r="1174" spans="17:56" x14ac:dyDescent="0.2">
      <c r="Q1174" s="26">
        <f t="shared" si="706"/>
        <v>1E-3</v>
      </c>
      <c r="R1174" s="4">
        <f t="shared" si="707"/>
        <v>2.6849630000000013E-2</v>
      </c>
      <c r="S1174" s="4">
        <f t="shared" si="708"/>
        <v>-1.2806716513400901E-2</v>
      </c>
      <c r="T1174" s="3">
        <f t="shared" si="709"/>
        <v>0</v>
      </c>
      <c r="U1174" s="17">
        <f t="shared" si="721"/>
        <v>-61.909008</v>
      </c>
      <c r="V1174" s="24">
        <f t="shared" si="710"/>
        <v>16.734850600358701</v>
      </c>
      <c r="W1174" s="4">
        <f t="shared" si="722"/>
        <v>-1.2806716513400901E-2</v>
      </c>
      <c r="X1174">
        <f t="shared" si="723"/>
        <v>3.9656346513400678E-2</v>
      </c>
      <c r="Y1174" s="4">
        <f t="shared" si="724"/>
        <v>2.6849629999999777E-2</v>
      </c>
      <c r="AA1174" s="4">
        <f t="shared" si="711"/>
        <v>3.5682030000000017E-2</v>
      </c>
      <c r="AB1174" s="4">
        <f t="shared" si="712"/>
        <v>-1.2431480985956322E-2</v>
      </c>
      <c r="AC1174" s="3">
        <f t="shared" si="713"/>
        <v>0</v>
      </c>
      <c r="AD1174" s="17">
        <f t="shared" si="725"/>
        <v>-61.909008</v>
      </c>
      <c r="AE1174" s="23">
        <f t="shared" si="726"/>
        <v>7.1852714895233927</v>
      </c>
      <c r="AF1174" s="4">
        <f t="shared" si="727"/>
        <v>-1.2431508476687607E-2</v>
      </c>
      <c r="AG1174">
        <f t="shared" si="728"/>
        <v>4.8090238088670037E-2</v>
      </c>
      <c r="AH1174" s="4">
        <f t="shared" si="729"/>
        <v>3.565872961198243E-2</v>
      </c>
      <c r="AJ1174" s="4">
        <f t="shared" si="714"/>
        <v>2.5930000000000016E-2</v>
      </c>
      <c r="AK1174" s="21">
        <f t="shared" si="715"/>
        <v>373.09699999999998</v>
      </c>
      <c r="AL1174" s="4">
        <f t="shared" si="716"/>
        <v>4.5800000000000021E-2</v>
      </c>
      <c r="AM1174" s="18">
        <f t="shared" si="717"/>
        <v>454.65499999999997</v>
      </c>
      <c r="AO1174" s="4">
        <f t="shared" si="730"/>
        <v>3.0000000000000013E-2</v>
      </c>
      <c r="AP1174" s="4">
        <f t="shared" si="731"/>
        <v>-1.2689620239054192E-2</v>
      </c>
      <c r="AQ1174" s="3">
        <f t="shared" si="732"/>
        <v>0</v>
      </c>
      <c r="AR1174" s="17">
        <f t="shared" si="733"/>
        <v>-61.909008</v>
      </c>
      <c r="AS1174" s="35">
        <f t="shared" si="734"/>
        <v>11.468607338051617</v>
      </c>
      <c r="AT1174" s="4">
        <f t="shared" si="735"/>
        <v>-1.2689647729612457E-2</v>
      </c>
      <c r="AU1174">
        <f t="shared" si="736"/>
        <v>4.2666188905326509E-2</v>
      </c>
      <c r="AV1174" s="4">
        <f t="shared" si="737"/>
        <v>2.997654117571405E-2</v>
      </c>
      <c r="AX1174" s="4">
        <f t="shared" si="738"/>
        <v>3.0000000000000013E-2</v>
      </c>
      <c r="AY1174" s="41">
        <f t="shared" si="739"/>
        <v>390.98200000000003</v>
      </c>
      <c r="AZ1174">
        <f t="shared" si="718"/>
        <v>2.1167413360650429E-2</v>
      </c>
      <c r="BA1174">
        <f t="shared" si="719"/>
        <v>1.1327189869948654E-2</v>
      </c>
      <c r="BB1174" s="22">
        <f t="shared" si="720"/>
        <v>3.0000000000000013E-2</v>
      </c>
      <c r="BC1174" s="22">
        <f t="shared" si="741"/>
        <v>298.83687995955688</v>
      </c>
      <c r="BD1174" t="str">
        <f t="shared" si="740"/>
        <v/>
      </c>
    </row>
    <row r="1175" spans="17:56" x14ac:dyDescent="0.2">
      <c r="Q1175" s="26">
        <f t="shared" si="706"/>
        <v>1E-3</v>
      </c>
      <c r="R1175" s="4">
        <f t="shared" si="707"/>
        <v>2.7849630000000014E-2</v>
      </c>
      <c r="S1175" s="4">
        <f t="shared" si="708"/>
        <v>-1.18067165134009E-2</v>
      </c>
      <c r="T1175" s="3">
        <f t="shared" si="709"/>
        <v>0</v>
      </c>
      <c r="U1175" s="17">
        <f t="shared" si="721"/>
        <v>-59.155908000000004</v>
      </c>
      <c r="V1175" s="24">
        <f t="shared" si="710"/>
        <v>19.487950600358694</v>
      </c>
      <c r="W1175" s="4">
        <f t="shared" si="722"/>
        <v>-1.1806716513400902E-2</v>
      </c>
      <c r="X1175">
        <f t="shared" si="723"/>
        <v>3.9656346513400678E-2</v>
      </c>
      <c r="Y1175" s="4">
        <f t="shared" si="724"/>
        <v>2.7849629999999778E-2</v>
      </c>
      <c r="AA1175" s="4">
        <f t="shared" si="711"/>
        <v>3.6682030000000018E-2</v>
      </c>
      <c r="AB1175" s="4">
        <f t="shared" si="712"/>
        <v>-1.1431508476687606E-2</v>
      </c>
      <c r="AC1175" s="3">
        <f t="shared" si="713"/>
        <v>0</v>
      </c>
      <c r="AD1175" s="17">
        <f t="shared" si="725"/>
        <v>-56.443863</v>
      </c>
      <c r="AE1175" s="23">
        <f t="shared" si="726"/>
        <v>12.650512080577975</v>
      </c>
      <c r="AF1175" s="4">
        <f t="shared" si="727"/>
        <v>-1.1431536774120916E-2</v>
      </c>
      <c r="AG1175">
        <f t="shared" si="728"/>
        <v>4.8090238088670037E-2</v>
      </c>
      <c r="AH1175" s="4">
        <f t="shared" si="729"/>
        <v>3.6658701314549125E-2</v>
      </c>
      <c r="AJ1175" s="4">
        <f t="shared" si="714"/>
        <v>2.6930000000000016E-2</v>
      </c>
      <c r="AK1175" s="21">
        <f t="shared" si="715"/>
        <v>377.84</v>
      </c>
      <c r="AL1175" s="4">
        <f t="shared" si="716"/>
        <v>4.6800000000000022E-2</v>
      </c>
      <c r="AM1175" s="18">
        <f t="shared" si="717"/>
        <v>457.15100000000001</v>
      </c>
      <c r="AO1175" s="4">
        <f t="shared" si="730"/>
        <v>3.1000000000000014E-2</v>
      </c>
      <c r="AP1175" s="4">
        <f t="shared" si="731"/>
        <v>-1.1689647729612458E-2</v>
      </c>
      <c r="AQ1175" s="3">
        <f t="shared" si="732"/>
        <v>0</v>
      </c>
      <c r="AR1175" s="17">
        <f t="shared" si="733"/>
        <v>-59.155908000000004</v>
      </c>
      <c r="AS1175" s="35">
        <f t="shared" si="734"/>
        <v>14.221755492149819</v>
      </c>
      <c r="AT1175" s="4">
        <f t="shared" si="735"/>
        <v>-1.1689694050795641E-2</v>
      </c>
      <c r="AU1175">
        <f t="shared" si="736"/>
        <v>4.2666188905326509E-2</v>
      </c>
      <c r="AV1175" s="4">
        <f t="shared" si="737"/>
        <v>3.097649485453087E-2</v>
      </c>
      <c r="AX1175" s="4">
        <f t="shared" si="738"/>
        <v>3.1000000000000014E-2</v>
      </c>
      <c r="AY1175" s="41">
        <f t="shared" si="739"/>
        <v>396.29300000000001</v>
      </c>
      <c r="AZ1175">
        <f t="shared" si="718"/>
        <v>2.2167411945778766E-2</v>
      </c>
      <c r="BA1175">
        <f t="shared" si="719"/>
        <v>1.1327189869948654E-2</v>
      </c>
      <c r="BB1175" s="22">
        <f t="shared" si="720"/>
        <v>3.1000000000000014E-2</v>
      </c>
      <c r="BC1175" s="22">
        <f t="shared" si="741"/>
        <v>302.60713948910961</v>
      </c>
      <c r="BD1175" t="str">
        <f t="shared" si="740"/>
        <v/>
      </c>
    </row>
    <row r="1176" spans="17:56" x14ac:dyDescent="0.2">
      <c r="Q1176" s="26">
        <f t="shared" si="706"/>
        <v>1E-3</v>
      </c>
      <c r="R1176" s="4">
        <f t="shared" si="707"/>
        <v>2.8849630000000015E-2</v>
      </c>
      <c r="S1176" s="4">
        <f t="shared" si="708"/>
        <v>-1.0806716513400903E-2</v>
      </c>
      <c r="T1176" s="3">
        <f t="shared" si="709"/>
        <v>0</v>
      </c>
      <c r="U1176" s="17">
        <f t="shared" si="721"/>
        <v>-53.684483999999998</v>
      </c>
      <c r="V1176" s="24">
        <f t="shared" si="710"/>
        <v>24.959374600358714</v>
      </c>
      <c r="W1176" s="4">
        <f t="shared" si="722"/>
        <v>-1.0806716513400903E-2</v>
      </c>
      <c r="X1176">
        <f t="shared" si="723"/>
        <v>3.9656346513400678E-2</v>
      </c>
      <c r="Y1176" s="4">
        <f t="shared" si="724"/>
        <v>2.8849629999999776E-2</v>
      </c>
      <c r="AA1176" s="4">
        <f t="shared" si="711"/>
        <v>3.7682030000000019E-2</v>
      </c>
      <c r="AB1176" s="4">
        <f t="shared" si="712"/>
        <v>-1.0431536774120915E-2</v>
      </c>
      <c r="AC1176" s="3">
        <f t="shared" si="713"/>
        <v>0</v>
      </c>
      <c r="AD1176" s="17">
        <f t="shared" si="725"/>
        <v>-50.861832</v>
      </c>
      <c r="AE1176" s="23">
        <f t="shared" si="726"/>
        <v>18.232645219286802</v>
      </c>
      <c r="AF1176" s="4">
        <f t="shared" si="727"/>
        <v>-1.0431564688430234E-2</v>
      </c>
      <c r="AG1176">
        <f t="shared" si="728"/>
        <v>4.8090238088670037E-2</v>
      </c>
      <c r="AH1176" s="4">
        <f t="shared" si="729"/>
        <v>3.7658673400239803E-2</v>
      </c>
      <c r="AJ1176" s="4">
        <f t="shared" si="714"/>
        <v>2.7930000000000017E-2</v>
      </c>
      <c r="AK1176" s="21">
        <f t="shared" si="715"/>
        <v>383.202</v>
      </c>
      <c r="AL1176" s="4">
        <f t="shared" si="716"/>
        <v>4.7800000000000023E-2</v>
      </c>
      <c r="AM1176" s="18">
        <f t="shared" si="717"/>
        <v>462.22800000000001</v>
      </c>
      <c r="AO1176" s="4">
        <f t="shared" si="730"/>
        <v>3.2000000000000015E-2</v>
      </c>
      <c r="AP1176" s="4">
        <f t="shared" si="731"/>
        <v>-1.0689694050795642E-2</v>
      </c>
      <c r="AQ1176" s="3">
        <f t="shared" si="732"/>
        <v>0</v>
      </c>
      <c r="AR1176" s="17">
        <f t="shared" si="733"/>
        <v>-53.684483999999998</v>
      </c>
      <c r="AS1176" s="35">
        <f t="shared" si="734"/>
        <v>19.693378227961524</v>
      </c>
      <c r="AT1176" s="4">
        <f t="shared" si="735"/>
        <v>-1.0689722327419732E-2</v>
      </c>
      <c r="AU1176">
        <f t="shared" si="736"/>
        <v>4.2666188905326509E-2</v>
      </c>
      <c r="AV1176" s="4">
        <f t="shared" si="737"/>
        <v>3.1976466577906773E-2</v>
      </c>
      <c r="AX1176" s="4">
        <f t="shared" si="738"/>
        <v>3.2000000000000015E-2</v>
      </c>
      <c r="AY1176" s="41">
        <f t="shared" si="739"/>
        <v>398.81200000000001</v>
      </c>
      <c r="AZ1176">
        <f t="shared" si="718"/>
        <v>2.31674105500633E-2</v>
      </c>
      <c r="BA1176">
        <f t="shared" si="719"/>
        <v>1.1327189869948654E-2</v>
      </c>
      <c r="BB1176" s="22">
        <f t="shared" si="720"/>
        <v>3.2000000000000015E-2</v>
      </c>
      <c r="BC1176" s="22">
        <f t="shared" si="741"/>
        <v>307.64209154604509</v>
      </c>
      <c r="BD1176" t="str">
        <f t="shared" si="740"/>
        <v/>
      </c>
    </row>
    <row r="1177" spans="17:56" x14ac:dyDescent="0.2">
      <c r="Q1177" s="26">
        <f t="shared" si="706"/>
        <v>1E-3</v>
      </c>
      <c r="R1177" s="4">
        <f t="shared" si="707"/>
        <v>2.9849630000000016E-2</v>
      </c>
      <c r="S1177" s="4">
        <f t="shared" si="708"/>
        <v>-9.8067165134009017E-3</v>
      </c>
      <c r="T1177" s="3">
        <f t="shared" si="709"/>
        <v>0</v>
      </c>
      <c r="U1177" s="17">
        <f t="shared" si="721"/>
        <v>-48.024834900000002</v>
      </c>
      <c r="V1177" s="24">
        <f t="shared" si="710"/>
        <v>30.619023700358706</v>
      </c>
      <c r="W1177" s="4">
        <f t="shared" si="722"/>
        <v>-9.8067165134009017E-3</v>
      </c>
      <c r="X1177">
        <f t="shared" si="723"/>
        <v>3.9656346513400678E-2</v>
      </c>
      <c r="Y1177" s="4">
        <f t="shared" si="724"/>
        <v>2.9849629999999776E-2</v>
      </c>
      <c r="AA1177" s="4">
        <f t="shared" si="711"/>
        <v>3.868203000000002E-2</v>
      </c>
      <c r="AB1177" s="4">
        <f t="shared" si="712"/>
        <v>-9.4315646884302329E-3</v>
      </c>
      <c r="AC1177" s="3">
        <f t="shared" si="713"/>
        <v>0</v>
      </c>
      <c r="AD1177" s="17">
        <f t="shared" si="725"/>
        <v>-48.024834900000002</v>
      </c>
      <c r="AE1177" s="23">
        <f t="shared" si="726"/>
        <v>21.069693143040855</v>
      </c>
      <c r="AF1177" s="4">
        <f t="shared" si="727"/>
        <v>-9.4316099355524555E-3</v>
      </c>
      <c r="AG1177">
        <f t="shared" si="728"/>
        <v>4.8090238088670037E-2</v>
      </c>
      <c r="AH1177" s="4">
        <f t="shared" si="729"/>
        <v>3.8658628153117582E-2</v>
      </c>
      <c r="AJ1177" s="4">
        <f t="shared" si="714"/>
        <v>2.8930000000000018E-2</v>
      </c>
      <c r="AK1177" s="21">
        <f t="shared" si="715"/>
        <v>385.64100000000002</v>
      </c>
      <c r="AL1177" s="4">
        <f t="shared" si="716"/>
        <v>4.8800000000000024E-2</v>
      </c>
      <c r="AM1177" s="18">
        <f t="shared" si="717"/>
        <v>464.40100000000001</v>
      </c>
      <c r="AO1177" s="4">
        <f t="shared" si="730"/>
        <v>3.3000000000000015E-2</v>
      </c>
      <c r="AP1177" s="4">
        <f t="shared" si="731"/>
        <v>-9.6897223274197315E-3</v>
      </c>
      <c r="AQ1177" s="3">
        <f t="shared" si="732"/>
        <v>0</v>
      </c>
      <c r="AR1177" s="17">
        <f t="shared" si="733"/>
        <v>-48.024834900000002</v>
      </c>
      <c r="AS1177" s="35">
        <f t="shared" si="734"/>
        <v>25.353130769131159</v>
      </c>
      <c r="AT1177" s="4">
        <f t="shared" si="735"/>
        <v>-9.68974999605356E-3</v>
      </c>
      <c r="AU1177">
        <f t="shared" si="736"/>
        <v>4.2666188905326509E-2</v>
      </c>
      <c r="AV1177" s="4">
        <f t="shared" si="737"/>
        <v>3.2976438909272945E-2</v>
      </c>
      <c r="AX1177" s="4">
        <f t="shared" si="738"/>
        <v>3.3000000000000015E-2</v>
      </c>
      <c r="AY1177" s="41">
        <f t="shared" si="739"/>
        <v>403.92</v>
      </c>
      <c r="AZ1177">
        <f t="shared" si="718"/>
        <v>2.4167408287707193E-2</v>
      </c>
      <c r="BA1177">
        <f t="shared" si="719"/>
        <v>1.1327189869948654E-2</v>
      </c>
      <c r="BB1177" s="22">
        <f t="shared" si="720"/>
        <v>3.3000000000000015E-2</v>
      </c>
      <c r="BC1177" s="22">
        <f t="shared" si="741"/>
        <v>311.01938998973276</v>
      </c>
      <c r="BD1177" t="str">
        <f t="shared" si="740"/>
        <v/>
      </c>
    </row>
    <row r="1178" spans="17:56" x14ac:dyDescent="0.2">
      <c r="Q1178" s="26">
        <f t="shared" si="706"/>
        <v>1E-3</v>
      </c>
      <c r="R1178" s="4">
        <f t="shared" si="707"/>
        <v>3.0849630000000017E-2</v>
      </c>
      <c r="S1178" s="4">
        <f t="shared" si="708"/>
        <v>-8.8067165134009008E-3</v>
      </c>
      <c r="T1178" s="3">
        <f t="shared" si="709"/>
        <v>0</v>
      </c>
      <c r="U1178" s="17">
        <f t="shared" si="721"/>
        <v>-45.2475849</v>
      </c>
      <c r="V1178" s="24">
        <f t="shared" si="710"/>
        <v>33.396273700358705</v>
      </c>
      <c r="W1178" s="4">
        <f t="shared" si="722"/>
        <v>-8.8067165134009025E-3</v>
      </c>
      <c r="X1178">
        <f t="shared" si="723"/>
        <v>3.9656346513400678E-2</v>
      </c>
      <c r="Y1178" s="4">
        <f t="shared" si="724"/>
        <v>3.0849629999999774E-2</v>
      </c>
      <c r="AA1178" s="4">
        <f t="shared" si="711"/>
        <v>3.9682030000000021E-2</v>
      </c>
      <c r="AB1178" s="4">
        <f t="shared" si="712"/>
        <v>-8.4316099355524546E-3</v>
      </c>
      <c r="AC1178" s="3">
        <f t="shared" si="713"/>
        <v>0</v>
      </c>
      <c r="AD1178" s="17">
        <f t="shared" si="725"/>
        <v>-42.510472199999995</v>
      </c>
      <c r="AE1178" s="23">
        <f t="shared" si="726"/>
        <v>26.584250215307986</v>
      </c>
      <c r="AF1178" s="4">
        <f t="shared" si="727"/>
        <v>-8.4316380698565875E-3</v>
      </c>
      <c r="AG1178">
        <f t="shared" si="728"/>
        <v>4.8090238088670037E-2</v>
      </c>
      <c r="AH1178" s="4">
        <f t="shared" si="729"/>
        <v>3.9658600018813453E-2</v>
      </c>
      <c r="AJ1178" s="4">
        <f t="shared" si="714"/>
        <v>2.9930000000000019E-2</v>
      </c>
      <c r="AK1178" s="21">
        <f t="shared" si="715"/>
        <v>390.98200000000003</v>
      </c>
      <c r="AL1178" s="4">
        <f t="shared" si="716"/>
        <v>4.9800000000000025E-2</v>
      </c>
      <c r="AM1178" s="18">
        <f t="shared" si="717"/>
        <v>469.279</v>
      </c>
      <c r="AO1178" s="4">
        <f t="shared" si="730"/>
        <v>3.4000000000000016E-2</v>
      </c>
      <c r="AP1178" s="4">
        <f t="shared" si="731"/>
        <v>-8.6897499960535592E-3</v>
      </c>
      <c r="AQ1178" s="3">
        <f t="shared" si="732"/>
        <v>0</v>
      </c>
      <c r="AR1178" s="17">
        <f t="shared" si="733"/>
        <v>-42.510472199999995</v>
      </c>
      <c r="AS1178" s="35">
        <f t="shared" si="734"/>
        <v>30.867590902108013</v>
      </c>
      <c r="AT1178" s="4">
        <f t="shared" si="735"/>
        <v>-8.6897781301819004E-3</v>
      </c>
      <c r="AU1178">
        <f t="shared" si="736"/>
        <v>4.2666188905326509E-2</v>
      </c>
      <c r="AV1178" s="4">
        <f t="shared" si="737"/>
        <v>3.3976410775144607E-2</v>
      </c>
      <c r="AX1178" s="4">
        <f t="shared" si="738"/>
        <v>3.4000000000000016E-2</v>
      </c>
      <c r="AY1178" s="41">
        <f t="shared" si="739"/>
        <v>406.31599999999997</v>
      </c>
      <c r="AZ1178">
        <f t="shared" si="718"/>
        <v>2.5167406880991984E-2</v>
      </c>
      <c r="BA1178">
        <f t="shared" si="719"/>
        <v>1.1327189869948654E-2</v>
      </c>
      <c r="BB1178" s="22">
        <f t="shared" si="720"/>
        <v>3.4000000000000016E-2</v>
      </c>
      <c r="BC1178" s="22">
        <f t="shared" si="741"/>
        <v>315.37039909334612</v>
      </c>
      <c r="BD1178" t="str">
        <f t="shared" si="740"/>
        <v/>
      </c>
    </row>
    <row r="1179" spans="17:56" x14ac:dyDescent="0.2">
      <c r="Q1179" s="26">
        <f t="shared" si="706"/>
        <v>1E-3</v>
      </c>
      <c r="R1179" s="4">
        <f t="shared" si="707"/>
        <v>3.1849630000000018E-2</v>
      </c>
      <c r="S1179" s="4">
        <f t="shared" si="708"/>
        <v>-7.8067165134009025E-3</v>
      </c>
      <c r="T1179" s="3">
        <f t="shared" si="709"/>
        <v>0</v>
      </c>
      <c r="U1179" s="17">
        <f t="shared" si="721"/>
        <v>-39.724190099999994</v>
      </c>
      <c r="V1179" s="24">
        <f t="shared" si="710"/>
        <v>38.919668500358718</v>
      </c>
      <c r="W1179" s="4">
        <f t="shared" si="722"/>
        <v>-7.8067165134009034E-3</v>
      </c>
      <c r="X1179">
        <f t="shared" si="723"/>
        <v>3.9656346513400678E-2</v>
      </c>
      <c r="Y1179" s="4">
        <f t="shared" si="724"/>
        <v>3.1849629999999775E-2</v>
      </c>
      <c r="AA1179" s="4">
        <f t="shared" si="711"/>
        <v>4.0682030000000022E-2</v>
      </c>
      <c r="AB1179" s="4">
        <f t="shared" si="712"/>
        <v>-7.4316380698565875E-3</v>
      </c>
      <c r="AC1179" s="3">
        <f t="shared" si="713"/>
        <v>0</v>
      </c>
      <c r="AD1179" s="17">
        <f t="shared" si="725"/>
        <v>-36.874490100000003</v>
      </c>
      <c r="AE1179" s="23">
        <f t="shared" si="726"/>
        <v>32.220334521774909</v>
      </c>
      <c r="AF1179" s="4">
        <f t="shared" si="727"/>
        <v>-7.4316658126822406E-3</v>
      </c>
      <c r="AG1179">
        <f t="shared" si="728"/>
        <v>4.8090238088670037E-2</v>
      </c>
      <c r="AH1179" s="4">
        <f t="shared" si="729"/>
        <v>4.0658572275987799E-2</v>
      </c>
      <c r="AJ1179" s="4">
        <f t="shared" si="714"/>
        <v>3.093000000000002E-2</v>
      </c>
      <c r="AK1179" s="21">
        <f t="shared" si="715"/>
        <v>396.29300000000001</v>
      </c>
      <c r="AL1179" s="4">
        <f t="shared" si="716"/>
        <v>5.0800000000000026E-2</v>
      </c>
      <c r="AM1179" s="18">
        <f t="shared" si="717"/>
        <v>471.81599999999997</v>
      </c>
      <c r="AO1179" s="4">
        <f t="shared" si="730"/>
        <v>3.5000000000000017E-2</v>
      </c>
      <c r="AP1179" s="4">
        <f t="shared" si="731"/>
        <v>-7.6897781301819004E-3</v>
      </c>
      <c r="AQ1179" s="3">
        <f t="shared" si="732"/>
        <v>0</v>
      </c>
      <c r="AR1179" s="17">
        <f t="shared" si="733"/>
        <v>-39.724190099999994</v>
      </c>
      <c r="AS1179" s="35">
        <f t="shared" si="734"/>
        <v>33.653923529821483</v>
      </c>
      <c r="AT1179" s="4">
        <f t="shared" si="735"/>
        <v>-7.6898240188366836E-3</v>
      </c>
      <c r="AU1179">
        <f t="shared" si="736"/>
        <v>4.2666188905326509E-2</v>
      </c>
      <c r="AV1179" s="4">
        <f t="shared" si="737"/>
        <v>3.4976364886489822E-2</v>
      </c>
      <c r="AX1179" s="4">
        <f t="shared" si="738"/>
        <v>3.5000000000000017E-2</v>
      </c>
      <c r="AY1179" s="41">
        <f t="shared" si="739"/>
        <v>411.63099999999997</v>
      </c>
      <c r="AZ1179">
        <f t="shared" si="718"/>
        <v>2.6167405493850701E-2</v>
      </c>
      <c r="BA1179">
        <f t="shared" si="719"/>
        <v>1.1327189869948654E-2</v>
      </c>
      <c r="BB1179" s="22">
        <f t="shared" si="720"/>
        <v>3.5000000000000017E-2</v>
      </c>
      <c r="BC1179" s="22">
        <f t="shared" si="741"/>
        <v>319.98299213866949</v>
      </c>
      <c r="BD1179" t="str">
        <f t="shared" si="740"/>
        <v/>
      </c>
    </row>
    <row r="1180" spans="17:56" x14ac:dyDescent="0.2">
      <c r="Q1180" s="26">
        <f t="shared" si="706"/>
        <v>1E-3</v>
      </c>
      <c r="R1180" s="4">
        <f t="shared" si="707"/>
        <v>3.2849630000000019E-2</v>
      </c>
      <c r="S1180" s="4">
        <f t="shared" si="708"/>
        <v>-6.8067165134009034E-3</v>
      </c>
      <c r="T1180" s="3">
        <f t="shared" si="709"/>
        <v>0</v>
      </c>
      <c r="U1180" s="17">
        <f t="shared" si="721"/>
        <v>-34.0473462</v>
      </c>
      <c r="V1180" s="24">
        <f t="shared" si="710"/>
        <v>44.596512400358719</v>
      </c>
      <c r="W1180" s="4">
        <f t="shared" si="722"/>
        <v>-6.8067165134009025E-3</v>
      </c>
      <c r="X1180">
        <f t="shared" si="723"/>
        <v>3.9656346513400678E-2</v>
      </c>
      <c r="Y1180" s="4">
        <f t="shared" si="724"/>
        <v>3.2849629999999776E-2</v>
      </c>
      <c r="AA1180" s="4">
        <f t="shared" si="711"/>
        <v>4.1682030000000023E-2</v>
      </c>
      <c r="AB1180" s="4">
        <f t="shared" si="712"/>
        <v>-6.4316658126822406E-3</v>
      </c>
      <c r="AC1180" s="3">
        <f t="shared" si="713"/>
        <v>0</v>
      </c>
      <c r="AD1180" s="17">
        <f t="shared" si="725"/>
        <v>-31.288643400000002</v>
      </c>
      <c r="AE1180" s="23">
        <f t="shared" si="726"/>
        <v>37.806280332237534</v>
      </c>
      <c r="AF1180" s="4">
        <f t="shared" si="727"/>
        <v>-6.4316937147490651E-3</v>
      </c>
      <c r="AG1180">
        <f t="shared" si="728"/>
        <v>4.8090238088670037E-2</v>
      </c>
      <c r="AH1180" s="4">
        <f t="shared" si="729"/>
        <v>4.1658544373920969E-2</v>
      </c>
      <c r="AJ1180" s="4">
        <f t="shared" si="714"/>
        <v>3.1930000000000021E-2</v>
      </c>
      <c r="AK1180" s="21">
        <f t="shared" si="715"/>
        <v>398.81200000000001</v>
      </c>
      <c r="AL1180" s="4">
        <f t="shared" si="716"/>
        <v>5.1800000000000027E-2</v>
      </c>
      <c r="AM1180" s="18">
        <f t="shared" si="717"/>
        <v>476.68400000000003</v>
      </c>
      <c r="AO1180" s="4">
        <f t="shared" si="730"/>
        <v>3.6000000000000018E-2</v>
      </c>
      <c r="AP1180" s="4">
        <f t="shared" si="731"/>
        <v>-6.6898240188366835E-3</v>
      </c>
      <c r="AQ1180" s="3">
        <f t="shared" si="732"/>
        <v>0</v>
      </c>
      <c r="AR1180" s="17">
        <f t="shared" si="733"/>
        <v>-34.0473462</v>
      </c>
      <c r="AS1180" s="35">
        <f t="shared" si="734"/>
        <v>39.330971171424473</v>
      </c>
      <c r="AT1180" s="4">
        <f t="shared" si="735"/>
        <v>-6.6898516341309649E-3</v>
      </c>
      <c r="AU1180">
        <f t="shared" si="736"/>
        <v>4.2666188905326509E-2</v>
      </c>
      <c r="AV1180" s="4">
        <f t="shared" si="737"/>
        <v>3.5976337271195542E-2</v>
      </c>
      <c r="AX1180" s="4">
        <f t="shared" si="738"/>
        <v>3.6000000000000018E-2</v>
      </c>
      <c r="AY1180" s="41">
        <f t="shared" si="739"/>
        <v>416.25200000000001</v>
      </c>
      <c r="AZ1180">
        <f t="shared" si="718"/>
        <v>2.7167404098747364E-2</v>
      </c>
      <c r="BA1180">
        <f t="shared" si="719"/>
        <v>1.1327189869948654E-2</v>
      </c>
      <c r="BB1180" s="22">
        <f t="shared" si="720"/>
        <v>3.6000000000000018E-2</v>
      </c>
      <c r="BC1180" s="22">
        <f t="shared" si="741"/>
        <v>324.2220293066926</v>
      </c>
      <c r="BD1180" t="str">
        <f t="shared" si="740"/>
        <v/>
      </c>
    </row>
    <row r="1181" spans="17:56" x14ac:dyDescent="0.2">
      <c r="Q1181" s="26">
        <f t="shared" si="706"/>
        <v>1E-3</v>
      </c>
      <c r="R1181" s="4">
        <f t="shared" si="707"/>
        <v>3.3849630000000019E-2</v>
      </c>
      <c r="S1181" s="4">
        <f t="shared" si="708"/>
        <v>-5.8067165134009025E-3</v>
      </c>
      <c r="T1181" s="3">
        <f t="shared" si="709"/>
        <v>0</v>
      </c>
      <c r="U1181" s="17">
        <f t="shared" si="721"/>
        <v>-28.569981300000002</v>
      </c>
      <c r="V1181" s="24">
        <f t="shared" si="710"/>
        <v>50.07387730035871</v>
      </c>
      <c r="W1181" s="4">
        <f t="shared" si="722"/>
        <v>-5.8067165134009033E-3</v>
      </c>
      <c r="X1181">
        <f t="shared" si="723"/>
        <v>3.9656346513400678E-2</v>
      </c>
      <c r="Y1181" s="4">
        <f t="shared" si="724"/>
        <v>3.3849629999999777E-2</v>
      </c>
      <c r="AA1181" s="4">
        <f t="shared" si="711"/>
        <v>4.2682030000000024E-2</v>
      </c>
      <c r="AB1181" s="4">
        <f t="shared" si="712"/>
        <v>-5.4316937147490651E-3</v>
      </c>
      <c r="AC1181" s="3">
        <f t="shared" si="713"/>
        <v>0</v>
      </c>
      <c r="AD1181" s="17">
        <f t="shared" si="725"/>
        <v>-28.569981300000002</v>
      </c>
      <c r="AE1181" s="23">
        <f t="shared" si="726"/>
        <v>40.524991102779424</v>
      </c>
      <c r="AF1181" s="4">
        <f t="shared" si="727"/>
        <v>-5.4317404960057651E-3</v>
      </c>
      <c r="AG1181">
        <f t="shared" si="728"/>
        <v>4.8090238088670037E-2</v>
      </c>
      <c r="AH1181" s="4">
        <f t="shared" si="729"/>
        <v>4.2658497592664268E-2</v>
      </c>
      <c r="AJ1181" s="4">
        <f t="shared" si="714"/>
        <v>3.2930000000000022E-2</v>
      </c>
      <c r="AK1181" s="21">
        <f t="shared" si="715"/>
        <v>403.92</v>
      </c>
      <c r="AL1181" s="4">
        <f t="shared" si="716"/>
        <v>5.2800000000000027E-2</v>
      </c>
      <c r="AM1181" s="18">
        <f t="shared" si="717"/>
        <v>478.92599999999999</v>
      </c>
      <c r="AO1181" s="4">
        <f t="shared" si="730"/>
        <v>3.7000000000000019E-2</v>
      </c>
      <c r="AP1181" s="4">
        <f t="shared" si="731"/>
        <v>-5.6898516341309649E-3</v>
      </c>
      <c r="AQ1181" s="3">
        <f t="shared" si="732"/>
        <v>0</v>
      </c>
      <c r="AR1181" s="17">
        <f t="shared" si="733"/>
        <v>-28.569981300000002</v>
      </c>
      <c r="AS1181" s="35">
        <f t="shared" si="734"/>
        <v>44.808432558518717</v>
      </c>
      <c r="AT1181" s="4">
        <f t="shared" si="735"/>
        <v>-5.6898798907454202E-3</v>
      </c>
      <c r="AU1181">
        <f t="shared" si="736"/>
        <v>4.2666188905326509E-2</v>
      </c>
      <c r="AV1181" s="4">
        <f t="shared" si="737"/>
        <v>3.6976309014581085E-2</v>
      </c>
      <c r="AX1181" s="4">
        <f t="shared" si="738"/>
        <v>3.7000000000000019E-2</v>
      </c>
      <c r="AY1181" s="41">
        <f t="shared" si="739"/>
        <v>418.99799999999999</v>
      </c>
      <c r="AZ1181">
        <f t="shared" si="718"/>
        <v>2.8167401759684525E-2</v>
      </c>
      <c r="BA1181">
        <f t="shared" si="719"/>
        <v>1.1327189869948654E-2</v>
      </c>
      <c r="BB1181" s="22">
        <f t="shared" si="720"/>
        <v>3.7000000000000019E-2</v>
      </c>
      <c r="BC1181" s="22">
        <f t="shared" si="741"/>
        <v>328.26932194771967</v>
      </c>
      <c r="BD1181" t="str">
        <f t="shared" si="740"/>
        <v/>
      </c>
    </row>
    <row r="1182" spans="17:56" x14ac:dyDescent="0.2">
      <c r="Q1182" s="26">
        <f t="shared" si="706"/>
        <v>1E-3</v>
      </c>
      <c r="R1182" s="4">
        <f t="shared" si="707"/>
        <v>3.484963000000002E-2</v>
      </c>
      <c r="S1182" s="4">
        <f t="shared" si="708"/>
        <v>-4.8067165134009033E-3</v>
      </c>
      <c r="T1182" s="3">
        <f t="shared" si="709"/>
        <v>0</v>
      </c>
      <c r="U1182" s="17">
        <f t="shared" si="721"/>
        <v>-25.8697698</v>
      </c>
      <c r="V1182" s="24">
        <f t="shared" si="710"/>
        <v>52.774088800358712</v>
      </c>
      <c r="W1182" s="4">
        <f t="shared" si="722"/>
        <v>-4.8067165134009042E-3</v>
      </c>
      <c r="X1182">
        <f t="shared" si="723"/>
        <v>3.9656346513400678E-2</v>
      </c>
      <c r="Y1182" s="4">
        <f t="shared" si="724"/>
        <v>3.4849629999999771E-2</v>
      </c>
      <c r="AA1182" s="4">
        <f t="shared" si="711"/>
        <v>4.3682030000000024E-2</v>
      </c>
      <c r="AB1182" s="4">
        <f t="shared" si="712"/>
        <v>-4.4317404960057651E-3</v>
      </c>
      <c r="AC1182" s="3">
        <f t="shared" si="713"/>
        <v>0</v>
      </c>
      <c r="AD1182" s="17">
        <f t="shared" si="725"/>
        <v>-23.194819200000001</v>
      </c>
      <c r="AE1182" s="23">
        <f t="shared" si="726"/>
        <v>45.900350915268547</v>
      </c>
      <c r="AF1182" s="4">
        <f t="shared" si="727"/>
        <v>-4.4317690999315391E-3</v>
      </c>
      <c r="AG1182">
        <f t="shared" si="728"/>
        <v>4.8090238088670037E-2</v>
      </c>
      <c r="AH1182" s="4">
        <f t="shared" si="729"/>
        <v>4.36584689887385E-2</v>
      </c>
      <c r="AJ1182" s="4">
        <f t="shared" si="714"/>
        <v>3.3930000000000023E-2</v>
      </c>
      <c r="AK1182" s="21">
        <f t="shared" si="715"/>
        <v>406.31599999999997</v>
      </c>
      <c r="AL1182" s="4">
        <f t="shared" si="716"/>
        <v>5.3800000000000028E-2</v>
      </c>
      <c r="AM1182" s="18">
        <f t="shared" si="717"/>
        <v>482.68799999999999</v>
      </c>
      <c r="AO1182" s="4">
        <f t="shared" si="730"/>
        <v>3.800000000000002E-2</v>
      </c>
      <c r="AP1182" s="4">
        <f t="shared" si="731"/>
        <v>-4.6898798907454202E-3</v>
      </c>
      <c r="AQ1182" s="3">
        <f t="shared" si="732"/>
        <v>0</v>
      </c>
      <c r="AR1182" s="17">
        <f t="shared" si="733"/>
        <v>-23.194819200000001</v>
      </c>
      <c r="AS1182" s="35">
        <f t="shared" si="734"/>
        <v>50.183692792572408</v>
      </c>
      <c r="AT1182" s="4">
        <f t="shared" si="735"/>
        <v>-4.6899084944859414E-3</v>
      </c>
      <c r="AU1182">
        <f t="shared" si="736"/>
        <v>4.2666188905326509E-2</v>
      </c>
      <c r="AV1182" s="4">
        <f t="shared" si="737"/>
        <v>3.7976280410840571E-2</v>
      </c>
      <c r="AX1182" s="4">
        <f t="shared" si="738"/>
        <v>3.800000000000002E-2</v>
      </c>
      <c r="AY1182" s="41">
        <f t="shared" si="739"/>
        <v>424.03300000000002</v>
      </c>
      <c r="AZ1182">
        <f t="shared" si="718"/>
        <v>2.9167400329488238E-2</v>
      </c>
      <c r="BA1182">
        <f t="shared" si="719"/>
        <v>1.1327189869948654E-2</v>
      </c>
      <c r="BB1182" s="22">
        <f t="shared" si="720"/>
        <v>3.800000000000002E-2</v>
      </c>
      <c r="BC1182" s="22">
        <f t="shared" si="741"/>
        <v>331.52228752584415</v>
      </c>
      <c r="BD1182" t="str">
        <f t="shared" si="740"/>
        <v/>
      </c>
    </row>
    <row r="1183" spans="17:56" x14ac:dyDescent="0.2">
      <c r="Q1183" s="26">
        <f t="shared" si="706"/>
        <v>1E-3</v>
      </c>
      <c r="R1183" s="4">
        <f t="shared" si="707"/>
        <v>3.5849630000000021E-2</v>
      </c>
      <c r="S1183" s="4">
        <f t="shared" si="708"/>
        <v>-3.8067165134009042E-3</v>
      </c>
      <c r="T1183" s="3">
        <f t="shared" si="709"/>
        <v>0</v>
      </c>
      <c r="U1183" s="17">
        <f t="shared" si="721"/>
        <v>-20.546723400000001</v>
      </c>
      <c r="V1183" s="24">
        <f t="shared" si="710"/>
        <v>58.097135200358714</v>
      </c>
      <c r="W1183" s="4">
        <f t="shared" si="722"/>
        <v>-3.8067165134009042E-3</v>
      </c>
      <c r="X1183">
        <f t="shared" si="723"/>
        <v>3.9656346513400678E-2</v>
      </c>
      <c r="Y1183" s="4">
        <f t="shared" si="724"/>
        <v>3.5849629999999771E-2</v>
      </c>
      <c r="AA1183" s="4">
        <f t="shared" si="711"/>
        <v>4.4682030000000025E-2</v>
      </c>
      <c r="AB1183" s="4">
        <f t="shared" si="712"/>
        <v>-3.4317690999315391E-3</v>
      </c>
      <c r="AC1183" s="3">
        <f t="shared" si="713"/>
        <v>0</v>
      </c>
      <c r="AD1183" s="17">
        <f t="shared" si="725"/>
        <v>-17.842503000000001</v>
      </c>
      <c r="AE1183" s="23">
        <f t="shared" si="726"/>
        <v>51.252766691214354</v>
      </c>
      <c r="AF1183" s="4">
        <f t="shared" si="727"/>
        <v>-3.4317977830817317E-3</v>
      </c>
      <c r="AG1183">
        <f t="shared" si="728"/>
        <v>4.8090238088670037E-2</v>
      </c>
      <c r="AH1183" s="4">
        <f t="shared" si="729"/>
        <v>4.4658440305588305E-2</v>
      </c>
      <c r="AJ1183" s="4">
        <f t="shared" si="714"/>
        <v>3.4930000000000024E-2</v>
      </c>
      <c r="AK1183" s="21">
        <f t="shared" si="715"/>
        <v>411.63099999999997</v>
      </c>
      <c r="AL1183" s="4">
        <f t="shared" si="716"/>
        <v>5.4800000000000029E-2</v>
      </c>
      <c r="AM1183" s="18">
        <f t="shared" si="717"/>
        <v>486.36599999999999</v>
      </c>
      <c r="AO1183" s="4">
        <f t="shared" si="730"/>
        <v>3.9000000000000021E-2</v>
      </c>
      <c r="AP1183" s="4">
        <f t="shared" si="731"/>
        <v>-3.6899084944859413E-3</v>
      </c>
      <c r="AQ1183" s="3">
        <f t="shared" si="732"/>
        <v>0</v>
      </c>
      <c r="AR1183" s="17">
        <f t="shared" si="733"/>
        <v>-17.842503000000001</v>
      </c>
      <c r="AS1183" s="35">
        <f t="shared" si="734"/>
        <v>55.536108567526647</v>
      </c>
      <c r="AT1183" s="4">
        <f t="shared" si="735"/>
        <v>-3.6899371776361323E-3</v>
      </c>
      <c r="AU1183">
        <f t="shared" si="736"/>
        <v>4.2666188905326509E-2</v>
      </c>
      <c r="AV1183" s="4">
        <f t="shared" si="737"/>
        <v>3.8976251727690377E-2</v>
      </c>
      <c r="AX1183" s="4">
        <f t="shared" si="738"/>
        <v>3.9000000000000021E-2</v>
      </c>
      <c r="AY1183" s="41">
        <f t="shared" si="739"/>
        <v>426.577</v>
      </c>
      <c r="AZ1183">
        <f t="shared" si="718"/>
        <v>3.0167398895330728E-2</v>
      </c>
      <c r="BA1183">
        <f t="shared" si="719"/>
        <v>1.1327189869948654E-2</v>
      </c>
      <c r="BB1183" s="22">
        <f t="shared" si="720"/>
        <v>3.9000000000000021E-2</v>
      </c>
      <c r="BC1183" s="22">
        <f t="shared" si="741"/>
        <v>336.11369375464142</v>
      </c>
      <c r="BD1183" t="str">
        <f t="shared" si="740"/>
        <v/>
      </c>
    </row>
    <row r="1184" spans="17:56" x14ac:dyDescent="0.2">
      <c r="Q1184" s="26">
        <f t="shared" si="706"/>
        <v>1E-3</v>
      </c>
      <c r="R1184" s="4">
        <f t="shared" si="707"/>
        <v>3.6849630000000022E-2</v>
      </c>
      <c r="S1184" s="4">
        <f t="shared" si="708"/>
        <v>-2.8067165134009042E-3</v>
      </c>
      <c r="T1184" s="3">
        <f t="shared" si="709"/>
        <v>0</v>
      </c>
      <c r="U1184" s="17">
        <f t="shared" si="721"/>
        <v>-15.063465900000001</v>
      </c>
      <c r="V1184" s="24">
        <f t="shared" si="710"/>
        <v>63.580392700358715</v>
      </c>
      <c r="W1184" s="4">
        <f t="shared" si="722"/>
        <v>-2.8067165134009042E-3</v>
      </c>
      <c r="X1184">
        <f t="shared" si="723"/>
        <v>3.9656346513400678E-2</v>
      </c>
      <c r="Y1184" s="4">
        <f t="shared" si="724"/>
        <v>3.6849629999999772E-2</v>
      </c>
      <c r="AA1184" s="4">
        <f t="shared" si="711"/>
        <v>4.5682030000000026E-2</v>
      </c>
      <c r="AB1184" s="4">
        <f t="shared" si="712"/>
        <v>-2.4317977830817317E-3</v>
      </c>
      <c r="AC1184" s="3">
        <f t="shared" si="713"/>
        <v>0</v>
      </c>
      <c r="AD1184" s="17">
        <f t="shared" si="725"/>
        <v>-12.273174900000001</v>
      </c>
      <c r="AE1184" s="23">
        <f t="shared" si="726"/>
        <v>56.822198845751785</v>
      </c>
      <c r="AF1184" s="4">
        <f t="shared" si="727"/>
        <v>-2.4318257382539236E-3</v>
      </c>
      <c r="AG1184">
        <f t="shared" si="728"/>
        <v>4.8090238088670037E-2</v>
      </c>
      <c r="AH1184" s="4">
        <f t="shared" si="729"/>
        <v>4.5658412350416115E-2</v>
      </c>
      <c r="AJ1184" s="4">
        <f t="shared" si="714"/>
        <v>3.5930000000000024E-2</v>
      </c>
      <c r="AK1184" s="21">
        <f t="shared" si="715"/>
        <v>416.25200000000001</v>
      </c>
      <c r="AL1184" s="4">
        <f t="shared" si="716"/>
        <v>5.580000000000003E-2</v>
      </c>
      <c r="AM1184" s="18">
        <f t="shared" si="717"/>
        <v>490.5</v>
      </c>
      <c r="AO1184" s="4">
        <f t="shared" si="730"/>
        <v>4.0000000000000022E-2</v>
      </c>
      <c r="AP1184" s="4">
        <f t="shared" si="731"/>
        <v>-2.6899371776361322E-3</v>
      </c>
      <c r="AQ1184" s="3">
        <f t="shared" si="732"/>
        <v>0</v>
      </c>
      <c r="AR1184" s="17">
        <f t="shared" si="733"/>
        <v>-15.063465900000001</v>
      </c>
      <c r="AS1184" s="35">
        <f t="shared" si="734"/>
        <v>58.315197589664244</v>
      </c>
      <c r="AT1184" s="4">
        <f t="shared" si="735"/>
        <v>-2.6899831598549365E-3</v>
      </c>
      <c r="AU1184">
        <f t="shared" si="736"/>
        <v>4.2666188905326509E-2</v>
      </c>
      <c r="AV1184" s="4">
        <f t="shared" si="737"/>
        <v>3.9976205745471574E-2</v>
      </c>
      <c r="AX1184" s="4">
        <f t="shared" si="738"/>
        <v>4.0000000000000022E-2</v>
      </c>
      <c r="AY1184" s="41">
        <f t="shared" si="739"/>
        <v>431.63499999999999</v>
      </c>
      <c r="AZ1184">
        <f t="shared" si="718"/>
        <v>3.1167397497572122E-2</v>
      </c>
      <c r="BA1184">
        <f t="shared" si="719"/>
        <v>1.1327189869948654E-2</v>
      </c>
      <c r="BB1184" s="22">
        <f t="shared" si="720"/>
        <v>4.0000000000000022E-2</v>
      </c>
      <c r="BC1184" s="22">
        <f t="shared" si="741"/>
        <v>340.88589829986836</v>
      </c>
      <c r="BD1184" t="str">
        <f t="shared" si="740"/>
        <v/>
      </c>
    </row>
    <row r="1185" spans="17:56" x14ac:dyDescent="0.2">
      <c r="Q1185" s="26">
        <f t="shared" si="706"/>
        <v>1E-3</v>
      </c>
      <c r="R1185" s="4">
        <f t="shared" si="707"/>
        <v>3.7849630000000023E-2</v>
      </c>
      <c r="S1185" s="4">
        <f t="shared" si="708"/>
        <v>-1.8067165134009041E-3</v>
      </c>
      <c r="T1185" s="3">
        <f t="shared" si="709"/>
        <v>0</v>
      </c>
      <c r="U1185" s="17">
        <f t="shared" si="721"/>
        <v>-9.5664429000000002</v>
      </c>
      <c r="V1185" s="24">
        <f t="shared" si="710"/>
        <v>69.077415700358713</v>
      </c>
      <c r="W1185" s="4">
        <f t="shared" si="722"/>
        <v>-1.8067165134009046E-3</v>
      </c>
      <c r="X1185">
        <f t="shared" si="723"/>
        <v>3.9656346513400678E-2</v>
      </c>
      <c r="Y1185" s="4">
        <f t="shared" si="724"/>
        <v>3.7849629999999773E-2</v>
      </c>
      <c r="AA1185" s="4">
        <f t="shared" si="711"/>
        <v>4.6682030000000027E-2</v>
      </c>
      <c r="AB1185" s="4">
        <f t="shared" si="712"/>
        <v>-1.4318257382539236E-3</v>
      </c>
      <c r="AC1185" s="3">
        <f t="shared" si="713"/>
        <v>0</v>
      </c>
      <c r="AD1185" s="17">
        <f t="shared" si="725"/>
        <v>-6.9857738999999999</v>
      </c>
      <c r="AE1185" s="23">
        <f t="shared" si="726"/>
        <v>62.109694783651818</v>
      </c>
      <c r="AF1185" s="4">
        <f t="shared" si="727"/>
        <v>-1.4318546507703232E-3</v>
      </c>
      <c r="AG1185">
        <f t="shared" si="728"/>
        <v>4.8090238088670037E-2</v>
      </c>
      <c r="AH1185" s="4">
        <f t="shared" si="729"/>
        <v>4.6658383437899714E-2</v>
      </c>
      <c r="AJ1185" s="4">
        <f t="shared" si="714"/>
        <v>3.6930000000000025E-2</v>
      </c>
      <c r="AK1185" s="21">
        <f t="shared" si="715"/>
        <v>418.99799999999999</v>
      </c>
      <c r="AL1185" s="4">
        <f t="shared" si="716"/>
        <v>5.6800000000000031E-2</v>
      </c>
      <c r="AM1185" s="18">
        <f t="shared" si="717"/>
        <v>494.041</v>
      </c>
      <c r="AO1185" s="4">
        <f t="shared" si="730"/>
        <v>4.1000000000000023E-2</v>
      </c>
      <c r="AP1185" s="4">
        <f t="shared" si="731"/>
        <v>-1.6899831598549365E-3</v>
      </c>
      <c r="AQ1185" s="3">
        <f t="shared" si="732"/>
        <v>0</v>
      </c>
      <c r="AR1185" s="17">
        <f t="shared" si="733"/>
        <v>-9.5664429000000002</v>
      </c>
      <c r="AS1185" s="35">
        <f t="shared" si="734"/>
        <v>63.812418391865961</v>
      </c>
      <c r="AT1185" s="4">
        <f t="shared" si="735"/>
        <v>-1.6900113513667555E-3</v>
      </c>
      <c r="AU1185">
        <f t="shared" si="736"/>
        <v>4.2666188905326509E-2</v>
      </c>
      <c r="AV1185" s="4">
        <f t="shared" si="737"/>
        <v>4.0976177553959756E-2</v>
      </c>
      <c r="AX1185" s="4">
        <f t="shared" si="738"/>
        <v>4.1000000000000023E-2</v>
      </c>
      <c r="AY1185" s="41">
        <f t="shared" si="739"/>
        <v>434.13600000000002</v>
      </c>
      <c r="AZ1185">
        <f t="shared" si="718"/>
        <v>3.2167396051946302E-2</v>
      </c>
      <c r="BA1185">
        <f t="shared" si="719"/>
        <v>1.1327189869948654E-2</v>
      </c>
      <c r="BB1185" s="22">
        <f t="shared" si="720"/>
        <v>4.1000000000000023E-2</v>
      </c>
      <c r="BC1185" s="22">
        <f t="shared" si="741"/>
        <v>344.5720782717633</v>
      </c>
      <c r="BD1185" t="str">
        <f t="shared" si="740"/>
        <v/>
      </c>
    </row>
    <row r="1186" spans="17:56" x14ac:dyDescent="0.2">
      <c r="Q1186" s="26">
        <f t="shared" si="706"/>
        <v>1E-3</v>
      </c>
      <c r="R1186" s="4">
        <f t="shared" si="707"/>
        <v>3.8849630000000024E-2</v>
      </c>
      <c r="S1186" s="4">
        <f t="shared" si="708"/>
        <v>-8.0671651340090455E-4</v>
      </c>
      <c r="T1186" s="3">
        <f t="shared" si="709"/>
        <v>0</v>
      </c>
      <c r="U1186" s="17">
        <f t="shared" si="721"/>
        <v>-4.5235316699999997</v>
      </c>
      <c r="V1186" s="24">
        <f t="shared" si="710"/>
        <v>74.120326930358715</v>
      </c>
      <c r="W1186" s="4">
        <f t="shared" si="722"/>
        <v>-8.0671651340090476E-4</v>
      </c>
      <c r="X1186">
        <f t="shared" si="723"/>
        <v>3.9656346513400678E-2</v>
      </c>
      <c r="Y1186" s="4">
        <f t="shared" si="724"/>
        <v>3.8849629999999774E-2</v>
      </c>
      <c r="AA1186" s="4">
        <f t="shared" si="711"/>
        <v>4.7682030000000028E-2</v>
      </c>
      <c r="AB1186" s="4">
        <f t="shared" si="712"/>
        <v>-4.3185465077032322E-4</v>
      </c>
      <c r="AC1186" s="3">
        <f t="shared" si="713"/>
        <v>0</v>
      </c>
      <c r="AD1186" s="17">
        <f t="shared" si="725"/>
        <v>-3.6005331599999999</v>
      </c>
      <c r="AE1186" s="23">
        <f t="shared" si="726"/>
        <v>65.494999548283701</v>
      </c>
      <c r="AF1186" s="4">
        <f t="shared" si="727"/>
        <v>-4.3189418978808341E-4</v>
      </c>
      <c r="AG1186">
        <f t="shared" si="728"/>
        <v>4.8090238088670037E-2</v>
      </c>
      <c r="AH1186" s="4">
        <f t="shared" si="729"/>
        <v>4.7658343898881954E-2</v>
      </c>
      <c r="AJ1186" s="4">
        <f t="shared" si="714"/>
        <v>3.7930000000000026E-2</v>
      </c>
      <c r="AK1186" s="21">
        <f t="shared" si="715"/>
        <v>424.03300000000002</v>
      </c>
      <c r="AL1186" s="4">
        <f t="shared" si="716"/>
        <v>5.7800000000000032E-2</v>
      </c>
      <c r="AM1186" s="18">
        <f t="shared" si="717"/>
        <v>498.45800000000003</v>
      </c>
      <c r="AO1186" s="4">
        <f t="shared" si="730"/>
        <v>4.2000000000000023E-2</v>
      </c>
      <c r="AP1186" s="4">
        <f t="shared" si="731"/>
        <v>-6.9001135136675549E-4</v>
      </c>
      <c r="AQ1186" s="3">
        <f t="shared" si="732"/>
        <v>0</v>
      </c>
      <c r="AR1186" s="17">
        <f t="shared" si="733"/>
        <v>-3.6005331599999999</v>
      </c>
      <c r="AS1186" s="35">
        <f t="shared" si="734"/>
        <v>69.778436662757855</v>
      </c>
      <c r="AT1186" s="4">
        <f t="shared" si="735"/>
        <v>-6.9003811300303512E-4</v>
      </c>
      <c r="AU1186">
        <f t="shared" si="736"/>
        <v>4.2666188905326509E-2</v>
      </c>
      <c r="AV1186" s="4">
        <f t="shared" si="737"/>
        <v>4.1976150792323474E-2</v>
      </c>
      <c r="AX1186" s="4">
        <f t="shared" si="738"/>
        <v>4.2000000000000023E-2</v>
      </c>
      <c r="AY1186" s="41">
        <f t="shared" si="739"/>
        <v>439.25200000000001</v>
      </c>
      <c r="AZ1186">
        <f t="shared" si="718"/>
        <v>3.3167394074995409E-2</v>
      </c>
      <c r="BA1186">
        <f t="shared" si="719"/>
        <v>1.1327189869948654E-2</v>
      </c>
      <c r="BB1186" s="22">
        <f t="shared" si="720"/>
        <v>4.2000000000000023E-2</v>
      </c>
      <c r="BC1186" s="22">
        <f t="shared" si="741"/>
        <v>349.36452353674491</v>
      </c>
      <c r="BD1186" t="str">
        <f t="shared" si="740"/>
        <v/>
      </c>
    </row>
    <row r="1187" spans="17:56" x14ac:dyDescent="0.2">
      <c r="Q1187" s="26">
        <f t="shared" si="706"/>
        <v>1E-3</v>
      </c>
      <c r="R1187" s="4">
        <f t="shared" si="707"/>
        <v>3.9849630000000025E-2</v>
      </c>
      <c r="S1187" s="4">
        <f t="shared" si="708"/>
        <v>1.9328348659909526E-4</v>
      </c>
      <c r="T1187" s="3">
        <f t="shared" si="709"/>
        <v>0</v>
      </c>
      <c r="U1187" s="17">
        <f t="shared" si="721"/>
        <v>7.0342053900000003</v>
      </c>
      <c r="V1187" s="24">
        <f t="shared" si="710"/>
        <v>85.678063990358723</v>
      </c>
      <c r="W1187" s="4">
        <f t="shared" si="722"/>
        <v>1.9328348659909569E-4</v>
      </c>
      <c r="X1187">
        <f t="shared" si="723"/>
        <v>3.9656346513400678E-2</v>
      </c>
      <c r="Y1187" s="4">
        <f t="shared" si="724"/>
        <v>3.9849629999999775E-2</v>
      </c>
      <c r="AA1187" s="4">
        <f t="shared" si="711"/>
        <v>4.8682030000000029E-2</v>
      </c>
      <c r="AB1187" s="4">
        <f t="shared" si="712"/>
        <v>5.6810581021191661E-4</v>
      </c>
      <c r="AC1187" s="3">
        <f t="shared" si="713"/>
        <v>0</v>
      </c>
      <c r="AD1187" s="17">
        <f t="shared" si="725"/>
        <v>29.009673202000002</v>
      </c>
      <c r="AE1187" s="23">
        <f t="shared" si="726"/>
        <v>98.106169212203582</v>
      </c>
      <c r="AF1187" s="4">
        <f t="shared" si="727"/>
        <v>5.6809274343198792E-4</v>
      </c>
      <c r="AG1187">
        <f t="shared" si="728"/>
        <v>4.8090238088670037E-2</v>
      </c>
      <c r="AH1187" s="4">
        <f t="shared" si="729"/>
        <v>4.8658330832102026E-2</v>
      </c>
      <c r="AJ1187" s="4">
        <f t="shared" si="714"/>
        <v>3.8930000000000027E-2</v>
      </c>
      <c r="AK1187" s="21">
        <f t="shared" si="715"/>
        <v>426.577</v>
      </c>
      <c r="AL1187" s="4">
        <f t="shared" si="716"/>
        <v>5.8800000000000033E-2</v>
      </c>
      <c r="AM1187" s="18">
        <f t="shared" si="717"/>
        <v>501.55700000000002</v>
      </c>
      <c r="AO1187" s="4">
        <f t="shared" si="730"/>
        <v>4.3000000000000024E-2</v>
      </c>
      <c r="AP1187" s="4">
        <f t="shared" si="731"/>
        <v>3.099618869969649E-4</v>
      </c>
      <c r="AQ1187" s="3">
        <f t="shared" si="732"/>
        <v>0</v>
      </c>
      <c r="AR1187" s="17">
        <f t="shared" si="733"/>
        <v>15.820414136</v>
      </c>
      <c r="AS1187" s="35">
        <f t="shared" si="734"/>
        <v>89.199709491069086</v>
      </c>
      <c r="AT1187" s="4">
        <f t="shared" si="735"/>
        <v>3.0994673782793153E-4</v>
      </c>
      <c r="AU1187">
        <f t="shared" si="736"/>
        <v>4.2666188905326509E-2</v>
      </c>
      <c r="AV1187" s="4">
        <f t="shared" si="737"/>
        <v>4.2976135643154438E-2</v>
      </c>
      <c r="AX1187" s="4">
        <f t="shared" si="738"/>
        <v>4.3000000000000024E-2</v>
      </c>
      <c r="AY1187" s="41">
        <f t="shared" si="739"/>
        <v>444.61900000000003</v>
      </c>
      <c r="AZ1187">
        <f t="shared" si="718"/>
        <v>3.4167393421656422E-2</v>
      </c>
      <c r="BA1187">
        <f t="shared" si="719"/>
        <v>1.1327189869948654E-2</v>
      </c>
      <c r="BB1187" s="22">
        <f t="shared" si="720"/>
        <v>4.3000000000000024E-2</v>
      </c>
      <c r="BC1187" s="22">
        <f t="shared" si="741"/>
        <v>355.87489785844087</v>
      </c>
      <c r="BD1187" t="str">
        <f t="shared" si="740"/>
        <v/>
      </c>
    </row>
    <row r="1188" spans="17:56" x14ac:dyDescent="0.2">
      <c r="Q1188" s="26">
        <f t="shared" si="706"/>
        <v>1E-3</v>
      </c>
      <c r="R1188" s="4">
        <f t="shared" si="707"/>
        <v>4.0849630000000026E-2</v>
      </c>
      <c r="S1188" s="4">
        <f t="shared" si="708"/>
        <v>1.1932834865990957E-3</v>
      </c>
      <c r="T1188" s="3">
        <f t="shared" si="709"/>
        <v>0</v>
      </c>
      <c r="U1188" s="17">
        <f t="shared" si="721"/>
        <v>64.988354329840007</v>
      </c>
      <c r="V1188" s="24">
        <f t="shared" si="710"/>
        <v>143.6322129301987</v>
      </c>
      <c r="W1188" s="4">
        <f t="shared" si="722"/>
        <v>1.1932834865990957E-3</v>
      </c>
      <c r="X1188">
        <f t="shared" si="723"/>
        <v>3.9656346513400678E-2</v>
      </c>
      <c r="Y1188" s="4">
        <f t="shared" si="724"/>
        <v>4.0849629999999776E-2</v>
      </c>
      <c r="AA1188" s="4">
        <f t="shared" si="711"/>
        <v>4.968203000000003E-2</v>
      </c>
      <c r="AB1188" s="4">
        <f t="shared" si="712"/>
        <v>1.5680927434319879E-3</v>
      </c>
      <c r="AC1188" s="3">
        <f t="shared" si="713"/>
        <v>0</v>
      </c>
      <c r="AD1188" s="17">
        <f t="shared" si="725"/>
        <v>86.963064867729827</v>
      </c>
      <c r="AE1188" s="23">
        <f t="shared" si="726"/>
        <v>156.05973860877683</v>
      </c>
      <c r="AF1188" s="4">
        <f t="shared" si="727"/>
        <v>1.568081017897004E-3</v>
      </c>
      <c r="AG1188">
        <f t="shared" si="728"/>
        <v>4.8090238088670037E-2</v>
      </c>
      <c r="AH1188" s="4">
        <f t="shared" si="729"/>
        <v>4.9658319106567039E-2</v>
      </c>
      <c r="AJ1188" s="4">
        <f t="shared" si="714"/>
        <v>3.9930000000000028E-2</v>
      </c>
      <c r="AK1188" s="21">
        <f t="shared" si="715"/>
        <v>431.63499999999999</v>
      </c>
      <c r="AL1188" s="4">
        <f t="shared" si="716"/>
        <v>5.9800000000000034E-2</v>
      </c>
      <c r="AM1188" s="18">
        <f t="shared" si="717"/>
        <v>505.589</v>
      </c>
      <c r="AO1188" s="4">
        <f t="shared" si="730"/>
        <v>4.4000000000000025E-2</v>
      </c>
      <c r="AP1188" s="4">
        <f t="shared" si="731"/>
        <v>1.3099467378279315E-3</v>
      </c>
      <c r="AQ1188" s="3">
        <f t="shared" si="732"/>
        <v>0</v>
      </c>
      <c r="AR1188" s="17">
        <f t="shared" si="733"/>
        <v>73.060418299999995</v>
      </c>
      <c r="AS1188" s="35">
        <f t="shared" si="734"/>
        <v>146.44000839504366</v>
      </c>
      <c r="AT1188" s="4">
        <f t="shared" si="735"/>
        <v>1.3099349907670403E-3</v>
      </c>
      <c r="AU1188">
        <f t="shared" si="736"/>
        <v>4.2666188905326509E-2</v>
      </c>
      <c r="AV1188" s="4">
        <f t="shared" si="737"/>
        <v>4.3976123896093552E-2</v>
      </c>
      <c r="AX1188" s="4">
        <f t="shared" si="738"/>
        <v>4.4000000000000025E-2</v>
      </c>
      <c r="AY1188" s="41">
        <f t="shared" si="739"/>
        <v>447.05599999999998</v>
      </c>
      <c r="AZ1188">
        <f t="shared" si="718"/>
        <v>3.5167392835379674E-2</v>
      </c>
      <c r="BA1188">
        <f t="shared" si="719"/>
        <v>1.1327189869948654E-2</v>
      </c>
      <c r="BB1188" s="22">
        <f t="shared" si="720"/>
        <v>4.4000000000000025E-2</v>
      </c>
      <c r="BC1188" s="22">
        <f t="shared" si="741"/>
        <v>374.93505983973353</v>
      </c>
      <c r="BD1188" t="str">
        <f t="shared" si="740"/>
        <v/>
      </c>
    </row>
    <row r="1189" spans="17:56" x14ac:dyDescent="0.2">
      <c r="Q1189" s="26">
        <f t="shared" si="706"/>
        <v>1E-3</v>
      </c>
      <c r="R1189" s="4">
        <f t="shared" si="707"/>
        <v>4.1849630000000027E-2</v>
      </c>
      <c r="S1189" s="4">
        <f t="shared" si="708"/>
        <v>2.193283486599096E-3</v>
      </c>
      <c r="T1189" s="3">
        <f t="shared" si="709"/>
        <v>0</v>
      </c>
      <c r="U1189" s="17">
        <f t="shared" si="721"/>
        <v>122.94250326968</v>
      </c>
      <c r="V1189" s="24">
        <f t="shared" si="710"/>
        <v>201.58636187003867</v>
      </c>
      <c r="W1189" s="4">
        <f t="shared" si="722"/>
        <v>2.1932834865990955E-3</v>
      </c>
      <c r="X1189">
        <f t="shared" si="723"/>
        <v>3.9656346513400678E-2</v>
      </c>
      <c r="Y1189" s="4">
        <f t="shared" si="724"/>
        <v>4.1849629999999777E-2</v>
      </c>
      <c r="AA1189" s="4">
        <f t="shared" si="711"/>
        <v>5.0682030000000031E-2</v>
      </c>
      <c r="AB1189" s="4">
        <f t="shared" si="712"/>
        <v>2.568081017897004E-3</v>
      </c>
      <c r="AC1189" s="3">
        <f t="shared" si="713"/>
        <v>0</v>
      </c>
      <c r="AD1189" s="17">
        <f t="shared" si="725"/>
        <v>144.91653426416894</v>
      </c>
      <c r="AE1189" s="23">
        <f t="shared" si="726"/>
        <v>214.01330800612737</v>
      </c>
      <c r="AF1189" s="4">
        <f t="shared" si="727"/>
        <v>2.5680692923777467E-3</v>
      </c>
      <c r="AG1189">
        <f t="shared" si="728"/>
        <v>4.8090238088670037E-2</v>
      </c>
      <c r="AH1189" s="4">
        <f t="shared" si="729"/>
        <v>5.0658307381047783E-2</v>
      </c>
      <c r="AJ1189" s="4">
        <f t="shared" si="714"/>
        <v>4.0930000000000029E-2</v>
      </c>
      <c r="AK1189" s="21">
        <f t="shared" si="715"/>
        <v>434.13600000000002</v>
      </c>
      <c r="AL1189" s="4">
        <f t="shared" si="716"/>
        <v>6.0800000000000035E-2</v>
      </c>
      <c r="AM1189" s="18">
        <f t="shared" si="717"/>
        <v>508.541</v>
      </c>
      <c r="AO1189" s="4">
        <f t="shared" si="730"/>
        <v>4.5000000000000026E-2</v>
      </c>
      <c r="AP1189" s="4">
        <f t="shared" si="731"/>
        <v>2.3099349907670401E-3</v>
      </c>
      <c r="AQ1189" s="3">
        <f t="shared" si="732"/>
        <v>0</v>
      </c>
      <c r="AR1189" s="17">
        <f t="shared" si="733"/>
        <v>130.52582504</v>
      </c>
      <c r="AS1189" s="35">
        <f t="shared" si="734"/>
        <v>203.90551553078382</v>
      </c>
      <c r="AT1189" s="4">
        <f t="shared" si="735"/>
        <v>2.3099232505926362E-3</v>
      </c>
      <c r="AU1189">
        <f t="shared" si="736"/>
        <v>4.2666188905326509E-2</v>
      </c>
      <c r="AV1189" s="4">
        <f t="shared" si="737"/>
        <v>4.4976112155919144E-2</v>
      </c>
      <c r="AX1189" s="4">
        <f t="shared" si="738"/>
        <v>4.5000000000000026E-2</v>
      </c>
      <c r="AY1189" s="41">
        <f t="shared" si="739"/>
        <v>452.22500000000002</v>
      </c>
      <c r="AZ1189">
        <f t="shared" si="718"/>
        <v>3.6167392249103703E-2</v>
      </c>
      <c r="BA1189">
        <f t="shared" si="719"/>
        <v>1.1327189869948654E-2</v>
      </c>
      <c r="BB1189" s="22">
        <f t="shared" si="720"/>
        <v>4.5000000000000026E-2</v>
      </c>
      <c r="BC1189" s="22">
        <f t="shared" si="741"/>
        <v>393.07647182106507</v>
      </c>
      <c r="BD1189" t="str">
        <f t="shared" si="740"/>
        <v/>
      </c>
    </row>
    <row r="1190" spans="17:56" x14ac:dyDescent="0.2">
      <c r="Q1190" s="26">
        <f t="shared" si="706"/>
        <v>1E-3</v>
      </c>
      <c r="R1190" s="4">
        <f t="shared" si="707"/>
        <v>4.2849630000000027E-2</v>
      </c>
      <c r="S1190" s="4">
        <f t="shared" si="708"/>
        <v>3.1932834865990955E-3</v>
      </c>
      <c r="T1190" s="3">
        <f t="shared" si="709"/>
        <v>0</v>
      </c>
      <c r="U1190" s="17">
        <f t="shared" si="721"/>
        <v>180.89665220951997</v>
      </c>
      <c r="V1190" s="24">
        <f t="shared" si="710"/>
        <v>259.54051080987864</v>
      </c>
      <c r="W1190" s="4">
        <f t="shared" si="722"/>
        <v>3.1932834865990951E-3</v>
      </c>
      <c r="X1190">
        <f t="shared" si="723"/>
        <v>3.9656346513400678E-2</v>
      </c>
      <c r="Y1190" s="4">
        <f t="shared" si="724"/>
        <v>4.2849629999999771E-2</v>
      </c>
      <c r="AA1190" s="4">
        <f t="shared" si="711"/>
        <v>5.1682030000000032E-2</v>
      </c>
      <c r="AB1190" s="4">
        <f t="shared" si="712"/>
        <v>3.5680692923777467E-3</v>
      </c>
      <c r="AC1190" s="3">
        <f t="shared" si="713"/>
        <v>0</v>
      </c>
      <c r="AD1190" s="17">
        <f t="shared" si="725"/>
        <v>202.87000366151949</v>
      </c>
      <c r="AE1190" s="23">
        <f t="shared" si="726"/>
        <v>271.96687740347795</v>
      </c>
      <c r="AF1190" s="4">
        <f t="shared" si="727"/>
        <v>3.5680575668584902E-3</v>
      </c>
      <c r="AG1190">
        <f t="shared" si="728"/>
        <v>4.8090238088670037E-2</v>
      </c>
      <c r="AH1190" s="4">
        <f t="shared" si="729"/>
        <v>5.1658295655528527E-2</v>
      </c>
      <c r="AJ1190" s="4">
        <f t="shared" si="714"/>
        <v>4.193000000000003E-2</v>
      </c>
      <c r="AK1190" s="21">
        <f t="shared" si="715"/>
        <v>439.25200000000001</v>
      </c>
      <c r="AL1190" s="4">
        <f t="shared" si="716"/>
        <v>6.1800000000000035E-2</v>
      </c>
      <c r="AM1190" s="18">
        <f t="shared" si="717"/>
        <v>512.36599999999999</v>
      </c>
      <c r="AO1190" s="4">
        <f t="shared" si="730"/>
        <v>4.6000000000000027E-2</v>
      </c>
      <c r="AP1190" s="4">
        <f t="shared" si="731"/>
        <v>3.3099232505926363E-3</v>
      </c>
      <c r="AQ1190" s="3">
        <f t="shared" si="732"/>
        <v>0</v>
      </c>
      <c r="AR1190" s="17">
        <f t="shared" si="733"/>
        <v>188.47929358802401</v>
      </c>
      <c r="AS1190" s="35">
        <f t="shared" si="734"/>
        <v>261.85908492812592</v>
      </c>
      <c r="AT1190" s="4">
        <f t="shared" si="735"/>
        <v>3.309911525073208E-3</v>
      </c>
      <c r="AU1190">
        <f t="shared" si="736"/>
        <v>4.2666188905326509E-2</v>
      </c>
      <c r="AV1190" s="4">
        <f t="shared" si="737"/>
        <v>4.5976100430399715E-2</v>
      </c>
      <c r="AX1190" s="4">
        <f t="shared" si="738"/>
        <v>4.6000000000000027E-2</v>
      </c>
      <c r="AY1190" s="41">
        <f t="shared" si="739"/>
        <v>454.65499999999997</v>
      </c>
      <c r="AZ1190">
        <f t="shared" si="718"/>
        <v>3.7167391662827745E-2</v>
      </c>
      <c r="BA1190">
        <f t="shared" si="719"/>
        <v>1.1327189869948654E-2</v>
      </c>
      <c r="BB1190" s="22">
        <f t="shared" si="720"/>
        <v>4.6000000000000027E-2</v>
      </c>
      <c r="BC1190" s="22">
        <f t="shared" si="741"/>
        <v>412.09930880239659</v>
      </c>
      <c r="BD1190" t="str">
        <f t="shared" si="740"/>
        <v/>
      </c>
    </row>
    <row r="1191" spans="17:56" x14ac:dyDescent="0.2">
      <c r="Q1191" s="26">
        <f t="shared" si="706"/>
        <v>1E-3</v>
      </c>
      <c r="R1191" s="4">
        <f t="shared" si="707"/>
        <v>4.3849630000000028E-2</v>
      </c>
      <c r="S1191" s="4">
        <f t="shared" si="708"/>
        <v>4.1932834865990951E-3</v>
      </c>
      <c r="T1191" s="3">
        <f t="shared" si="709"/>
        <v>0</v>
      </c>
      <c r="U1191" s="17">
        <f t="shared" si="721"/>
        <v>238.85080114935994</v>
      </c>
      <c r="V1191" s="24">
        <f t="shared" si="710"/>
        <v>317.49465974971861</v>
      </c>
      <c r="W1191" s="4">
        <f t="shared" si="722"/>
        <v>4.1932834865990951E-3</v>
      </c>
      <c r="X1191">
        <f t="shared" si="723"/>
        <v>3.9656346513400678E-2</v>
      </c>
      <c r="Y1191" s="4">
        <f t="shared" si="724"/>
        <v>4.3849629999999772E-2</v>
      </c>
      <c r="AA1191" s="4">
        <f t="shared" si="711"/>
        <v>5.2682030000000032E-2</v>
      </c>
      <c r="AB1191" s="4">
        <f t="shared" si="712"/>
        <v>4.5680575668584902E-3</v>
      </c>
      <c r="AC1191" s="3">
        <f t="shared" si="713"/>
        <v>0</v>
      </c>
      <c r="AD1191" s="17">
        <f t="shared" si="725"/>
        <v>260.82347305887009</v>
      </c>
      <c r="AE1191" s="23">
        <f t="shared" si="726"/>
        <v>329.92044680082853</v>
      </c>
      <c r="AF1191" s="4">
        <f t="shared" si="727"/>
        <v>4.5680458413392333E-3</v>
      </c>
      <c r="AG1191">
        <f t="shared" si="728"/>
        <v>4.8090238088670037E-2</v>
      </c>
      <c r="AH1191" s="4">
        <f t="shared" si="729"/>
        <v>5.2658283930009271E-2</v>
      </c>
      <c r="AJ1191" s="4">
        <f t="shared" si="714"/>
        <v>4.2930000000000031E-2</v>
      </c>
      <c r="AK1191" s="21">
        <f t="shared" si="715"/>
        <v>441.82400000000001</v>
      </c>
      <c r="AL1191" s="4">
        <f t="shared" si="716"/>
        <v>6.2800000000000036E-2</v>
      </c>
      <c r="AM1191" s="18">
        <f t="shared" si="717"/>
        <v>516.29499999999996</v>
      </c>
      <c r="AO1191" s="4">
        <f t="shared" si="730"/>
        <v>4.7000000000000028E-2</v>
      </c>
      <c r="AP1191" s="4">
        <f t="shared" si="731"/>
        <v>4.3099115250732085E-3</v>
      </c>
      <c r="AQ1191" s="3">
        <f t="shared" si="732"/>
        <v>0</v>
      </c>
      <c r="AR1191" s="17">
        <f t="shared" si="733"/>
        <v>246.43276298536466</v>
      </c>
      <c r="AS1191" s="35">
        <f t="shared" si="734"/>
        <v>319.8126543254765</v>
      </c>
      <c r="AT1191" s="4">
        <f t="shared" si="735"/>
        <v>4.3098997995539515E-3</v>
      </c>
      <c r="AU1191">
        <f t="shared" si="736"/>
        <v>4.2666188905326509E-2</v>
      </c>
      <c r="AV1191" s="4">
        <f t="shared" si="737"/>
        <v>4.6976088704880459E-2</v>
      </c>
      <c r="AX1191" s="4">
        <f t="shared" si="738"/>
        <v>4.7000000000000028E-2</v>
      </c>
      <c r="AY1191" s="41">
        <f t="shared" si="739"/>
        <v>459.72199999999998</v>
      </c>
      <c r="AZ1191">
        <f t="shared" si="718"/>
        <v>3.8167391076551781E-2</v>
      </c>
      <c r="BA1191">
        <f t="shared" si="719"/>
        <v>1.1327189869948654E-2</v>
      </c>
      <c r="BB1191" s="22">
        <f t="shared" si="720"/>
        <v>4.7000000000000028E-2</v>
      </c>
      <c r="BC1191" s="22">
        <f t="shared" si="741"/>
        <v>430.52404578372813</v>
      </c>
      <c r="BD1191" t="str">
        <f t="shared" si="740"/>
        <v/>
      </c>
    </row>
    <row r="1192" spans="17:56" x14ac:dyDescent="0.2">
      <c r="Q1192" s="26">
        <f t="shared" si="706"/>
        <v>1E-3</v>
      </c>
      <c r="R1192" s="4">
        <f t="shared" si="707"/>
        <v>4.4849630000000029E-2</v>
      </c>
      <c r="S1192" s="4">
        <f t="shared" si="708"/>
        <v>5.1932834865990951E-3</v>
      </c>
      <c r="T1192" s="3">
        <f t="shared" si="709"/>
        <v>0</v>
      </c>
      <c r="U1192" s="17">
        <f t="shared" si="721"/>
        <v>296.80495008919991</v>
      </c>
      <c r="V1192" s="24">
        <f t="shared" si="710"/>
        <v>375.44880868955858</v>
      </c>
      <c r="W1192" s="4">
        <f t="shared" si="722"/>
        <v>5.1932834865990951E-3</v>
      </c>
      <c r="X1192">
        <f t="shared" si="723"/>
        <v>3.9656346513400678E-2</v>
      </c>
      <c r="Y1192" s="4">
        <f t="shared" si="724"/>
        <v>4.4849629999999772E-2</v>
      </c>
      <c r="AA1192" s="4">
        <f t="shared" si="711"/>
        <v>5.3682030000000033E-2</v>
      </c>
      <c r="AB1192" s="4">
        <f t="shared" si="712"/>
        <v>5.5680458413392333E-3</v>
      </c>
      <c r="AC1192" s="3">
        <f t="shared" si="713"/>
        <v>0</v>
      </c>
      <c r="AD1192" s="17">
        <f t="shared" si="725"/>
        <v>318.77694245622064</v>
      </c>
      <c r="AE1192" s="23">
        <f t="shared" si="726"/>
        <v>387.87401619817911</v>
      </c>
      <c r="AF1192" s="4">
        <f t="shared" si="727"/>
        <v>5.5680341158199764E-3</v>
      </c>
      <c r="AG1192">
        <f t="shared" si="728"/>
        <v>4.8090238088670037E-2</v>
      </c>
      <c r="AH1192" s="4">
        <f t="shared" si="729"/>
        <v>5.3658272204490015E-2</v>
      </c>
      <c r="AJ1192" s="4">
        <f t="shared" si="714"/>
        <v>4.3930000000000032E-2</v>
      </c>
      <c r="AK1192" s="21">
        <f t="shared" si="715"/>
        <v>447.05599999999998</v>
      </c>
      <c r="AL1192" s="4">
        <f t="shared" si="716"/>
        <v>6.3800000000000037E-2</v>
      </c>
      <c r="AM1192" s="18">
        <f t="shared" si="717"/>
        <v>519.11500000000001</v>
      </c>
      <c r="AO1192" s="4">
        <f t="shared" si="730"/>
        <v>4.8000000000000029E-2</v>
      </c>
      <c r="AP1192" s="4">
        <f t="shared" si="731"/>
        <v>5.3098997995539516E-3</v>
      </c>
      <c r="AQ1192" s="3">
        <f t="shared" si="732"/>
        <v>0</v>
      </c>
      <c r="AR1192" s="17">
        <f t="shared" si="733"/>
        <v>304.38623238271521</v>
      </c>
      <c r="AS1192" s="35">
        <f t="shared" si="734"/>
        <v>377.76622372282708</v>
      </c>
      <c r="AT1192" s="4">
        <f t="shared" si="735"/>
        <v>5.3098880740346955E-3</v>
      </c>
      <c r="AU1192">
        <f t="shared" si="736"/>
        <v>4.2666188905326509E-2</v>
      </c>
      <c r="AV1192" s="4">
        <f t="shared" si="737"/>
        <v>4.7976076979361203E-2</v>
      </c>
      <c r="AX1192" s="4">
        <f t="shared" si="738"/>
        <v>4.8000000000000029E-2</v>
      </c>
      <c r="AY1192" s="41">
        <f t="shared" si="739"/>
        <v>462.22800000000001</v>
      </c>
      <c r="AZ1192">
        <f t="shared" si="718"/>
        <v>3.9167390490275816E-2</v>
      </c>
      <c r="BA1192">
        <f t="shared" si="719"/>
        <v>1.1327189869948654E-2</v>
      </c>
      <c r="BB1192" s="22">
        <f t="shared" si="720"/>
        <v>4.8000000000000029E-2</v>
      </c>
      <c r="BC1192" s="22">
        <f t="shared" si="741"/>
        <v>449.31870776505968</v>
      </c>
      <c r="BD1192" t="str">
        <f t="shared" si="740"/>
        <v/>
      </c>
    </row>
    <row r="1193" spans="17:56" x14ac:dyDescent="0.2">
      <c r="Q1193" s="26">
        <f t="shared" si="706"/>
        <v>1E-3</v>
      </c>
      <c r="R1193" s="4">
        <f t="shared" si="707"/>
        <v>4.584963000000003E-2</v>
      </c>
      <c r="S1193" s="4">
        <f t="shared" si="708"/>
        <v>6.1932834865990952E-3</v>
      </c>
      <c r="T1193" s="3">
        <f t="shared" si="709"/>
        <v>0</v>
      </c>
      <c r="U1193" s="17">
        <f t="shared" si="721"/>
        <v>354.75909902903987</v>
      </c>
      <c r="V1193" s="24">
        <f t="shared" si="710"/>
        <v>433.40295762939854</v>
      </c>
      <c r="W1193" s="4">
        <f t="shared" si="722"/>
        <v>6.1932834865990952E-3</v>
      </c>
      <c r="X1193">
        <f t="shared" si="723"/>
        <v>3.9656346513400678E-2</v>
      </c>
      <c r="Y1193" s="4">
        <f t="shared" si="724"/>
        <v>4.5849629999999773E-2</v>
      </c>
      <c r="AA1193" s="4">
        <f t="shared" si="711"/>
        <v>5.4682030000000034E-2</v>
      </c>
      <c r="AB1193" s="4">
        <f t="shared" si="712"/>
        <v>6.5680341158199764E-3</v>
      </c>
      <c r="AC1193" s="3">
        <f t="shared" si="713"/>
        <v>0</v>
      </c>
      <c r="AD1193" s="17">
        <f t="shared" si="725"/>
        <v>376.73041185357118</v>
      </c>
      <c r="AE1193" s="23">
        <f t="shared" si="726"/>
        <v>445.82758559552968</v>
      </c>
      <c r="AF1193" s="4">
        <f t="shared" si="727"/>
        <v>6.5680223903007203E-3</v>
      </c>
      <c r="AG1193">
        <f t="shared" si="728"/>
        <v>4.8090238088670037E-2</v>
      </c>
      <c r="AH1193" s="4">
        <f t="shared" si="729"/>
        <v>5.4658260478970759E-2</v>
      </c>
      <c r="AJ1193" s="4">
        <f t="shared" si="714"/>
        <v>4.4930000000000032E-2</v>
      </c>
      <c r="AK1193" s="21">
        <f t="shared" si="715"/>
        <v>449.51400000000001</v>
      </c>
      <c r="AL1193" s="4">
        <f t="shared" si="716"/>
        <v>6.4800000000000038E-2</v>
      </c>
      <c r="AM1193" s="18">
        <f t="shared" si="717"/>
        <v>522.97199999999998</v>
      </c>
      <c r="AO1193" s="4">
        <f t="shared" si="730"/>
        <v>4.900000000000003E-2</v>
      </c>
      <c r="AP1193" s="4">
        <f t="shared" si="731"/>
        <v>6.3098880740346955E-3</v>
      </c>
      <c r="AQ1193" s="3">
        <f t="shared" si="732"/>
        <v>0</v>
      </c>
      <c r="AR1193" s="17">
        <f t="shared" si="733"/>
        <v>362.33970178006581</v>
      </c>
      <c r="AS1193" s="35">
        <f t="shared" si="734"/>
        <v>435.71979312017766</v>
      </c>
      <c r="AT1193" s="4">
        <f t="shared" si="735"/>
        <v>6.3098763485154395E-3</v>
      </c>
      <c r="AU1193">
        <f t="shared" si="736"/>
        <v>4.2666188905326509E-2</v>
      </c>
      <c r="AV1193" s="4">
        <f t="shared" si="737"/>
        <v>4.8976065253841947E-2</v>
      </c>
      <c r="AX1193" s="4">
        <f t="shared" si="738"/>
        <v>4.900000000000003E-2</v>
      </c>
      <c r="AY1193" s="41">
        <f t="shared" si="739"/>
        <v>466.74099999999999</v>
      </c>
      <c r="AZ1193">
        <f t="shared" si="718"/>
        <v>4.0167389903999859E-2</v>
      </c>
      <c r="BA1193">
        <f t="shared" si="719"/>
        <v>1.1327189869948654E-2</v>
      </c>
      <c r="BB1193" s="22">
        <f t="shared" si="720"/>
        <v>4.900000000000003E-2</v>
      </c>
      <c r="BC1193" s="22">
        <f t="shared" si="741"/>
        <v>467.62834474639112</v>
      </c>
      <c r="BD1193" t="str">
        <f t="shared" si="740"/>
        <v/>
      </c>
    </row>
    <row r="1194" spans="17:56" x14ac:dyDescent="0.2">
      <c r="Q1194" s="26">
        <f t="shared" si="706"/>
        <v>1E-3</v>
      </c>
      <c r="R1194" s="4">
        <f t="shared" si="707"/>
        <v>4.6849630000000031E-2</v>
      </c>
      <c r="S1194" s="4">
        <f t="shared" si="708"/>
        <v>7.1932834865990952E-3</v>
      </c>
      <c r="T1194" s="3">
        <f t="shared" si="709"/>
        <v>0</v>
      </c>
      <c r="U1194" s="17">
        <f t="shared" si="721"/>
        <v>410.75</v>
      </c>
      <c r="V1194" s="24">
        <f t="shared" si="710"/>
        <v>489.39385860035867</v>
      </c>
      <c r="W1194" s="4">
        <f t="shared" si="722"/>
        <v>7.1932834865990952E-3</v>
      </c>
      <c r="X1194">
        <f t="shared" si="723"/>
        <v>3.9656346513400678E-2</v>
      </c>
      <c r="Y1194" s="4">
        <f t="shared" si="724"/>
        <v>4.6849629999999774E-2</v>
      </c>
      <c r="AA1194" s="4">
        <f t="shared" si="711"/>
        <v>5.5682030000000035E-2</v>
      </c>
      <c r="AB1194" s="4">
        <f t="shared" si="712"/>
        <v>7.5680223903007203E-3</v>
      </c>
      <c r="AC1194" s="3">
        <f t="shared" si="713"/>
        <v>0</v>
      </c>
      <c r="AD1194" s="17">
        <f t="shared" si="725"/>
        <v>422.38799999999998</v>
      </c>
      <c r="AE1194" s="23">
        <f t="shared" si="726"/>
        <v>491.48525252514196</v>
      </c>
      <c r="AF1194" s="4">
        <f t="shared" si="727"/>
        <v>7.5680102000937281E-3</v>
      </c>
      <c r="AG1194">
        <f t="shared" si="728"/>
        <v>4.8090238088670037E-2</v>
      </c>
      <c r="AH1194" s="4">
        <f t="shared" si="729"/>
        <v>5.5658248288763763E-2</v>
      </c>
      <c r="AJ1194" s="4">
        <f t="shared" si="714"/>
        <v>4.5930000000000033E-2</v>
      </c>
      <c r="AK1194" s="21">
        <f t="shared" si="715"/>
        <v>454.65499999999997</v>
      </c>
      <c r="AL1194" s="4">
        <f t="shared" si="716"/>
        <v>6.5800000000000039E-2</v>
      </c>
      <c r="AM1194" s="18">
        <f t="shared" si="717"/>
        <v>525.93700000000001</v>
      </c>
      <c r="AO1194" s="4">
        <f t="shared" si="730"/>
        <v>5.0000000000000031E-2</v>
      </c>
      <c r="AP1194" s="4">
        <f t="shared" si="731"/>
        <v>7.3098763485154395E-3</v>
      </c>
      <c r="AQ1194" s="3">
        <f t="shared" si="732"/>
        <v>0</v>
      </c>
      <c r="AR1194" s="17">
        <f t="shared" si="733"/>
        <v>410.75</v>
      </c>
      <c r="AS1194" s="35">
        <f t="shared" si="734"/>
        <v>484.13017487315778</v>
      </c>
      <c r="AT1194" s="4">
        <f t="shared" si="735"/>
        <v>7.3098642828469266E-3</v>
      </c>
      <c r="AU1194">
        <f t="shared" si="736"/>
        <v>4.2666188905326509E-2</v>
      </c>
      <c r="AV1194" s="4">
        <f t="shared" si="737"/>
        <v>4.9976053188173435E-2</v>
      </c>
      <c r="AX1194" s="4">
        <f t="shared" si="738"/>
        <v>5.0000000000000031E-2</v>
      </c>
      <c r="AY1194" s="41">
        <f t="shared" si="739"/>
        <v>469.279</v>
      </c>
      <c r="AZ1194">
        <f t="shared" si="718"/>
        <v>4.1167389294489515E-2</v>
      </c>
      <c r="BA1194">
        <f t="shared" si="719"/>
        <v>1.1327189869948654E-2</v>
      </c>
      <c r="BB1194" s="22">
        <f t="shared" si="720"/>
        <v>5.0000000000000031E-2</v>
      </c>
      <c r="BC1194" s="22">
        <f t="shared" si="741"/>
        <v>485.37770581133782</v>
      </c>
      <c r="BD1194" t="str">
        <f t="shared" si="740"/>
        <v/>
      </c>
    </row>
    <row r="1195" spans="17:56" x14ac:dyDescent="0.2">
      <c r="Q1195" s="26">
        <f t="shared" si="706"/>
        <v>1E-3</v>
      </c>
      <c r="R1195" s="4">
        <f t="shared" si="707"/>
        <v>4.7849630000000032E-2</v>
      </c>
      <c r="S1195" s="4">
        <f t="shared" si="708"/>
        <v>8.1932834865990952E-3</v>
      </c>
      <c r="T1195" s="3">
        <f t="shared" si="709"/>
        <v>0</v>
      </c>
      <c r="U1195" s="17">
        <f t="shared" si="721"/>
        <v>439.334</v>
      </c>
      <c r="V1195" s="24">
        <f t="shared" si="710"/>
        <v>517.97785860035867</v>
      </c>
      <c r="W1195" s="4">
        <f t="shared" si="722"/>
        <v>8.1932834865990952E-3</v>
      </c>
      <c r="X1195">
        <f t="shared" si="723"/>
        <v>3.9656346513400678E-2</v>
      </c>
      <c r="Y1195" s="4">
        <f t="shared" si="724"/>
        <v>4.7849629999999775E-2</v>
      </c>
      <c r="AA1195" s="4">
        <f t="shared" si="711"/>
        <v>5.6682030000000036E-2</v>
      </c>
      <c r="AB1195" s="4">
        <f t="shared" si="712"/>
        <v>8.5680102000937272E-3</v>
      </c>
      <c r="AC1195" s="3">
        <f t="shared" si="713"/>
        <v>0</v>
      </c>
      <c r="AD1195" s="17">
        <f t="shared" si="725"/>
        <v>439.334</v>
      </c>
      <c r="AE1195" s="23">
        <f t="shared" si="726"/>
        <v>508.43128964047099</v>
      </c>
      <c r="AF1195" s="4">
        <f t="shared" si="727"/>
        <v>8.5679942990680557E-3</v>
      </c>
      <c r="AG1195">
        <f t="shared" si="728"/>
        <v>4.8090238088670037E-2</v>
      </c>
      <c r="AH1195" s="4">
        <f t="shared" si="729"/>
        <v>5.6658232387738094E-2</v>
      </c>
      <c r="AJ1195" s="4">
        <f t="shared" si="714"/>
        <v>4.6930000000000034E-2</v>
      </c>
      <c r="AK1195" s="21">
        <f t="shared" si="715"/>
        <v>457.15100000000001</v>
      </c>
      <c r="AL1195" s="4">
        <f t="shared" si="716"/>
        <v>6.680000000000004E-2</v>
      </c>
      <c r="AM1195" s="18">
        <f t="shared" si="717"/>
        <v>529.73599999999999</v>
      </c>
      <c r="AO1195" s="4">
        <f t="shared" si="730"/>
        <v>5.1000000000000031E-2</v>
      </c>
      <c r="AP1195" s="4">
        <f t="shared" si="731"/>
        <v>8.3098642828469266E-3</v>
      </c>
      <c r="AQ1195" s="3">
        <f t="shared" si="732"/>
        <v>0</v>
      </c>
      <c r="AR1195" s="17">
        <f t="shared" si="733"/>
        <v>439.334</v>
      </c>
      <c r="AS1195" s="35">
        <f t="shared" si="734"/>
        <v>512.71423391834855</v>
      </c>
      <c r="AT1195" s="4">
        <f t="shared" si="735"/>
        <v>8.3098507844128165E-3</v>
      </c>
      <c r="AU1195">
        <f t="shared" si="736"/>
        <v>4.2666188905326509E-2</v>
      </c>
      <c r="AV1195" s="4">
        <f t="shared" si="737"/>
        <v>5.0976039689739322E-2</v>
      </c>
      <c r="AX1195" s="4">
        <f t="shared" si="738"/>
        <v>5.1000000000000031E-2</v>
      </c>
      <c r="AY1195" s="41">
        <f t="shared" si="739"/>
        <v>471.81599999999997</v>
      </c>
      <c r="AZ1195">
        <f t="shared" si="718"/>
        <v>4.2167388499438227E-2</v>
      </c>
      <c r="BA1195">
        <f t="shared" si="719"/>
        <v>1.1327189869948654E-2</v>
      </c>
      <c r="BB1195" s="22">
        <f t="shared" si="720"/>
        <v>5.1000000000000031E-2</v>
      </c>
      <c r="BC1195" s="22">
        <f t="shared" si="741"/>
        <v>494.82843266710427</v>
      </c>
      <c r="BD1195" t="str">
        <f t="shared" si="740"/>
        <v/>
      </c>
    </row>
    <row r="1196" spans="17:56" x14ac:dyDescent="0.2">
      <c r="Q1196" s="26">
        <f t="shared" si="706"/>
        <v>1E-3</v>
      </c>
      <c r="R1196" s="4">
        <f t="shared" si="707"/>
        <v>4.8849630000000033E-2</v>
      </c>
      <c r="S1196" s="4">
        <f t="shared" si="708"/>
        <v>9.1932834865990944E-3</v>
      </c>
      <c r="T1196" s="3">
        <f t="shared" si="709"/>
        <v>0</v>
      </c>
      <c r="U1196" s="17">
        <f t="shared" si="721"/>
        <v>445.798</v>
      </c>
      <c r="V1196" s="24">
        <f t="shared" si="710"/>
        <v>524.44185860035873</v>
      </c>
      <c r="W1196" s="4">
        <f t="shared" si="722"/>
        <v>9.193283486599103E-3</v>
      </c>
      <c r="X1196">
        <f t="shared" si="723"/>
        <v>3.9656346513400678E-2</v>
      </c>
      <c r="Y1196" s="4">
        <f t="shared" si="724"/>
        <v>4.8849629999999783E-2</v>
      </c>
      <c r="AA1196" s="4">
        <f t="shared" si="711"/>
        <v>5.7682030000000037E-2</v>
      </c>
      <c r="AB1196" s="4">
        <f t="shared" si="712"/>
        <v>9.5679942990680548E-3</v>
      </c>
      <c r="AC1196" s="3">
        <f t="shared" si="713"/>
        <v>0</v>
      </c>
      <c r="AD1196" s="17">
        <f t="shared" si="725"/>
        <v>452.851</v>
      </c>
      <c r="AE1196" s="23">
        <f t="shared" si="726"/>
        <v>521.94836940510572</v>
      </c>
      <c r="AF1196" s="4">
        <f t="shared" si="727"/>
        <v>9.5679769010464672E-3</v>
      </c>
      <c r="AG1196">
        <f t="shared" si="728"/>
        <v>4.8090238088670037E-2</v>
      </c>
      <c r="AH1196" s="4">
        <f t="shared" si="729"/>
        <v>5.7658214989716502E-2</v>
      </c>
      <c r="AJ1196" s="4">
        <f t="shared" si="714"/>
        <v>4.7930000000000035E-2</v>
      </c>
      <c r="AK1196" s="21">
        <f t="shared" si="715"/>
        <v>462.22800000000001</v>
      </c>
      <c r="AL1196" s="4">
        <f t="shared" si="716"/>
        <v>6.7800000000000041E-2</v>
      </c>
      <c r="AM1196" s="18">
        <f t="shared" si="717"/>
        <v>532.52099999999996</v>
      </c>
      <c r="AO1196" s="4">
        <f t="shared" si="730"/>
        <v>5.2000000000000032E-2</v>
      </c>
      <c r="AP1196" s="4">
        <f t="shared" si="731"/>
        <v>9.3098507844128174E-3</v>
      </c>
      <c r="AQ1196" s="3">
        <f t="shared" si="732"/>
        <v>0</v>
      </c>
      <c r="AR1196" s="17">
        <f t="shared" si="733"/>
        <v>445.798</v>
      </c>
      <c r="AS1196" s="35">
        <f t="shared" si="734"/>
        <v>519.1782565323058</v>
      </c>
      <c r="AT1196" s="4">
        <f t="shared" si="735"/>
        <v>9.3098253144748375E-3</v>
      </c>
      <c r="AU1196">
        <f t="shared" si="736"/>
        <v>4.2666188905326509E-2</v>
      </c>
      <c r="AV1196" s="4">
        <f t="shared" si="737"/>
        <v>5.1976014219801345E-2</v>
      </c>
      <c r="AX1196" s="4">
        <f t="shared" si="738"/>
        <v>5.2000000000000032E-2</v>
      </c>
      <c r="AY1196" s="41">
        <f t="shared" si="739"/>
        <v>476.68400000000003</v>
      </c>
      <c r="AZ1196">
        <f t="shared" si="718"/>
        <v>4.3167387629537146E-2</v>
      </c>
      <c r="BA1196">
        <f t="shared" si="719"/>
        <v>1.1327189869948654E-2</v>
      </c>
      <c r="BB1196" s="22">
        <f t="shared" si="720"/>
        <v>5.2000000000000032E-2</v>
      </c>
      <c r="BC1196" s="22">
        <f t="shared" si="741"/>
        <v>499.98831165533602</v>
      </c>
      <c r="BD1196" t="str">
        <f t="shared" si="740"/>
        <v/>
      </c>
    </row>
    <row r="1197" spans="17:56" x14ac:dyDescent="0.2">
      <c r="Q1197" s="26">
        <f t="shared" si="706"/>
        <v>1E-3</v>
      </c>
      <c r="R1197" s="4">
        <f t="shared" si="707"/>
        <v>4.9849630000000034E-2</v>
      </c>
      <c r="S1197" s="4">
        <f t="shared" si="708"/>
        <v>1.0193283486599102E-2</v>
      </c>
      <c r="T1197" s="3">
        <f t="shared" si="709"/>
        <v>0</v>
      </c>
      <c r="U1197" s="17">
        <f t="shared" si="721"/>
        <v>459.23599999999999</v>
      </c>
      <c r="V1197" s="24">
        <f t="shared" si="710"/>
        <v>537.8798586003586</v>
      </c>
      <c r="W1197" s="4">
        <f t="shared" si="722"/>
        <v>1.0193283486599102E-2</v>
      </c>
      <c r="X1197">
        <f t="shared" si="723"/>
        <v>3.9656346513400678E-2</v>
      </c>
      <c r="Y1197" s="4">
        <f t="shared" si="724"/>
        <v>4.9849629999999784E-2</v>
      </c>
      <c r="AA1197" s="4">
        <f t="shared" si="711"/>
        <v>5.8682030000000038E-2</v>
      </c>
      <c r="AB1197" s="4">
        <f t="shared" si="712"/>
        <v>1.0567976901046466E-2</v>
      </c>
      <c r="AC1197" s="3">
        <f t="shared" si="713"/>
        <v>0</v>
      </c>
      <c r="AD1197" s="17">
        <f t="shared" si="725"/>
        <v>465.46800000000002</v>
      </c>
      <c r="AE1197" s="23">
        <f t="shared" si="726"/>
        <v>534.56546274663469</v>
      </c>
      <c r="AF1197" s="4">
        <f t="shared" si="727"/>
        <v>1.0567958975300187E-2</v>
      </c>
      <c r="AG1197">
        <f t="shared" si="728"/>
        <v>4.8090238088670037E-2</v>
      </c>
      <c r="AH1197" s="4">
        <f t="shared" si="729"/>
        <v>5.8658197063970227E-2</v>
      </c>
      <c r="AJ1197" s="4">
        <f t="shared" si="714"/>
        <v>4.8930000000000036E-2</v>
      </c>
      <c r="AK1197" s="21">
        <f t="shared" si="715"/>
        <v>464.40100000000001</v>
      </c>
      <c r="AL1197" s="4">
        <f t="shared" si="716"/>
        <v>6.8800000000000042E-2</v>
      </c>
      <c r="AM1197" s="18">
        <f t="shared" si="717"/>
        <v>535.40700000000004</v>
      </c>
      <c r="AO1197" s="4">
        <f t="shared" si="730"/>
        <v>5.3000000000000033E-2</v>
      </c>
      <c r="AP1197" s="4">
        <f t="shared" si="731"/>
        <v>1.0309825314474837E-2</v>
      </c>
      <c r="AQ1197" s="3">
        <f t="shared" si="732"/>
        <v>0</v>
      </c>
      <c r="AR1197" s="17">
        <f t="shared" si="733"/>
        <v>459.23599999999999</v>
      </c>
      <c r="AS1197" s="35">
        <f t="shared" si="734"/>
        <v>532.61646442054837</v>
      </c>
      <c r="AT1197" s="4">
        <f t="shared" si="735"/>
        <v>1.0309807872866358E-2</v>
      </c>
      <c r="AU1197">
        <f t="shared" si="736"/>
        <v>4.2666188905326509E-2</v>
      </c>
      <c r="AV1197" s="4">
        <f t="shared" si="737"/>
        <v>5.2975996778192869E-2</v>
      </c>
      <c r="AX1197" s="4">
        <f t="shared" si="738"/>
        <v>5.3000000000000033E-2</v>
      </c>
      <c r="AY1197" s="41">
        <f t="shared" si="739"/>
        <v>480.93099999999998</v>
      </c>
      <c r="AZ1197">
        <f t="shared" si="718"/>
        <v>4.4167386733249839E-2</v>
      </c>
      <c r="BA1197">
        <f t="shared" si="719"/>
        <v>1.1327189869948654E-2</v>
      </c>
      <c r="BB1197" s="22">
        <f t="shared" si="720"/>
        <v>5.3000000000000033E-2</v>
      </c>
      <c r="BC1197" s="22">
        <f t="shared" si="741"/>
        <v>505.62161632241242</v>
      </c>
      <c r="BD1197" t="str">
        <f t="shared" si="740"/>
        <v/>
      </c>
    </row>
    <row r="1198" spans="17:56" x14ac:dyDescent="0.2">
      <c r="Q1198" s="26">
        <f t="shared" si="706"/>
        <v>1E-3</v>
      </c>
      <c r="R1198" s="4">
        <f t="shared" si="707"/>
        <v>5.0849630000000035E-2</v>
      </c>
      <c r="S1198" s="4">
        <f t="shared" si="708"/>
        <v>1.1193283486599103E-2</v>
      </c>
      <c r="T1198" s="3">
        <f t="shared" si="709"/>
        <v>0</v>
      </c>
      <c r="U1198" s="17">
        <f t="shared" si="721"/>
        <v>471.86</v>
      </c>
      <c r="V1198" s="24">
        <f t="shared" si="710"/>
        <v>550.50385860035863</v>
      </c>
      <c r="W1198" s="4">
        <f t="shared" si="722"/>
        <v>1.1193283486599103E-2</v>
      </c>
      <c r="X1198">
        <f t="shared" si="723"/>
        <v>3.9656346513400678E-2</v>
      </c>
      <c r="Y1198" s="4">
        <f t="shared" si="724"/>
        <v>5.0849629999999785E-2</v>
      </c>
      <c r="AA1198" s="4">
        <f t="shared" si="711"/>
        <v>5.9682030000000039E-2</v>
      </c>
      <c r="AB1198" s="4">
        <f t="shared" si="712"/>
        <v>1.1567958975300188E-2</v>
      </c>
      <c r="AC1198" s="3">
        <f t="shared" si="713"/>
        <v>0</v>
      </c>
      <c r="AD1198" s="17">
        <f t="shared" si="725"/>
        <v>471.86</v>
      </c>
      <c r="AE1198" s="23">
        <f t="shared" si="726"/>
        <v>540.95751340840638</v>
      </c>
      <c r="AF1198" s="4">
        <f t="shared" si="727"/>
        <v>1.1567933331066418E-2</v>
      </c>
      <c r="AG1198">
        <f t="shared" si="728"/>
        <v>4.8090238088670037E-2</v>
      </c>
      <c r="AH1198" s="4">
        <f t="shared" si="729"/>
        <v>5.9658171419736457E-2</v>
      </c>
      <c r="AJ1198" s="4">
        <f t="shared" si="714"/>
        <v>4.9930000000000037E-2</v>
      </c>
      <c r="AK1198" s="21">
        <f t="shared" si="715"/>
        <v>469.279</v>
      </c>
      <c r="AL1198" s="4">
        <f t="shared" si="716"/>
        <v>6.9800000000000043E-2</v>
      </c>
      <c r="AM1198" s="18">
        <f t="shared" si="717"/>
        <v>540.03599999999994</v>
      </c>
      <c r="AO1198" s="4">
        <f t="shared" si="730"/>
        <v>5.4000000000000034E-2</v>
      </c>
      <c r="AP1198" s="4">
        <f t="shared" si="731"/>
        <v>1.1309807872866357E-2</v>
      </c>
      <c r="AQ1198" s="3">
        <f t="shared" si="732"/>
        <v>0</v>
      </c>
      <c r="AR1198" s="17">
        <f t="shared" si="733"/>
        <v>471.86</v>
      </c>
      <c r="AS1198" s="35">
        <f t="shared" si="734"/>
        <v>545.24055836411299</v>
      </c>
      <c r="AT1198" s="4">
        <f t="shared" si="735"/>
        <v>1.130978995151439E-2</v>
      </c>
      <c r="AU1198">
        <f t="shared" si="736"/>
        <v>4.2666188905326509E-2</v>
      </c>
      <c r="AV1198" s="4">
        <f t="shared" si="737"/>
        <v>5.3975978856840898E-2</v>
      </c>
      <c r="AX1198" s="4">
        <f t="shared" si="738"/>
        <v>5.4000000000000034E-2</v>
      </c>
      <c r="AY1198" s="41">
        <f t="shared" si="739"/>
        <v>484.51400000000001</v>
      </c>
      <c r="AZ1198">
        <f t="shared" si="718"/>
        <v>4.5167385451038156E-2</v>
      </c>
      <c r="BA1198">
        <f t="shared" si="719"/>
        <v>1.1327189869948654E-2</v>
      </c>
      <c r="BB1198" s="22">
        <f t="shared" si="720"/>
        <v>5.4000000000000034E-2</v>
      </c>
      <c r="BC1198" s="22">
        <f t="shared" si="741"/>
        <v>512.12019385550104</v>
      </c>
      <c r="BD1198" t="str">
        <f t="shared" si="740"/>
        <v/>
      </c>
    </row>
    <row r="1199" spans="17:56" x14ac:dyDescent="0.2">
      <c r="Q1199" s="26">
        <f t="shared" si="706"/>
        <v>1E-3</v>
      </c>
      <c r="R1199" s="4">
        <f t="shared" si="707"/>
        <v>5.1849630000000035E-2</v>
      </c>
      <c r="S1199" s="4">
        <f t="shared" si="708"/>
        <v>1.2193283486599104E-2</v>
      </c>
      <c r="T1199" s="3">
        <f t="shared" si="709"/>
        <v>0</v>
      </c>
      <c r="U1199" s="17">
        <f t="shared" si="721"/>
        <v>478.52300000000002</v>
      </c>
      <c r="V1199" s="24">
        <f t="shared" si="710"/>
        <v>557.16685860035864</v>
      </c>
      <c r="W1199" s="4">
        <f t="shared" si="722"/>
        <v>1.2193283486599104E-2</v>
      </c>
      <c r="X1199">
        <f t="shared" si="723"/>
        <v>3.9656346513400678E-2</v>
      </c>
      <c r="Y1199" s="4">
        <f t="shared" si="724"/>
        <v>5.1849629999999786E-2</v>
      </c>
      <c r="AA1199" s="4">
        <f t="shared" si="711"/>
        <v>6.068203000000004E-2</v>
      </c>
      <c r="AB1199" s="4">
        <f t="shared" si="712"/>
        <v>1.2567933331066417E-2</v>
      </c>
      <c r="AC1199" s="3">
        <f t="shared" si="713"/>
        <v>0</v>
      </c>
      <c r="AD1199" s="17">
        <f t="shared" si="725"/>
        <v>484.84</v>
      </c>
      <c r="AE1199" s="23">
        <f t="shared" si="726"/>
        <v>553.93771647373751</v>
      </c>
      <c r="AF1199" s="4">
        <f t="shared" si="727"/>
        <v>1.2567915626886125E-2</v>
      </c>
      <c r="AG1199">
        <f t="shared" si="728"/>
        <v>4.8090238088670037E-2</v>
      </c>
      <c r="AH1199" s="4">
        <f t="shared" si="729"/>
        <v>6.0658153715556162E-2</v>
      </c>
      <c r="AJ1199" s="4">
        <f t="shared" si="714"/>
        <v>5.0930000000000038E-2</v>
      </c>
      <c r="AK1199" s="21">
        <f t="shared" si="715"/>
        <v>471.81599999999997</v>
      </c>
      <c r="AL1199" s="4">
        <f t="shared" si="716"/>
        <v>7.0800000000000043E-2</v>
      </c>
      <c r="AM1199" s="18">
        <f t="shared" si="717"/>
        <v>544.10799999999995</v>
      </c>
      <c r="AO1199" s="4">
        <f t="shared" si="730"/>
        <v>5.5000000000000035E-2</v>
      </c>
      <c r="AP1199" s="4">
        <f t="shared" si="731"/>
        <v>1.230978995151439E-2</v>
      </c>
      <c r="AQ1199" s="3">
        <f t="shared" si="732"/>
        <v>0</v>
      </c>
      <c r="AR1199" s="17">
        <f t="shared" si="733"/>
        <v>484.84</v>
      </c>
      <c r="AS1199" s="35">
        <f t="shared" si="734"/>
        <v>558.22066118407599</v>
      </c>
      <c r="AT1199" s="4">
        <f t="shared" si="735"/>
        <v>1.2309772247411328E-2</v>
      </c>
      <c r="AU1199">
        <f t="shared" si="736"/>
        <v>4.2666188905326509E-2</v>
      </c>
      <c r="AV1199" s="4">
        <f t="shared" si="737"/>
        <v>5.497596115273784E-2</v>
      </c>
      <c r="AX1199" s="4">
        <f t="shared" si="738"/>
        <v>5.5000000000000035E-2</v>
      </c>
      <c r="AY1199" s="41">
        <f t="shared" si="739"/>
        <v>487.31299999999999</v>
      </c>
      <c r="AZ1199">
        <f t="shared" si="718"/>
        <v>4.6167384565829139E-2</v>
      </c>
      <c r="BA1199">
        <f t="shared" si="719"/>
        <v>1.1327189869948654E-2</v>
      </c>
      <c r="BB1199" s="22">
        <f t="shared" si="720"/>
        <v>5.5000000000000035E-2</v>
      </c>
      <c r="BC1199" s="22">
        <f t="shared" si="741"/>
        <v>516.5560290087675</v>
      </c>
      <c r="BD1199" t="str">
        <f t="shared" si="740"/>
        <v/>
      </c>
    </row>
    <row r="1200" spans="17:56" x14ac:dyDescent="0.2">
      <c r="Q1200" s="26">
        <f t="shared" si="706"/>
        <v>1E-3</v>
      </c>
      <c r="R1200" s="4">
        <f t="shared" si="707"/>
        <v>5.2849630000000036E-2</v>
      </c>
      <c r="S1200" s="4">
        <f t="shared" si="708"/>
        <v>1.3193283486599105E-2</v>
      </c>
      <c r="T1200" s="3">
        <f t="shared" si="709"/>
        <v>0</v>
      </c>
      <c r="U1200" s="17">
        <f t="shared" si="721"/>
        <v>491.35300000000001</v>
      </c>
      <c r="V1200" s="24">
        <f t="shared" si="710"/>
        <v>569.99685860035856</v>
      </c>
      <c r="W1200" s="4">
        <f t="shared" si="722"/>
        <v>1.3193283486599101E-2</v>
      </c>
      <c r="X1200">
        <f t="shared" si="723"/>
        <v>3.9656346513400678E-2</v>
      </c>
      <c r="Y1200" s="4">
        <f t="shared" si="724"/>
        <v>5.284962999999978E-2</v>
      </c>
      <c r="AA1200" s="4">
        <f t="shared" si="711"/>
        <v>6.168203000000004E-2</v>
      </c>
      <c r="AB1200" s="4">
        <f t="shared" si="712"/>
        <v>1.3567915626886126E-2</v>
      </c>
      <c r="AC1200" s="3">
        <f t="shared" si="713"/>
        <v>0</v>
      </c>
      <c r="AD1200" s="17">
        <f t="shared" si="725"/>
        <v>497.84800000000001</v>
      </c>
      <c r="AE1200" s="23">
        <f t="shared" si="726"/>
        <v>566.94581669048682</v>
      </c>
      <c r="AF1200" s="4">
        <f t="shared" si="727"/>
        <v>1.3567897939368178E-2</v>
      </c>
      <c r="AG1200">
        <f t="shared" si="728"/>
        <v>4.8090238088670037E-2</v>
      </c>
      <c r="AH1200" s="4">
        <f t="shared" si="729"/>
        <v>6.1658136028038213E-2</v>
      </c>
      <c r="AJ1200" s="4">
        <f t="shared" si="714"/>
        <v>5.1930000000000039E-2</v>
      </c>
      <c r="AK1200" s="21">
        <f t="shared" si="715"/>
        <v>476.68400000000003</v>
      </c>
      <c r="AL1200" s="4">
        <f t="shared" si="716"/>
        <v>7.1800000000000044E-2</v>
      </c>
      <c r="AM1200" s="18">
        <f t="shared" si="717"/>
        <v>548.173</v>
      </c>
      <c r="AO1200" s="4">
        <f t="shared" si="730"/>
        <v>5.6000000000000036E-2</v>
      </c>
      <c r="AP1200" s="4">
        <f t="shared" si="731"/>
        <v>1.3309772247411328E-2</v>
      </c>
      <c r="AQ1200" s="3">
        <f t="shared" si="732"/>
        <v>0</v>
      </c>
      <c r="AR1200" s="17">
        <f t="shared" si="733"/>
        <v>491.35300000000001</v>
      </c>
      <c r="AS1200" s="35">
        <f t="shared" si="734"/>
        <v>564.73371136128583</v>
      </c>
      <c r="AT1200" s="4">
        <f t="shared" si="735"/>
        <v>1.3309746893815992E-2</v>
      </c>
      <c r="AU1200">
        <f t="shared" si="736"/>
        <v>4.2666188905326509E-2</v>
      </c>
      <c r="AV1200" s="4">
        <f t="shared" si="737"/>
        <v>5.59759357991425E-2</v>
      </c>
      <c r="AX1200" s="4">
        <f t="shared" si="738"/>
        <v>5.6000000000000036E-2</v>
      </c>
      <c r="AY1200" s="41">
        <f t="shared" si="739"/>
        <v>491.44400000000002</v>
      </c>
      <c r="AZ1200">
        <f t="shared" si="718"/>
        <v>4.7167383681453234E-2</v>
      </c>
      <c r="BA1200">
        <f t="shared" si="719"/>
        <v>1.1327189869948654E-2</v>
      </c>
      <c r="BB1200" s="22">
        <f t="shared" si="720"/>
        <v>5.6000000000000036E-2</v>
      </c>
      <c r="BC1200" s="22">
        <f t="shared" si="741"/>
        <v>523.32795901960503</v>
      </c>
      <c r="BD1200" t="str">
        <f t="shared" si="740"/>
        <v/>
      </c>
    </row>
    <row r="1201" spans="17:56" x14ac:dyDescent="0.2">
      <c r="Q1201" s="26">
        <f t="shared" si="706"/>
        <v>1E-3</v>
      </c>
      <c r="R1201" s="4">
        <f t="shared" si="707"/>
        <v>5.3849630000000037E-2</v>
      </c>
      <c r="S1201" s="4">
        <f t="shared" si="708"/>
        <v>1.4193283486599102E-2</v>
      </c>
      <c r="T1201" s="3">
        <f t="shared" si="709"/>
        <v>0</v>
      </c>
      <c r="U1201" s="17">
        <f t="shared" si="721"/>
        <v>504.19099999999997</v>
      </c>
      <c r="V1201" s="24">
        <f t="shared" si="710"/>
        <v>582.83485860035853</v>
      </c>
      <c r="W1201" s="4">
        <f t="shared" si="722"/>
        <v>1.4193283486599099E-2</v>
      </c>
      <c r="X1201">
        <f t="shared" si="723"/>
        <v>3.9656346513400678E-2</v>
      </c>
      <c r="Y1201" s="4">
        <f t="shared" si="724"/>
        <v>5.3849629999999774E-2</v>
      </c>
      <c r="AA1201" s="4">
        <f t="shared" si="711"/>
        <v>6.2682030000000041E-2</v>
      </c>
      <c r="AB1201" s="4">
        <f t="shared" si="712"/>
        <v>1.4567897939368177E-2</v>
      </c>
      <c r="AC1201" s="3">
        <f t="shared" si="713"/>
        <v>0</v>
      </c>
      <c r="AD1201" s="17">
        <f t="shared" si="725"/>
        <v>504.19099999999997</v>
      </c>
      <c r="AE1201" s="23">
        <f t="shared" si="726"/>
        <v>573.28886545278795</v>
      </c>
      <c r="AF1201" s="4">
        <f t="shared" si="727"/>
        <v>1.4567872174286801E-2</v>
      </c>
      <c r="AG1201">
        <f t="shared" si="728"/>
        <v>4.8090238088670037E-2</v>
      </c>
      <c r="AH1201" s="4">
        <f t="shared" si="729"/>
        <v>6.265811026295684E-2</v>
      </c>
      <c r="AJ1201" s="4">
        <f t="shared" si="714"/>
        <v>5.293000000000004E-2</v>
      </c>
      <c r="AK1201" s="21">
        <f t="shared" si="715"/>
        <v>478.92599999999999</v>
      </c>
      <c r="AL1201" s="4">
        <f t="shared" si="716"/>
        <v>7.2800000000000045E-2</v>
      </c>
      <c r="AM1201" s="18">
        <f t="shared" si="717"/>
        <v>551.76099999999997</v>
      </c>
      <c r="AO1201" s="4">
        <f t="shared" si="730"/>
        <v>5.7000000000000037E-2</v>
      </c>
      <c r="AP1201" s="4">
        <f t="shared" si="731"/>
        <v>1.4309746893815992E-2</v>
      </c>
      <c r="AQ1201" s="3">
        <f t="shared" si="732"/>
        <v>0</v>
      </c>
      <c r="AR1201" s="17">
        <f t="shared" si="733"/>
        <v>504.19099999999997</v>
      </c>
      <c r="AS1201" s="35">
        <f t="shared" si="734"/>
        <v>577.5719084737691</v>
      </c>
      <c r="AT1201" s="4">
        <f t="shared" si="735"/>
        <v>1.4309729104425729E-2</v>
      </c>
      <c r="AU1201">
        <f t="shared" si="736"/>
        <v>4.2666188905326509E-2</v>
      </c>
      <c r="AV1201" s="4">
        <f t="shared" si="737"/>
        <v>5.6975918009752241E-2</v>
      </c>
      <c r="AX1201" s="4">
        <f t="shared" si="738"/>
        <v>5.7000000000000037E-2</v>
      </c>
      <c r="AY1201" s="41">
        <f t="shared" si="739"/>
        <v>495.17899999999997</v>
      </c>
      <c r="AZ1201">
        <f t="shared" si="718"/>
        <v>4.8167382393199169E-2</v>
      </c>
      <c r="BA1201">
        <f t="shared" si="719"/>
        <v>1.1327189869948654E-2</v>
      </c>
      <c r="BB1201" s="22">
        <f t="shared" si="720"/>
        <v>5.7000000000000037E-2</v>
      </c>
      <c r="BC1201" s="22">
        <f t="shared" si="741"/>
        <v>528.67856145772009</v>
      </c>
      <c r="BD1201" t="str">
        <f t="shared" si="740"/>
        <v/>
      </c>
    </row>
    <row r="1202" spans="17:56" x14ac:dyDescent="0.2">
      <c r="Q1202" s="26">
        <f t="shared" si="706"/>
        <v>1E-3</v>
      </c>
      <c r="R1202" s="4">
        <f t="shared" si="707"/>
        <v>5.4849630000000038E-2</v>
      </c>
      <c r="S1202" s="4">
        <f t="shared" si="708"/>
        <v>1.51932834865991E-2</v>
      </c>
      <c r="T1202" s="3">
        <f t="shared" si="709"/>
        <v>0</v>
      </c>
      <c r="U1202" s="17">
        <f t="shared" si="721"/>
        <v>510.61</v>
      </c>
      <c r="V1202" s="24">
        <f t="shared" si="710"/>
        <v>589.25385860035863</v>
      </c>
      <c r="W1202" s="4">
        <f t="shared" si="722"/>
        <v>1.5193283486599105E-2</v>
      </c>
      <c r="X1202">
        <f t="shared" si="723"/>
        <v>3.9656346513400678E-2</v>
      </c>
      <c r="Y1202" s="4">
        <f t="shared" si="724"/>
        <v>5.4849629999999781E-2</v>
      </c>
      <c r="AA1202" s="4">
        <f t="shared" si="711"/>
        <v>6.3682030000000042E-2</v>
      </c>
      <c r="AB1202" s="4">
        <f t="shared" si="712"/>
        <v>1.55678721742868E-2</v>
      </c>
      <c r="AC1202" s="3">
        <f t="shared" si="713"/>
        <v>0</v>
      </c>
      <c r="AD1202" s="17">
        <f t="shared" si="725"/>
        <v>517.11300000000006</v>
      </c>
      <c r="AE1202" s="23">
        <f t="shared" si="726"/>
        <v>586.21106917238126</v>
      </c>
      <c r="AF1202" s="4">
        <f t="shared" si="727"/>
        <v>1.5567854435526293E-2</v>
      </c>
      <c r="AG1202">
        <f t="shared" si="728"/>
        <v>4.8090238088670037E-2</v>
      </c>
      <c r="AH1202" s="4">
        <f t="shared" si="729"/>
        <v>6.3658092524196325E-2</v>
      </c>
      <c r="AJ1202" s="4">
        <f t="shared" si="714"/>
        <v>5.393000000000004E-2</v>
      </c>
      <c r="AK1202" s="21">
        <f t="shared" si="715"/>
        <v>484.51400000000001</v>
      </c>
      <c r="AL1202" s="4">
        <f t="shared" si="716"/>
        <v>7.3800000000000046E-2</v>
      </c>
      <c r="AM1202" s="18">
        <f t="shared" si="717"/>
        <v>555.77</v>
      </c>
      <c r="AO1202" s="4">
        <f t="shared" si="730"/>
        <v>5.8000000000000038E-2</v>
      </c>
      <c r="AP1202" s="4">
        <f t="shared" si="731"/>
        <v>1.530972910442573E-2</v>
      </c>
      <c r="AQ1202" s="3">
        <f t="shared" si="732"/>
        <v>0</v>
      </c>
      <c r="AR1202" s="17">
        <f t="shared" si="733"/>
        <v>517.11300000000006</v>
      </c>
      <c r="AS1202" s="35">
        <f t="shared" si="734"/>
        <v>590.49400912905423</v>
      </c>
      <c r="AT1202" s="4">
        <f t="shared" si="735"/>
        <v>1.530971136574498E-2</v>
      </c>
      <c r="AU1202">
        <f t="shared" si="736"/>
        <v>4.2666188905326509E-2</v>
      </c>
      <c r="AV1202" s="4">
        <f t="shared" si="737"/>
        <v>5.7975900271071489E-2</v>
      </c>
      <c r="AX1202" s="4">
        <f t="shared" si="738"/>
        <v>5.8000000000000038E-2</v>
      </c>
      <c r="AY1202" s="41">
        <f t="shared" si="739"/>
        <v>498.45800000000003</v>
      </c>
      <c r="AZ1202">
        <f t="shared" si="718"/>
        <v>4.916738150626114E-2</v>
      </c>
      <c r="BA1202">
        <f t="shared" si="719"/>
        <v>1.1327189869948654E-2</v>
      </c>
      <c r="BB1202" s="22">
        <f t="shared" si="720"/>
        <v>5.8000000000000038E-2</v>
      </c>
      <c r="BC1202" s="22">
        <f t="shared" si="741"/>
        <v>534.15512164369977</v>
      </c>
      <c r="BD1202" t="str">
        <f t="shared" si="740"/>
        <v/>
      </c>
    </row>
    <row r="1203" spans="17:56" x14ac:dyDescent="0.2">
      <c r="Q1203" s="26">
        <f t="shared" si="706"/>
        <v>1E-3</v>
      </c>
      <c r="R1203" s="4">
        <f t="shared" si="707"/>
        <v>5.5849630000000039E-2</v>
      </c>
      <c r="S1203" s="4">
        <f t="shared" si="708"/>
        <v>1.6193283486599104E-2</v>
      </c>
      <c r="T1203" s="3">
        <f t="shared" si="709"/>
        <v>0</v>
      </c>
      <c r="U1203" s="17">
        <f t="shared" si="721"/>
        <v>523.63900000000001</v>
      </c>
      <c r="V1203" s="24">
        <f t="shared" si="710"/>
        <v>602.28285860035862</v>
      </c>
      <c r="W1203" s="4">
        <f t="shared" si="722"/>
        <v>1.6193283486599111E-2</v>
      </c>
      <c r="X1203">
        <f t="shared" si="723"/>
        <v>3.9656346513400678E-2</v>
      </c>
      <c r="Y1203" s="4">
        <f t="shared" si="724"/>
        <v>5.5849629999999789E-2</v>
      </c>
      <c r="AA1203" s="4">
        <f t="shared" si="711"/>
        <v>6.4682030000000043E-2</v>
      </c>
      <c r="AB1203" s="4">
        <f t="shared" si="712"/>
        <v>1.6567854435526292E-2</v>
      </c>
      <c r="AC1203" s="3">
        <f t="shared" si="713"/>
        <v>0</v>
      </c>
      <c r="AD1203" s="17">
        <f t="shared" si="725"/>
        <v>530.06500000000005</v>
      </c>
      <c r="AE1203" s="23">
        <f t="shared" si="726"/>
        <v>599.16316940558306</v>
      </c>
      <c r="AF1203" s="4">
        <f t="shared" si="727"/>
        <v>1.6567836714770409E-2</v>
      </c>
      <c r="AG1203">
        <f t="shared" si="728"/>
        <v>4.8090238088670037E-2</v>
      </c>
      <c r="AH1203" s="4">
        <f t="shared" si="729"/>
        <v>6.4658074803440449E-2</v>
      </c>
      <c r="AJ1203" s="4">
        <f t="shared" si="714"/>
        <v>5.4930000000000041E-2</v>
      </c>
      <c r="AK1203" s="21">
        <f t="shared" si="715"/>
        <v>487.31299999999999</v>
      </c>
      <c r="AL1203" s="4">
        <f t="shared" si="716"/>
        <v>7.4800000000000047E-2</v>
      </c>
      <c r="AM1203" s="18">
        <f t="shared" si="717"/>
        <v>566.38199999999995</v>
      </c>
      <c r="AO1203" s="4">
        <f t="shared" si="730"/>
        <v>5.9000000000000039E-2</v>
      </c>
      <c r="AP1203" s="4">
        <f t="shared" si="731"/>
        <v>1.630971136574498E-2</v>
      </c>
      <c r="AQ1203" s="3">
        <f t="shared" si="732"/>
        <v>0</v>
      </c>
      <c r="AR1203" s="17">
        <f t="shared" si="733"/>
        <v>523.63900000000001</v>
      </c>
      <c r="AS1203" s="35">
        <f t="shared" si="734"/>
        <v>597.02005963207557</v>
      </c>
      <c r="AT1203" s="4">
        <f t="shared" si="735"/>
        <v>1.6309686042733529E-2</v>
      </c>
      <c r="AU1203">
        <f t="shared" si="736"/>
        <v>4.2666188905326509E-2</v>
      </c>
      <c r="AV1203" s="4">
        <f t="shared" si="737"/>
        <v>5.8975874948060038E-2</v>
      </c>
      <c r="AX1203" s="4">
        <f t="shared" si="738"/>
        <v>5.9000000000000039E-2</v>
      </c>
      <c r="AY1203" s="41">
        <f t="shared" si="739"/>
        <v>502.58699999999999</v>
      </c>
      <c r="AZ1203">
        <f t="shared" si="718"/>
        <v>5.0167380620223356E-2</v>
      </c>
      <c r="BA1203">
        <f t="shared" si="719"/>
        <v>1.1327189869948654E-2</v>
      </c>
      <c r="BB1203" s="22">
        <f t="shared" si="720"/>
        <v>5.9000000000000039E-2</v>
      </c>
      <c r="BC1203" s="22">
        <f t="shared" si="741"/>
        <v>542.04510165535987</v>
      </c>
      <c r="BD1203" t="str">
        <f t="shared" si="740"/>
        <v/>
      </c>
    </row>
    <row r="1204" spans="17:56" x14ac:dyDescent="0.2">
      <c r="Q1204" s="26">
        <f t="shared" si="706"/>
        <v>1E-3</v>
      </c>
      <c r="R1204" s="4">
        <f t="shared" si="707"/>
        <v>5.684963000000004E-2</v>
      </c>
      <c r="S1204" s="4">
        <f t="shared" si="708"/>
        <v>1.7193283486599112E-2</v>
      </c>
      <c r="T1204" s="3">
        <f t="shared" si="709"/>
        <v>0</v>
      </c>
      <c r="U1204" s="17">
        <f t="shared" si="721"/>
        <v>536.50099999999998</v>
      </c>
      <c r="V1204" s="24">
        <f t="shared" si="710"/>
        <v>615.14485860035848</v>
      </c>
      <c r="W1204" s="4">
        <f t="shared" si="722"/>
        <v>1.7193283486599108E-2</v>
      </c>
      <c r="X1204">
        <f t="shared" si="723"/>
        <v>3.9656346513400678E-2</v>
      </c>
      <c r="Y1204" s="4">
        <f t="shared" si="724"/>
        <v>5.684962999999979E-2</v>
      </c>
      <c r="AA1204" s="4">
        <f t="shared" si="711"/>
        <v>6.5682030000000044E-2</v>
      </c>
      <c r="AB1204" s="4">
        <f t="shared" si="712"/>
        <v>1.7567836714770409E-2</v>
      </c>
      <c r="AC1204" s="3">
        <f t="shared" si="713"/>
        <v>0</v>
      </c>
      <c r="AD1204" s="17">
        <f t="shared" si="725"/>
        <v>536.50099999999998</v>
      </c>
      <c r="AE1204" s="23">
        <f t="shared" si="726"/>
        <v>605.59921909675154</v>
      </c>
      <c r="AF1204" s="4">
        <f t="shared" si="727"/>
        <v>1.7567811177489002E-2</v>
      </c>
      <c r="AG1204">
        <f t="shared" si="728"/>
        <v>4.8090238088670037E-2</v>
      </c>
      <c r="AH1204" s="4">
        <f t="shared" si="729"/>
        <v>6.5658049266159035E-2</v>
      </c>
      <c r="AJ1204" s="4">
        <f t="shared" si="714"/>
        <v>5.5930000000000042E-2</v>
      </c>
      <c r="AK1204" s="21">
        <f t="shared" si="715"/>
        <v>491.44400000000002</v>
      </c>
      <c r="AL1204" s="4">
        <f t="shared" si="716"/>
        <v>7.5800000000000048E-2</v>
      </c>
      <c r="AM1204" s="18">
        <f t="shared" si="717"/>
        <v>611.78200000000004</v>
      </c>
      <c r="AO1204" s="4">
        <f t="shared" si="730"/>
        <v>6.0000000000000039E-2</v>
      </c>
      <c r="AP1204" s="4">
        <f t="shared" si="731"/>
        <v>1.730968604273353E-2</v>
      </c>
      <c r="AQ1204" s="3">
        <f t="shared" si="732"/>
        <v>0</v>
      </c>
      <c r="AR1204" s="17">
        <f t="shared" si="733"/>
        <v>536.50099999999998</v>
      </c>
      <c r="AS1204" s="35">
        <f t="shared" si="734"/>
        <v>609.88225671966882</v>
      </c>
      <c r="AT1204" s="4">
        <f t="shared" si="735"/>
        <v>1.730966826787788E-2</v>
      </c>
      <c r="AU1204">
        <f t="shared" si="736"/>
        <v>4.2666188905326509E-2</v>
      </c>
      <c r="AV1204" s="4">
        <f t="shared" si="737"/>
        <v>5.9975857173204389E-2</v>
      </c>
      <c r="AX1204" s="4">
        <f t="shared" si="738"/>
        <v>6.0000000000000039E-2</v>
      </c>
      <c r="AY1204" s="41">
        <f t="shared" si="739"/>
        <v>506.53</v>
      </c>
      <c r="AZ1204">
        <f t="shared" si="718"/>
        <v>5.1167379343359284E-2</v>
      </c>
      <c r="BA1204">
        <f t="shared" si="719"/>
        <v>1.1327189869948654E-2</v>
      </c>
      <c r="BB1204" s="22">
        <f t="shared" si="720"/>
        <v>6.0000000000000039E-2</v>
      </c>
      <c r="BC1204" s="22">
        <f t="shared" si="741"/>
        <v>559.58600413991826</v>
      </c>
      <c r="BD1204" t="str">
        <f t="shared" si="740"/>
        <v/>
      </c>
    </row>
    <row r="1205" spans="17:56" x14ac:dyDescent="0.2">
      <c r="Q1205" s="26">
        <f t="shared" si="706"/>
        <v>1E-3</v>
      </c>
      <c r="R1205" s="4">
        <f t="shared" si="707"/>
        <v>5.7849630000000041E-2</v>
      </c>
      <c r="S1205" s="4">
        <f t="shared" si="708"/>
        <v>1.8193283486599109E-2</v>
      </c>
      <c r="T1205" s="3">
        <f t="shared" si="709"/>
        <v>2.3230000000000077E-4</v>
      </c>
      <c r="U1205" s="17">
        <f t="shared" si="721"/>
        <v>549.29200000000003</v>
      </c>
      <c r="V1205" s="24">
        <f t="shared" si="710"/>
        <v>625.52463625190444</v>
      </c>
      <c r="W1205" s="4">
        <f t="shared" si="722"/>
        <v>1.8004774195030496E-2</v>
      </c>
      <c r="X1205">
        <f t="shared" si="723"/>
        <v>3.9844855804969291E-2</v>
      </c>
      <c r="Y1205" s="4">
        <f t="shared" si="724"/>
        <v>5.7849629999999791E-2</v>
      </c>
      <c r="AA1205" s="4">
        <f t="shared" si="711"/>
        <v>6.6682030000000045E-2</v>
      </c>
      <c r="AB1205" s="4">
        <f t="shared" si="712"/>
        <v>1.8567811177489003E-2</v>
      </c>
      <c r="AC1205" s="3">
        <f t="shared" si="713"/>
        <v>2.3230000000000077E-4</v>
      </c>
      <c r="AD1205" s="17">
        <f t="shared" si="725"/>
        <v>549.29200000000003</v>
      </c>
      <c r="AE1205" s="23">
        <f t="shared" si="726"/>
        <v>615.97912762191572</v>
      </c>
      <c r="AF1205" s="4">
        <f t="shared" si="727"/>
        <v>1.8379285049987783E-2</v>
      </c>
      <c r="AG1205">
        <f t="shared" si="728"/>
        <v>4.8278749755587748E-2</v>
      </c>
      <c r="AH1205" s="4">
        <f t="shared" si="729"/>
        <v>6.6658034805575528E-2</v>
      </c>
      <c r="AJ1205" s="4">
        <f t="shared" si="714"/>
        <v>5.6930000000000043E-2</v>
      </c>
      <c r="AK1205" s="21">
        <f t="shared" si="715"/>
        <v>495.17899999999997</v>
      </c>
      <c r="AL1205" s="4">
        <f t="shared" si="716"/>
        <v>7.6800000000000049E-2</v>
      </c>
      <c r="AM1205" s="18">
        <f t="shared" si="717"/>
        <v>657.18200000000013</v>
      </c>
      <c r="AO1205" s="4">
        <f t="shared" si="730"/>
        <v>6.100000000000004E-2</v>
      </c>
      <c r="AP1205" s="4">
        <f t="shared" si="731"/>
        <v>1.8309668267877881E-2</v>
      </c>
      <c r="AQ1205" s="3">
        <f t="shared" si="732"/>
        <v>2.3230000000000077E-4</v>
      </c>
      <c r="AR1205" s="17">
        <f t="shared" si="733"/>
        <v>549.29200000000003</v>
      </c>
      <c r="AS1205" s="35">
        <f t="shared" si="734"/>
        <v>620.26209985996104</v>
      </c>
      <c r="AT1205" s="4">
        <f t="shared" si="735"/>
        <v>1.8121143327886689E-2</v>
      </c>
      <c r="AU1205">
        <f t="shared" si="736"/>
        <v>4.2854699384776034E-2</v>
      </c>
      <c r="AV1205" s="4">
        <f t="shared" si="737"/>
        <v>6.0975842712662723E-2</v>
      </c>
      <c r="AX1205" s="4">
        <f t="shared" si="738"/>
        <v>6.100000000000004E-2</v>
      </c>
      <c r="AY1205" s="41">
        <f t="shared" si="739"/>
        <v>509.54300000000001</v>
      </c>
      <c r="AZ1205">
        <f t="shared" si="718"/>
        <v>5.2115538446381282E-2</v>
      </c>
      <c r="BA1205">
        <f t="shared" si="719"/>
        <v>1.1379030043897478E-2</v>
      </c>
      <c r="BB1205" s="22">
        <f t="shared" si="720"/>
        <v>6.100000000000004E-2</v>
      </c>
      <c r="BC1205" s="22">
        <f t="shared" si="741"/>
        <v>576.53399953777432</v>
      </c>
      <c r="BD1205" t="str">
        <f t="shared" si="740"/>
        <v/>
      </c>
    </row>
    <row r="1206" spans="17:56" x14ac:dyDescent="0.2">
      <c r="Q1206" s="26">
        <f t="shared" si="706"/>
        <v>1E-3</v>
      </c>
      <c r="R1206" s="4">
        <f t="shared" si="707"/>
        <v>5.8849630000000042E-2</v>
      </c>
      <c r="S1206" s="4">
        <f t="shared" si="708"/>
        <v>1.9004774195030497E-2</v>
      </c>
      <c r="T1206" s="3">
        <f t="shared" si="709"/>
        <v>1.5609999999999783E-4</v>
      </c>
      <c r="U1206" s="17">
        <f t="shared" si="721"/>
        <v>555.53599999999994</v>
      </c>
      <c r="V1206" s="24">
        <f t="shared" si="710"/>
        <v>631.97777800449774</v>
      </c>
      <c r="W1206" s="4">
        <f t="shared" si="722"/>
        <v>1.8843445651215662E-2</v>
      </c>
      <c r="X1206">
        <f t="shared" si="723"/>
        <v>4.0006184348784127E-2</v>
      </c>
      <c r="Y1206" s="4">
        <f t="shared" si="724"/>
        <v>5.8849629999999792E-2</v>
      </c>
      <c r="AA1206" s="4">
        <f t="shared" si="711"/>
        <v>6.7682030000000046E-2</v>
      </c>
      <c r="AB1206" s="4">
        <f t="shared" si="712"/>
        <v>1.9379285049987784E-2</v>
      </c>
      <c r="AC1206" s="3">
        <f t="shared" si="713"/>
        <v>3.2044999999999963E-4</v>
      </c>
      <c r="AD1206" s="17">
        <f t="shared" si="725"/>
        <v>562.11</v>
      </c>
      <c r="AE1206" s="23">
        <f t="shared" si="726"/>
        <v>627.30311068437481</v>
      </c>
      <c r="AF1206" s="4">
        <f t="shared" si="727"/>
        <v>1.9096171046181002E-2</v>
      </c>
      <c r="AG1206">
        <f t="shared" si="728"/>
        <v>4.8561849329940614E-2</v>
      </c>
      <c r="AH1206" s="4">
        <f t="shared" si="729"/>
        <v>6.7658020376121619E-2</v>
      </c>
      <c r="AJ1206" s="4">
        <f t="shared" si="714"/>
        <v>5.7930000000000044E-2</v>
      </c>
      <c r="AK1206" s="21">
        <f t="shared" si="715"/>
        <v>498.45800000000003</v>
      </c>
      <c r="AL1206" s="4">
        <f t="shared" si="716"/>
        <v>7.780000000000005E-2</v>
      </c>
      <c r="AM1206" s="18">
        <f t="shared" si="717"/>
        <v>702.58200000000022</v>
      </c>
      <c r="AO1206" s="4">
        <f t="shared" si="730"/>
        <v>6.2000000000000041E-2</v>
      </c>
      <c r="AP1206" s="4">
        <f t="shared" si="731"/>
        <v>1.912114332788669E-2</v>
      </c>
      <c r="AQ1206" s="3">
        <f t="shared" si="732"/>
        <v>1.5609999999999783E-4</v>
      </c>
      <c r="AR1206" s="17">
        <f t="shared" si="733"/>
        <v>555.53599999999994</v>
      </c>
      <c r="AS1206" s="35">
        <f t="shared" si="734"/>
        <v>626.71527928373496</v>
      </c>
      <c r="AT1206" s="4">
        <f t="shared" si="735"/>
        <v>1.8959790076041688E-2</v>
      </c>
      <c r="AU1206">
        <f t="shared" si="736"/>
        <v>4.3016028867786632E-2</v>
      </c>
      <c r="AV1206" s="4">
        <f t="shared" si="737"/>
        <v>6.1975818943828323E-2</v>
      </c>
      <c r="AX1206" s="4">
        <f t="shared" si="738"/>
        <v>6.2000000000000041E-2</v>
      </c>
      <c r="AY1206" s="41">
        <f t="shared" si="739"/>
        <v>513.33000000000004</v>
      </c>
      <c r="AZ1206">
        <f t="shared" si="718"/>
        <v>5.3065083823832612E-2</v>
      </c>
      <c r="BA1206">
        <f t="shared" si="719"/>
        <v>1.1429483944973461E-2</v>
      </c>
      <c r="BB1206" s="22">
        <f t="shared" si="720"/>
        <v>6.2000000000000041E-2</v>
      </c>
      <c r="BC1206" s="22">
        <f t="shared" si="741"/>
        <v>592.56350558523081</v>
      </c>
      <c r="BD1206" t="str">
        <f t="shared" si="740"/>
        <v/>
      </c>
    </row>
    <row r="1207" spans="17:56" x14ac:dyDescent="0.2">
      <c r="Q1207" s="26">
        <f t="shared" si="706"/>
        <v>1E-3</v>
      </c>
      <c r="R1207" s="4">
        <f t="shared" si="707"/>
        <v>5.9849630000000043E-2</v>
      </c>
      <c r="S1207" s="4">
        <f t="shared" si="708"/>
        <v>1.9843445651215662E-2</v>
      </c>
      <c r="T1207" s="3">
        <f t="shared" si="709"/>
        <v>1.6435000000000175E-4</v>
      </c>
      <c r="U1207" s="17">
        <f t="shared" si="721"/>
        <v>562.11</v>
      </c>
      <c r="V1207" s="24">
        <f t="shared" si="710"/>
        <v>638.5319747860932</v>
      </c>
      <c r="W1207" s="4">
        <f t="shared" si="722"/>
        <v>1.9679590731675765E-2</v>
      </c>
      <c r="X1207">
        <f t="shared" si="723"/>
        <v>4.0170039268324013E-2</v>
      </c>
      <c r="Y1207" s="4">
        <f t="shared" si="724"/>
        <v>5.9849629999999779E-2</v>
      </c>
      <c r="AA1207" s="4">
        <f t="shared" si="711"/>
        <v>6.8682030000000047E-2</v>
      </c>
      <c r="AB1207" s="4">
        <f t="shared" si="712"/>
        <v>2.0096171046181003E-2</v>
      </c>
      <c r="AC1207" s="3">
        <f t="shared" si="713"/>
        <v>1.5819999999999935E-4</v>
      </c>
      <c r="AD1207" s="17">
        <f t="shared" si="725"/>
        <v>568.43799999999999</v>
      </c>
      <c r="AE1207" s="23">
        <f t="shared" si="726"/>
        <v>634.5343173491608</v>
      </c>
      <c r="AF1207" s="4">
        <f t="shared" si="727"/>
        <v>1.9915366506676913E-2</v>
      </c>
      <c r="AG1207">
        <f t="shared" si="728"/>
        <v>4.8742629493703435E-2</v>
      </c>
      <c r="AH1207" s="4">
        <f t="shared" si="729"/>
        <v>6.8657996000380347E-2</v>
      </c>
      <c r="AJ1207" s="4">
        <f t="shared" si="714"/>
        <v>5.8930000000000045E-2</v>
      </c>
      <c r="AK1207" s="21">
        <f t="shared" si="715"/>
        <v>502.58699999999999</v>
      </c>
      <c r="AL1207" s="4">
        <f t="shared" si="716"/>
        <v>7.8800000000000051E-2</v>
      </c>
      <c r="AM1207" s="18">
        <f t="shared" si="717"/>
        <v>747.98200000000031</v>
      </c>
      <c r="AO1207" s="4">
        <f t="shared" si="730"/>
        <v>6.3000000000000042E-2</v>
      </c>
      <c r="AP1207" s="4">
        <f t="shared" si="731"/>
        <v>1.9959790076041688E-2</v>
      </c>
      <c r="AQ1207" s="3">
        <f t="shared" si="732"/>
        <v>1.6435000000000175E-4</v>
      </c>
      <c r="AR1207" s="17">
        <f t="shared" si="733"/>
        <v>562.11</v>
      </c>
      <c r="AS1207" s="35">
        <f t="shared" si="734"/>
        <v>633.26957217567485</v>
      </c>
      <c r="AT1207" s="4">
        <f t="shared" si="735"/>
        <v>1.9795910065132323E-2</v>
      </c>
      <c r="AU1207">
        <f t="shared" si="736"/>
        <v>4.3179886187592623E-2</v>
      </c>
      <c r="AV1207" s="4">
        <f t="shared" si="737"/>
        <v>6.2975796252724953E-2</v>
      </c>
      <c r="AX1207" s="4">
        <f t="shared" si="738"/>
        <v>6.3000000000000042E-2</v>
      </c>
      <c r="AY1207" s="41">
        <f t="shared" si="739"/>
        <v>516.29499999999996</v>
      </c>
      <c r="AZ1207">
        <f t="shared" si="718"/>
        <v>5.4019176239960928E-2</v>
      </c>
      <c r="BA1207">
        <f t="shared" si="719"/>
        <v>1.1475390310058075E-2</v>
      </c>
      <c r="BB1207" s="22">
        <f t="shared" si="720"/>
        <v>6.3000000000000042E-2</v>
      </c>
      <c r="BC1207" s="22">
        <f t="shared" si="741"/>
        <v>608.62641019432908</v>
      </c>
      <c r="BD1207" t="str">
        <f t="shared" si="740"/>
        <v/>
      </c>
    </row>
    <row r="1208" spans="17:56" x14ac:dyDescent="0.2">
      <c r="Q1208" s="26">
        <f t="shared" si="706"/>
        <v>-1E-3</v>
      </c>
      <c r="R1208" s="4">
        <f t="shared" si="707"/>
        <v>5.8849630000000042E-2</v>
      </c>
      <c r="S1208" s="4">
        <f t="shared" si="708"/>
        <v>1.8679590731675765E-2</v>
      </c>
      <c r="T1208" s="3">
        <f t="shared" si="709"/>
        <v>0</v>
      </c>
      <c r="U1208" s="17">
        <f t="shared" si="721"/>
        <v>494.65977864861929</v>
      </c>
      <c r="V1208" s="24">
        <f t="shared" si="710"/>
        <v>580.57782584625318</v>
      </c>
      <c r="W1208" s="4">
        <f t="shared" si="722"/>
        <v>1.8679590731675765E-2</v>
      </c>
      <c r="X1208">
        <f t="shared" si="723"/>
        <v>4.0170039268324013E-2</v>
      </c>
      <c r="Y1208" s="4">
        <f t="shared" si="724"/>
        <v>5.8849629999999778E-2</v>
      </c>
      <c r="AA1208" s="4">
        <f t="shared" si="711"/>
        <v>6.7682030000000046E-2</v>
      </c>
      <c r="AB1208" s="4">
        <f t="shared" si="712"/>
        <v>1.8915366506676912E-2</v>
      </c>
      <c r="AC1208" s="3">
        <f t="shared" si="713"/>
        <v>0</v>
      </c>
      <c r="AD1208" s="17">
        <f t="shared" si="725"/>
        <v>500.00547784874072</v>
      </c>
      <c r="AE1208" s="23">
        <f t="shared" si="726"/>
        <v>576.57967760294423</v>
      </c>
      <c r="AF1208" s="4">
        <f t="shared" si="727"/>
        <v>1.8915356576495047E-2</v>
      </c>
      <c r="AG1208">
        <f t="shared" si="728"/>
        <v>4.8742629493703435E-2</v>
      </c>
      <c r="AH1208" s="4">
        <f t="shared" si="729"/>
        <v>6.7657986070198489E-2</v>
      </c>
      <c r="AJ1208" s="4">
        <f t="shared" si="714"/>
        <v>5.7930000000000044E-2</v>
      </c>
      <c r="AK1208" s="21">
        <f t="shared" si="715"/>
        <v>457.18699999999995</v>
      </c>
      <c r="AL1208" s="4">
        <f t="shared" si="716"/>
        <v>7.780000000000005E-2</v>
      </c>
      <c r="AM1208" s="18">
        <f t="shared" si="717"/>
        <v>716.38200000000097</v>
      </c>
      <c r="AO1208" s="4">
        <f t="shared" si="730"/>
        <v>6.2000000000000041E-2</v>
      </c>
      <c r="AP1208" s="4">
        <f t="shared" si="731"/>
        <v>1.8795910065132322E-2</v>
      </c>
      <c r="AQ1208" s="3">
        <f t="shared" si="732"/>
        <v>0</v>
      </c>
      <c r="AR1208" s="17">
        <f t="shared" si="733"/>
        <v>494.65832449965603</v>
      </c>
      <c r="AS1208" s="35">
        <f t="shared" si="734"/>
        <v>575.31492529234981</v>
      </c>
      <c r="AT1208" s="4">
        <f t="shared" si="735"/>
        <v>1.8795899990549723E-2</v>
      </c>
      <c r="AU1208">
        <f t="shared" si="736"/>
        <v>4.3179886187592623E-2</v>
      </c>
      <c r="AV1208" s="4">
        <f t="shared" si="737"/>
        <v>6.1975786178142346E-2</v>
      </c>
      <c r="AX1208" s="4">
        <f t="shared" si="738"/>
        <v>6.2000000000000041E-2</v>
      </c>
      <c r="AY1208" s="41">
        <f t="shared" si="739"/>
        <v>470.89499999999992</v>
      </c>
      <c r="AZ1208">
        <f t="shared" si="718"/>
        <v>5.3019175743451837E-2</v>
      </c>
      <c r="BA1208">
        <f t="shared" si="719"/>
        <v>1.1475390310058075E-2</v>
      </c>
      <c r="BB1208" s="22">
        <f t="shared" si="720"/>
        <v>6.2000000000000041E-2</v>
      </c>
      <c r="BC1208" s="22">
        <f t="shared" si="741"/>
        <v>563.56899469555447</v>
      </c>
      <c r="BD1208" t="str">
        <f t="shared" si="740"/>
        <v/>
      </c>
    </row>
    <row r="1209" spans="17:56" x14ac:dyDescent="0.2">
      <c r="Q1209" s="26">
        <f t="shared" si="706"/>
        <v>-1E-3</v>
      </c>
      <c r="R1209" s="4">
        <f t="shared" si="707"/>
        <v>5.7849630000000041E-2</v>
      </c>
      <c r="S1209" s="4">
        <f t="shared" si="708"/>
        <v>1.7679590731675764E-2</v>
      </c>
      <c r="T1209" s="3">
        <f t="shared" si="709"/>
        <v>0</v>
      </c>
      <c r="U1209" s="17">
        <f t="shared" si="721"/>
        <v>436.70562970877927</v>
      </c>
      <c r="V1209" s="24">
        <f t="shared" si="710"/>
        <v>522.62367690641327</v>
      </c>
      <c r="W1209" s="4">
        <f t="shared" si="722"/>
        <v>1.7679590731675767E-2</v>
      </c>
      <c r="X1209">
        <f t="shared" si="723"/>
        <v>4.0170039268324013E-2</v>
      </c>
      <c r="Y1209" s="4">
        <f t="shared" si="724"/>
        <v>5.7849629999999777E-2</v>
      </c>
      <c r="AA1209" s="4">
        <f t="shared" si="711"/>
        <v>6.6682030000000045E-2</v>
      </c>
      <c r="AB1209" s="4">
        <f t="shared" si="712"/>
        <v>1.7915356576495046E-2</v>
      </c>
      <c r="AC1209" s="3">
        <f t="shared" si="713"/>
        <v>0</v>
      </c>
      <c r="AD1209" s="17">
        <f t="shared" si="725"/>
        <v>442.05075341366194</v>
      </c>
      <c r="AE1209" s="23">
        <f t="shared" si="726"/>
        <v>518.62494912157445</v>
      </c>
      <c r="AF1209" s="4">
        <f t="shared" si="727"/>
        <v>1.7915344850989251E-2</v>
      </c>
      <c r="AG1209">
        <f t="shared" si="728"/>
        <v>4.8742629493703435E-2</v>
      </c>
      <c r="AH1209" s="4">
        <f t="shared" si="729"/>
        <v>6.6657974344692686E-2</v>
      </c>
      <c r="AJ1209" s="4">
        <f t="shared" si="714"/>
        <v>5.6930000000000043E-2</v>
      </c>
      <c r="AK1209" s="21">
        <f t="shared" si="715"/>
        <v>411.78699999999992</v>
      </c>
      <c r="AL1209" s="4">
        <f t="shared" si="716"/>
        <v>7.6800000000000049E-2</v>
      </c>
      <c r="AM1209" s="18">
        <f t="shared" si="717"/>
        <v>675.88200000000086</v>
      </c>
      <c r="AO1209" s="4">
        <f t="shared" si="730"/>
        <v>6.100000000000004E-2</v>
      </c>
      <c r="AP1209" s="4">
        <f t="shared" si="731"/>
        <v>1.7795899990549723E-2</v>
      </c>
      <c r="AQ1209" s="3">
        <f t="shared" si="732"/>
        <v>0</v>
      </c>
      <c r="AR1209" s="17">
        <f t="shared" si="733"/>
        <v>436.70359169595554</v>
      </c>
      <c r="AS1209" s="35">
        <f t="shared" si="734"/>
        <v>517.36019681106359</v>
      </c>
      <c r="AT1209" s="4">
        <f t="shared" si="735"/>
        <v>1.7795888265045617E-2</v>
      </c>
      <c r="AU1209">
        <f t="shared" si="736"/>
        <v>4.3179886187592623E-2</v>
      </c>
      <c r="AV1209" s="4">
        <f t="shared" si="737"/>
        <v>6.0975774452638243E-2</v>
      </c>
      <c r="AX1209" s="4">
        <f t="shared" si="738"/>
        <v>6.100000000000004E-2</v>
      </c>
      <c r="AY1209" s="41">
        <f t="shared" si="739"/>
        <v>425.49499999999989</v>
      </c>
      <c r="AZ1209">
        <f t="shared" si="718"/>
        <v>5.2019175157176543E-2</v>
      </c>
      <c r="BA1209">
        <f t="shared" si="719"/>
        <v>1.1475390310058075E-2</v>
      </c>
      <c r="BB1209" s="22">
        <f t="shared" si="720"/>
        <v>6.100000000000004E-2</v>
      </c>
      <c r="BC1209" s="22">
        <f t="shared" si="741"/>
        <v>516.06407476002198</v>
      </c>
      <c r="BD1209" t="str">
        <f t="shared" si="740"/>
        <v/>
      </c>
    </row>
    <row r="1210" spans="17:56" x14ac:dyDescent="0.2">
      <c r="Q1210" s="26">
        <f t="shared" si="706"/>
        <v>-1E-3</v>
      </c>
      <c r="R1210" s="4">
        <f t="shared" si="707"/>
        <v>5.684963000000004E-2</v>
      </c>
      <c r="S1210" s="4">
        <f t="shared" si="708"/>
        <v>1.6679590731675766E-2</v>
      </c>
      <c r="T1210" s="3">
        <f t="shared" si="709"/>
        <v>0</v>
      </c>
      <c r="U1210" s="17">
        <f t="shared" si="721"/>
        <v>378.75148076893942</v>
      </c>
      <c r="V1210" s="24">
        <f t="shared" si="710"/>
        <v>464.66952796657324</v>
      </c>
      <c r="W1210" s="4">
        <f t="shared" si="722"/>
        <v>1.6679590731675766E-2</v>
      </c>
      <c r="X1210">
        <f t="shared" si="723"/>
        <v>4.0170039268324013E-2</v>
      </c>
      <c r="Y1210" s="4">
        <f t="shared" si="724"/>
        <v>5.6849629999999776E-2</v>
      </c>
      <c r="AA1210" s="4">
        <f t="shared" si="711"/>
        <v>6.5682030000000044E-2</v>
      </c>
      <c r="AB1210" s="4">
        <f t="shared" si="712"/>
        <v>1.691534485098925E-2</v>
      </c>
      <c r="AC1210" s="3">
        <f t="shared" si="713"/>
        <v>0</v>
      </c>
      <c r="AD1210" s="17">
        <f t="shared" si="725"/>
        <v>384.09592493211267</v>
      </c>
      <c r="AE1210" s="23">
        <f t="shared" si="726"/>
        <v>460.67022064124512</v>
      </c>
      <c r="AF1210" s="4">
        <f t="shared" si="727"/>
        <v>1.6915333125504504E-2</v>
      </c>
      <c r="AG1210">
        <f t="shared" si="728"/>
        <v>4.8742629493703435E-2</v>
      </c>
      <c r="AH1210" s="4">
        <f t="shared" si="729"/>
        <v>6.5657962619207935E-2</v>
      </c>
      <c r="AJ1210" s="4">
        <f t="shared" si="714"/>
        <v>5.5930000000000042E-2</v>
      </c>
      <c r="AK1210" s="21">
        <f t="shared" si="715"/>
        <v>366.38699999999989</v>
      </c>
      <c r="AL1210" s="4">
        <f t="shared" si="716"/>
        <v>7.5800000000000048E-2</v>
      </c>
      <c r="AM1210" s="18">
        <f t="shared" si="717"/>
        <v>630.48200000000077</v>
      </c>
      <c r="AO1210" s="4">
        <f t="shared" si="730"/>
        <v>6.0000000000000039E-2</v>
      </c>
      <c r="AP1210" s="4">
        <f t="shared" si="731"/>
        <v>1.6795888265045616E-2</v>
      </c>
      <c r="AQ1210" s="3">
        <f t="shared" si="732"/>
        <v>0</v>
      </c>
      <c r="AR1210" s="17">
        <f t="shared" si="733"/>
        <v>378.74876321450415</v>
      </c>
      <c r="AS1210" s="35">
        <f t="shared" si="734"/>
        <v>459.40546833073421</v>
      </c>
      <c r="AT1210" s="4">
        <f t="shared" si="735"/>
        <v>1.6795876539560869E-2</v>
      </c>
      <c r="AU1210">
        <f t="shared" si="736"/>
        <v>4.3179886187592623E-2</v>
      </c>
      <c r="AV1210" s="4">
        <f t="shared" si="737"/>
        <v>5.9975762727153492E-2</v>
      </c>
      <c r="AX1210" s="4">
        <f t="shared" si="738"/>
        <v>6.0000000000000039E-2</v>
      </c>
      <c r="AY1210" s="41">
        <f t="shared" si="739"/>
        <v>380.09499999999986</v>
      </c>
      <c r="AZ1210">
        <f t="shared" si="718"/>
        <v>5.1019174570902312E-2</v>
      </c>
      <c r="BA1210">
        <f t="shared" si="719"/>
        <v>1.1475390310058075E-2</v>
      </c>
      <c r="BB1210" s="22">
        <f t="shared" si="720"/>
        <v>6.0000000000000039E-2</v>
      </c>
      <c r="BC1210" s="22">
        <f t="shared" si="741"/>
        <v>467.21165482454143</v>
      </c>
      <c r="BD1210" t="str">
        <f t="shared" si="740"/>
        <v/>
      </c>
    </row>
    <row r="1211" spans="17:56" x14ac:dyDescent="0.2">
      <c r="Q1211" s="26">
        <f t="shared" si="706"/>
        <v>-1E-3</v>
      </c>
      <c r="R1211" s="4">
        <f t="shared" si="707"/>
        <v>5.5849630000000039E-2</v>
      </c>
      <c r="S1211" s="4">
        <f t="shared" si="708"/>
        <v>1.5679590731675765E-2</v>
      </c>
      <c r="T1211" s="3">
        <f t="shared" si="709"/>
        <v>0</v>
      </c>
      <c r="U1211" s="17">
        <f t="shared" si="721"/>
        <v>320.79733182909939</v>
      </c>
      <c r="V1211" s="24">
        <f t="shared" si="710"/>
        <v>406.71537902673327</v>
      </c>
      <c r="W1211" s="4">
        <f t="shared" si="722"/>
        <v>1.5679590731675765E-2</v>
      </c>
      <c r="X1211">
        <f t="shared" si="723"/>
        <v>4.0170039268324013E-2</v>
      </c>
      <c r="Y1211" s="4">
        <f t="shared" si="724"/>
        <v>5.5849629999999775E-2</v>
      </c>
      <c r="AA1211" s="4">
        <f t="shared" si="711"/>
        <v>6.4682030000000043E-2</v>
      </c>
      <c r="AB1211" s="4">
        <f t="shared" si="712"/>
        <v>1.5915333125504503E-2</v>
      </c>
      <c r="AC1211" s="3">
        <f t="shared" si="713"/>
        <v>0</v>
      </c>
      <c r="AD1211" s="17">
        <f t="shared" si="725"/>
        <v>326.14109645178326</v>
      </c>
      <c r="AE1211" s="23">
        <f t="shared" si="726"/>
        <v>402.71549216091574</v>
      </c>
      <c r="AF1211" s="4">
        <f t="shared" si="727"/>
        <v>1.5915321400019757E-2</v>
      </c>
      <c r="AG1211">
        <f t="shared" si="728"/>
        <v>4.8742629493703435E-2</v>
      </c>
      <c r="AH1211" s="4">
        <f t="shared" si="729"/>
        <v>6.4657950893723198E-2</v>
      </c>
      <c r="AJ1211" s="4">
        <f t="shared" si="714"/>
        <v>5.4930000000000041E-2</v>
      </c>
      <c r="AK1211" s="21">
        <f t="shared" si="715"/>
        <v>320.98699999999985</v>
      </c>
      <c r="AL1211" s="4">
        <f t="shared" si="716"/>
        <v>7.4800000000000047E-2</v>
      </c>
      <c r="AM1211" s="18">
        <f t="shared" si="717"/>
        <v>586.78200000000061</v>
      </c>
      <c r="AO1211" s="4">
        <f t="shared" si="730"/>
        <v>5.9000000000000039E-2</v>
      </c>
      <c r="AP1211" s="4">
        <f t="shared" si="731"/>
        <v>1.5795876539560869E-2</v>
      </c>
      <c r="AQ1211" s="3">
        <f t="shared" si="732"/>
        <v>0</v>
      </c>
      <c r="AR1211" s="17">
        <f t="shared" si="733"/>
        <v>320.79393473417474</v>
      </c>
      <c r="AS1211" s="35">
        <f t="shared" si="734"/>
        <v>401.45073985040483</v>
      </c>
      <c r="AT1211" s="4">
        <f t="shared" si="735"/>
        <v>1.5795864814076122E-2</v>
      </c>
      <c r="AU1211">
        <f t="shared" si="736"/>
        <v>4.3179886187592623E-2</v>
      </c>
      <c r="AV1211" s="4">
        <f t="shared" si="737"/>
        <v>5.8975751001668741E-2</v>
      </c>
      <c r="AX1211" s="4">
        <f t="shared" si="738"/>
        <v>5.9000000000000039E-2</v>
      </c>
      <c r="AY1211" s="41">
        <f t="shared" si="739"/>
        <v>334.69499999999982</v>
      </c>
      <c r="AZ1211">
        <f t="shared" si="718"/>
        <v>5.0019173984628074E-2</v>
      </c>
      <c r="BA1211">
        <f t="shared" si="719"/>
        <v>1.1475390310058075E-2</v>
      </c>
      <c r="BB1211" s="22">
        <f t="shared" si="720"/>
        <v>5.9000000000000039E-2</v>
      </c>
      <c r="BC1211" s="22">
        <f t="shared" si="741"/>
        <v>418.82673488906084</v>
      </c>
      <c r="BD1211" t="str">
        <f t="shared" si="740"/>
        <v/>
      </c>
    </row>
    <row r="1212" spans="17:56" x14ac:dyDescent="0.2">
      <c r="Q1212" s="26">
        <f t="shared" si="706"/>
        <v>-1E-3</v>
      </c>
      <c r="R1212" s="4">
        <f t="shared" si="707"/>
        <v>5.4849630000000038E-2</v>
      </c>
      <c r="S1212" s="4">
        <f t="shared" si="708"/>
        <v>1.4679590731675764E-2</v>
      </c>
      <c r="T1212" s="3">
        <f t="shared" si="709"/>
        <v>0</v>
      </c>
      <c r="U1212" s="17">
        <f t="shared" si="721"/>
        <v>262.84318288925937</v>
      </c>
      <c r="V1212" s="24">
        <f t="shared" si="710"/>
        <v>348.76123008689331</v>
      </c>
      <c r="W1212" s="4">
        <f t="shared" si="722"/>
        <v>1.4679590731675764E-2</v>
      </c>
      <c r="X1212">
        <f t="shared" si="723"/>
        <v>4.0170039268324013E-2</v>
      </c>
      <c r="Y1212" s="4">
        <f t="shared" si="724"/>
        <v>5.4849629999999774E-2</v>
      </c>
      <c r="AA1212" s="4">
        <f t="shared" si="711"/>
        <v>6.3682030000000042E-2</v>
      </c>
      <c r="AB1212" s="4">
        <f t="shared" si="712"/>
        <v>1.4915321400019756E-2</v>
      </c>
      <c r="AC1212" s="3">
        <f t="shared" si="713"/>
        <v>0</v>
      </c>
      <c r="AD1212" s="17">
        <f t="shared" si="725"/>
        <v>268.18626797145384</v>
      </c>
      <c r="AE1212" s="23">
        <f t="shared" si="726"/>
        <v>344.76076368058636</v>
      </c>
      <c r="AF1212" s="4">
        <f t="shared" si="727"/>
        <v>1.4915309674535009E-2</v>
      </c>
      <c r="AG1212">
        <f t="shared" si="728"/>
        <v>4.8742629493703435E-2</v>
      </c>
      <c r="AH1212" s="4">
        <f t="shared" si="729"/>
        <v>6.3657939168238448E-2</v>
      </c>
      <c r="AJ1212" s="4">
        <f t="shared" si="714"/>
        <v>5.393000000000004E-2</v>
      </c>
      <c r="AK1212" s="21">
        <f t="shared" si="715"/>
        <v>275.58699999999982</v>
      </c>
      <c r="AL1212" s="4">
        <f t="shared" si="716"/>
        <v>7.3800000000000046E-2</v>
      </c>
      <c r="AM1212" s="18">
        <f t="shared" si="717"/>
        <v>541.38200000000052</v>
      </c>
      <c r="AO1212" s="4">
        <f t="shared" si="730"/>
        <v>5.8000000000000038E-2</v>
      </c>
      <c r="AP1212" s="4">
        <f t="shared" si="731"/>
        <v>1.4795864814076121E-2</v>
      </c>
      <c r="AQ1212" s="3">
        <f t="shared" si="732"/>
        <v>0</v>
      </c>
      <c r="AR1212" s="17">
        <f t="shared" si="733"/>
        <v>262.83910625384533</v>
      </c>
      <c r="AS1212" s="35">
        <f t="shared" si="734"/>
        <v>343.49601137007545</v>
      </c>
      <c r="AT1212" s="4">
        <f t="shared" si="735"/>
        <v>1.4795853088591375E-2</v>
      </c>
      <c r="AU1212">
        <f t="shared" si="736"/>
        <v>4.3179886187592623E-2</v>
      </c>
      <c r="AV1212" s="4">
        <f t="shared" si="737"/>
        <v>5.7975739276183998E-2</v>
      </c>
      <c r="AX1212" s="4">
        <f t="shared" si="738"/>
        <v>5.8000000000000038E-2</v>
      </c>
      <c r="AY1212" s="41">
        <f t="shared" si="739"/>
        <v>289.29499999999979</v>
      </c>
      <c r="AZ1212">
        <f t="shared" si="718"/>
        <v>4.9019173398353835E-2</v>
      </c>
      <c r="BA1212">
        <f t="shared" si="719"/>
        <v>1.1475390310058075E-2</v>
      </c>
      <c r="BB1212" s="22">
        <f t="shared" si="720"/>
        <v>5.8000000000000038E-2</v>
      </c>
      <c r="BC1212" s="22">
        <f t="shared" si="741"/>
        <v>369.97431495358035</v>
      </c>
      <c r="BD1212" t="str">
        <f t="shared" si="740"/>
        <v/>
      </c>
    </row>
    <row r="1213" spans="17:56" x14ac:dyDescent="0.2">
      <c r="Q1213" s="26">
        <f t="shared" si="706"/>
        <v>-1E-3</v>
      </c>
      <c r="R1213" s="4">
        <f t="shared" si="707"/>
        <v>5.3849630000000037E-2</v>
      </c>
      <c r="S1213" s="4">
        <f t="shared" si="708"/>
        <v>1.3679590731675764E-2</v>
      </c>
      <c r="T1213" s="3">
        <f t="shared" si="709"/>
        <v>0</v>
      </c>
      <c r="U1213" s="17">
        <f t="shared" si="721"/>
        <v>204.88903394941934</v>
      </c>
      <c r="V1213" s="24">
        <f t="shared" si="710"/>
        <v>290.80708114705334</v>
      </c>
      <c r="W1213" s="4">
        <f t="shared" si="722"/>
        <v>1.3679590731675764E-2</v>
      </c>
      <c r="X1213">
        <f t="shared" si="723"/>
        <v>4.0170039268324013E-2</v>
      </c>
      <c r="Y1213" s="4">
        <f t="shared" si="724"/>
        <v>5.3849629999999774E-2</v>
      </c>
      <c r="AA1213" s="4">
        <f t="shared" si="711"/>
        <v>6.2682030000000041E-2</v>
      </c>
      <c r="AB1213" s="4">
        <f t="shared" si="712"/>
        <v>1.3915309674535008E-2</v>
      </c>
      <c r="AC1213" s="3">
        <f t="shared" si="713"/>
        <v>0</v>
      </c>
      <c r="AD1213" s="17">
        <f t="shared" si="725"/>
        <v>210.23143949112443</v>
      </c>
      <c r="AE1213" s="23">
        <f t="shared" si="726"/>
        <v>286.80603520025699</v>
      </c>
      <c r="AF1213" s="4">
        <f t="shared" si="727"/>
        <v>1.3915297949050262E-2</v>
      </c>
      <c r="AG1213">
        <f t="shared" si="728"/>
        <v>4.8742629493703435E-2</v>
      </c>
      <c r="AH1213" s="4">
        <f t="shared" si="729"/>
        <v>6.2657927442753697E-2</v>
      </c>
      <c r="AJ1213" s="4">
        <f t="shared" si="714"/>
        <v>5.293000000000004E-2</v>
      </c>
      <c r="AK1213" s="21">
        <f t="shared" si="715"/>
        <v>243.49100000000001</v>
      </c>
      <c r="AL1213" s="4">
        <f t="shared" si="716"/>
        <v>7.2800000000000045E-2</v>
      </c>
      <c r="AM1213" s="18">
        <f t="shared" si="717"/>
        <v>518.88900000000001</v>
      </c>
      <c r="AO1213" s="4">
        <f t="shared" si="730"/>
        <v>5.7000000000000037E-2</v>
      </c>
      <c r="AP1213" s="4">
        <f t="shared" si="731"/>
        <v>1.3795853088591374E-2</v>
      </c>
      <c r="AQ1213" s="3">
        <f t="shared" si="732"/>
        <v>0</v>
      </c>
      <c r="AR1213" s="17">
        <f t="shared" si="733"/>
        <v>204.88427777351592</v>
      </c>
      <c r="AS1213" s="35">
        <f t="shared" si="734"/>
        <v>285.54128288974607</v>
      </c>
      <c r="AT1213" s="4">
        <f t="shared" si="735"/>
        <v>1.3795841363106628E-2</v>
      </c>
      <c r="AU1213">
        <f t="shared" si="736"/>
        <v>4.3179886187592623E-2</v>
      </c>
      <c r="AV1213" s="4">
        <f t="shared" si="737"/>
        <v>5.6975727550699254E-2</v>
      </c>
      <c r="AX1213" s="4">
        <f t="shared" si="738"/>
        <v>5.7000000000000037E-2</v>
      </c>
      <c r="AY1213" s="41">
        <f t="shared" si="739"/>
        <v>265.53300000000002</v>
      </c>
      <c r="AZ1213">
        <f t="shared" si="718"/>
        <v>4.801917281207959E-2</v>
      </c>
      <c r="BA1213">
        <f t="shared" si="719"/>
        <v>1.1475390310058075E-2</v>
      </c>
      <c r="BB1213" s="22">
        <f t="shared" si="720"/>
        <v>5.7000000000000037E-2</v>
      </c>
      <c r="BC1213" s="22">
        <f t="shared" si="741"/>
        <v>334.24152001809989</v>
      </c>
      <c r="BD1213" t="str">
        <f t="shared" si="740"/>
        <v/>
      </c>
    </row>
    <row r="1214" spans="17:56" x14ac:dyDescent="0.2">
      <c r="Q1214" s="26">
        <f t="shared" si="706"/>
        <v>-1E-3</v>
      </c>
      <c r="R1214" s="4">
        <f t="shared" si="707"/>
        <v>5.2849630000000036E-2</v>
      </c>
      <c r="S1214" s="4">
        <f t="shared" si="708"/>
        <v>1.2679590731675763E-2</v>
      </c>
      <c r="T1214" s="3">
        <f t="shared" si="709"/>
        <v>0</v>
      </c>
      <c r="U1214" s="17">
        <f t="shared" si="721"/>
        <v>146.93488500957932</v>
      </c>
      <c r="V1214" s="24">
        <f t="shared" si="710"/>
        <v>232.85293220721337</v>
      </c>
      <c r="W1214" s="4">
        <f t="shared" si="722"/>
        <v>1.2679590731675763E-2</v>
      </c>
      <c r="X1214">
        <f t="shared" si="723"/>
        <v>4.0170039268324013E-2</v>
      </c>
      <c r="Y1214" s="4">
        <f t="shared" si="724"/>
        <v>5.2849629999999773E-2</v>
      </c>
      <c r="AA1214" s="4">
        <f t="shared" si="711"/>
        <v>6.168203000000004E-2</v>
      </c>
      <c r="AB1214" s="4">
        <f t="shared" si="712"/>
        <v>1.2915297949050261E-2</v>
      </c>
      <c r="AC1214" s="3">
        <f t="shared" si="713"/>
        <v>0</v>
      </c>
      <c r="AD1214" s="17">
        <f t="shared" si="725"/>
        <v>152.27661101079502</v>
      </c>
      <c r="AE1214" s="23">
        <f t="shared" si="726"/>
        <v>228.85130671992761</v>
      </c>
      <c r="AF1214" s="4">
        <f t="shared" si="727"/>
        <v>1.2915286223565515E-2</v>
      </c>
      <c r="AG1214">
        <f t="shared" si="728"/>
        <v>4.8742629493703435E-2</v>
      </c>
      <c r="AH1214" s="4">
        <f t="shared" si="729"/>
        <v>6.1657915717268946E-2</v>
      </c>
      <c r="AJ1214" s="4">
        <f t="shared" si="714"/>
        <v>5.1930000000000039E-2</v>
      </c>
      <c r="AK1214" s="21">
        <f t="shared" si="715"/>
        <v>239.24299999999999</v>
      </c>
      <c r="AL1214" s="4">
        <f t="shared" si="716"/>
        <v>7.1800000000000044E-2</v>
      </c>
      <c r="AM1214" s="18">
        <f t="shared" si="717"/>
        <v>498.45600000000002</v>
      </c>
      <c r="AO1214" s="4">
        <f t="shared" si="730"/>
        <v>5.6000000000000036E-2</v>
      </c>
      <c r="AP1214" s="4">
        <f t="shared" si="731"/>
        <v>1.2795841363106627E-2</v>
      </c>
      <c r="AQ1214" s="3">
        <f t="shared" si="732"/>
        <v>0</v>
      </c>
      <c r="AR1214" s="17">
        <f t="shared" si="733"/>
        <v>146.92944929318651</v>
      </c>
      <c r="AS1214" s="35">
        <f t="shared" si="734"/>
        <v>227.58655440941669</v>
      </c>
      <c r="AT1214" s="4">
        <f t="shared" si="735"/>
        <v>1.2795829637621881E-2</v>
      </c>
      <c r="AU1214">
        <f t="shared" si="736"/>
        <v>4.3179886187592623E-2</v>
      </c>
      <c r="AV1214" s="4">
        <f t="shared" si="737"/>
        <v>5.5975715825214503E-2</v>
      </c>
      <c r="AX1214" s="4">
        <f t="shared" si="738"/>
        <v>5.6000000000000036E-2</v>
      </c>
      <c r="AY1214" s="41">
        <f t="shared" si="739"/>
        <v>259.63900000000001</v>
      </c>
      <c r="AZ1214">
        <f t="shared" si="718"/>
        <v>4.7019172225805345E-2</v>
      </c>
      <c r="BA1214">
        <f t="shared" si="719"/>
        <v>1.1475390310058075E-2</v>
      </c>
      <c r="BB1214" s="22">
        <f t="shared" si="720"/>
        <v>5.6000000000000036E-2</v>
      </c>
      <c r="BC1214" s="22">
        <f t="shared" si="741"/>
        <v>310.60882508261938</v>
      </c>
      <c r="BD1214" t="str">
        <f t="shared" si="740"/>
        <v/>
      </c>
    </row>
    <row r="1215" spans="17:56" x14ac:dyDescent="0.2">
      <c r="Q1215" s="26">
        <f t="shared" si="706"/>
        <v>-1E-3</v>
      </c>
      <c r="R1215" s="4">
        <f t="shared" si="707"/>
        <v>5.1849630000000035E-2</v>
      </c>
      <c r="S1215" s="4">
        <f t="shared" si="708"/>
        <v>1.1679590731675762E-2</v>
      </c>
      <c r="T1215" s="3">
        <f t="shared" si="709"/>
        <v>0</v>
      </c>
      <c r="U1215" s="17">
        <f t="shared" si="721"/>
        <v>130.74299999999999</v>
      </c>
      <c r="V1215" s="24">
        <f t="shared" si="710"/>
        <v>216.66104719763405</v>
      </c>
      <c r="W1215" s="4">
        <f t="shared" si="722"/>
        <v>1.1679590731675762E-2</v>
      </c>
      <c r="X1215">
        <f t="shared" si="723"/>
        <v>4.0170039268324013E-2</v>
      </c>
      <c r="Y1215" s="4">
        <f t="shared" si="724"/>
        <v>5.1849629999999772E-2</v>
      </c>
      <c r="AA1215" s="4">
        <f t="shared" si="711"/>
        <v>6.068203000000004E-2</v>
      </c>
      <c r="AB1215" s="4">
        <f t="shared" si="712"/>
        <v>1.1915286223565514E-2</v>
      </c>
      <c r="AC1215" s="3">
        <f t="shared" si="713"/>
        <v>0</v>
      </c>
      <c r="AD1215" s="17">
        <f t="shared" si="725"/>
        <v>137.30699999999999</v>
      </c>
      <c r="AE1215" s="23">
        <f t="shared" si="726"/>
        <v>213.88172153892347</v>
      </c>
      <c r="AF1215" s="4">
        <f t="shared" si="727"/>
        <v>1.191526954327104E-2</v>
      </c>
      <c r="AG1215">
        <f t="shared" si="728"/>
        <v>4.8742629493703435E-2</v>
      </c>
      <c r="AH1215" s="4">
        <f t="shared" si="729"/>
        <v>6.0657899036974473E-2</v>
      </c>
      <c r="AJ1215" s="4">
        <f t="shared" si="714"/>
        <v>5.0930000000000038E-2</v>
      </c>
      <c r="AK1215" s="21">
        <f t="shared" si="715"/>
        <v>235.85400000000001</v>
      </c>
      <c r="AL1215" s="4">
        <f t="shared" si="716"/>
        <v>7.0800000000000043E-2</v>
      </c>
      <c r="AM1215" s="18">
        <f t="shared" si="717"/>
        <v>480.077</v>
      </c>
      <c r="AO1215" s="4">
        <f t="shared" si="730"/>
        <v>5.5000000000000035E-2</v>
      </c>
      <c r="AP1215" s="4">
        <f t="shared" si="731"/>
        <v>1.179582963762188E-2</v>
      </c>
      <c r="AQ1215" s="3">
        <f t="shared" si="732"/>
        <v>0</v>
      </c>
      <c r="AR1215" s="17">
        <f t="shared" si="733"/>
        <v>137.30699999999999</v>
      </c>
      <c r="AS1215" s="35">
        <f t="shared" si="734"/>
        <v>217.96412171959102</v>
      </c>
      <c r="AT1215" s="4">
        <f t="shared" si="735"/>
        <v>1.1795809245062756E-2</v>
      </c>
      <c r="AU1215">
        <f t="shared" si="736"/>
        <v>4.3179886187592623E-2</v>
      </c>
      <c r="AV1215" s="4">
        <f t="shared" si="737"/>
        <v>5.4975695432655375E-2</v>
      </c>
      <c r="AX1215" s="4">
        <f t="shared" si="738"/>
        <v>5.5000000000000035E-2</v>
      </c>
      <c r="AY1215" s="41">
        <f t="shared" si="739"/>
        <v>255.02500000000001</v>
      </c>
      <c r="AZ1215">
        <f t="shared" si="718"/>
        <v>4.6019171391790625E-2</v>
      </c>
      <c r="BA1215">
        <f t="shared" si="719"/>
        <v>1.1475390310058075E-2</v>
      </c>
      <c r="BB1215" s="22">
        <f t="shared" si="720"/>
        <v>5.5000000000000035E-2</v>
      </c>
      <c r="BC1215" s="22">
        <f t="shared" si="741"/>
        <v>299.51539669641386</v>
      </c>
      <c r="BD1215" t="str">
        <f t="shared" si="740"/>
        <v/>
      </c>
    </row>
    <row r="1216" spans="17:56" x14ac:dyDescent="0.2">
      <c r="Q1216" s="26">
        <f t="shared" si="706"/>
        <v>-1E-3</v>
      </c>
      <c r="R1216" s="4">
        <f t="shared" si="707"/>
        <v>5.0849630000000035E-2</v>
      </c>
      <c r="S1216" s="4">
        <f t="shared" si="708"/>
        <v>1.0679590731675761E-2</v>
      </c>
      <c r="T1216" s="3">
        <f t="shared" si="709"/>
        <v>0</v>
      </c>
      <c r="U1216" s="17">
        <f t="shared" si="721"/>
        <v>124.154</v>
      </c>
      <c r="V1216" s="24">
        <f t="shared" si="710"/>
        <v>210.07204719763405</v>
      </c>
      <c r="W1216" s="4">
        <f t="shared" si="722"/>
        <v>1.0679590731675761E-2</v>
      </c>
      <c r="X1216">
        <f t="shared" si="723"/>
        <v>4.0170039268324013E-2</v>
      </c>
      <c r="Y1216" s="4">
        <f t="shared" si="724"/>
        <v>5.0849629999999771E-2</v>
      </c>
      <c r="AA1216" s="4">
        <f t="shared" si="711"/>
        <v>5.9682030000000039E-2</v>
      </c>
      <c r="AB1216" s="4">
        <f t="shared" si="712"/>
        <v>1.0915269543271041E-2</v>
      </c>
      <c r="AC1216" s="3">
        <f t="shared" si="713"/>
        <v>0</v>
      </c>
      <c r="AD1216" s="17">
        <f t="shared" si="725"/>
        <v>124.154</v>
      </c>
      <c r="AE1216" s="23">
        <f t="shared" si="726"/>
        <v>200.72880940424972</v>
      </c>
      <c r="AF1216" s="4">
        <f t="shared" si="727"/>
        <v>1.0915251940375759E-2</v>
      </c>
      <c r="AG1216">
        <f t="shared" si="728"/>
        <v>4.8742629493703435E-2</v>
      </c>
      <c r="AH1216" s="4">
        <f t="shared" si="729"/>
        <v>5.9657881434079192E-2</v>
      </c>
      <c r="AJ1216" s="4">
        <f t="shared" si="714"/>
        <v>4.9930000000000037E-2</v>
      </c>
      <c r="AK1216" s="21">
        <f t="shared" si="715"/>
        <v>231.245</v>
      </c>
      <c r="AL1216" s="4">
        <f t="shared" si="716"/>
        <v>6.9800000000000043E-2</v>
      </c>
      <c r="AM1216" s="18">
        <f t="shared" si="717"/>
        <v>459.09199999999998</v>
      </c>
      <c r="AO1216" s="4">
        <f t="shared" si="730"/>
        <v>5.4000000000000034E-2</v>
      </c>
      <c r="AP1216" s="4">
        <f t="shared" si="731"/>
        <v>1.0795809245062755E-2</v>
      </c>
      <c r="AQ1216" s="3">
        <f t="shared" si="732"/>
        <v>0</v>
      </c>
      <c r="AR1216" s="17">
        <f t="shared" si="733"/>
        <v>124.154</v>
      </c>
      <c r="AS1216" s="35">
        <f t="shared" si="734"/>
        <v>204.81125841150063</v>
      </c>
      <c r="AT1216" s="4">
        <f t="shared" si="735"/>
        <v>1.0795791642204598E-2</v>
      </c>
      <c r="AU1216">
        <f t="shared" si="736"/>
        <v>4.3179886187592623E-2</v>
      </c>
      <c r="AV1216" s="4">
        <f t="shared" si="737"/>
        <v>5.3975677829797217E-2</v>
      </c>
      <c r="AX1216" s="4">
        <f t="shared" si="738"/>
        <v>5.4000000000000034E-2</v>
      </c>
      <c r="AY1216" s="41">
        <f t="shared" si="739"/>
        <v>248.90199999999999</v>
      </c>
      <c r="AZ1216">
        <f t="shared" si="718"/>
        <v>4.5019170511645862E-2</v>
      </c>
      <c r="BA1216">
        <f t="shared" si="719"/>
        <v>1.1475390310058075E-2</v>
      </c>
      <c r="BB1216" s="22">
        <f t="shared" si="720"/>
        <v>5.4000000000000034E-2</v>
      </c>
      <c r="BC1216" s="22">
        <f t="shared" si="741"/>
        <v>289.37890108968014</v>
      </c>
      <c r="BD1216" t="str">
        <f t="shared" si="740"/>
        <v/>
      </c>
    </row>
    <row r="1217" spans="17:56" x14ac:dyDescent="0.2">
      <c r="Q1217" s="26">
        <f t="shared" si="706"/>
        <v>-1E-3</v>
      </c>
      <c r="R1217" s="4">
        <f t="shared" si="707"/>
        <v>4.9849630000000034E-2</v>
      </c>
      <c r="S1217" s="4">
        <f t="shared" si="708"/>
        <v>9.67959073167576E-3</v>
      </c>
      <c r="T1217" s="3">
        <f t="shared" si="709"/>
        <v>0</v>
      </c>
      <c r="U1217" s="17">
        <f t="shared" si="721"/>
        <v>110.73</v>
      </c>
      <c r="V1217" s="24">
        <f t="shared" si="710"/>
        <v>196.64804719763407</v>
      </c>
      <c r="W1217" s="4">
        <f t="shared" si="722"/>
        <v>9.6795907316757617E-3</v>
      </c>
      <c r="X1217">
        <f t="shared" si="723"/>
        <v>4.0170039268324013E-2</v>
      </c>
      <c r="Y1217" s="4">
        <f t="shared" si="724"/>
        <v>4.9849629999999777E-2</v>
      </c>
      <c r="AA1217" s="4">
        <f t="shared" si="711"/>
        <v>5.8682030000000038E-2</v>
      </c>
      <c r="AB1217" s="4">
        <f t="shared" si="712"/>
        <v>9.9152519403757598E-3</v>
      </c>
      <c r="AC1217" s="3">
        <f t="shared" si="713"/>
        <v>0</v>
      </c>
      <c r="AD1217" s="17">
        <f t="shared" si="725"/>
        <v>110.73</v>
      </c>
      <c r="AE1217" s="23">
        <f t="shared" si="726"/>
        <v>187.30491146474003</v>
      </c>
      <c r="AF1217" s="4">
        <f t="shared" si="727"/>
        <v>9.9152344909773441E-3</v>
      </c>
      <c r="AG1217">
        <f t="shared" si="728"/>
        <v>4.8742629493703435E-2</v>
      </c>
      <c r="AH1217" s="4">
        <f t="shared" si="729"/>
        <v>5.8657863984680779E-2</v>
      </c>
      <c r="AJ1217" s="4">
        <f t="shared" si="714"/>
        <v>4.8930000000000036E-2</v>
      </c>
      <c r="AK1217" s="21">
        <f t="shared" si="715"/>
        <v>226.59800000000001</v>
      </c>
      <c r="AL1217" s="4">
        <f t="shared" si="716"/>
        <v>6.8800000000000042E-2</v>
      </c>
      <c r="AM1217" s="18">
        <f t="shared" si="717"/>
        <v>439.18200000000002</v>
      </c>
      <c r="AO1217" s="4">
        <f t="shared" si="730"/>
        <v>5.3000000000000033E-2</v>
      </c>
      <c r="AP1217" s="4">
        <f t="shared" si="731"/>
        <v>9.7957916422045967E-3</v>
      </c>
      <c r="AQ1217" s="3">
        <f t="shared" si="732"/>
        <v>0</v>
      </c>
      <c r="AR1217" s="17">
        <f t="shared" si="733"/>
        <v>110.73</v>
      </c>
      <c r="AS1217" s="35">
        <f t="shared" si="734"/>
        <v>191.3873604714926</v>
      </c>
      <c r="AT1217" s="4">
        <f t="shared" si="735"/>
        <v>9.7957741928061809E-3</v>
      </c>
      <c r="AU1217">
        <f t="shared" si="736"/>
        <v>4.3179886187592623E-2</v>
      </c>
      <c r="AV1217" s="4">
        <f t="shared" si="737"/>
        <v>5.2975660380398804E-2</v>
      </c>
      <c r="AX1217" s="4">
        <f t="shared" si="738"/>
        <v>5.3000000000000033E-2</v>
      </c>
      <c r="AY1217" s="41">
        <f t="shared" si="739"/>
        <v>244.65600000000001</v>
      </c>
      <c r="AZ1217">
        <f t="shared" si="718"/>
        <v>4.4019169639175945E-2</v>
      </c>
      <c r="BA1217">
        <f t="shared" si="719"/>
        <v>1.1475390310058075E-2</v>
      </c>
      <c r="BB1217" s="22">
        <f t="shared" si="720"/>
        <v>5.3000000000000033E-2</v>
      </c>
      <c r="BC1217" s="22">
        <f t="shared" si="741"/>
        <v>278.16100619270469</v>
      </c>
      <c r="BD1217" t="str">
        <f t="shared" si="740"/>
        <v/>
      </c>
    </row>
    <row r="1218" spans="17:56" x14ac:dyDescent="0.2">
      <c r="Q1218" s="26">
        <f t="shared" si="706"/>
        <v>-1E-3</v>
      </c>
      <c r="R1218" s="4">
        <f t="shared" si="707"/>
        <v>4.8849630000000033E-2</v>
      </c>
      <c r="S1218" s="4">
        <f t="shared" si="708"/>
        <v>8.6795907316757626E-3</v>
      </c>
      <c r="T1218" s="3">
        <f t="shared" si="709"/>
        <v>0</v>
      </c>
      <c r="U1218" s="17">
        <f t="shared" si="721"/>
        <v>97.683599999999998</v>
      </c>
      <c r="V1218" s="24">
        <f t="shared" si="710"/>
        <v>183.60164719763404</v>
      </c>
      <c r="W1218" s="4">
        <f t="shared" si="722"/>
        <v>8.6795907316757626E-3</v>
      </c>
      <c r="X1218">
        <f t="shared" si="723"/>
        <v>4.0170039268324013E-2</v>
      </c>
      <c r="Y1218" s="4">
        <f t="shared" si="724"/>
        <v>4.8849629999999776E-2</v>
      </c>
      <c r="AA1218" s="4">
        <f t="shared" si="711"/>
        <v>5.7682030000000037E-2</v>
      </c>
      <c r="AB1218" s="4">
        <f t="shared" si="712"/>
        <v>8.9152344909773432E-3</v>
      </c>
      <c r="AC1218" s="3">
        <f t="shared" si="713"/>
        <v>0</v>
      </c>
      <c r="AD1218" s="17">
        <f t="shared" si="725"/>
        <v>104.30200000000001</v>
      </c>
      <c r="AE1218" s="23">
        <f t="shared" si="726"/>
        <v>180.87695934911633</v>
      </c>
      <c r="AF1218" s="4">
        <f t="shared" si="727"/>
        <v>8.9152089337158485E-3</v>
      </c>
      <c r="AG1218">
        <f t="shared" si="728"/>
        <v>4.8742629493703435E-2</v>
      </c>
      <c r="AH1218" s="4">
        <f t="shared" si="729"/>
        <v>5.7657838427419283E-2</v>
      </c>
      <c r="AJ1218" s="4">
        <f t="shared" si="714"/>
        <v>4.7930000000000035E-2</v>
      </c>
      <c r="AK1218" s="21">
        <f t="shared" si="715"/>
        <v>221.88</v>
      </c>
      <c r="AL1218" s="4">
        <f t="shared" si="716"/>
        <v>6.7800000000000041E-2</v>
      </c>
      <c r="AM1218" s="18">
        <f t="shared" si="717"/>
        <v>418.255</v>
      </c>
      <c r="AO1218" s="4">
        <f t="shared" si="730"/>
        <v>5.2000000000000032E-2</v>
      </c>
      <c r="AP1218" s="4">
        <f t="shared" si="731"/>
        <v>8.79577419280618E-3</v>
      </c>
      <c r="AQ1218" s="3">
        <f t="shared" si="732"/>
        <v>0</v>
      </c>
      <c r="AR1218" s="17">
        <f t="shared" si="733"/>
        <v>97.683599999999998</v>
      </c>
      <c r="AS1218" s="35">
        <f t="shared" si="734"/>
        <v>178.34105765860011</v>
      </c>
      <c r="AT1218" s="4">
        <f t="shared" si="735"/>
        <v>8.7957565277955556E-3</v>
      </c>
      <c r="AU1218">
        <f t="shared" si="736"/>
        <v>4.3179886187592623E-2</v>
      </c>
      <c r="AV1218" s="4">
        <f t="shared" si="737"/>
        <v>5.1975642715388182E-2</v>
      </c>
      <c r="AX1218" s="4">
        <f t="shared" si="738"/>
        <v>5.2000000000000032E-2</v>
      </c>
      <c r="AY1218" s="41">
        <f t="shared" si="739"/>
        <v>240.39099999999999</v>
      </c>
      <c r="AZ1218">
        <f t="shared" si="718"/>
        <v>4.3019168361312865E-2</v>
      </c>
      <c r="BA1218">
        <f t="shared" si="719"/>
        <v>1.1475390310058075E-2</v>
      </c>
      <c r="BB1218" s="22">
        <f t="shared" si="720"/>
        <v>5.2000000000000032E-2</v>
      </c>
      <c r="BC1218" s="22">
        <f t="shared" si="741"/>
        <v>267.07144358692346</v>
      </c>
      <c r="BD1218" t="str">
        <f t="shared" si="740"/>
        <v/>
      </c>
    </row>
    <row r="1219" spans="17:56" x14ac:dyDescent="0.2">
      <c r="Q1219" s="26">
        <f t="shared" ref="Q1219:Q1282" si="742">IF(Q1218&gt;=0,
IF(BC1218&lt;=$N$6, $N$8, -$N$8),
IF(BC1218&lt;$N$7, $N$8, -$N$8))</f>
        <v>-1E-3</v>
      </c>
      <c r="R1219" s="4">
        <f t="shared" ref="R1219:R1282" si="743">R1218+Q1219</f>
        <v>4.7849630000000032E-2</v>
      </c>
      <c r="S1219" s="4">
        <f t="shared" ref="S1219:S1282" si="744">W1218+Q1219</f>
        <v>7.6795907316757625E-3</v>
      </c>
      <c r="T1219" s="3">
        <f t="shared" ref="T1219:T1282" si="745">IF(Q1219&gt;0,IF(Q1219&gt;0,IF(U1219&gt;$N$20, IF(U1218&gt;$N$20, ((1/$N$21)*(U1219-U1218)+T1218)-T1218, ((1/$N$21)*(U1219-$N$20)+T1218)-T1218), 0),0),0)</f>
        <v>0</v>
      </c>
      <c r="U1219" s="17">
        <f t="shared" si="721"/>
        <v>91.010400000000004</v>
      </c>
      <c r="V1219" s="24">
        <f t="shared" ref="V1219:V1282" si="746">V1218+(U1219-U1218)*Q1219/(S1219-S1218+T1219)</f>
        <v>176.92844719763406</v>
      </c>
      <c r="W1219" s="4">
        <f t="shared" si="722"/>
        <v>7.6795907316757651E-3</v>
      </c>
      <c r="X1219">
        <f t="shared" si="723"/>
        <v>4.0170039268324013E-2</v>
      </c>
      <c r="Y1219" s="4">
        <f t="shared" si="724"/>
        <v>4.7849629999999782E-2</v>
      </c>
      <c r="AA1219" s="4">
        <f t="shared" ref="AA1219:AA1282" si="747">AA1218+Q1219</f>
        <v>5.6682030000000036E-2</v>
      </c>
      <c r="AB1219" s="4">
        <f t="shared" ref="AB1219:AB1282" si="748">AF1218+Q1219</f>
        <v>7.9152089337158477E-3</v>
      </c>
      <c r="AC1219" s="3">
        <f t="shared" ref="AC1219:AC1282" si="749">IF(Q1219&gt;0,IF(Q1219&gt;0,IF(AD1219&gt;$N$20, IF(AD1218&gt;$N$20, ((1/$N$21)*(AD1219-AD1218)+AC1218)-AC1218, ((1/$N$21)*(AD1219-$N$20)+AC1218)-AC1218), 0),0),0)</f>
        <v>0</v>
      </c>
      <c r="AD1219" s="17">
        <f t="shared" si="725"/>
        <v>91.010400000000004</v>
      </c>
      <c r="AE1219" s="23">
        <f t="shared" si="726"/>
        <v>167.58556612679632</v>
      </c>
      <c r="AF1219" s="4">
        <f t="shared" si="727"/>
        <v>7.9151914101908711E-3</v>
      </c>
      <c r="AG1219">
        <f t="shared" si="728"/>
        <v>4.8742629493703435E-2</v>
      </c>
      <c r="AH1219" s="4">
        <f t="shared" si="729"/>
        <v>5.6657820903894304E-2</v>
      </c>
      <c r="AJ1219" s="4">
        <f t="shared" ref="AJ1219:AJ1282" si="750">AJ1218+Q1219</f>
        <v>4.6930000000000034E-2</v>
      </c>
      <c r="AK1219" s="21">
        <f t="shared" ref="AK1219:AK1282" si="751">IF(AJ1219&lt;0,INDEX($B$3:$B$244,MATCH(AJ1219,$A$3:$A$244,-1)),
    IF(Q1219&gt;0, IF(INDEX($E$3:$E$319,MATCH(AJ1219,$D$3:$D$319,2))&gt;($M$11*(AJ1219-AJ1218)+AK1218),
      $M$11*(AJ1219-AJ1218)+AK1218, INDEX($E$3:$E$319,MATCH(AJ1219,$D$3:$D$319,2))),
    IF(INDEX($E$319:$E$637,MATCH(AJ1219,$D$319:$D$637,-1))&lt;($M$11*(AJ1219-AJ1218)+AK1218),
       $M$11*(AJ1219-AJ1218)+AK1218,INDEX($E$319:$E$637,MATCH(AJ1219,$D$319:$D$637,-1)))))</f>
        <v>217.96600000000001</v>
      </c>
      <c r="AL1219" s="4">
        <f t="shared" ref="AL1219:AL1282" si="752">AL1218+Q1219</f>
        <v>6.680000000000004E-2</v>
      </c>
      <c r="AM1219" s="18">
        <f t="shared" ref="AM1219:AM1282" si="753">IF(AL1219&lt;0,INDEX($B$3:$B$244,MATCH(AL1219,$A$3:$A$244,-1)),
      IF(Q1219&gt;0, IF(INDEX($E$3:$E$319,MATCH(AL1219,$D$3:$D$319,2))&gt;($M$11*(AL1219-AL1218)+AM1218),
           $M$11*(AL1219-AL1218)+AM1218, INDEX($E$3:$E$319,MATCH(AL1219,$D$3:$D$319,2))),
      IF(INDEX($E$319:$E$637,MATCH(AL1219,$D$319:$D$637,-1))&lt;($M$11*(AL1219-AL1218)+AM1218),
           $M$11*(AL1219-AL1218)+AM1218, INDEX($E$319:$E$637,MATCH(AL1219,$D$319:$D$637,-1)))))</f>
        <v>397.96800000000002</v>
      </c>
      <c r="AO1219" s="4">
        <f t="shared" si="730"/>
        <v>5.1000000000000031E-2</v>
      </c>
      <c r="AP1219" s="4">
        <f t="shared" si="731"/>
        <v>7.7957565277955556E-3</v>
      </c>
      <c r="AQ1219" s="3">
        <f t="shared" si="732"/>
        <v>0</v>
      </c>
      <c r="AR1219" s="17">
        <f t="shared" si="733"/>
        <v>91.010400000000004</v>
      </c>
      <c r="AS1219" s="35">
        <f t="shared" si="734"/>
        <v>171.66790880835694</v>
      </c>
      <c r="AT1219" s="4">
        <f t="shared" si="735"/>
        <v>7.7957315421833947E-3</v>
      </c>
      <c r="AU1219">
        <f t="shared" si="736"/>
        <v>4.3179886187592623E-2</v>
      </c>
      <c r="AV1219" s="4">
        <f t="shared" si="737"/>
        <v>5.0975617729776018E-2</v>
      </c>
      <c r="AX1219" s="4">
        <f t="shared" si="738"/>
        <v>5.1000000000000031E-2</v>
      </c>
      <c r="AY1219" s="41">
        <f t="shared" si="739"/>
        <v>235.85400000000001</v>
      </c>
      <c r="AZ1219">
        <f t="shared" ref="AZ1219:AZ1282" si="754">AX1219*$BM$6+AT1219*$BM$7+AL1219*$BM$8+AF1219*$BM$9+W1219*$BM$10+AJ1219*$BM$11</f>
        <v>4.2019167485136621E-2</v>
      </c>
      <c r="BA1219">
        <f t="shared" ref="BA1219:BA1282" si="755">AU1219*$BM$7+AG1219*$BM$9+X1219*$BM$10</f>
        <v>1.1475390310058075E-2</v>
      </c>
      <c r="BB1219" s="22">
        <f t="shared" ref="BB1219:BB1282" si="756">BB1218+Q1219</f>
        <v>5.1000000000000031E-2</v>
      </c>
      <c r="BC1219" s="22">
        <f t="shared" si="741"/>
        <v>257.50287892580747</v>
      </c>
      <c r="BD1219" t="str">
        <f t="shared" si="740"/>
        <v/>
      </c>
    </row>
    <row r="1220" spans="17:56" x14ac:dyDescent="0.2">
      <c r="Q1220" s="26">
        <f t="shared" si="742"/>
        <v>-1E-3</v>
      </c>
      <c r="R1220" s="4">
        <f t="shared" si="743"/>
        <v>4.6849630000000031E-2</v>
      </c>
      <c r="S1220" s="4">
        <f t="shared" si="744"/>
        <v>6.6795907316757651E-3</v>
      </c>
      <c r="T1220" s="3">
        <f t="shared" si="745"/>
        <v>0</v>
      </c>
      <c r="U1220" s="17">
        <f t="shared" ref="U1220:U1283" si="757">IF(S1220&lt;0, IF(Q1220&gt;0, IF(INDEX($H$245:$H$485, MATCH(S1220, $G$245:$G$485, 1))&gt;($M$12*(S1220-S1219)+U1219),
        $M$12*(S1220-S1219)+U1219, INDEX($H$245:$H$485, MATCH(S1220, $G$245:$G$485, 1))),
     IF(INDEX($H$3:$H$244, MATCH(S1220, $G$3:$G$244, -1))&lt;($M$12*(S1220-S1219)+U1219),
         $M$12*(S1220-S1219)+U1219, INDEX($H$3:$H$244, MATCH(S1220, $G$3:$G$244, -1)))),
     IF(Q1220&gt;0, IF(INDEX($K$3:$K$244, MATCH(S1220, $J$3:$J$244, 1))&gt;($M$12*(S1220-S1219)+U1219),
        $M$12*(S1220-S1219)+U1219, INDEX($K$3:$K$244, MATCH(S1220, $J$3:$J$244, 1))),
     IF(INDEX($K$245:$K$485, MATCH(S1220, $J$245:$J$485, -1))&lt;($M$12*(S1220-S1219)+U1219),
         $M$12*(S1220-S1219)+U1219, INDEX($K$245:$K$485, MATCH(S1220, $J$245:$J$485, -1)))))</f>
        <v>77.619</v>
      </c>
      <c r="V1220" s="24">
        <f t="shared" si="746"/>
        <v>163.53704719763402</v>
      </c>
      <c r="W1220" s="4">
        <f t="shared" ref="W1220:W1283" si="758">W1219+(V1220-V1219)*(S1220-S1219)/(U1220-U1219)</f>
        <v>6.679590731675766E-3</v>
      </c>
      <c r="X1220">
        <f t="shared" ref="X1220:X1283" si="759">X1219+(V1220-V1219)*T1220/(U1220-U1219)</f>
        <v>4.0170039268324013E-2</v>
      </c>
      <c r="Y1220" s="4">
        <f t="shared" ref="Y1220:Y1283" si="760">W1220+X1220</f>
        <v>4.6849629999999781E-2</v>
      </c>
      <c r="AA1220" s="4">
        <f t="shared" si="747"/>
        <v>5.5682030000000035E-2</v>
      </c>
      <c r="AB1220" s="4">
        <f t="shared" si="748"/>
        <v>6.9151914101908711E-3</v>
      </c>
      <c r="AC1220" s="3">
        <f t="shared" si="749"/>
        <v>0</v>
      </c>
      <c r="AD1220" s="17">
        <f t="shared" ref="AD1220:AD1283" si="761">IF(AB1220&lt;0, IF(Q1220&gt;0, IF(INDEX($H$245:$H$485, MATCH(AB1220, $G$245:$G$485, 1))&gt;($M$12*(AB1220-AB1219)+AD1219),
        $M$12*(AB1220-AB1219)+AD1219, INDEX($H$245:$H$485, MATCH(AB1220, $G$245:$G$485, 1))),
     IF(INDEX($H$3:$H$244, MATCH(AB1220, $G$3:$G$244, -1))&lt;($M$12*(AB1220-AB1219)+AD1219),
         $M$12*(AB1220-AB1219)+AD1219, INDEX($H$3:$H$244, MATCH(AB1220, $G$3:$G$244, -1)))),
     IF(Q1220&gt;0, IF(INDEX($K$3:$K$244, MATCH(AB1220, $J$3:$J$244, 1))&gt;($M$12*(AB1220-AB1219)+AD1219),
        $M$12*(AB1220-AB1219)+AD1219, INDEX($K$3:$K$244, MATCH(AB1220, $J$3:$J$244, 1))),
     IF(INDEX($K$245:$K$485, MATCH(AB1220, $J$245:$J$485, -1))&lt;($M$12*(AB1220-AB1219)+AD1219),
         $M$12*(AB1220-AB1219)+AD1219, INDEX($K$245:$K$485, MATCH(AB1220, $J$245:$J$485, -1)))))</f>
        <v>77.619</v>
      </c>
      <c r="AE1220" s="23">
        <f t="shared" ref="AE1220:AE1283" si="762">AE1219+(AD1220-AD1219)*Q1220/(AB1220-AB1219+AC1220+0.00000001)</f>
        <v>154.19426687657071</v>
      </c>
      <c r="AF1220" s="4">
        <f t="shared" ref="AF1220:AF1283" si="763">AF1219+(AE1220-AE1219)*(AB1220-AB1219)/(AD1220-AD1219+0.0001)</f>
        <v>6.9151739426565398E-3</v>
      </c>
      <c r="AG1220">
        <f t="shared" ref="AG1220:AG1283" si="764">AG1219+(AE1220-AE1219)*AC1220/(AD1220-AD1219+0.0000001)</f>
        <v>4.8742629493703435E-2</v>
      </c>
      <c r="AH1220" s="4">
        <f t="shared" ref="AH1220:AH1283" si="765">AF1220+AG1220</f>
        <v>5.5657803436359975E-2</v>
      </c>
      <c r="AJ1220" s="4">
        <f t="shared" si="750"/>
        <v>4.5930000000000033E-2</v>
      </c>
      <c r="AK1220" s="21">
        <f t="shared" si="751"/>
        <v>213.084</v>
      </c>
      <c r="AL1220" s="4">
        <f t="shared" si="752"/>
        <v>6.5800000000000039E-2</v>
      </c>
      <c r="AM1220" s="18">
        <f t="shared" si="753"/>
        <v>381.85500000000002</v>
      </c>
      <c r="AO1220" s="4">
        <f t="shared" ref="AO1220:AO1283" si="766">AO1219+Q1220</f>
        <v>5.0000000000000031E-2</v>
      </c>
      <c r="AP1220" s="4">
        <f t="shared" ref="AP1220:AP1283" si="767">AT1219+Q1220</f>
        <v>6.7957315421833947E-3</v>
      </c>
      <c r="AQ1220" s="3">
        <f t="shared" ref="AQ1220:AQ1283" si="768">IF(Q1220&gt;0,IF(Q1220&gt;0,IF(AR1220&gt;$N$20, IF(AR1219&gt;$N$20, ((1/$N$21)*(AR1220-AR1219)+AQ1219)-AQ1219, ((1/$N$21)*(AR1220-$N$20)+AQ1219)-AQ1219), 0),0),0)</f>
        <v>0</v>
      </c>
      <c r="AR1220" s="17">
        <f t="shared" ref="AR1220:AR1283" si="769">IF(AP1220&lt;0, IF(Q1220&gt;0, IF(INDEX($H$245:$H$485, MATCH(AP1220, $G$245:$G$485, 1))&gt;($M$12*(AP1220-AP1219)+AR1219),
        $M$12*(AP1220-AP1219)+AR1219, INDEX($H$245:$H$485, MATCH(AP1220, $G$245:$G$485, 1))),
     IF(INDEX($H$3:$H$244, MATCH(AP1220, $G$3:$G$244, -1))&lt;($M$12*(AP1220-AP1219)+AR1219),
         $M$12*(AP1220-AP1219)+AR1219, INDEX($H$3:$H$244, MATCH(AP1220, $G$3:$G$244, -1)))),
     IF(Q1220&gt;0, IF(INDEX($K$3:$K$244, MATCH(AP1220, $J$3:$J$244, 1))&gt;($M$12*(AP1220-AP1219)+AR1219),
        $M$12*(AP1220-AP1219)+AR1219, INDEX($K$3:$K$244, MATCH(AP1220, $J$3:$J$244, 1))),
     IF(INDEX($K$245:$K$485, MATCH(AP1220, $J$245:$J$485, -1))&lt;($M$12*(AP1220-AP1219)+AR1219),
         $M$12*(AP1220-AP1219)+AR1219, INDEX($K$245:$K$485, MATCH(AP1220, $J$245:$J$485, -1)))))</f>
        <v>77.619</v>
      </c>
      <c r="AS1220" s="35">
        <f t="shared" ref="AS1220:AS1283" si="770">AS1219+(AR1220-AR1219)*Q1220/(AP1220-AP1219+AQ1220+0.00000001)</f>
        <v>158.2767094836764</v>
      </c>
      <c r="AT1220" s="4">
        <f t="shared" ref="AT1220:AT1283" si="771">AT1219+(AS1220-AS1219)*(AP1220-AP1219)/(AR1220-AR1219+0.0001)</f>
        <v>6.7957140747236834E-3</v>
      </c>
      <c r="AU1220">
        <f t="shared" ref="AU1220:AU1283" si="772">AU1219+(AS1220-AS1219)*AQ1220/(AR1220-AR1219+0.0000001)</f>
        <v>4.3179886187592623E-2</v>
      </c>
      <c r="AV1220" s="4">
        <f t="shared" ref="AV1220:AV1283" si="773">AT1220+AU1220</f>
        <v>4.9975600262316303E-2</v>
      </c>
      <c r="AX1220" s="4">
        <f t="shared" ref="AX1220:AX1283" si="774">AX1219+Q1220</f>
        <v>5.0000000000000031E-2</v>
      </c>
      <c r="AY1220" s="41">
        <f t="shared" ref="AY1220:AY1283" si="775">IF(AX1220&lt;0,INDEX($B$3:$B$244,MATCH(AX1220,$A$3:$A$244,-1)),
    IF(Q1220&gt;0, IF(INDEX($E$3:$E$319,MATCH(AX1220,$D$3:$D$319,2))&gt;($M$11*(AX1220-AX1219)+AY1219),
      $M$11*(AX1220-AX1219)+AY1219, INDEX($E$3:$E$319,MATCH(AX1220,$D$3:$D$319,2))),
    IF(INDEX($E$319:$E$637,MATCH(AX1220,$D$319:$D$637,-1))&lt;($M$11*(AX1220-AX1219)+AY1219),
       $M$11*(AX1220-AX1219)+AY1219,INDEX($E$319:$E$637,MATCH(AX1220,$D$319:$D$637,-1)))))</f>
        <v>231.245</v>
      </c>
      <c r="AZ1220">
        <f t="shared" si="754"/>
        <v>4.1019166611759902E-2</v>
      </c>
      <c r="BA1220">
        <f t="shared" si="755"/>
        <v>1.1475390310058075E-2</v>
      </c>
      <c r="BB1220" s="22">
        <f t="shared" si="756"/>
        <v>5.0000000000000031E-2</v>
      </c>
      <c r="BC1220" s="22">
        <f t="shared" si="741"/>
        <v>247.2195739632962</v>
      </c>
      <c r="BD1220" t="str">
        <f t="shared" ref="BD1220:BD1283" si="776">IF(BC1220&lt;10, 1, "")</f>
        <v/>
      </c>
    </row>
    <row r="1221" spans="17:56" x14ac:dyDescent="0.2">
      <c r="Q1221" s="26">
        <f t="shared" si="742"/>
        <v>-1E-3</v>
      </c>
      <c r="R1221" s="4">
        <f t="shared" si="743"/>
        <v>4.584963000000003E-2</v>
      </c>
      <c r="S1221" s="4">
        <f t="shared" si="744"/>
        <v>5.679590731675766E-3</v>
      </c>
      <c r="T1221" s="3">
        <f t="shared" si="745"/>
        <v>0</v>
      </c>
      <c r="U1221" s="17">
        <f t="shared" si="757"/>
        <v>64.485399999999998</v>
      </c>
      <c r="V1221" s="24">
        <f t="shared" si="746"/>
        <v>150.40344719763402</v>
      </c>
      <c r="W1221" s="4">
        <f t="shared" si="758"/>
        <v>5.6795907316757668E-3</v>
      </c>
      <c r="X1221">
        <f t="shared" si="759"/>
        <v>4.0170039268324013E-2</v>
      </c>
      <c r="Y1221" s="4">
        <f t="shared" si="760"/>
        <v>4.584962999999978E-2</v>
      </c>
      <c r="AA1221" s="4">
        <f t="shared" si="747"/>
        <v>5.4682030000000034E-2</v>
      </c>
      <c r="AB1221" s="4">
        <f t="shared" si="748"/>
        <v>5.9151739426565398E-3</v>
      </c>
      <c r="AC1221" s="3">
        <f t="shared" si="749"/>
        <v>0</v>
      </c>
      <c r="AD1221" s="17">
        <f t="shared" si="761"/>
        <v>71.022599999999997</v>
      </c>
      <c r="AE1221" s="23">
        <f t="shared" si="762"/>
        <v>147.59791613504632</v>
      </c>
      <c r="AF1221" s="4">
        <f t="shared" si="763"/>
        <v>5.9151487825656671E-3</v>
      </c>
      <c r="AG1221">
        <f t="shared" si="764"/>
        <v>4.8742629493703435E-2</v>
      </c>
      <c r="AH1221" s="4">
        <f t="shared" si="765"/>
        <v>5.4657778276269102E-2</v>
      </c>
      <c r="AJ1221" s="4">
        <f t="shared" si="750"/>
        <v>4.4930000000000032E-2</v>
      </c>
      <c r="AK1221" s="21">
        <f t="shared" si="751"/>
        <v>208.83600000000001</v>
      </c>
      <c r="AL1221" s="4">
        <f t="shared" si="752"/>
        <v>6.4800000000000038E-2</v>
      </c>
      <c r="AM1221" s="18">
        <f t="shared" si="753"/>
        <v>363.12299999999999</v>
      </c>
      <c r="AO1221" s="4">
        <f t="shared" si="766"/>
        <v>4.900000000000003E-2</v>
      </c>
      <c r="AP1221" s="4">
        <f t="shared" si="767"/>
        <v>5.7957140747236834E-3</v>
      </c>
      <c r="AQ1221" s="3">
        <f t="shared" si="768"/>
        <v>0</v>
      </c>
      <c r="AR1221" s="17">
        <f t="shared" si="769"/>
        <v>64.485399999999998</v>
      </c>
      <c r="AS1221" s="35">
        <f t="shared" si="770"/>
        <v>145.14320755757291</v>
      </c>
      <c r="AT1221" s="4">
        <f t="shared" si="771"/>
        <v>5.7956964606056451E-3</v>
      </c>
      <c r="AU1221">
        <f t="shared" si="772"/>
        <v>4.3179886187592623E-2</v>
      </c>
      <c r="AV1221" s="4">
        <f t="shared" si="773"/>
        <v>4.897558264819827E-2</v>
      </c>
      <c r="AX1221" s="4">
        <f t="shared" si="774"/>
        <v>4.900000000000003E-2</v>
      </c>
      <c r="AY1221" s="41">
        <f t="shared" si="775"/>
        <v>226.59800000000001</v>
      </c>
      <c r="AZ1221">
        <f t="shared" si="754"/>
        <v>4.0019165353755354E-2</v>
      </c>
      <c r="BA1221">
        <f t="shared" si="755"/>
        <v>1.1475390310058075E-2</v>
      </c>
      <c r="BB1221" s="22">
        <f t="shared" si="756"/>
        <v>4.900000000000003E-2</v>
      </c>
      <c r="BC1221" s="22">
        <f t="shared" ref="BC1221:BC1284" si="777">$BM$6*AY1221+$BM$7*AS1221+$BM$8*AM1221+$BM$9*AE1221+$BM$10*V1221+$BM$11*AK1221</f>
        <v>236.83189642622</v>
      </c>
      <c r="BD1221" t="str">
        <f t="shared" si="776"/>
        <v/>
      </c>
    </row>
    <row r="1222" spans="17:56" x14ac:dyDescent="0.2">
      <c r="Q1222" s="26">
        <f t="shared" si="742"/>
        <v>-1E-3</v>
      </c>
      <c r="R1222" s="4">
        <f t="shared" si="743"/>
        <v>4.4849630000000029E-2</v>
      </c>
      <c r="S1222" s="4">
        <f t="shared" si="744"/>
        <v>4.6795907316757668E-3</v>
      </c>
      <c r="T1222" s="3">
        <f t="shared" si="745"/>
        <v>0</v>
      </c>
      <c r="U1222" s="17">
        <f t="shared" si="757"/>
        <v>51.3459</v>
      </c>
      <c r="V1222" s="24">
        <f t="shared" si="746"/>
        <v>137.26394719763402</v>
      </c>
      <c r="W1222" s="4">
        <f t="shared" si="758"/>
        <v>4.6795907316757677E-3</v>
      </c>
      <c r="X1222">
        <f t="shared" si="759"/>
        <v>4.0170039268324013E-2</v>
      </c>
      <c r="Y1222" s="4">
        <f t="shared" si="760"/>
        <v>4.4849629999999779E-2</v>
      </c>
      <c r="AA1222" s="4">
        <f t="shared" si="747"/>
        <v>5.3682030000000033E-2</v>
      </c>
      <c r="AB1222" s="4">
        <f t="shared" si="748"/>
        <v>4.915148782565667E-3</v>
      </c>
      <c r="AC1222" s="3">
        <f t="shared" si="749"/>
        <v>0</v>
      </c>
      <c r="AD1222" s="17">
        <f t="shared" si="761"/>
        <v>57.923999999999999</v>
      </c>
      <c r="AE1222" s="23">
        <f t="shared" si="762"/>
        <v>134.49951470800224</v>
      </c>
      <c r="AF1222" s="4">
        <f t="shared" si="763"/>
        <v>4.9151311481789601E-3</v>
      </c>
      <c r="AG1222">
        <f t="shared" si="764"/>
        <v>4.8742629493703435E-2</v>
      </c>
      <c r="AH1222" s="4">
        <f t="shared" si="765"/>
        <v>5.3657760641882393E-2</v>
      </c>
      <c r="AJ1222" s="4">
        <f t="shared" si="750"/>
        <v>4.3930000000000032E-2</v>
      </c>
      <c r="AK1222" s="21">
        <f t="shared" si="751"/>
        <v>204.12100000000001</v>
      </c>
      <c r="AL1222" s="4">
        <f t="shared" si="752"/>
        <v>6.3800000000000037E-2</v>
      </c>
      <c r="AM1222" s="18">
        <f t="shared" si="753"/>
        <v>341.72199999999998</v>
      </c>
      <c r="AO1222" s="4">
        <f t="shared" si="766"/>
        <v>4.8000000000000029E-2</v>
      </c>
      <c r="AP1222" s="4">
        <f t="shared" si="767"/>
        <v>4.7956964606056451E-3</v>
      </c>
      <c r="AQ1222" s="3">
        <f t="shared" si="768"/>
        <v>0</v>
      </c>
      <c r="AR1222" s="17">
        <f t="shared" si="769"/>
        <v>51.3459</v>
      </c>
      <c r="AS1222" s="35">
        <f t="shared" si="770"/>
        <v>132.00380760251511</v>
      </c>
      <c r="AT1222" s="4">
        <f t="shared" si="771"/>
        <v>4.7956788499080825E-3</v>
      </c>
      <c r="AU1222">
        <f t="shared" si="772"/>
        <v>4.3179886187592623E-2</v>
      </c>
      <c r="AV1222" s="4">
        <f t="shared" si="773"/>
        <v>4.7975565037500709E-2</v>
      </c>
      <c r="AX1222" s="4">
        <f t="shared" si="774"/>
        <v>4.8000000000000029E-2</v>
      </c>
      <c r="AY1222" s="41">
        <f t="shared" si="775"/>
        <v>223.131</v>
      </c>
      <c r="AZ1222">
        <f t="shared" si="754"/>
        <v>3.9019164472036016E-2</v>
      </c>
      <c r="BA1222">
        <f t="shared" si="755"/>
        <v>1.1475390310058075E-2</v>
      </c>
      <c r="BB1222" s="22">
        <f t="shared" si="756"/>
        <v>4.8000000000000029E-2</v>
      </c>
      <c r="BC1222" s="22">
        <f t="shared" si="777"/>
        <v>225.33836385486777</v>
      </c>
      <c r="BD1222" t="str">
        <f t="shared" si="776"/>
        <v/>
      </c>
    </row>
    <row r="1223" spans="17:56" x14ac:dyDescent="0.2">
      <c r="Q1223" s="26">
        <f t="shared" si="742"/>
        <v>-1E-3</v>
      </c>
      <c r="R1223" s="4">
        <f t="shared" si="743"/>
        <v>4.3849630000000028E-2</v>
      </c>
      <c r="S1223" s="4">
        <f t="shared" si="744"/>
        <v>3.6795907316757677E-3</v>
      </c>
      <c r="T1223" s="3">
        <f t="shared" si="745"/>
        <v>0</v>
      </c>
      <c r="U1223" s="17">
        <f t="shared" si="757"/>
        <v>38.291899999999998</v>
      </c>
      <c r="V1223" s="24">
        <f t="shared" si="746"/>
        <v>124.20994719763401</v>
      </c>
      <c r="W1223" s="4">
        <f t="shared" si="758"/>
        <v>3.6795907316757677E-3</v>
      </c>
      <c r="X1223">
        <f t="shared" si="759"/>
        <v>4.0170039268324013E-2</v>
      </c>
      <c r="Y1223" s="4">
        <f t="shared" si="760"/>
        <v>4.3849629999999779E-2</v>
      </c>
      <c r="AA1223" s="4">
        <f t="shared" si="747"/>
        <v>5.2682030000000032E-2</v>
      </c>
      <c r="AB1223" s="4">
        <f t="shared" si="748"/>
        <v>3.9151311481789601E-3</v>
      </c>
      <c r="AC1223" s="3">
        <f t="shared" si="749"/>
        <v>0</v>
      </c>
      <c r="AD1223" s="17">
        <f t="shared" si="761"/>
        <v>44.993499999999997</v>
      </c>
      <c r="AE1223" s="23">
        <f t="shared" si="762"/>
        <v>121.56911342368592</v>
      </c>
      <c r="AF1223" s="4">
        <f t="shared" si="763"/>
        <v>3.9151134144651666E-3</v>
      </c>
      <c r="AG1223">
        <f t="shared" si="764"/>
        <v>4.8742629493703435E-2</v>
      </c>
      <c r="AH1223" s="4">
        <f t="shared" si="765"/>
        <v>5.2657742908168603E-2</v>
      </c>
      <c r="AJ1223" s="4">
        <f t="shared" si="750"/>
        <v>4.2930000000000031E-2</v>
      </c>
      <c r="AK1223" s="21">
        <f t="shared" si="751"/>
        <v>200.26</v>
      </c>
      <c r="AL1223" s="4">
        <f t="shared" si="752"/>
        <v>6.2800000000000036E-2</v>
      </c>
      <c r="AM1223" s="18">
        <f t="shared" si="753"/>
        <v>322.00700000000001</v>
      </c>
      <c r="AO1223" s="4">
        <f t="shared" si="766"/>
        <v>4.7000000000000028E-2</v>
      </c>
      <c r="AP1223" s="4">
        <f t="shared" si="767"/>
        <v>3.7956788499080825E-3</v>
      </c>
      <c r="AQ1223" s="3">
        <f t="shared" si="768"/>
        <v>0</v>
      </c>
      <c r="AR1223" s="17">
        <f t="shared" si="769"/>
        <v>44.993499999999997</v>
      </c>
      <c r="AS1223" s="35">
        <f t="shared" si="770"/>
        <v>125.65145594834236</v>
      </c>
      <c r="AT1223" s="4">
        <f t="shared" si="771"/>
        <v>3.7956531074972173E-3</v>
      </c>
      <c r="AU1223">
        <f t="shared" si="772"/>
        <v>4.3179886187592623E-2</v>
      </c>
      <c r="AV1223" s="4">
        <f t="shared" si="773"/>
        <v>4.6975539295089838E-2</v>
      </c>
      <c r="AX1223" s="4">
        <f t="shared" si="774"/>
        <v>4.7000000000000028E-2</v>
      </c>
      <c r="AY1223" s="41">
        <f t="shared" si="775"/>
        <v>217.96600000000001</v>
      </c>
      <c r="AZ1223">
        <f t="shared" si="754"/>
        <v>3.8019163585350325E-2</v>
      </c>
      <c r="BA1223">
        <f t="shared" si="755"/>
        <v>1.1475390310058075E-2</v>
      </c>
      <c r="BB1223" s="22">
        <f t="shared" si="756"/>
        <v>4.7000000000000028E-2</v>
      </c>
      <c r="BC1223" s="22">
        <f t="shared" si="777"/>
        <v>214.46521879065193</v>
      </c>
      <c r="BD1223" t="str">
        <f t="shared" si="776"/>
        <v/>
      </c>
    </row>
    <row r="1224" spans="17:56" x14ac:dyDescent="0.2">
      <c r="Q1224" s="26">
        <f t="shared" si="742"/>
        <v>-1E-3</v>
      </c>
      <c r="R1224" s="4">
        <f t="shared" si="743"/>
        <v>4.2849630000000027E-2</v>
      </c>
      <c r="S1224" s="4">
        <f t="shared" si="744"/>
        <v>2.6795907316757676E-3</v>
      </c>
      <c r="T1224" s="3">
        <f t="shared" si="745"/>
        <v>0</v>
      </c>
      <c r="U1224" s="17">
        <f t="shared" si="757"/>
        <v>31.6936</v>
      </c>
      <c r="V1224" s="24">
        <f t="shared" si="746"/>
        <v>117.61164719763401</v>
      </c>
      <c r="W1224" s="4">
        <f t="shared" si="758"/>
        <v>2.6795907316757685E-3</v>
      </c>
      <c r="X1224">
        <f t="shared" si="759"/>
        <v>4.0170039268324013E-2</v>
      </c>
      <c r="Y1224" s="4">
        <f t="shared" si="760"/>
        <v>4.2849629999999785E-2</v>
      </c>
      <c r="AA1224" s="4">
        <f t="shared" si="747"/>
        <v>5.1682030000000032E-2</v>
      </c>
      <c r="AB1224" s="4">
        <f t="shared" si="748"/>
        <v>2.9151134144651666E-3</v>
      </c>
      <c r="AC1224" s="3">
        <f t="shared" si="749"/>
        <v>0</v>
      </c>
      <c r="AD1224" s="17">
        <f t="shared" si="761"/>
        <v>31.6936</v>
      </c>
      <c r="AE1224" s="23">
        <f t="shared" si="762"/>
        <v>108.26931628051054</v>
      </c>
      <c r="AF1224" s="4">
        <f t="shared" si="763"/>
        <v>2.9150958955572554E-3</v>
      </c>
      <c r="AG1224">
        <f t="shared" si="764"/>
        <v>4.8742629493703435E-2</v>
      </c>
      <c r="AH1224" s="4">
        <f t="shared" si="765"/>
        <v>5.1657725389260688E-2</v>
      </c>
      <c r="AJ1224" s="4">
        <f t="shared" si="750"/>
        <v>4.193000000000003E-2</v>
      </c>
      <c r="AK1224" s="21">
        <f t="shared" si="751"/>
        <v>196.01</v>
      </c>
      <c r="AL1224" s="4">
        <f t="shared" si="752"/>
        <v>6.1800000000000035E-2</v>
      </c>
      <c r="AM1224" s="18">
        <f t="shared" si="753"/>
        <v>300.74900000000002</v>
      </c>
      <c r="AO1224" s="4">
        <f t="shared" si="766"/>
        <v>4.6000000000000027E-2</v>
      </c>
      <c r="AP1224" s="4">
        <f t="shared" si="767"/>
        <v>2.7956531074972172E-3</v>
      </c>
      <c r="AQ1224" s="3">
        <f t="shared" si="768"/>
        <v>0</v>
      </c>
      <c r="AR1224" s="17">
        <f t="shared" si="769"/>
        <v>31.6936</v>
      </c>
      <c r="AS1224" s="35">
        <f t="shared" si="770"/>
        <v>112.35176531753666</v>
      </c>
      <c r="AT1224" s="4">
        <f t="shared" si="771"/>
        <v>2.7956355886693926E-3</v>
      </c>
      <c r="AU1224">
        <f t="shared" si="772"/>
        <v>4.3179886187592623E-2</v>
      </c>
      <c r="AV1224" s="4">
        <f t="shared" si="773"/>
        <v>4.5975521776262018E-2</v>
      </c>
      <c r="AX1224" s="4">
        <f t="shared" si="774"/>
        <v>4.6000000000000027E-2</v>
      </c>
      <c r="AY1224" s="41">
        <f t="shared" si="775"/>
        <v>213.084</v>
      </c>
      <c r="AZ1224">
        <f t="shared" si="754"/>
        <v>3.7019162709404932E-2</v>
      </c>
      <c r="BA1224">
        <f t="shared" si="755"/>
        <v>1.1475390310058075E-2</v>
      </c>
      <c r="BB1224" s="22">
        <f t="shared" si="756"/>
        <v>4.6000000000000027E-2</v>
      </c>
      <c r="BC1224" s="22">
        <f t="shared" si="777"/>
        <v>204.49396143349318</v>
      </c>
      <c r="BD1224" t="str">
        <f t="shared" si="776"/>
        <v/>
      </c>
    </row>
    <row r="1225" spans="17:56" x14ac:dyDescent="0.2">
      <c r="Q1225" s="26">
        <f t="shared" si="742"/>
        <v>-1E-3</v>
      </c>
      <c r="R1225" s="4">
        <f t="shared" si="743"/>
        <v>4.1849630000000027E-2</v>
      </c>
      <c r="S1225" s="4">
        <f t="shared" si="744"/>
        <v>1.6795907316757685E-3</v>
      </c>
      <c r="T1225" s="3">
        <f t="shared" si="745"/>
        <v>0</v>
      </c>
      <c r="U1225" s="17">
        <f t="shared" si="757"/>
        <v>18.865400000000001</v>
      </c>
      <c r="V1225" s="24">
        <f t="shared" si="746"/>
        <v>104.783447197634</v>
      </c>
      <c r="W1225" s="4">
        <f t="shared" si="758"/>
        <v>1.6795907316757685E-3</v>
      </c>
      <c r="X1225">
        <f t="shared" si="759"/>
        <v>4.0170039268324013E-2</v>
      </c>
      <c r="Y1225" s="4">
        <f t="shared" si="760"/>
        <v>4.1849629999999784E-2</v>
      </c>
      <c r="AA1225" s="4">
        <f t="shared" si="747"/>
        <v>5.0682030000000031E-2</v>
      </c>
      <c r="AB1225" s="4">
        <f t="shared" si="748"/>
        <v>1.9150958955572554E-3</v>
      </c>
      <c r="AC1225" s="3">
        <f t="shared" si="749"/>
        <v>0</v>
      </c>
      <c r="AD1225" s="17">
        <f t="shared" si="761"/>
        <v>18.865400000000001</v>
      </c>
      <c r="AE1225" s="23">
        <f t="shared" si="762"/>
        <v>95.441212733839777</v>
      </c>
      <c r="AF1225" s="4">
        <f t="shared" si="763"/>
        <v>1.9150781001678002E-3</v>
      </c>
      <c r="AG1225">
        <f t="shared" si="764"/>
        <v>4.8742629493703435E-2</v>
      </c>
      <c r="AH1225" s="4">
        <f t="shared" si="765"/>
        <v>5.0657707593871233E-2</v>
      </c>
      <c r="AJ1225" s="4">
        <f t="shared" si="750"/>
        <v>4.0930000000000029E-2</v>
      </c>
      <c r="AK1225" s="21">
        <f t="shared" si="751"/>
        <v>190.54900000000001</v>
      </c>
      <c r="AL1225" s="4">
        <f t="shared" si="752"/>
        <v>6.0800000000000035E-2</v>
      </c>
      <c r="AM1225" s="18">
        <f t="shared" si="753"/>
        <v>287.12400000000002</v>
      </c>
      <c r="AO1225" s="4">
        <f t="shared" si="766"/>
        <v>4.5000000000000026E-2</v>
      </c>
      <c r="AP1225" s="4">
        <f t="shared" si="767"/>
        <v>1.7956355886693926E-3</v>
      </c>
      <c r="AQ1225" s="3">
        <f t="shared" si="768"/>
        <v>0</v>
      </c>
      <c r="AR1225" s="17">
        <f t="shared" si="769"/>
        <v>18.865400000000001</v>
      </c>
      <c r="AS1225" s="35">
        <f t="shared" si="770"/>
        <v>99.523661769838554</v>
      </c>
      <c r="AT1225" s="4">
        <f t="shared" si="771"/>
        <v>1.795617793279937E-3</v>
      </c>
      <c r="AU1225">
        <f t="shared" si="772"/>
        <v>4.3179886187592623E-2</v>
      </c>
      <c r="AV1225" s="4">
        <f t="shared" si="773"/>
        <v>4.4975503980872557E-2</v>
      </c>
      <c r="AX1225" s="4">
        <f t="shared" si="774"/>
        <v>4.5000000000000026E-2</v>
      </c>
      <c r="AY1225" s="41">
        <f t="shared" si="775"/>
        <v>208.83600000000001</v>
      </c>
      <c r="AZ1225">
        <f t="shared" si="754"/>
        <v>3.6019161819635465E-2</v>
      </c>
      <c r="BA1225">
        <f t="shared" si="755"/>
        <v>1.1475390310058075E-2</v>
      </c>
      <c r="BB1225" s="22">
        <f t="shared" si="756"/>
        <v>4.5000000000000026E-2</v>
      </c>
      <c r="BC1225" s="22">
        <f t="shared" si="777"/>
        <v>194.88318625615963</v>
      </c>
      <c r="BD1225" t="str">
        <f t="shared" si="776"/>
        <v/>
      </c>
    </row>
    <row r="1226" spans="17:56" x14ac:dyDescent="0.2">
      <c r="Q1226" s="26">
        <f t="shared" si="742"/>
        <v>-1E-3</v>
      </c>
      <c r="R1226" s="4">
        <f t="shared" si="743"/>
        <v>4.0849630000000026E-2</v>
      </c>
      <c r="S1226" s="4">
        <f t="shared" si="744"/>
        <v>6.7959073167576847E-4</v>
      </c>
      <c r="T1226" s="3">
        <f t="shared" si="745"/>
        <v>0</v>
      </c>
      <c r="U1226" s="17">
        <f t="shared" si="757"/>
        <v>4.1572100000000001</v>
      </c>
      <c r="V1226" s="24">
        <f t="shared" si="746"/>
        <v>90.075257197634002</v>
      </c>
      <c r="W1226" s="4">
        <f t="shared" si="758"/>
        <v>6.7959073167576847E-4</v>
      </c>
      <c r="X1226">
        <f t="shared" si="759"/>
        <v>4.0170039268324013E-2</v>
      </c>
      <c r="Y1226" s="4">
        <f t="shared" si="760"/>
        <v>4.0849629999999783E-2</v>
      </c>
      <c r="AA1226" s="4">
        <f t="shared" si="747"/>
        <v>4.968203000000003E-2</v>
      </c>
      <c r="AB1226" s="4">
        <f t="shared" si="748"/>
        <v>9.1507810016780021E-4</v>
      </c>
      <c r="AC1226" s="3">
        <f t="shared" si="749"/>
        <v>0</v>
      </c>
      <c r="AD1226" s="17">
        <f t="shared" si="761"/>
        <v>6.4571500000000004</v>
      </c>
      <c r="AE1226" s="23">
        <f t="shared" si="762"/>
        <v>83.033059460226966</v>
      </c>
      <c r="AF1226" s="4">
        <f t="shared" si="763"/>
        <v>9.1506004094601989E-4</v>
      </c>
      <c r="AG1226">
        <f t="shared" si="764"/>
        <v>4.8742629493703435E-2</v>
      </c>
      <c r="AH1226" s="4">
        <f t="shared" si="765"/>
        <v>4.9657689534649455E-2</v>
      </c>
      <c r="AJ1226" s="4">
        <f t="shared" si="750"/>
        <v>3.9930000000000028E-2</v>
      </c>
      <c r="AK1226" s="21">
        <f t="shared" si="751"/>
        <v>187.75299999999999</v>
      </c>
      <c r="AL1226" s="4">
        <f t="shared" si="752"/>
        <v>5.9800000000000034E-2</v>
      </c>
      <c r="AM1226" s="18">
        <f t="shared" si="753"/>
        <v>279.80099999999999</v>
      </c>
      <c r="AO1226" s="4">
        <f t="shared" si="766"/>
        <v>4.4000000000000025E-2</v>
      </c>
      <c r="AP1226" s="4">
        <f t="shared" si="767"/>
        <v>7.9561779327993695E-4</v>
      </c>
      <c r="AQ1226" s="3">
        <f t="shared" si="768"/>
        <v>0</v>
      </c>
      <c r="AR1226" s="17">
        <f t="shared" si="769"/>
        <v>6.4571500000000004</v>
      </c>
      <c r="AS1226" s="35">
        <f t="shared" si="770"/>
        <v>87.115508496225743</v>
      </c>
      <c r="AT1226" s="4">
        <f t="shared" si="771"/>
        <v>7.9559973405815619E-4</v>
      </c>
      <c r="AU1226">
        <f t="shared" si="772"/>
        <v>4.3179886187592623E-2</v>
      </c>
      <c r="AV1226" s="4">
        <f t="shared" si="773"/>
        <v>4.3975485921650778E-2</v>
      </c>
      <c r="AX1226" s="4">
        <f t="shared" si="774"/>
        <v>4.4000000000000025E-2</v>
      </c>
      <c r="AY1226" s="41">
        <f t="shared" si="775"/>
        <v>205.60900000000001</v>
      </c>
      <c r="AZ1226">
        <f t="shared" si="754"/>
        <v>3.5019160916674376E-2</v>
      </c>
      <c r="BA1226">
        <f t="shared" si="755"/>
        <v>1.1475390310058075E-2</v>
      </c>
      <c r="BB1226" s="22">
        <f t="shared" si="756"/>
        <v>4.4000000000000025E-2</v>
      </c>
      <c r="BC1226" s="22">
        <f t="shared" si="777"/>
        <v>187.63831084247903</v>
      </c>
      <c r="BD1226" t="str">
        <f t="shared" si="776"/>
        <v/>
      </c>
    </row>
    <row r="1227" spans="17:56" x14ac:dyDescent="0.2">
      <c r="Q1227" s="26">
        <f t="shared" si="742"/>
        <v>-1E-3</v>
      </c>
      <c r="R1227" s="4">
        <f t="shared" si="743"/>
        <v>3.9849630000000025E-2</v>
      </c>
      <c r="S1227" s="4">
        <f t="shared" si="744"/>
        <v>-3.2040926832423156E-4</v>
      </c>
      <c r="T1227" s="3">
        <f t="shared" si="745"/>
        <v>0</v>
      </c>
      <c r="U1227" s="17">
        <f t="shared" si="757"/>
        <v>-15.820414136</v>
      </c>
      <c r="V1227" s="24">
        <f t="shared" si="746"/>
        <v>70.097633061633999</v>
      </c>
      <c r="W1227" s="4">
        <f t="shared" si="758"/>
        <v>-3.2040926832423177E-4</v>
      </c>
      <c r="X1227">
        <f t="shared" si="759"/>
        <v>4.0170039268324013E-2</v>
      </c>
      <c r="Y1227" s="4">
        <f t="shared" si="760"/>
        <v>3.9849629999999782E-2</v>
      </c>
      <c r="AA1227" s="4">
        <f t="shared" si="747"/>
        <v>4.8682030000000029E-2</v>
      </c>
      <c r="AB1227" s="4">
        <f t="shared" si="748"/>
        <v>-8.4939959053980134E-5</v>
      </c>
      <c r="AC1227" s="3">
        <f t="shared" si="749"/>
        <v>0</v>
      </c>
      <c r="AD1227" s="17">
        <f t="shared" si="761"/>
        <v>-2.6430902063999997</v>
      </c>
      <c r="AE1227" s="23">
        <f t="shared" si="762"/>
        <v>73.932892594089978</v>
      </c>
      <c r="AF1227" s="4">
        <f t="shared" si="763"/>
        <v>-8.4960947924956655E-5</v>
      </c>
      <c r="AG1227">
        <f t="shared" si="764"/>
        <v>4.8742629493703435E-2</v>
      </c>
      <c r="AH1227" s="4">
        <f t="shared" si="765"/>
        <v>4.8657668545778479E-2</v>
      </c>
      <c r="AJ1227" s="4">
        <f t="shared" si="750"/>
        <v>3.8930000000000027E-2</v>
      </c>
      <c r="AK1227" s="21">
        <f t="shared" si="751"/>
        <v>182.19499999999999</v>
      </c>
      <c r="AL1227" s="4">
        <f t="shared" si="752"/>
        <v>5.8800000000000033E-2</v>
      </c>
      <c r="AM1227" s="18">
        <f t="shared" si="753"/>
        <v>275.33600000000001</v>
      </c>
      <c r="AO1227" s="4">
        <f t="shared" si="766"/>
        <v>4.3000000000000024E-2</v>
      </c>
      <c r="AP1227" s="4">
        <f t="shared" si="767"/>
        <v>-2.0440026594184383E-4</v>
      </c>
      <c r="AQ1227" s="3">
        <f t="shared" si="768"/>
        <v>0</v>
      </c>
      <c r="AR1227" s="17">
        <f t="shared" si="769"/>
        <v>-11.426638922</v>
      </c>
      <c r="AS1227" s="35">
        <f t="shared" si="770"/>
        <v>69.231863702485384</v>
      </c>
      <c r="AT1227" s="4">
        <f t="shared" si="771"/>
        <v>-2.0441585760467987E-4</v>
      </c>
      <c r="AU1227">
        <f t="shared" si="772"/>
        <v>4.3179886187592623E-2</v>
      </c>
      <c r="AV1227" s="4">
        <f t="shared" si="773"/>
        <v>4.2975470329987941E-2</v>
      </c>
      <c r="AX1227" s="4">
        <f t="shared" si="774"/>
        <v>4.3000000000000024E-2</v>
      </c>
      <c r="AY1227" s="41">
        <f t="shared" si="775"/>
        <v>200.26</v>
      </c>
      <c r="AZ1227">
        <f t="shared" si="754"/>
        <v>3.4019159867230822E-2</v>
      </c>
      <c r="BA1227">
        <f t="shared" si="755"/>
        <v>1.1475390310058075E-2</v>
      </c>
      <c r="BB1227" s="22">
        <f t="shared" si="756"/>
        <v>4.3000000000000024E-2</v>
      </c>
      <c r="BC1227" s="22">
        <f t="shared" si="777"/>
        <v>178.98026206857213</v>
      </c>
      <c r="BD1227" t="str">
        <f t="shared" si="776"/>
        <v/>
      </c>
    </row>
    <row r="1228" spans="17:56" x14ac:dyDescent="0.2">
      <c r="Q1228" s="26">
        <f t="shared" si="742"/>
        <v>-1E-3</v>
      </c>
      <c r="R1228" s="4">
        <f t="shared" si="743"/>
        <v>3.8849630000000024E-2</v>
      </c>
      <c r="S1228" s="4">
        <f t="shared" si="744"/>
        <v>-1.3204092683242318E-3</v>
      </c>
      <c r="T1228" s="3">
        <f t="shared" si="745"/>
        <v>0</v>
      </c>
      <c r="U1228" s="17">
        <f t="shared" si="757"/>
        <v>-73.060418299999995</v>
      </c>
      <c r="V1228" s="24">
        <f t="shared" si="746"/>
        <v>12.857628897634015</v>
      </c>
      <c r="W1228" s="4">
        <f t="shared" si="758"/>
        <v>-1.3204092683242318E-3</v>
      </c>
      <c r="X1228">
        <f t="shared" si="759"/>
        <v>4.0170039268324013E-2</v>
      </c>
      <c r="Y1228" s="4">
        <f t="shared" si="760"/>
        <v>3.8849629999999781E-2</v>
      </c>
      <c r="AA1228" s="4">
        <f t="shared" si="747"/>
        <v>4.7682030000000028E-2</v>
      </c>
      <c r="AB1228" s="4">
        <f t="shared" si="748"/>
        <v>-1.0849609479249567E-3</v>
      </c>
      <c r="AC1228" s="3">
        <f t="shared" si="749"/>
        <v>0</v>
      </c>
      <c r="AD1228" s="17">
        <f t="shared" si="761"/>
        <v>-59.831433779999998</v>
      </c>
      <c r="AE1228" s="23">
        <f t="shared" si="762"/>
        <v>16.745177448913154</v>
      </c>
      <c r="AF1228" s="4">
        <f t="shared" si="763"/>
        <v>-1.0849726964436987E-3</v>
      </c>
      <c r="AG1228">
        <f t="shared" si="764"/>
        <v>4.8742629493703435E-2</v>
      </c>
      <c r="AH1228" s="4">
        <f t="shared" si="765"/>
        <v>4.7657656797259737E-2</v>
      </c>
      <c r="AJ1228" s="4">
        <f t="shared" si="750"/>
        <v>3.7930000000000026E-2</v>
      </c>
      <c r="AK1228" s="21">
        <f t="shared" si="751"/>
        <v>179.53299999999999</v>
      </c>
      <c r="AL1228" s="4">
        <f t="shared" si="752"/>
        <v>5.7800000000000032E-2</v>
      </c>
      <c r="AM1228" s="18">
        <f t="shared" si="753"/>
        <v>270.14999999999998</v>
      </c>
      <c r="AO1228" s="4">
        <f t="shared" si="766"/>
        <v>4.2000000000000023E-2</v>
      </c>
      <c r="AP1228" s="4">
        <f t="shared" si="767"/>
        <v>-1.2044158576046799E-3</v>
      </c>
      <c r="AQ1228" s="3">
        <f t="shared" si="768"/>
        <v>0</v>
      </c>
      <c r="AR1228" s="17">
        <f t="shared" si="769"/>
        <v>-68.649201219999995</v>
      </c>
      <c r="AS1228" s="35">
        <f t="shared" si="770"/>
        <v>12.009621371971235</v>
      </c>
      <c r="AT1228" s="4">
        <f t="shared" si="771"/>
        <v>-1.2044276051317226E-3</v>
      </c>
      <c r="AU1228">
        <f t="shared" si="772"/>
        <v>4.3179886187592623E-2</v>
      </c>
      <c r="AV1228" s="4">
        <f t="shared" si="773"/>
        <v>4.1975458582460899E-2</v>
      </c>
      <c r="AX1228" s="4">
        <f t="shared" si="774"/>
        <v>4.2000000000000023E-2</v>
      </c>
      <c r="AY1228" s="41">
        <f t="shared" si="775"/>
        <v>196.01</v>
      </c>
      <c r="AZ1228">
        <f t="shared" si="754"/>
        <v>3.3019159279804887E-2</v>
      </c>
      <c r="BA1228">
        <f t="shared" si="755"/>
        <v>1.1475390310058075E-2</v>
      </c>
      <c r="BB1228" s="22">
        <f t="shared" si="756"/>
        <v>4.2000000000000023E-2</v>
      </c>
      <c r="BC1228" s="22">
        <f t="shared" si="777"/>
        <v>160.4590253744133</v>
      </c>
      <c r="BD1228" t="str">
        <f t="shared" si="776"/>
        <v/>
      </c>
    </row>
    <row r="1229" spans="17:56" x14ac:dyDescent="0.2">
      <c r="Q1229" s="26">
        <f t="shared" si="742"/>
        <v>-1E-3</v>
      </c>
      <c r="R1229" s="4">
        <f t="shared" si="743"/>
        <v>3.7849630000000023E-2</v>
      </c>
      <c r="S1229" s="4">
        <f t="shared" si="744"/>
        <v>-2.3204092683242316E-3</v>
      </c>
      <c r="T1229" s="3">
        <f t="shared" si="745"/>
        <v>0</v>
      </c>
      <c r="U1229" s="17">
        <f t="shared" si="757"/>
        <v>-131.01456723983995</v>
      </c>
      <c r="V1229" s="24">
        <f t="shared" si="746"/>
        <v>-45.096520042205952</v>
      </c>
      <c r="W1229" s="4">
        <f t="shared" si="758"/>
        <v>-2.3204092683242316E-3</v>
      </c>
      <c r="X1229">
        <f t="shared" si="759"/>
        <v>4.0170039268324013E-2</v>
      </c>
      <c r="Y1229" s="4">
        <f t="shared" si="760"/>
        <v>3.784962999999978E-2</v>
      </c>
      <c r="AA1229" s="4">
        <f t="shared" si="747"/>
        <v>4.6682030000000027E-2</v>
      </c>
      <c r="AB1229" s="4">
        <f t="shared" si="748"/>
        <v>-2.0849726964436988E-3</v>
      </c>
      <c r="AC1229" s="3">
        <f t="shared" si="749"/>
        <v>0</v>
      </c>
      <c r="AD1229" s="17">
        <f t="shared" si="761"/>
        <v>-117.24433992</v>
      </c>
      <c r="AE1229" s="23">
        <f t="shared" si="762"/>
        <v>-40.667628303719951</v>
      </c>
      <c r="AF1229" s="4">
        <f t="shared" si="763"/>
        <v>-2.0849844382153145E-3</v>
      </c>
      <c r="AG1229">
        <f t="shared" si="764"/>
        <v>4.8742629493703435E-2</v>
      </c>
      <c r="AH1229" s="4">
        <f t="shared" si="765"/>
        <v>4.6657645055488119E-2</v>
      </c>
      <c r="AJ1229" s="4">
        <f t="shared" si="750"/>
        <v>3.6930000000000025E-2</v>
      </c>
      <c r="AK1229" s="21">
        <f t="shared" si="751"/>
        <v>173.90700000000001</v>
      </c>
      <c r="AL1229" s="4">
        <f t="shared" si="752"/>
        <v>5.6800000000000031E-2</v>
      </c>
      <c r="AM1229" s="18">
        <f t="shared" si="753"/>
        <v>263.64800000000002</v>
      </c>
      <c r="AO1229" s="4">
        <f t="shared" si="766"/>
        <v>4.1000000000000023E-2</v>
      </c>
      <c r="AP1229" s="4">
        <f t="shared" si="767"/>
        <v>-2.2044276051317226E-3</v>
      </c>
      <c r="AQ1229" s="3">
        <f t="shared" si="768"/>
        <v>0</v>
      </c>
      <c r="AR1229" s="17">
        <f t="shared" si="769"/>
        <v>-126.09769110000001</v>
      </c>
      <c r="AS1229" s="35">
        <f t="shared" si="770"/>
        <v>-45.438768115414582</v>
      </c>
      <c r="AT1229" s="4">
        <f t="shared" si="771"/>
        <v>-2.2044393458244783E-3</v>
      </c>
      <c r="AU1229">
        <f t="shared" si="772"/>
        <v>4.3179886187592623E-2</v>
      </c>
      <c r="AV1229" s="4">
        <f t="shared" si="773"/>
        <v>4.0975446841768147E-2</v>
      </c>
      <c r="AX1229" s="4">
        <f t="shared" si="774"/>
        <v>4.1000000000000023E-2</v>
      </c>
      <c r="AY1229" s="41">
        <f t="shared" si="775"/>
        <v>193.428</v>
      </c>
      <c r="AZ1229">
        <f t="shared" si="754"/>
        <v>3.20191586927163E-2</v>
      </c>
      <c r="BA1229">
        <f t="shared" si="755"/>
        <v>1.1475390310058075E-2</v>
      </c>
      <c r="BB1229" s="22">
        <f t="shared" si="756"/>
        <v>4.1000000000000023E-2</v>
      </c>
      <c r="BC1229" s="22">
        <f t="shared" si="777"/>
        <v>140.53335157531765</v>
      </c>
      <c r="BD1229" t="str">
        <f t="shared" si="776"/>
        <v/>
      </c>
    </row>
    <row r="1230" spans="17:56" x14ac:dyDescent="0.2">
      <c r="Q1230" s="26">
        <f t="shared" si="742"/>
        <v>-1E-3</v>
      </c>
      <c r="R1230" s="4">
        <f t="shared" si="743"/>
        <v>3.6849630000000022E-2</v>
      </c>
      <c r="S1230" s="4">
        <f t="shared" si="744"/>
        <v>-3.3204092683242316E-3</v>
      </c>
      <c r="T1230" s="3">
        <f t="shared" si="745"/>
        <v>0</v>
      </c>
      <c r="U1230" s="17">
        <f t="shared" si="757"/>
        <v>-188.96871617967992</v>
      </c>
      <c r="V1230" s="24">
        <f t="shared" si="746"/>
        <v>-103.05066898204592</v>
      </c>
      <c r="W1230" s="4">
        <f t="shared" si="758"/>
        <v>-3.3204092683242316E-3</v>
      </c>
      <c r="X1230">
        <f t="shared" si="759"/>
        <v>4.0170039268324013E-2</v>
      </c>
      <c r="Y1230" s="4">
        <f t="shared" si="760"/>
        <v>3.6849629999999779E-2</v>
      </c>
      <c r="AA1230" s="4">
        <f t="shared" si="747"/>
        <v>4.5682030000000026E-2</v>
      </c>
      <c r="AB1230" s="4">
        <f t="shared" si="748"/>
        <v>-3.0849844382153145E-3</v>
      </c>
      <c r="AC1230" s="3">
        <f t="shared" si="749"/>
        <v>0</v>
      </c>
      <c r="AD1230" s="17">
        <f t="shared" si="761"/>
        <v>-175.19916934422102</v>
      </c>
      <c r="AE1230" s="23">
        <f t="shared" si="762"/>
        <v>-98.622356784039908</v>
      </c>
      <c r="AF1230" s="4">
        <f t="shared" si="763"/>
        <v>-3.0849961636998705E-3</v>
      </c>
      <c r="AG1230">
        <f t="shared" si="764"/>
        <v>4.8742629493703435E-2</v>
      </c>
      <c r="AH1230" s="4">
        <f t="shared" si="765"/>
        <v>4.5657633330003562E-2</v>
      </c>
      <c r="AJ1230" s="4">
        <f t="shared" si="750"/>
        <v>3.5930000000000024E-2</v>
      </c>
      <c r="AK1230" s="21">
        <f t="shared" si="751"/>
        <v>168.59899999999999</v>
      </c>
      <c r="AL1230" s="4">
        <f t="shared" si="752"/>
        <v>5.580000000000003E-2</v>
      </c>
      <c r="AM1230" s="18">
        <f t="shared" si="753"/>
        <v>258.40800000000002</v>
      </c>
      <c r="AO1230" s="4">
        <f t="shared" si="766"/>
        <v>4.0000000000000022E-2</v>
      </c>
      <c r="AP1230" s="4">
        <f t="shared" si="767"/>
        <v>-3.2044393458244783E-3</v>
      </c>
      <c r="AQ1230" s="3">
        <f t="shared" si="768"/>
        <v>0</v>
      </c>
      <c r="AR1230" s="17">
        <f t="shared" si="769"/>
        <v>-183.77368358000001</v>
      </c>
      <c r="AS1230" s="35">
        <f t="shared" si="770"/>
        <v>-103.11466019940706</v>
      </c>
      <c r="AT1230" s="4">
        <f t="shared" si="771"/>
        <v>-3.2044510796510692E-3</v>
      </c>
      <c r="AU1230">
        <f t="shared" si="772"/>
        <v>4.3179886187592623E-2</v>
      </c>
      <c r="AV1230" s="4">
        <f t="shared" si="773"/>
        <v>3.9975435107941555E-2</v>
      </c>
      <c r="AX1230" s="4">
        <f t="shared" si="774"/>
        <v>4.0000000000000022E-2</v>
      </c>
      <c r="AY1230" s="41">
        <f t="shared" si="775"/>
        <v>187.75299999999999</v>
      </c>
      <c r="AZ1230">
        <f t="shared" si="754"/>
        <v>3.1019158106442075E-2</v>
      </c>
      <c r="BA1230">
        <f t="shared" si="755"/>
        <v>1.1475390310058075E-2</v>
      </c>
      <c r="BB1230" s="22">
        <f t="shared" si="756"/>
        <v>4.0000000000000022E-2</v>
      </c>
      <c r="BC1230" s="22">
        <f t="shared" si="777"/>
        <v>120.72963163983768</v>
      </c>
      <c r="BD1230" t="str">
        <f t="shared" si="776"/>
        <v/>
      </c>
    </row>
    <row r="1231" spans="17:56" x14ac:dyDescent="0.2">
      <c r="Q1231" s="26">
        <f t="shared" si="742"/>
        <v>-1E-3</v>
      </c>
      <c r="R1231" s="4">
        <f t="shared" si="743"/>
        <v>3.5849630000000021E-2</v>
      </c>
      <c r="S1231" s="4">
        <f t="shared" si="744"/>
        <v>-4.3204092683242316E-3</v>
      </c>
      <c r="T1231" s="3">
        <f t="shared" si="745"/>
        <v>0</v>
      </c>
      <c r="U1231" s="17">
        <f t="shared" si="757"/>
        <v>-246.92286511951988</v>
      </c>
      <c r="V1231" s="24">
        <f t="shared" si="746"/>
        <v>-161.00481792188589</v>
      </c>
      <c r="W1231" s="4">
        <f t="shared" si="758"/>
        <v>-4.3204092683242316E-3</v>
      </c>
      <c r="X1231">
        <f t="shared" si="759"/>
        <v>4.0170039268324013E-2</v>
      </c>
      <c r="Y1231" s="4">
        <f t="shared" si="760"/>
        <v>3.5849629999999785E-2</v>
      </c>
      <c r="AA1231" s="4">
        <f t="shared" si="747"/>
        <v>4.4682030000000025E-2</v>
      </c>
      <c r="AB1231" s="4">
        <f t="shared" si="748"/>
        <v>-4.0849961636998701E-3</v>
      </c>
      <c r="AC1231" s="3">
        <f t="shared" si="749"/>
        <v>0</v>
      </c>
      <c r="AD1231" s="17">
        <f t="shared" si="761"/>
        <v>-233.15399782453932</v>
      </c>
      <c r="AE1231" s="23">
        <f t="shared" si="762"/>
        <v>-156.57708526436929</v>
      </c>
      <c r="AF1231" s="4">
        <f t="shared" si="763"/>
        <v>-4.0850078891846173E-3</v>
      </c>
      <c r="AG1231">
        <f t="shared" si="764"/>
        <v>4.8742629493703435E-2</v>
      </c>
      <c r="AH1231" s="4">
        <f t="shared" si="765"/>
        <v>4.4657621604518818E-2</v>
      </c>
      <c r="AJ1231" s="4">
        <f t="shared" si="750"/>
        <v>3.4930000000000024E-2</v>
      </c>
      <c r="AK1231" s="21">
        <f t="shared" si="751"/>
        <v>165.89</v>
      </c>
      <c r="AL1231" s="4">
        <f t="shared" si="752"/>
        <v>5.4800000000000029E-2</v>
      </c>
      <c r="AM1231" s="18">
        <f t="shared" si="753"/>
        <v>255.02500000000001</v>
      </c>
      <c r="AO1231" s="4">
        <f t="shared" si="766"/>
        <v>3.9000000000000021E-2</v>
      </c>
      <c r="AP1231" s="4">
        <f t="shared" si="767"/>
        <v>-4.2044510796510693E-3</v>
      </c>
      <c r="AQ1231" s="3">
        <f t="shared" si="768"/>
        <v>0</v>
      </c>
      <c r="AR1231" s="17">
        <f t="shared" si="769"/>
        <v>-241.67951201999998</v>
      </c>
      <c r="AS1231" s="35">
        <f t="shared" si="770"/>
        <v>-161.02038824091596</v>
      </c>
      <c r="AT1231" s="4">
        <f t="shared" si="771"/>
        <v>-4.2044628065958586E-3</v>
      </c>
      <c r="AU1231">
        <f t="shared" si="772"/>
        <v>4.3179886187592623E-2</v>
      </c>
      <c r="AV1231" s="4">
        <f t="shared" si="773"/>
        <v>3.8975423380996764E-2</v>
      </c>
      <c r="AX1231" s="4">
        <f t="shared" si="774"/>
        <v>3.9000000000000021E-2</v>
      </c>
      <c r="AY1231" s="41">
        <f t="shared" si="775"/>
        <v>182.19499999999999</v>
      </c>
      <c r="AZ1231">
        <f t="shared" si="754"/>
        <v>3.0019157520167834E-2</v>
      </c>
      <c r="BA1231">
        <f t="shared" si="755"/>
        <v>1.1475390310058075E-2</v>
      </c>
      <c r="BB1231" s="22">
        <f t="shared" si="756"/>
        <v>3.9000000000000021E-2</v>
      </c>
      <c r="BC1231" s="22">
        <f t="shared" si="777"/>
        <v>102.3579367043572</v>
      </c>
      <c r="BD1231" t="str">
        <f t="shared" si="776"/>
        <v/>
      </c>
    </row>
    <row r="1232" spans="17:56" x14ac:dyDescent="0.2">
      <c r="Q1232" s="26">
        <f t="shared" si="742"/>
        <v>-1E-3</v>
      </c>
      <c r="R1232" s="4">
        <f t="shared" si="743"/>
        <v>3.484963000000002E-2</v>
      </c>
      <c r="S1232" s="4">
        <f t="shared" si="744"/>
        <v>-5.3204092683242317E-3</v>
      </c>
      <c r="T1232" s="3">
        <f t="shared" si="745"/>
        <v>0</v>
      </c>
      <c r="U1232" s="17">
        <f t="shared" si="757"/>
        <v>-297.46719300000001</v>
      </c>
      <c r="V1232" s="24">
        <f t="shared" si="746"/>
        <v>-211.54914580236601</v>
      </c>
      <c r="W1232" s="4">
        <f t="shared" si="758"/>
        <v>-5.3204092683242317E-3</v>
      </c>
      <c r="X1232">
        <f t="shared" si="759"/>
        <v>4.0170039268324013E-2</v>
      </c>
      <c r="Y1232" s="4">
        <f t="shared" si="760"/>
        <v>3.4849629999999784E-2</v>
      </c>
      <c r="AA1232" s="4">
        <f t="shared" si="747"/>
        <v>4.3682030000000024E-2</v>
      </c>
      <c r="AB1232" s="4">
        <f t="shared" si="748"/>
        <v>-5.0850078891846173E-3</v>
      </c>
      <c r="AC1232" s="3">
        <f t="shared" si="749"/>
        <v>0</v>
      </c>
      <c r="AD1232" s="17">
        <f t="shared" si="761"/>
        <v>-291.10882630486873</v>
      </c>
      <c r="AE1232" s="23">
        <f t="shared" si="762"/>
        <v>-214.53181374469867</v>
      </c>
      <c r="AF1232" s="4">
        <f t="shared" si="763"/>
        <v>-5.0850196146693637E-3</v>
      </c>
      <c r="AG1232">
        <f t="shared" si="764"/>
        <v>4.8742629493703435E-2</v>
      </c>
      <c r="AH1232" s="4">
        <f t="shared" si="765"/>
        <v>4.3657609879034068E-2</v>
      </c>
      <c r="AJ1232" s="4">
        <f t="shared" si="750"/>
        <v>3.3930000000000023E-2</v>
      </c>
      <c r="AK1232" s="21">
        <f t="shared" si="751"/>
        <v>160.565</v>
      </c>
      <c r="AL1232" s="4">
        <f t="shared" si="752"/>
        <v>5.3800000000000028E-2</v>
      </c>
      <c r="AM1232" s="18">
        <f t="shared" si="753"/>
        <v>248.90199999999999</v>
      </c>
      <c r="AO1232" s="4">
        <f t="shared" si="766"/>
        <v>3.800000000000002E-2</v>
      </c>
      <c r="AP1232" s="4">
        <f t="shared" si="767"/>
        <v>-5.2044628065958587E-3</v>
      </c>
      <c r="AQ1232" s="3">
        <f t="shared" si="768"/>
        <v>0</v>
      </c>
      <c r="AR1232" s="17">
        <f t="shared" si="769"/>
        <v>-296.99300969999996</v>
      </c>
      <c r="AS1232" s="35">
        <f t="shared" si="770"/>
        <v>-216.3337903977243</v>
      </c>
      <c r="AT1232" s="4">
        <f t="shared" si="771"/>
        <v>-5.2044746144769317E-3</v>
      </c>
      <c r="AU1232">
        <f t="shared" si="772"/>
        <v>4.3179886187592623E-2</v>
      </c>
      <c r="AV1232" s="4">
        <f t="shared" si="773"/>
        <v>3.7975411573115694E-2</v>
      </c>
      <c r="AX1232" s="4">
        <f t="shared" si="774"/>
        <v>3.800000000000002E-2</v>
      </c>
      <c r="AY1232" s="41">
        <f t="shared" si="775"/>
        <v>179.53299999999999</v>
      </c>
      <c r="AZ1232">
        <f t="shared" si="754"/>
        <v>2.9019156933893599E-2</v>
      </c>
      <c r="BA1232">
        <f t="shared" si="755"/>
        <v>1.1475390310058075E-2</v>
      </c>
      <c r="BB1232" s="22">
        <f t="shared" si="756"/>
        <v>3.800000000000002E-2</v>
      </c>
      <c r="BC1232" s="22">
        <f t="shared" si="777"/>
        <v>84.273951507232709</v>
      </c>
      <c r="BD1232" t="str">
        <f t="shared" si="776"/>
        <v/>
      </c>
    </row>
    <row r="1233" spans="17:56" x14ac:dyDescent="0.2">
      <c r="Q1233" s="26">
        <f t="shared" si="742"/>
        <v>-1E-3</v>
      </c>
      <c r="R1233" s="4">
        <f t="shared" si="743"/>
        <v>3.3849630000000019E-2</v>
      </c>
      <c r="S1233" s="4">
        <f t="shared" si="744"/>
        <v>-6.3204092683242317E-3</v>
      </c>
      <c r="T1233" s="3">
        <f t="shared" si="745"/>
        <v>0</v>
      </c>
      <c r="U1233" s="17">
        <f t="shared" si="757"/>
        <v>-302.5151889</v>
      </c>
      <c r="V1233" s="24">
        <f t="shared" si="746"/>
        <v>-216.597141702366</v>
      </c>
      <c r="W1233" s="4">
        <f t="shared" si="758"/>
        <v>-6.3204092683242317E-3</v>
      </c>
      <c r="X1233">
        <f t="shared" si="759"/>
        <v>4.0170039268324013E-2</v>
      </c>
      <c r="Y1233" s="4">
        <f t="shared" si="760"/>
        <v>3.3849629999999784E-2</v>
      </c>
      <c r="AA1233" s="4">
        <f t="shared" si="747"/>
        <v>4.2682030000000024E-2</v>
      </c>
      <c r="AB1233" s="4">
        <f t="shared" si="748"/>
        <v>-6.0850196146693637E-3</v>
      </c>
      <c r="AC1233" s="3">
        <f t="shared" si="749"/>
        <v>0</v>
      </c>
      <c r="AD1233" s="17">
        <f t="shared" si="761"/>
        <v>-300.9429561</v>
      </c>
      <c r="AE1233" s="23">
        <f t="shared" si="762"/>
        <v>-224.36592657121827</v>
      </c>
      <c r="AF1233" s="4">
        <f t="shared" si="763"/>
        <v>-6.085039783525102E-3</v>
      </c>
      <c r="AG1233">
        <f t="shared" si="764"/>
        <v>4.8742629493703435E-2</v>
      </c>
      <c r="AH1233" s="4">
        <f t="shared" si="765"/>
        <v>4.2657589710178336E-2</v>
      </c>
      <c r="AJ1233" s="4">
        <f t="shared" si="750"/>
        <v>3.2930000000000022E-2</v>
      </c>
      <c r="AK1233" s="21">
        <f t="shared" si="751"/>
        <v>154.989</v>
      </c>
      <c r="AL1233" s="4">
        <f t="shared" si="752"/>
        <v>5.2800000000000027E-2</v>
      </c>
      <c r="AM1233" s="18">
        <f t="shared" si="753"/>
        <v>243.49100000000001</v>
      </c>
      <c r="AO1233" s="4">
        <f t="shared" si="766"/>
        <v>3.7000000000000019E-2</v>
      </c>
      <c r="AP1233" s="4">
        <f t="shared" si="767"/>
        <v>-6.2044746144769318E-3</v>
      </c>
      <c r="AQ1233" s="3">
        <f t="shared" si="768"/>
        <v>0</v>
      </c>
      <c r="AR1233" s="17">
        <f t="shared" si="769"/>
        <v>-301.94144519999998</v>
      </c>
      <c r="AS1233" s="35">
        <f t="shared" si="770"/>
        <v>-221.28221695155761</v>
      </c>
      <c r="AT1233" s="4">
        <f t="shared" si="771"/>
        <v>-6.2045048234766137E-3</v>
      </c>
      <c r="AU1233">
        <f t="shared" si="772"/>
        <v>4.3179886187592623E-2</v>
      </c>
      <c r="AV1233" s="4">
        <f t="shared" si="773"/>
        <v>3.697538136411601E-2</v>
      </c>
      <c r="AX1233" s="4">
        <f t="shared" si="774"/>
        <v>3.7000000000000019E-2</v>
      </c>
      <c r="AY1233" s="41">
        <f t="shared" si="775"/>
        <v>173.90700000000001</v>
      </c>
      <c r="AZ1233">
        <f t="shared" si="754"/>
        <v>2.801915592545081E-2</v>
      </c>
      <c r="BA1233">
        <f t="shared" si="755"/>
        <v>1.1475390310058075E-2</v>
      </c>
      <c r="BB1233" s="22">
        <f t="shared" si="756"/>
        <v>3.7000000000000019E-2</v>
      </c>
      <c r="BC1233" s="22">
        <f t="shared" si="777"/>
        <v>78.644221788406753</v>
      </c>
      <c r="BD1233" t="str">
        <f t="shared" si="776"/>
        <v/>
      </c>
    </row>
    <row r="1234" spans="17:56" x14ac:dyDescent="0.2">
      <c r="Q1234" s="26">
        <f t="shared" si="742"/>
        <v>-1E-3</v>
      </c>
      <c r="R1234" s="4">
        <f t="shared" si="743"/>
        <v>3.2849630000000019E-2</v>
      </c>
      <c r="S1234" s="4">
        <f t="shared" si="744"/>
        <v>-7.3204092683242317E-3</v>
      </c>
      <c r="T1234" s="3">
        <f t="shared" si="745"/>
        <v>0</v>
      </c>
      <c r="U1234" s="17">
        <f t="shared" si="757"/>
        <v>-307.44245069999999</v>
      </c>
      <c r="V1234" s="24">
        <f t="shared" si="746"/>
        <v>-221.524403502366</v>
      </c>
      <c r="W1234" s="4">
        <f t="shared" si="758"/>
        <v>-7.3204092683242317E-3</v>
      </c>
      <c r="X1234">
        <f t="shared" si="759"/>
        <v>4.0170039268324013E-2</v>
      </c>
      <c r="Y1234" s="4">
        <f t="shared" si="760"/>
        <v>3.2849629999999783E-2</v>
      </c>
      <c r="AA1234" s="4">
        <f t="shared" si="747"/>
        <v>4.1682030000000023E-2</v>
      </c>
      <c r="AB1234" s="4">
        <f t="shared" si="748"/>
        <v>-7.085039783525102E-3</v>
      </c>
      <c r="AC1234" s="3">
        <f t="shared" si="749"/>
        <v>0</v>
      </c>
      <c r="AD1234" s="17">
        <f t="shared" si="761"/>
        <v>-305.33740349999999</v>
      </c>
      <c r="AE1234" s="23">
        <f t="shared" si="762"/>
        <v>-228.760329285171</v>
      </c>
      <c r="AF1234" s="4">
        <f t="shared" si="763"/>
        <v>-7.0850725401585745E-3</v>
      </c>
      <c r="AG1234">
        <f t="shared" si="764"/>
        <v>4.8742629493703435E-2</v>
      </c>
      <c r="AH1234" s="4">
        <f t="shared" si="765"/>
        <v>4.1657556953544859E-2</v>
      </c>
      <c r="AJ1234" s="4">
        <f t="shared" si="750"/>
        <v>3.1930000000000021E-2</v>
      </c>
      <c r="AK1234" s="21">
        <f t="shared" si="751"/>
        <v>152.34200000000001</v>
      </c>
      <c r="AL1234" s="4">
        <f t="shared" si="752"/>
        <v>5.1800000000000027E-2</v>
      </c>
      <c r="AM1234" s="18">
        <f t="shared" si="753"/>
        <v>239.24299999999999</v>
      </c>
      <c r="AO1234" s="4">
        <f t="shared" si="766"/>
        <v>3.6000000000000018E-2</v>
      </c>
      <c r="AP1234" s="4">
        <f t="shared" si="767"/>
        <v>-7.2045048234766138E-3</v>
      </c>
      <c r="AQ1234" s="3">
        <f t="shared" si="768"/>
        <v>0</v>
      </c>
      <c r="AR1234" s="17">
        <f t="shared" si="769"/>
        <v>-306.39188309999997</v>
      </c>
      <c r="AS1234" s="35">
        <f t="shared" si="770"/>
        <v>-225.73256491447705</v>
      </c>
      <c r="AT1234" s="4">
        <f t="shared" si="771"/>
        <v>-7.2045372937031187E-3</v>
      </c>
      <c r="AU1234">
        <f t="shared" si="772"/>
        <v>4.3179886187592623E-2</v>
      </c>
      <c r="AV1234" s="4">
        <f t="shared" si="773"/>
        <v>3.5975348893889501E-2</v>
      </c>
      <c r="AX1234" s="4">
        <f t="shared" si="774"/>
        <v>3.6000000000000018E-2</v>
      </c>
      <c r="AY1234" s="41">
        <f t="shared" si="775"/>
        <v>171.285</v>
      </c>
      <c r="AZ1234">
        <f t="shared" si="754"/>
        <v>2.701915428761914E-2</v>
      </c>
      <c r="BA1234">
        <f t="shared" si="755"/>
        <v>1.1475390310058075E-2</v>
      </c>
      <c r="BB1234" s="22">
        <f t="shared" si="756"/>
        <v>3.6000000000000018E-2</v>
      </c>
      <c r="BC1234" s="22">
        <f t="shared" si="777"/>
        <v>74.959017747709112</v>
      </c>
      <c r="BD1234" t="str">
        <f t="shared" si="776"/>
        <v/>
      </c>
    </row>
    <row r="1235" spans="17:56" x14ac:dyDescent="0.2">
      <c r="Q1235" s="26">
        <f t="shared" si="742"/>
        <v>-1E-3</v>
      </c>
      <c r="R1235" s="4">
        <f t="shared" si="743"/>
        <v>3.1849630000000018E-2</v>
      </c>
      <c r="S1235" s="4">
        <f t="shared" si="744"/>
        <v>-8.3204092683242317E-3</v>
      </c>
      <c r="T1235" s="3">
        <f t="shared" si="745"/>
        <v>0</v>
      </c>
      <c r="U1235" s="17">
        <f t="shared" si="757"/>
        <v>-311.32584420000001</v>
      </c>
      <c r="V1235" s="24">
        <f t="shared" si="746"/>
        <v>-225.40779700236601</v>
      </c>
      <c r="W1235" s="4">
        <f t="shared" si="758"/>
        <v>-8.3204092683242317E-3</v>
      </c>
      <c r="X1235">
        <f t="shared" si="759"/>
        <v>4.0170039268324013E-2</v>
      </c>
      <c r="Y1235" s="4">
        <f t="shared" si="760"/>
        <v>3.1849629999999782E-2</v>
      </c>
      <c r="AA1235" s="4">
        <f t="shared" si="747"/>
        <v>4.0682030000000022E-2</v>
      </c>
      <c r="AB1235" s="4">
        <f t="shared" si="748"/>
        <v>-8.0850725401585746E-3</v>
      </c>
      <c r="AC1235" s="3">
        <f t="shared" si="749"/>
        <v>0</v>
      </c>
      <c r="AD1235" s="17">
        <f t="shared" si="761"/>
        <v>-308.68304369999998</v>
      </c>
      <c r="AE1235" s="23">
        <f t="shared" si="762"/>
        <v>-232.10589335139576</v>
      </c>
      <c r="AF1235" s="4">
        <f t="shared" si="763"/>
        <v>-8.0851124307689624E-3</v>
      </c>
      <c r="AG1235">
        <f t="shared" si="764"/>
        <v>4.8742629493703435E-2</v>
      </c>
      <c r="AH1235" s="4">
        <f t="shared" si="765"/>
        <v>4.0657517062934474E-2</v>
      </c>
      <c r="AJ1235" s="4">
        <f t="shared" si="750"/>
        <v>3.093000000000002E-2</v>
      </c>
      <c r="AK1235" s="21">
        <f t="shared" si="751"/>
        <v>146.935</v>
      </c>
      <c r="AL1235" s="4">
        <f t="shared" si="752"/>
        <v>5.0800000000000026E-2</v>
      </c>
      <c r="AM1235" s="18">
        <f t="shared" si="753"/>
        <v>234.72800000000001</v>
      </c>
      <c r="AO1235" s="4">
        <f t="shared" si="766"/>
        <v>3.5000000000000017E-2</v>
      </c>
      <c r="AP1235" s="4">
        <f t="shared" si="767"/>
        <v>-8.2045372937031187E-3</v>
      </c>
      <c r="AQ1235" s="3">
        <f t="shared" si="768"/>
        <v>0</v>
      </c>
      <c r="AR1235" s="17">
        <f t="shared" si="769"/>
        <v>-311.32584420000001</v>
      </c>
      <c r="AS1235" s="35">
        <f t="shared" si="770"/>
        <v>-230.66641514974475</v>
      </c>
      <c r="AT1235" s="4">
        <f t="shared" si="771"/>
        <v>-8.2045675617830917E-3</v>
      </c>
      <c r="AU1235">
        <f t="shared" si="772"/>
        <v>4.3179886187592623E-2</v>
      </c>
      <c r="AV1235" s="4">
        <f t="shared" si="773"/>
        <v>3.4975318625809534E-2</v>
      </c>
      <c r="AX1235" s="4">
        <f t="shared" si="774"/>
        <v>3.5000000000000017E-2</v>
      </c>
      <c r="AY1235" s="41">
        <f t="shared" si="775"/>
        <v>165.89</v>
      </c>
      <c r="AZ1235">
        <f t="shared" si="754"/>
        <v>2.6019152293088616E-2</v>
      </c>
      <c r="BA1235">
        <f t="shared" si="755"/>
        <v>1.1475390310058075E-2</v>
      </c>
      <c r="BB1235" s="22">
        <f t="shared" si="756"/>
        <v>3.5000000000000017E-2</v>
      </c>
      <c r="BC1235" s="22">
        <f t="shared" si="777"/>
        <v>70.244401006897846</v>
      </c>
      <c r="BD1235" t="str">
        <f t="shared" si="776"/>
        <v/>
      </c>
    </row>
    <row r="1236" spans="17:56" x14ac:dyDescent="0.2">
      <c r="Q1236" s="26">
        <f t="shared" si="742"/>
        <v>-1E-3</v>
      </c>
      <c r="R1236" s="4">
        <f t="shared" si="743"/>
        <v>3.0849630000000017E-2</v>
      </c>
      <c r="S1236" s="4">
        <f t="shared" si="744"/>
        <v>-9.3204092683242326E-3</v>
      </c>
      <c r="T1236" s="3">
        <f t="shared" si="745"/>
        <v>0</v>
      </c>
      <c r="U1236" s="17">
        <f t="shared" si="757"/>
        <v>-314.50292609999997</v>
      </c>
      <c r="V1236" s="24">
        <f t="shared" si="746"/>
        <v>-228.58487890236597</v>
      </c>
      <c r="W1236" s="4">
        <f t="shared" si="758"/>
        <v>-9.3204092683242326E-3</v>
      </c>
      <c r="X1236">
        <f t="shared" si="759"/>
        <v>4.0170039268324013E-2</v>
      </c>
      <c r="Y1236" s="4">
        <f t="shared" si="760"/>
        <v>3.0849629999999781E-2</v>
      </c>
      <c r="AA1236" s="4">
        <f t="shared" si="747"/>
        <v>3.9682030000000021E-2</v>
      </c>
      <c r="AB1236" s="4">
        <f t="shared" si="748"/>
        <v>-9.0851124307689615E-3</v>
      </c>
      <c r="AC1236" s="3">
        <f t="shared" si="749"/>
        <v>0</v>
      </c>
      <c r="AD1236" s="17">
        <f t="shared" si="761"/>
        <v>-314.50292609999997</v>
      </c>
      <c r="AE1236" s="23">
        <f t="shared" si="762"/>
        <v>-237.92560179675803</v>
      </c>
      <c r="AF1236" s="4">
        <f t="shared" si="763"/>
        <v>-9.0851396134149047E-3</v>
      </c>
      <c r="AG1236">
        <f t="shared" si="764"/>
        <v>4.8742629493703435E-2</v>
      </c>
      <c r="AH1236" s="4">
        <f t="shared" si="765"/>
        <v>3.9657489880288527E-2</v>
      </c>
      <c r="AJ1236" s="4">
        <f t="shared" si="750"/>
        <v>2.9930000000000019E-2</v>
      </c>
      <c r="AK1236" s="21">
        <f t="shared" si="751"/>
        <v>144.178</v>
      </c>
      <c r="AL1236" s="4">
        <f t="shared" si="752"/>
        <v>4.9800000000000025E-2</v>
      </c>
      <c r="AM1236" s="18">
        <f t="shared" si="753"/>
        <v>230.16499999999999</v>
      </c>
      <c r="AO1236" s="4">
        <f t="shared" si="766"/>
        <v>3.4000000000000016E-2</v>
      </c>
      <c r="AP1236" s="4">
        <f t="shared" si="767"/>
        <v>-9.2045675617830926E-3</v>
      </c>
      <c r="AQ1236" s="3">
        <f t="shared" si="768"/>
        <v>0</v>
      </c>
      <c r="AR1236" s="17">
        <f t="shared" si="769"/>
        <v>-314.50292609999997</v>
      </c>
      <c r="AS1236" s="35">
        <f t="shared" si="770"/>
        <v>-233.84343265769979</v>
      </c>
      <c r="AT1236" s="4">
        <f t="shared" si="771"/>
        <v>-9.2046090383099462E-3</v>
      </c>
      <c r="AU1236">
        <f t="shared" si="772"/>
        <v>4.3179886187592623E-2</v>
      </c>
      <c r="AV1236" s="4">
        <f t="shared" si="773"/>
        <v>3.3975277149282675E-2</v>
      </c>
      <c r="AX1236" s="4">
        <f t="shared" si="774"/>
        <v>3.4000000000000016E-2</v>
      </c>
      <c r="AY1236" s="41">
        <f t="shared" si="775"/>
        <v>160.565</v>
      </c>
      <c r="AZ1236">
        <f t="shared" si="754"/>
        <v>2.5019150933956319E-2</v>
      </c>
      <c r="BA1236">
        <f t="shared" si="755"/>
        <v>1.1475390310058075E-2</v>
      </c>
      <c r="BB1236" s="22">
        <f t="shared" si="756"/>
        <v>3.4000000000000016E-2</v>
      </c>
      <c r="BC1236" s="22">
        <f t="shared" si="777"/>
        <v>66.486297157129769</v>
      </c>
      <c r="BD1236" t="str">
        <f t="shared" si="776"/>
        <v/>
      </c>
    </row>
    <row r="1237" spans="17:56" x14ac:dyDescent="0.2">
      <c r="Q1237" s="26">
        <f t="shared" si="742"/>
        <v>-1E-3</v>
      </c>
      <c r="R1237" s="4">
        <f t="shared" si="743"/>
        <v>2.9849630000000016E-2</v>
      </c>
      <c r="S1237" s="4">
        <f t="shared" si="744"/>
        <v>-1.0320409268324233E-2</v>
      </c>
      <c r="T1237" s="3">
        <f t="shared" si="745"/>
        <v>0</v>
      </c>
      <c r="U1237" s="17">
        <f t="shared" si="757"/>
        <v>-320.47087769999996</v>
      </c>
      <c r="V1237" s="24">
        <f t="shared" si="746"/>
        <v>-234.55283050236596</v>
      </c>
      <c r="W1237" s="4">
        <f t="shared" si="758"/>
        <v>-1.0320409268324233E-2</v>
      </c>
      <c r="X1237">
        <f t="shared" si="759"/>
        <v>4.0170039268324013E-2</v>
      </c>
      <c r="Y1237" s="4">
        <f t="shared" si="760"/>
        <v>2.984962999999978E-2</v>
      </c>
      <c r="AA1237" s="4">
        <f t="shared" si="747"/>
        <v>3.868203000000002E-2</v>
      </c>
      <c r="AB1237" s="4">
        <f t="shared" si="748"/>
        <v>-1.0085139613414906E-2</v>
      </c>
      <c r="AC1237" s="3">
        <f t="shared" si="749"/>
        <v>0</v>
      </c>
      <c r="AD1237" s="17">
        <f t="shared" si="761"/>
        <v>-320.47087769999996</v>
      </c>
      <c r="AE1237" s="23">
        <f t="shared" si="762"/>
        <v>-243.89345085332064</v>
      </c>
      <c r="AF1237" s="4">
        <f t="shared" si="763"/>
        <v>-1.0085166369859481E-2</v>
      </c>
      <c r="AG1237">
        <f t="shared" si="764"/>
        <v>4.8742629493703435E-2</v>
      </c>
      <c r="AH1237" s="4">
        <f t="shared" si="765"/>
        <v>3.8657463123843952E-2</v>
      </c>
      <c r="AJ1237" s="4">
        <f t="shared" si="750"/>
        <v>2.8930000000000018E-2</v>
      </c>
      <c r="AK1237" s="21">
        <f t="shared" si="751"/>
        <v>138.566</v>
      </c>
      <c r="AL1237" s="4">
        <f t="shared" si="752"/>
        <v>4.8800000000000024E-2</v>
      </c>
      <c r="AM1237" s="18">
        <f t="shared" si="753"/>
        <v>226.59800000000001</v>
      </c>
      <c r="AO1237" s="4">
        <f t="shared" si="766"/>
        <v>3.3000000000000015E-2</v>
      </c>
      <c r="AP1237" s="4">
        <f t="shared" si="767"/>
        <v>-1.0204609038309945E-2</v>
      </c>
      <c r="AQ1237" s="3">
        <f t="shared" si="768"/>
        <v>0</v>
      </c>
      <c r="AR1237" s="17">
        <f t="shared" si="769"/>
        <v>-320.47087769999996</v>
      </c>
      <c r="AS1237" s="35">
        <f t="shared" si="770"/>
        <v>-239.81119641322368</v>
      </c>
      <c r="AT1237" s="4">
        <f t="shared" si="771"/>
        <v>-1.0204635794611587E-2</v>
      </c>
      <c r="AU1237">
        <f t="shared" si="772"/>
        <v>4.3179886187592623E-2</v>
      </c>
      <c r="AV1237" s="4">
        <f t="shared" si="773"/>
        <v>3.2975250392981034E-2</v>
      </c>
      <c r="AX1237" s="4">
        <f t="shared" si="774"/>
        <v>3.3000000000000015E-2</v>
      </c>
      <c r="AY1237" s="41">
        <f t="shared" si="775"/>
        <v>157.804</v>
      </c>
      <c r="AZ1237">
        <f t="shared" si="754"/>
        <v>2.4019149596134087E-2</v>
      </c>
      <c r="BA1237">
        <f t="shared" si="755"/>
        <v>1.1475390310058075E-2</v>
      </c>
      <c r="BB1237" s="22">
        <f t="shared" si="756"/>
        <v>3.3000000000000015E-2</v>
      </c>
      <c r="BC1237" s="22">
        <f t="shared" si="777"/>
        <v>61.623890594301628</v>
      </c>
      <c r="BD1237" t="str">
        <f t="shared" si="776"/>
        <v/>
      </c>
    </row>
    <row r="1238" spans="17:56" x14ac:dyDescent="0.2">
      <c r="Q1238" s="26">
        <f t="shared" si="742"/>
        <v>-1E-3</v>
      </c>
      <c r="R1238" s="4">
        <f t="shared" si="743"/>
        <v>2.8849630000000015E-2</v>
      </c>
      <c r="S1238" s="4">
        <f t="shared" si="744"/>
        <v>-1.1320409268324234E-2</v>
      </c>
      <c r="T1238" s="3">
        <f t="shared" si="745"/>
        <v>0</v>
      </c>
      <c r="U1238" s="17">
        <f t="shared" si="757"/>
        <v>-325.7657208</v>
      </c>
      <c r="V1238" s="24">
        <f t="shared" si="746"/>
        <v>-239.847673602366</v>
      </c>
      <c r="W1238" s="4">
        <f t="shared" si="758"/>
        <v>-1.1320409268324234E-2</v>
      </c>
      <c r="X1238">
        <f t="shared" si="759"/>
        <v>4.0170039268324013E-2</v>
      </c>
      <c r="Y1238" s="4">
        <f t="shared" si="760"/>
        <v>2.8849629999999779E-2</v>
      </c>
      <c r="AA1238" s="4">
        <f t="shared" si="747"/>
        <v>3.7682030000000019E-2</v>
      </c>
      <c r="AB1238" s="4">
        <f t="shared" si="748"/>
        <v>-1.108516636985948E-2</v>
      </c>
      <c r="AC1238" s="3">
        <f t="shared" si="749"/>
        <v>0</v>
      </c>
      <c r="AD1238" s="17">
        <f t="shared" si="761"/>
        <v>-325.7657208</v>
      </c>
      <c r="AE1238" s="23">
        <f t="shared" si="762"/>
        <v>-249.18820523206239</v>
      </c>
      <c r="AF1238" s="4">
        <f t="shared" si="763"/>
        <v>-1.108519525653838E-2</v>
      </c>
      <c r="AG1238">
        <f t="shared" si="764"/>
        <v>4.8742629493703435E-2</v>
      </c>
      <c r="AH1238" s="4">
        <f t="shared" si="765"/>
        <v>3.7657434237165055E-2</v>
      </c>
      <c r="AJ1238" s="4">
        <f t="shared" si="750"/>
        <v>2.7930000000000017E-2</v>
      </c>
      <c r="AK1238" s="21">
        <f t="shared" si="751"/>
        <v>133.15199999999999</v>
      </c>
      <c r="AL1238" s="4">
        <f t="shared" si="752"/>
        <v>4.7800000000000023E-2</v>
      </c>
      <c r="AM1238" s="18">
        <f t="shared" si="753"/>
        <v>221.88</v>
      </c>
      <c r="AO1238" s="4">
        <f t="shared" si="766"/>
        <v>3.2000000000000015E-2</v>
      </c>
      <c r="AP1238" s="4">
        <f t="shared" si="767"/>
        <v>-1.1204635794611586E-2</v>
      </c>
      <c r="AQ1238" s="3">
        <f t="shared" si="768"/>
        <v>0</v>
      </c>
      <c r="AR1238" s="17">
        <f t="shared" si="769"/>
        <v>-325.7657208</v>
      </c>
      <c r="AS1238" s="35">
        <f t="shared" si="770"/>
        <v>-245.10595079272224</v>
      </c>
      <c r="AT1238" s="4">
        <f t="shared" si="771"/>
        <v>-1.1204664681290491E-2</v>
      </c>
      <c r="AU1238">
        <f t="shared" si="772"/>
        <v>4.3179886187592623E-2</v>
      </c>
      <c r="AV1238" s="4">
        <f t="shared" si="773"/>
        <v>3.197522150630213E-2</v>
      </c>
      <c r="AX1238" s="4">
        <f t="shared" si="774"/>
        <v>3.2000000000000015E-2</v>
      </c>
      <c r="AY1238" s="41">
        <f t="shared" si="775"/>
        <v>152.34200000000001</v>
      </c>
      <c r="AZ1238">
        <f t="shared" si="754"/>
        <v>2.3019148151800145E-2</v>
      </c>
      <c r="BA1238">
        <f t="shared" si="755"/>
        <v>1.1475390310058075E-2</v>
      </c>
      <c r="BB1238" s="22">
        <f t="shared" si="756"/>
        <v>3.2000000000000015E-2</v>
      </c>
      <c r="BC1238" s="22">
        <f t="shared" si="777"/>
        <v>56.429263177864534</v>
      </c>
      <c r="BD1238" t="str">
        <f t="shared" si="776"/>
        <v/>
      </c>
    </row>
    <row r="1239" spans="17:56" x14ac:dyDescent="0.2">
      <c r="Q1239" s="26">
        <f t="shared" si="742"/>
        <v>-1E-3</v>
      </c>
      <c r="R1239" s="4">
        <f t="shared" si="743"/>
        <v>2.7849630000000014E-2</v>
      </c>
      <c r="S1239" s="4">
        <f t="shared" si="744"/>
        <v>-1.2320409268324235E-2</v>
      </c>
      <c r="T1239" s="3">
        <f t="shared" si="745"/>
        <v>0</v>
      </c>
      <c r="U1239" s="17">
        <f t="shared" si="757"/>
        <v>-331.44496679999997</v>
      </c>
      <c r="V1239" s="24">
        <f t="shared" si="746"/>
        <v>-245.52691960236598</v>
      </c>
      <c r="W1239" s="4">
        <f t="shared" si="758"/>
        <v>-1.2320409268324235E-2</v>
      </c>
      <c r="X1239">
        <f t="shared" si="759"/>
        <v>4.0170039268324013E-2</v>
      </c>
      <c r="Y1239" s="4">
        <f t="shared" si="760"/>
        <v>2.7849629999999778E-2</v>
      </c>
      <c r="AA1239" s="4">
        <f t="shared" si="747"/>
        <v>3.6682030000000018E-2</v>
      </c>
      <c r="AB1239" s="4">
        <f t="shared" si="748"/>
        <v>-1.2085195256538381E-2</v>
      </c>
      <c r="AC1239" s="3">
        <f t="shared" si="749"/>
        <v>0</v>
      </c>
      <c r="AD1239" s="17">
        <f t="shared" si="761"/>
        <v>-328.56866879999995</v>
      </c>
      <c r="AE1239" s="23">
        <f t="shared" si="762"/>
        <v>-251.99110029468329</v>
      </c>
      <c r="AF1239" s="4">
        <f t="shared" si="763"/>
        <v>-1.208524093470238E-2</v>
      </c>
      <c r="AG1239">
        <f t="shared" si="764"/>
        <v>4.8742629493703435E-2</v>
      </c>
      <c r="AH1239" s="4">
        <f t="shared" si="765"/>
        <v>3.6657388559001053E-2</v>
      </c>
      <c r="AJ1239" s="4">
        <f t="shared" si="750"/>
        <v>2.6930000000000016E-2</v>
      </c>
      <c r="AK1239" s="21">
        <f t="shared" si="751"/>
        <v>130.42500000000001</v>
      </c>
      <c r="AL1239" s="4">
        <f t="shared" si="752"/>
        <v>4.6800000000000022E-2</v>
      </c>
      <c r="AM1239" s="18">
        <f t="shared" si="753"/>
        <v>216.40700000000001</v>
      </c>
      <c r="AO1239" s="4">
        <f t="shared" si="766"/>
        <v>3.1000000000000014E-2</v>
      </c>
      <c r="AP1239" s="4">
        <f t="shared" si="767"/>
        <v>-1.220466468129049E-2</v>
      </c>
      <c r="AQ1239" s="3">
        <f t="shared" si="768"/>
        <v>0</v>
      </c>
      <c r="AR1239" s="17">
        <f t="shared" si="769"/>
        <v>-328.56866879999995</v>
      </c>
      <c r="AS1239" s="35">
        <f t="shared" si="770"/>
        <v>-247.90884585534315</v>
      </c>
      <c r="AT1239" s="4">
        <f t="shared" si="771"/>
        <v>-1.2204710359454495E-2</v>
      </c>
      <c r="AU1239">
        <f t="shared" si="772"/>
        <v>4.3179886187592623E-2</v>
      </c>
      <c r="AV1239" s="4">
        <f t="shared" si="773"/>
        <v>3.0975175828138128E-2</v>
      </c>
      <c r="AX1239" s="4">
        <f t="shared" si="774"/>
        <v>3.1000000000000014E-2</v>
      </c>
      <c r="AY1239" s="41">
        <f t="shared" si="775"/>
        <v>146.935</v>
      </c>
      <c r="AZ1239">
        <f t="shared" si="754"/>
        <v>2.2019145867891943E-2</v>
      </c>
      <c r="BA1239">
        <f t="shared" si="755"/>
        <v>1.1475390310058075E-2</v>
      </c>
      <c r="BB1239" s="22">
        <f t="shared" si="756"/>
        <v>3.1000000000000014E-2</v>
      </c>
      <c r="BC1239" s="22">
        <f t="shared" si="777"/>
        <v>52.011063074733492</v>
      </c>
      <c r="BD1239" t="str">
        <f t="shared" si="776"/>
        <v/>
      </c>
    </row>
    <row r="1240" spans="17:56" x14ac:dyDescent="0.2">
      <c r="Q1240" s="26">
        <f t="shared" si="742"/>
        <v>-1E-3</v>
      </c>
      <c r="R1240" s="4">
        <f t="shared" si="743"/>
        <v>2.6849630000000013E-2</v>
      </c>
      <c r="S1240" s="4">
        <f t="shared" si="744"/>
        <v>-1.3320409268324236E-2</v>
      </c>
      <c r="T1240" s="3">
        <f t="shared" si="745"/>
        <v>0</v>
      </c>
      <c r="U1240" s="17">
        <f t="shared" si="757"/>
        <v>-334.37114279999997</v>
      </c>
      <c r="V1240" s="24">
        <f t="shared" si="746"/>
        <v>-248.45309560236598</v>
      </c>
      <c r="W1240" s="4">
        <f t="shared" si="758"/>
        <v>-1.3320409268324236E-2</v>
      </c>
      <c r="X1240">
        <f t="shared" si="759"/>
        <v>4.0170039268324013E-2</v>
      </c>
      <c r="Y1240" s="4">
        <f t="shared" si="760"/>
        <v>2.6849629999999777E-2</v>
      </c>
      <c r="AA1240" s="4">
        <f t="shared" si="747"/>
        <v>3.5682030000000017E-2</v>
      </c>
      <c r="AB1240" s="4">
        <f t="shared" si="748"/>
        <v>-1.3085240934702379E-2</v>
      </c>
      <c r="AC1240" s="3">
        <f t="shared" si="749"/>
        <v>0</v>
      </c>
      <c r="AD1240" s="17">
        <f t="shared" si="761"/>
        <v>-334.37114279999997</v>
      </c>
      <c r="AE1240" s="23">
        <f t="shared" si="762"/>
        <v>-257.79336728045024</v>
      </c>
      <c r="AF1240" s="4">
        <f t="shared" si="763"/>
        <v>-1.3085268168843074E-2</v>
      </c>
      <c r="AG1240">
        <f t="shared" si="764"/>
        <v>4.8742629493703435E-2</v>
      </c>
      <c r="AH1240" s="4">
        <f t="shared" si="765"/>
        <v>3.5657361324860359E-2</v>
      </c>
      <c r="AJ1240" s="4">
        <f t="shared" si="750"/>
        <v>2.5930000000000016E-2</v>
      </c>
      <c r="AK1240" s="21">
        <f t="shared" si="751"/>
        <v>124.714</v>
      </c>
      <c r="AL1240" s="4">
        <f t="shared" si="752"/>
        <v>4.5800000000000021E-2</v>
      </c>
      <c r="AM1240" s="18">
        <f t="shared" si="753"/>
        <v>211.82900000000001</v>
      </c>
      <c r="AO1240" s="4">
        <f t="shared" si="766"/>
        <v>3.0000000000000013E-2</v>
      </c>
      <c r="AP1240" s="4">
        <f t="shared" si="767"/>
        <v>-1.3204710359454495E-2</v>
      </c>
      <c r="AQ1240" s="3">
        <f t="shared" si="768"/>
        <v>0</v>
      </c>
      <c r="AR1240" s="17">
        <f t="shared" si="769"/>
        <v>-334.37114279999997</v>
      </c>
      <c r="AS1240" s="35">
        <f t="shared" si="770"/>
        <v>-253.71111284111004</v>
      </c>
      <c r="AT1240" s="4">
        <f t="shared" si="771"/>
        <v>-1.3204737593595185E-2</v>
      </c>
      <c r="AU1240">
        <f t="shared" si="772"/>
        <v>4.3179886187592623E-2</v>
      </c>
      <c r="AV1240" s="4">
        <f t="shared" si="773"/>
        <v>2.9975148593997438E-2</v>
      </c>
      <c r="AX1240" s="4">
        <f t="shared" si="774"/>
        <v>3.0000000000000013E-2</v>
      </c>
      <c r="AY1240" s="41">
        <f t="shared" si="775"/>
        <v>144.178</v>
      </c>
      <c r="AZ1240">
        <f t="shared" si="754"/>
        <v>2.1019144506184907E-2</v>
      </c>
      <c r="BA1240">
        <f t="shared" si="755"/>
        <v>1.1475390310058075E-2</v>
      </c>
      <c r="BB1240" s="22">
        <f t="shared" si="756"/>
        <v>3.0000000000000013E-2</v>
      </c>
      <c r="BC1240" s="22">
        <f t="shared" si="777"/>
        <v>47.529060125445142</v>
      </c>
      <c r="BD1240" t="str">
        <f t="shared" si="776"/>
        <v/>
      </c>
    </row>
    <row r="1241" spans="17:56" x14ac:dyDescent="0.2">
      <c r="Q1241" s="26">
        <f t="shared" si="742"/>
        <v>-1E-3</v>
      </c>
      <c r="R1241" s="4">
        <f t="shared" si="743"/>
        <v>2.5849630000000012E-2</v>
      </c>
      <c r="S1241" s="4">
        <f t="shared" si="744"/>
        <v>-1.4320409268324237E-2</v>
      </c>
      <c r="T1241" s="3">
        <f t="shared" si="745"/>
        <v>0</v>
      </c>
      <c r="U1241" s="17">
        <f t="shared" si="757"/>
        <v>-340.18046279999999</v>
      </c>
      <c r="V1241" s="24">
        <f t="shared" si="746"/>
        <v>-254.26241560236599</v>
      </c>
      <c r="W1241" s="4">
        <f t="shared" si="758"/>
        <v>-1.4320409268324237E-2</v>
      </c>
      <c r="X1241">
        <f t="shared" si="759"/>
        <v>4.0170039268324013E-2</v>
      </c>
      <c r="Y1241" s="4">
        <f t="shared" si="760"/>
        <v>2.5849629999999776E-2</v>
      </c>
      <c r="AA1241" s="4">
        <f t="shared" si="747"/>
        <v>3.4682030000000016E-2</v>
      </c>
      <c r="AB1241" s="4">
        <f t="shared" si="748"/>
        <v>-1.4085268168843073E-2</v>
      </c>
      <c r="AC1241" s="3">
        <f t="shared" si="749"/>
        <v>0</v>
      </c>
      <c r="AD1241" s="17">
        <f t="shared" si="761"/>
        <v>-340.18046279999999</v>
      </c>
      <c r="AE1241" s="23">
        <f t="shared" si="762"/>
        <v>-263.60258716353746</v>
      </c>
      <c r="AF1241" s="4">
        <f t="shared" si="763"/>
        <v>-1.4085295382857833E-2</v>
      </c>
      <c r="AG1241">
        <f t="shared" si="764"/>
        <v>4.8742629493703435E-2</v>
      </c>
      <c r="AH1241" s="4">
        <f t="shared" si="765"/>
        <v>3.4657334110845602E-2</v>
      </c>
      <c r="AJ1241" s="4">
        <f t="shared" si="750"/>
        <v>2.4930000000000015E-2</v>
      </c>
      <c r="AK1241" s="21">
        <f t="shared" si="751"/>
        <v>119.23</v>
      </c>
      <c r="AL1241" s="4">
        <f t="shared" si="752"/>
        <v>4.480000000000002E-2</v>
      </c>
      <c r="AM1241" s="18">
        <f t="shared" si="753"/>
        <v>208.83600000000001</v>
      </c>
      <c r="AO1241" s="4">
        <f t="shared" si="766"/>
        <v>2.9000000000000012E-2</v>
      </c>
      <c r="AP1241" s="4">
        <f t="shared" si="767"/>
        <v>-1.4204737593595185E-2</v>
      </c>
      <c r="AQ1241" s="3">
        <f t="shared" si="768"/>
        <v>0</v>
      </c>
      <c r="AR1241" s="17">
        <f t="shared" si="769"/>
        <v>-340.18046279999999</v>
      </c>
      <c r="AS1241" s="35">
        <f t="shared" si="770"/>
        <v>-259.52033272419726</v>
      </c>
      <c r="AT1241" s="4">
        <f t="shared" si="771"/>
        <v>-1.4204764807609941E-2</v>
      </c>
      <c r="AU1241">
        <f t="shared" si="772"/>
        <v>4.3179886187592623E-2</v>
      </c>
      <c r="AV1241" s="4">
        <f t="shared" si="773"/>
        <v>2.8975121379982684E-2</v>
      </c>
      <c r="AX1241" s="4">
        <f t="shared" si="774"/>
        <v>2.9000000000000012E-2</v>
      </c>
      <c r="AY1241" s="41">
        <f t="shared" si="775"/>
        <v>138.566</v>
      </c>
      <c r="AZ1241">
        <f t="shared" si="754"/>
        <v>2.001914314548417E-2</v>
      </c>
      <c r="BA1241">
        <f t="shared" si="755"/>
        <v>1.1475390310058075E-2</v>
      </c>
      <c r="BB1241" s="22">
        <f t="shared" si="756"/>
        <v>2.9000000000000012E-2</v>
      </c>
      <c r="BC1241" s="22">
        <f t="shared" si="777"/>
        <v>42.6278271312908</v>
      </c>
      <c r="BD1241" t="str">
        <f t="shared" si="776"/>
        <v/>
      </c>
    </row>
    <row r="1242" spans="17:56" x14ac:dyDescent="0.2">
      <c r="Q1242" s="26">
        <f t="shared" si="742"/>
        <v>-1E-3</v>
      </c>
      <c r="R1242" s="4">
        <f t="shared" si="743"/>
        <v>2.4849630000000011E-2</v>
      </c>
      <c r="S1242" s="4">
        <f t="shared" si="744"/>
        <v>-1.5320409268324238E-2</v>
      </c>
      <c r="T1242" s="3">
        <f t="shared" si="745"/>
        <v>0</v>
      </c>
      <c r="U1242" s="17">
        <f t="shared" si="757"/>
        <v>-346.06508879999996</v>
      </c>
      <c r="V1242" s="24">
        <f t="shared" si="746"/>
        <v>-260.14704160236596</v>
      </c>
      <c r="W1242" s="4">
        <f t="shared" si="758"/>
        <v>-1.5320409268324238E-2</v>
      </c>
      <c r="X1242">
        <f t="shared" si="759"/>
        <v>4.0170039268324013E-2</v>
      </c>
      <c r="Y1242" s="4">
        <f t="shared" si="760"/>
        <v>2.4849629999999776E-2</v>
      </c>
      <c r="AA1242" s="4">
        <f t="shared" si="747"/>
        <v>3.3682030000000016E-2</v>
      </c>
      <c r="AB1242" s="4">
        <f t="shared" si="748"/>
        <v>-1.5085295382857834E-2</v>
      </c>
      <c r="AC1242" s="3">
        <f t="shared" si="749"/>
        <v>0</v>
      </c>
      <c r="AD1242" s="17">
        <f t="shared" si="761"/>
        <v>-343.09734779999997</v>
      </c>
      <c r="AE1242" s="23">
        <f t="shared" si="762"/>
        <v>-266.51942195310033</v>
      </c>
      <c r="AF1242" s="4">
        <f t="shared" si="763"/>
        <v>-1.5085339667351861E-2</v>
      </c>
      <c r="AG1242">
        <f t="shared" si="764"/>
        <v>4.8742629493703435E-2</v>
      </c>
      <c r="AH1242" s="4">
        <f t="shared" si="765"/>
        <v>3.3657289826351577E-2</v>
      </c>
      <c r="AJ1242" s="4">
        <f t="shared" si="750"/>
        <v>2.3930000000000014E-2</v>
      </c>
      <c r="AK1242" s="21">
        <f t="shared" si="751"/>
        <v>116.32</v>
      </c>
      <c r="AL1242" s="4">
        <f t="shared" si="752"/>
        <v>4.3800000000000019E-2</v>
      </c>
      <c r="AM1242" s="18">
        <f t="shared" si="753"/>
        <v>204.12100000000001</v>
      </c>
      <c r="AO1242" s="4">
        <f t="shared" si="766"/>
        <v>2.8000000000000011E-2</v>
      </c>
      <c r="AP1242" s="4">
        <f t="shared" si="767"/>
        <v>-1.520476480760994E-2</v>
      </c>
      <c r="AQ1242" s="3">
        <f t="shared" si="768"/>
        <v>0</v>
      </c>
      <c r="AR1242" s="17">
        <f t="shared" si="769"/>
        <v>-343.09734779999997</v>
      </c>
      <c r="AS1242" s="35">
        <f t="shared" si="770"/>
        <v>-262.43716751376013</v>
      </c>
      <c r="AT1242" s="4">
        <f t="shared" si="771"/>
        <v>-1.5204809092103961E-2</v>
      </c>
      <c r="AU1242">
        <f t="shared" si="772"/>
        <v>4.3179886187592623E-2</v>
      </c>
      <c r="AV1242" s="4">
        <f t="shared" si="773"/>
        <v>2.797507709548866E-2</v>
      </c>
      <c r="AX1242" s="4">
        <f t="shared" si="774"/>
        <v>2.8000000000000011E-2</v>
      </c>
      <c r="AY1242" s="41">
        <f t="shared" si="775"/>
        <v>133.15199999999999</v>
      </c>
      <c r="AZ1242">
        <f t="shared" si="754"/>
        <v>1.9019140931259466E-2</v>
      </c>
      <c r="BA1242">
        <f t="shared" si="755"/>
        <v>1.1475390310058075E-2</v>
      </c>
      <c r="BB1242" s="22">
        <f t="shared" si="756"/>
        <v>2.8000000000000011E-2</v>
      </c>
      <c r="BC1242" s="22">
        <f t="shared" si="777"/>
        <v>38.301419541812642</v>
      </c>
      <c r="BD1242" t="str">
        <f t="shared" si="776"/>
        <v/>
      </c>
    </row>
    <row r="1243" spans="17:56" x14ac:dyDescent="0.2">
      <c r="Q1243" s="26">
        <f t="shared" si="742"/>
        <v>-1E-3</v>
      </c>
      <c r="R1243" s="4">
        <f t="shared" si="743"/>
        <v>2.3849630000000011E-2</v>
      </c>
      <c r="S1243" s="4">
        <f t="shared" si="744"/>
        <v>-1.6320409268324239E-2</v>
      </c>
      <c r="T1243" s="3">
        <f t="shared" si="745"/>
        <v>0</v>
      </c>
      <c r="U1243" s="17">
        <f t="shared" si="757"/>
        <v>-349.02353879999998</v>
      </c>
      <c r="V1243" s="24">
        <f t="shared" si="746"/>
        <v>-263.10549160236599</v>
      </c>
      <c r="W1243" s="4">
        <f t="shared" si="758"/>
        <v>-1.6320409268324239E-2</v>
      </c>
      <c r="X1243">
        <f t="shared" si="759"/>
        <v>4.0170039268324013E-2</v>
      </c>
      <c r="Y1243" s="4">
        <f t="shared" si="760"/>
        <v>2.3849629999999775E-2</v>
      </c>
      <c r="AA1243" s="4">
        <f t="shared" si="747"/>
        <v>3.2682030000000015E-2</v>
      </c>
      <c r="AB1243" s="4">
        <f t="shared" si="748"/>
        <v>-1.6085339667351862E-2</v>
      </c>
      <c r="AC1243" s="3">
        <f t="shared" si="749"/>
        <v>0</v>
      </c>
      <c r="AD1243" s="17">
        <f t="shared" si="761"/>
        <v>-349.02353879999998</v>
      </c>
      <c r="AE1243" s="23">
        <f t="shared" si="762"/>
        <v>-272.44540978360595</v>
      </c>
      <c r="AF1243" s="4">
        <f t="shared" si="763"/>
        <v>-1.6085366541707703E-2</v>
      </c>
      <c r="AG1243">
        <f t="shared" si="764"/>
        <v>4.8742629493703435E-2</v>
      </c>
      <c r="AH1243" s="4">
        <f t="shared" si="765"/>
        <v>3.2657262951995732E-2</v>
      </c>
      <c r="AJ1243" s="4">
        <f t="shared" si="750"/>
        <v>2.2930000000000013E-2</v>
      </c>
      <c r="AK1243" s="21">
        <f t="shared" si="751"/>
        <v>110.58</v>
      </c>
      <c r="AL1243" s="4">
        <f t="shared" si="752"/>
        <v>4.2800000000000019E-2</v>
      </c>
      <c r="AM1243" s="18">
        <f t="shared" si="753"/>
        <v>200.26</v>
      </c>
      <c r="AO1243" s="4">
        <f t="shared" si="766"/>
        <v>2.700000000000001E-2</v>
      </c>
      <c r="AP1243" s="4">
        <f t="shared" si="767"/>
        <v>-1.620480909210396E-2</v>
      </c>
      <c r="AQ1243" s="3">
        <f t="shared" si="768"/>
        <v>0</v>
      </c>
      <c r="AR1243" s="17">
        <f t="shared" si="769"/>
        <v>-349.02353879999998</v>
      </c>
      <c r="AS1243" s="35">
        <f t="shared" si="770"/>
        <v>-268.36315534426581</v>
      </c>
      <c r="AT1243" s="4">
        <f t="shared" si="771"/>
        <v>-1.6204835966459805E-2</v>
      </c>
      <c r="AU1243">
        <f t="shared" si="772"/>
        <v>4.3179886187592623E-2</v>
      </c>
      <c r="AV1243" s="4">
        <f t="shared" si="773"/>
        <v>2.6975050221132817E-2</v>
      </c>
      <c r="AX1243" s="4">
        <f t="shared" si="774"/>
        <v>2.700000000000001E-2</v>
      </c>
      <c r="AY1243" s="41">
        <f t="shared" si="775"/>
        <v>130.42500000000001</v>
      </c>
      <c r="AZ1243">
        <f t="shared" si="754"/>
        <v>1.8019139587541672E-2</v>
      </c>
      <c r="BA1243">
        <f t="shared" si="755"/>
        <v>1.1475390310058075E-2</v>
      </c>
      <c r="BB1243" s="22">
        <f t="shared" si="756"/>
        <v>2.700000000000001E-2</v>
      </c>
      <c r="BC1243" s="22">
        <f t="shared" si="777"/>
        <v>33.99599390028736</v>
      </c>
      <c r="BD1243" t="str">
        <f t="shared" si="776"/>
        <v/>
      </c>
    </row>
    <row r="1244" spans="17:56" x14ac:dyDescent="0.2">
      <c r="Q1244" s="26">
        <f t="shared" si="742"/>
        <v>-1E-3</v>
      </c>
      <c r="R1244" s="4">
        <f t="shared" si="743"/>
        <v>2.284963000000001E-2</v>
      </c>
      <c r="S1244" s="4">
        <f t="shared" si="744"/>
        <v>-1.732040926832424E-2</v>
      </c>
      <c r="T1244" s="3">
        <f t="shared" si="745"/>
        <v>0</v>
      </c>
      <c r="U1244" s="17">
        <f t="shared" si="757"/>
        <v>-354.83579279999998</v>
      </c>
      <c r="V1244" s="24">
        <f t="shared" si="746"/>
        <v>-268.91774560236598</v>
      </c>
      <c r="W1244" s="4">
        <f t="shared" si="758"/>
        <v>-1.732040926832424E-2</v>
      </c>
      <c r="X1244">
        <f t="shared" si="759"/>
        <v>4.0170039268324013E-2</v>
      </c>
      <c r="Y1244" s="4">
        <f t="shared" si="760"/>
        <v>2.2849629999999774E-2</v>
      </c>
      <c r="AA1244" s="4">
        <f t="shared" si="747"/>
        <v>3.1682030000000014E-2</v>
      </c>
      <c r="AB1244" s="4">
        <f t="shared" si="748"/>
        <v>-1.7085366541707704E-2</v>
      </c>
      <c r="AC1244" s="3">
        <f t="shared" si="749"/>
        <v>0</v>
      </c>
      <c r="AD1244" s="17">
        <f t="shared" si="761"/>
        <v>-354.83579279999998</v>
      </c>
      <c r="AE1244" s="23">
        <f t="shared" si="762"/>
        <v>-278.2575657072187</v>
      </c>
      <c r="AF1244" s="4">
        <f t="shared" si="763"/>
        <v>-1.708539374703627E-2</v>
      </c>
      <c r="AG1244">
        <f t="shared" si="764"/>
        <v>4.8742629493703435E-2</v>
      </c>
      <c r="AH1244" s="4">
        <f t="shared" si="765"/>
        <v>3.1657235746667164E-2</v>
      </c>
      <c r="AJ1244" s="4">
        <f t="shared" si="750"/>
        <v>2.1930000000000012E-2</v>
      </c>
      <c r="AK1244" s="21">
        <f t="shared" si="751"/>
        <v>104.845</v>
      </c>
      <c r="AL1244" s="4">
        <f t="shared" si="752"/>
        <v>4.1800000000000018E-2</v>
      </c>
      <c r="AM1244" s="18">
        <f t="shared" si="753"/>
        <v>196.01</v>
      </c>
      <c r="AO1244" s="4">
        <f t="shared" si="766"/>
        <v>2.6000000000000009E-2</v>
      </c>
      <c r="AP1244" s="4">
        <f t="shared" si="767"/>
        <v>-1.7204835966459806E-2</v>
      </c>
      <c r="AQ1244" s="3">
        <f t="shared" si="768"/>
        <v>0</v>
      </c>
      <c r="AR1244" s="17">
        <f t="shared" si="769"/>
        <v>-354.83579279999998</v>
      </c>
      <c r="AS1244" s="35">
        <f t="shared" si="770"/>
        <v>-274.1753112678785</v>
      </c>
      <c r="AT1244" s="4">
        <f t="shared" si="771"/>
        <v>-1.7204863171788366E-2</v>
      </c>
      <c r="AU1244">
        <f t="shared" si="772"/>
        <v>4.3179886187592623E-2</v>
      </c>
      <c r="AV1244" s="4">
        <f t="shared" si="773"/>
        <v>2.5975023015804257E-2</v>
      </c>
      <c r="AX1244" s="4">
        <f t="shared" si="774"/>
        <v>2.6000000000000009E-2</v>
      </c>
      <c r="AY1244" s="41">
        <f t="shared" si="775"/>
        <v>124.714</v>
      </c>
      <c r="AZ1244">
        <f t="shared" si="754"/>
        <v>1.7019138227275243E-2</v>
      </c>
      <c r="BA1244">
        <f t="shared" si="755"/>
        <v>1.1475390310058075E-2</v>
      </c>
      <c r="BB1244" s="22">
        <f t="shared" si="756"/>
        <v>2.6000000000000009E-2</v>
      </c>
      <c r="BC1244" s="22">
        <f t="shared" si="777"/>
        <v>28.650528954106719</v>
      </c>
      <c r="BD1244" t="str">
        <f t="shared" si="776"/>
        <v/>
      </c>
    </row>
    <row r="1245" spans="17:56" x14ac:dyDescent="0.2">
      <c r="Q1245" s="26">
        <f t="shared" si="742"/>
        <v>-1E-3</v>
      </c>
      <c r="R1245" s="4">
        <f t="shared" si="743"/>
        <v>2.1849630000000009E-2</v>
      </c>
      <c r="S1245" s="4">
        <f t="shared" si="744"/>
        <v>-1.8320409268324241E-2</v>
      </c>
      <c r="T1245" s="3">
        <f t="shared" si="745"/>
        <v>0</v>
      </c>
      <c r="U1245" s="17">
        <f t="shared" si="757"/>
        <v>-360.52286279999998</v>
      </c>
      <c r="V1245" s="24">
        <f t="shared" si="746"/>
        <v>-274.60481560236599</v>
      </c>
      <c r="W1245" s="4">
        <f t="shared" si="758"/>
        <v>-1.8320409268324241E-2</v>
      </c>
      <c r="X1245">
        <f t="shared" si="759"/>
        <v>4.0170039268324013E-2</v>
      </c>
      <c r="Y1245" s="4">
        <f t="shared" si="760"/>
        <v>2.1849629999999773E-2</v>
      </c>
      <c r="AA1245" s="4">
        <f t="shared" si="747"/>
        <v>3.0682030000000013E-2</v>
      </c>
      <c r="AB1245" s="4">
        <f t="shared" si="748"/>
        <v>-1.8085393747036271E-2</v>
      </c>
      <c r="AC1245" s="3">
        <f t="shared" si="749"/>
        <v>0</v>
      </c>
      <c r="AD1245" s="17">
        <f t="shared" si="761"/>
        <v>-357.69448679999999</v>
      </c>
      <c r="AE1245" s="23">
        <f t="shared" si="762"/>
        <v>-281.11621052329542</v>
      </c>
      <c r="AF1245" s="4">
        <f t="shared" si="763"/>
        <v>-1.8085438729446568E-2</v>
      </c>
      <c r="AG1245">
        <f t="shared" si="764"/>
        <v>4.8742629493703435E-2</v>
      </c>
      <c r="AH1245" s="4">
        <f t="shared" si="765"/>
        <v>3.0657190764256867E-2</v>
      </c>
      <c r="AJ1245" s="4">
        <f t="shared" si="750"/>
        <v>2.0930000000000011E-2</v>
      </c>
      <c r="AK1245" s="21">
        <f t="shared" si="751"/>
        <v>99.122699999999995</v>
      </c>
      <c r="AL1245" s="4">
        <f t="shared" si="752"/>
        <v>4.0800000000000017E-2</v>
      </c>
      <c r="AM1245" s="18">
        <f t="shared" si="753"/>
        <v>190.54900000000001</v>
      </c>
      <c r="AO1245" s="4">
        <f t="shared" si="766"/>
        <v>2.5000000000000008E-2</v>
      </c>
      <c r="AP1245" s="4">
        <f t="shared" si="767"/>
        <v>-1.8204863171788366E-2</v>
      </c>
      <c r="AQ1245" s="3">
        <f t="shared" si="768"/>
        <v>0</v>
      </c>
      <c r="AR1245" s="17">
        <f t="shared" si="769"/>
        <v>-360.52286279999998</v>
      </c>
      <c r="AS1245" s="35">
        <f t="shared" si="770"/>
        <v>-279.86228342165407</v>
      </c>
      <c r="AT1245" s="4">
        <f t="shared" si="771"/>
        <v>-1.8204890755848333E-2</v>
      </c>
      <c r="AU1245">
        <f t="shared" si="772"/>
        <v>4.3179886187592623E-2</v>
      </c>
      <c r="AV1245" s="4">
        <f t="shared" si="773"/>
        <v>2.4974995431744289E-2</v>
      </c>
      <c r="AX1245" s="4">
        <f t="shared" si="774"/>
        <v>2.5000000000000008E-2</v>
      </c>
      <c r="AY1245" s="41">
        <f t="shared" si="775"/>
        <v>119.23</v>
      </c>
      <c r="AZ1245">
        <f t="shared" si="754"/>
        <v>1.6019135978154728E-2</v>
      </c>
      <c r="BA1245">
        <f t="shared" si="755"/>
        <v>1.1475390310058075E-2</v>
      </c>
      <c r="BB1245" s="22">
        <f t="shared" si="756"/>
        <v>2.5000000000000008E-2</v>
      </c>
      <c r="BC1245" s="22">
        <f t="shared" si="777"/>
        <v>23.175025963302879</v>
      </c>
      <c r="BD1245" t="str">
        <f t="shared" si="776"/>
        <v/>
      </c>
    </row>
    <row r="1246" spans="17:56" x14ac:dyDescent="0.2">
      <c r="Q1246" s="26">
        <f t="shared" si="742"/>
        <v>-1E-3</v>
      </c>
      <c r="R1246" s="4">
        <f t="shared" si="743"/>
        <v>2.0849630000000008E-2</v>
      </c>
      <c r="S1246" s="4">
        <f t="shared" si="744"/>
        <v>-1.9320409268324241E-2</v>
      </c>
      <c r="T1246" s="3">
        <f t="shared" si="745"/>
        <v>0</v>
      </c>
      <c r="U1246" s="17">
        <f t="shared" si="757"/>
        <v>-363.38449079999998</v>
      </c>
      <c r="V1246" s="24">
        <f t="shared" si="746"/>
        <v>-277.46644360236598</v>
      </c>
      <c r="W1246" s="4">
        <f t="shared" si="758"/>
        <v>-1.9320409268324241E-2</v>
      </c>
      <c r="X1246">
        <f t="shared" si="759"/>
        <v>4.0170039268324013E-2</v>
      </c>
      <c r="Y1246" s="4">
        <f t="shared" si="760"/>
        <v>2.0849629999999772E-2</v>
      </c>
      <c r="AA1246" s="4">
        <f t="shared" si="747"/>
        <v>2.9682030000000012E-2</v>
      </c>
      <c r="AB1246" s="4">
        <f t="shared" si="748"/>
        <v>-1.9085438729446569E-2</v>
      </c>
      <c r="AC1246" s="3">
        <f t="shared" si="749"/>
        <v>0</v>
      </c>
      <c r="AD1246" s="17">
        <f t="shared" si="761"/>
        <v>-363.38449079999998</v>
      </c>
      <c r="AE1246" s="23">
        <f t="shared" si="762"/>
        <v>-286.80601548020388</v>
      </c>
      <c r="AF1246" s="4">
        <f t="shared" si="763"/>
        <v>-1.9085466304261462E-2</v>
      </c>
      <c r="AG1246">
        <f t="shared" si="764"/>
        <v>4.8742629493703435E-2</v>
      </c>
      <c r="AH1246" s="4">
        <f t="shared" si="765"/>
        <v>2.9657163189441973E-2</v>
      </c>
      <c r="AJ1246" s="4">
        <f t="shared" si="750"/>
        <v>1.993000000000001E-2</v>
      </c>
      <c r="AK1246" s="21">
        <f t="shared" si="751"/>
        <v>96.350200000000001</v>
      </c>
      <c r="AL1246" s="4">
        <f t="shared" si="752"/>
        <v>3.9800000000000016E-2</v>
      </c>
      <c r="AM1246" s="18">
        <f t="shared" si="753"/>
        <v>187.75299999999999</v>
      </c>
      <c r="AO1246" s="4">
        <f t="shared" si="766"/>
        <v>2.4000000000000007E-2</v>
      </c>
      <c r="AP1246" s="4">
        <f t="shared" si="767"/>
        <v>-1.9204890755848334E-2</v>
      </c>
      <c r="AQ1246" s="3">
        <f t="shared" si="768"/>
        <v>0</v>
      </c>
      <c r="AR1246" s="17">
        <f t="shared" si="769"/>
        <v>-363.38449079999998</v>
      </c>
      <c r="AS1246" s="35">
        <f t="shared" si="770"/>
        <v>-282.7238611035005</v>
      </c>
      <c r="AT1246" s="4">
        <f t="shared" si="771"/>
        <v>-1.920493570238627E-2</v>
      </c>
      <c r="AU1246">
        <f t="shared" si="772"/>
        <v>4.3179886187592623E-2</v>
      </c>
      <c r="AV1246" s="4">
        <f t="shared" si="773"/>
        <v>2.3974950485206353E-2</v>
      </c>
      <c r="AX1246" s="4">
        <f t="shared" si="774"/>
        <v>2.4000000000000007E-2</v>
      </c>
      <c r="AY1246" s="41">
        <f t="shared" si="775"/>
        <v>116.32</v>
      </c>
      <c r="AZ1246">
        <f t="shared" si="754"/>
        <v>1.501913459941398E-2</v>
      </c>
      <c r="BA1246">
        <f t="shared" si="755"/>
        <v>1.1475390310058075E-2</v>
      </c>
      <c r="BB1246" s="22">
        <f t="shared" si="756"/>
        <v>2.4000000000000007E-2</v>
      </c>
      <c r="BC1246" s="22">
        <f t="shared" si="777"/>
        <v>20.216394415457451</v>
      </c>
      <c r="BD1246" t="str">
        <f t="shared" si="776"/>
        <v/>
      </c>
    </row>
    <row r="1247" spans="17:56" x14ac:dyDescent="0.2">
      <c r="Q1247" s="26">
        <f t="shared" si="742"/>
        <v>-1E-3</v>
      </c>
      <c r="R1247" s="4">
        <f t="shared" si="743"/>
        <v>1.9849630000000007E-2</v>
      </c>
      <c r="S1247" s="4">
        <f t="shared" si="744"/>
        <v>-2.0320409268324242E-2</v>
      </c>
      <c r="T1247" s="3">
        <f t="shared" si="745"/>
        <v>0</v>
      </c>
      <c r="U1247" s="17">
        <f t="shared" si="757"/>
        <v>-369.30823679999997</v>
      </c>
      <c r="V1247" s="24">
        <f t="shared" si="746"/>
        <v>-283.39018960236598</v>
      </c>
      <c r="W1247" s="4">
        <f t="shared" si="758"/>
        <v>-2.0320409268324242E-2</v>
      </c>
      <c r="X1247">
        <f t="shared" si="759"/>
        <v>4.0170039268324013E-2</v>
      </c>
      <c r="Y1247" s="4">
        <f t="shared" si="760"/>
        <v>1.9849629999999771E-2</v>
      </c>
      <c r="AA1247" s="4">
        <f t="shared" si="747"/>
        <v>2.8682030000000011E-2</v>
      </c>
      <c r="AB1247" s="4">
        <f t="shared" si="748"/>
        <v>-2.0085466304261463E-2</v>
      </c>
      <c r="AC1247" s="3">
        <f t="shared" si="749"/>
        <v>0</v>
      </c>
      <c r="AD1247" s="17">
        <f t="shared" si="761"/>
        <v>-369.30823679999997</v>
      </c>
      <c r="AE1247" s="23">
        <f t="shared" si="762"/>
        <v>-292.72965737329412</v>
      </c>
      <c r="AF1247" s="4">
        <f t="shared" si="763"/>
        <v>-2.0085493185749474E-2</v>
      </c>
      <c r="AG1247">
        <f t="shared" si="764"/>
        <v>4.8742629493703435E-2</v>
      </c>
      <c r="AH1247" s="4">
        <f t="shared" si="765"/>
        <v>2.8657136307953961E-2</v>
      </c>
      <c r="AJ1247" s="4">
        <f t="shared" si="750"/>
        <v>1.8930000000000009E-2</v>
      </c>
      <c r="AK1247" s="21">
        <f t="shared" si="751"/>
        <v>90.485200000000006</v>
      </c>
      <c r="AL1247" s="4">
        <f t="shared" si="752"/>
        <v>3.8800000000000015E-2</v>
      </c>
      <c r="AM1247" s="18">
        <f t="shared" si="753"/>
        <v>182.19499999999999</v>
      </c>
      <c r="AO1247" s="4">
        <f t="shared" si="766"/>
        <v>2.3000000000000007E-2</v>
      </c>
      <c r="AP1247" s="4">
        <f t="shared" si="767"/>
        <v>-2.0204935702386271E-2</v>
      </c>
      <c r="AQ1247" s="3">
        <f t="shared" si="768"/>
        <v>0</v>
      </c>
      <c r="AR1247" s="17">
        <f t="shared" si="769"/>
        <v>-369.30823679999997</v>
      </c>
      <c r="AS1247" s="35">
        <f t="shared" si="770"/>
        <v>-288.64740009632038</v>
      </c>
      <c r="AT1247" s="4">
        <f t="shared" si="771"/>
        <v>-2.0204962583700574E-2</v>
      </c>
      <c r="AU1247">
        <f t="shared" si="772"/>
        <v>4.3179886187592623E-2</v>
      </c>
      <c r="AV1247" s="4">
        <f t="shared" si="773"/>
        <v>2.2974923603892049E-2</v>
      </c>
      <c r="AX1247" s="4">
        <f t="shared" si="774"/>
        <v>2.3000000000000007E-2</v>
      </c>
      <c r="AY1247" s="41">
        <f t="shared" si="775"/>
        <v>110.58</v>
      </c>
      <c r="AZ1247">
        <f t="shared" si="754"/>
        <v>1.4019133255339581E-2</v>
      </c>
      <c r="BA1247">
        <f t="shared" si="755"/>
        <v>1.1475390310058075E-2</v>
      </c>
      <c r="BB1247" s="22">
        <f t="shared" si="756"/>
        <v>2.3000000000000007E-2</v>
      </c>
      <c r="BC1247" s="22">
        <f t="shared" si="777"/>
        <v>14.432169470802947</v>
      </c>
      <c r="BD1247" t="str">
        <f t="shared" si="776"/>
        <v/>
      </c>
    </row>
    <row r="1248" spans="17:56" x14ac:dyDescent="0.2">
      <c r="Q1248" s="26">
        <f t="shared" si="742"/>
        <v>-1E-3</v>
      </c>
      <c r="R1248" s="4">
        <f t="shared" si="743"/>
        <v>1.8849630000000006E-2</v>
      </c>
      <c r="S1248" s="4">
        <f t="shared" si="744"/>
        <v>-2.1320409268324243E-2</v>
      </c>
      <c r="T1248" s="3">
        <f t="shared" si="745"/>
        <v>0</v>
      </c>
      <c r="U1248" s="17">
        <f t="shared" si="757"/>
        <v>-375.20899980000002</v>
      </c>
      <c r="V1248" s="24">
        <f t="shared" si="746"/>
        <v>-289.29095260236602</v>
      </c>
      <c r="W1248" s="4">
        <f t="shared" si="758"/>
        <v>-2.1320409268324243E-2</v>
      </c>
      <c r="X1248">
        <f t="shared" si="759"/>
        <v>4.0170039268324013E-2</v>
      </c>
      <c r="Y1248" s="4">
        <f t="shared" si="760"/>
        <v>1.884962999999977E-2</v>
      </c>
      <c r="AA1248" s="4">
        <f t="shared" si="747"/>
        <v>2.768203000000001E-2</v>
      </c>
      <c r="AB1248" s="4">
        <f t="shared" si="748"/>
        <v>-2.1085493185749475E-2</v>
      </c>
      <c r="AC1248" s="3">
        <f t="shared" si="749"/>
        <v>0</v>
      </c>
      <c r="AD1248" s="17">
        <f t="shared" si="761"/>
        <v>-372.2368578</v>
      </c>
      <c r="AE1248" s="23">
        <f t="shared" si="762"/>
        <v>-295.65822893464843</v>
      </c>
      <c r="AF1248" s="4">
        <f t="shared" si="763"/>
        <v>-2.1085537332851585E-2</v>
      </c>
      <c r="AG1248">
        <f t="shared" si="764"/>
        <v>4.8742629493703435E-2</v>
      </c>
      <c r="AH1248" s="4">
        <f t="shared" si="765"/>
        <v>2.765709216085185E-2</v>
      </c>
      <c r="AJ1248" s="4">
        <f t="shared" si="750"/>
        <v>1.7930000000000008E-2</v>
      </c>
      <c r="AK1248" s="21">
        <f t="shared" si="751"/>
        <v>84.752300000000005</v>
      </c>
      <c r="AL1248" s="4">
        <f t="shared" si="752"/>
        <v>3.7800000000000014E-2</v>
      </c>
      <c r="AM1248" s="18">
        <f t="shared" si="753"/>
        <v>176.81200000000001</v>
      </c>
      <c r="AO1248" s="4">
        <f t="shared" si="766"/>
        <v>2.2000000000000006E-2</v>
      </c>
      <c r="AP1248" s="4">
        <f t="shared" si="767"/>
        <v>-2.1204962583700575E-2</v>
      </c>
      <c r="AQ1248" s="3">
        <f t="shared" si="768"/>
        <v>0</v>
      </c>
      <c r="AR1248" s="17">
        <f t="shared" si="769"/>
        <v>-375.20899980000002</v>
      </c>
      <c r="AS1248" s="35">
        <f t="shared" si="770"/>
        <v>-294.54806348536715</v>
      </c>
      <c r="AT1248" s="4">
        <f t="shared" si="771"/>
        <v>-2.1204989530949365E-2</v>
      </c>
      <c r="AU1248">
        <f t="shared" si="772"/>
        <v>4.3179886187592623E-2</v>
      </c>
      <c r="AV1248" s="4">
        <f t="shared" si="773"/>
        <v>2.1974896656643258E-2</v>
      </c>
      <c r="AX1248" s="4">
        <f t="shared" si="774"/>
        <v>2.2000000000000006E-2</v>
      </c>
      <c r="AY1248" s="41">
        <f t="shared" si="775"/>
        <v>104.845</v>
      </c>
      <c r="AZ1248">
        <f t="shared" si="754"/>
        <v>1.3019131047984474E-2</v>
      </c>
      <c r="BA1248">
        <f t="shared" si="755"/>
        <v>1.1475390310058075E-2</v>
      </c>
      <c r="BB1248" s="22">
        <f t="shared" si="756"/>
        <v>2.2000000000000006E-2</v>
      </c>
      <c r="BC1248" s="22">
        <f t="shared" si="777"/>
        <v>8.8977292177352325</v>
      </c>
      <c r="BD1248">
        <f t="shared" si="776"/>
        <v>1</v>
      </c>
    </row>
    <row r="1249" spans="17:56" x14ac:dyDescent="0.2">
      <c r="Q1249" s="26">
        <f t="shared" si="742"/>
        <v>-1E-3</v>
      </c>
      <c r="R1249" s="4">
        <f t="shared" si="743"/>
        <v>1.7849630000000005E-2</v>
      </c>
      <c r="S1249" s="4">
        <f t="shared" si="744"/>
        <v>-2.2320409268324244E-2</v>
      </c>
      <c r="T1249" s="3">
        <f t="shared" si="745"/>
        <v>0</v>
      </c>
      <c r="U1249" s="17">
        <f t="shared" si="757"/>
        <v>-378.17674079999995</v>
      </c>
      <c r="V1249" s="24">
        <f t="shared" si="746"/>
        <v>-292.25869360236595</v>
      </c>
      <c r="W1249" s="4">
        <f t="shared" si="758"/>
        <v>-2.2320409268324244E-2</v>
      </c>
      <c r="X1249">
        <f t="shared" si="759"/>
        <v>4.0170039268324013E-2</v>
      </c>
      <c r="Y1249" s="4">
        <f t="shared" si="760"/>
        <v>1.7849629999999769E-2</v>
      </c>
      <c r="AA1249" s="4">
        <f t="shared" si="747"/>
        <v>2.6682030000000009E-2</v>
      </c>
      <c r="AB1249" s="4">
        <f t="shared" si="748"/>
        <v>-2.2085537332851585E-2</v>
      </c>
      <c r="AC1249" s="3">
        <f t="shared" si="749"/>
        <v>0</v>
      </c>
      <c r="AD1249" s="17">
        <f t="shared" si="761"/>
        <v>-378.17674079999995</v>
      </c>
      <c r="AE1249" s="23">
        <f t="shared" si="762"/>
        <v>-301.59790911178288</v>
      </c>
      <c r="AF1249" s="4">
        <f t="shared" si="763"/>
        <v>-2.208556416831035E-2</v>
      </c>
      <c r="AG1249">
        <f t="shared" si="764"/>
        <v>4.8742629493703435E-2</v>
      </c>
      <c r="AH1249" s="4">
        <f t="shared" si="765"/>
        <v>2.6657065325393085E-2</v>
      </c>
      <c r="AJ1249" s="4">
        <f t="shared" si="750"/>
        <v>1.6930000000000008E-2</v>
      </c>
      <c r="AK1249" s="21">
        <f t="shared" si="751"/>
        <v>82.025899999999993</v>
      </c>
      <c r="AL1249" s="4">
        <f t="shared" si="752"/>
        <v>3.6800000000000013E-2</v>
      </c>
      <c r="AM1249" s="18">
        <f t="shared" si="753"/>
        <v>173.90700000000001</v>
      </c>
      <c r="AO1249" s="4">
        <f t="shared" si="766"/>
        <v>2.1000000000000005E-2</v>
      </c>
      <c r="AP1249" s="4">
        <f t="shared" si="767"/>
        <v>-2.2204989530949366E-2</v>
      </c>
      <c r="AQ1249" s="3">
        <f t="shared" si="768"/>
        <v>0</v>
      </c>
      <c r="AR1249" s="17">
        <f t="shared" si="769"/>
        <v>-378.17674079999995</v>
      </c>
      <c r="AS1249" s="35">
        <f t="shared" si="770"/>
        <v>-297.51575419117438</v>
      </c>
      <c r="AT1249" s="4">
        <f t="shared" si="771"/>
        <v>-2.2205033227915096E-2</v>
      </c>
      <c r="AU1249">
        <f t="shared" si="772"/>
        <v>4.3179886187592623E-2</v>
      </c>
      <c r="AV1249" s="4">
        <f t="shared" si="773"/>
        <v>2.0974852959677527E-2</v>
      </c>
      <c r="AX1249" s="4">
        <f t="shared" si="774"/>
        <v>2.1000000000000005E-2</v>
      </c>
      <c r="AY1249" s="41">
        <f t="shared" si="775"/>
        <v>101.982</v>
      </c>
      <c r="AZ1249">
        <f t="shared" si="754"/>
        <v>1.2019129706211534E-2</v>
      </c>
      <c r="BA1249">
        <f t="shared" si="755"/>
        <v>1.1475390310058075E-2</v>
      </c>
      <c r="BB1249" s="22">
        <f t="shared" si="756"/>
        <v>2.1000000000000005E-2</v>
      </c>
      <c r="BC1249" s="22">
        <f t="shared" si="777"/>
        <v>5.89358848387851</v>
      </c>
      <c r="BD1249">
        <f t="shared" si="776"/>
        <v>1</v>
      </c>
    </row>
    <row r="1250" spans="17:56" x14ac:dyDescent="0.2">
      <c r="Q1250" s="26">
        <f t="shared" si="742"/>
        <v>-1E-3</v>
      </c>
      <c r="R1250" s="4">
        <f t="shared" si="743"/>
        <v>1.6849630000000004E-2</v>
      </c>
      <c r="S1250" s="4">
        <f t="shared" si="744"/>
        <v>-2.3320409268324245E-2</v>
      </c>
      <c r="T1250" s="3">
        <f t="shared" si="745"/>
        <v>0</v>
      </c>
      <c r="U1250" s="17">
        <f t="shared" si="757"/>
        <v>-384.0481638</v>
      </c>
      <c r="V1250" s="24">
        <f t="shared" si="746"/>
        <v>-298.130116602366</v>
      </c>
      <c r="W1250" s="4">
        <f t="shared" si="758"/>
        <v>-2.3320409268324245E-2</v>
      </c>
      <c r="X1250">
        <f t="shared" si="759"/>
        <v>4.0170039268324013E-2</v>
      </c>
      <c r="Y1250" s="4">
        <f t="shared" si="760"/>
        <v>1.6849629999999768E-2</v>
      </c>
      <c r="AA1250" s="4">
        <f t="shared" si="747"/>
        <v>2.5682030000000008E-2</v>
      </c>
      <c r="AB1250" s="4">
        <f t="shared" si="748"/>
        <v>-2.3085564168310351E-2</v>
      </c>
      <c r="AC1250" s="3">
        <f t="shared" si="749"/>
        <v>0</v>
      </c>
      <c r="AD1250" s="17">
        <f t="shared" si="761"/>
        <v>-384.0481638</v>
      </c>
      <c r="AE1250" s="23">
        <f t="shared" si="762"/>
        <v>-307.46923326534727</v>
      </c>
      <c r="AF1250" s="4">
        <f t="shared" si="763"/>
        <v>-2.3085591200248733E-2</v>
      </c>
      <c r="AG1250">
        <f t="shared" si="764"/>
        <v>4.8742629493703435E-2</v>
      </c>
      <c r="AH1250" s="4">
        <f t="shared" si="765"/>
        <v>2.5657038293454702E-2</v>
      </c>
      <c r="AJ1250" s="4">
        <f t="shared" si="750"/>
        <v>1.5930000000000007E-2</v>
      </c>
      <c r="AK1250" s="21">
        <f t="shared" si="751"/>
        <v>76.342299999999994</v>
      </c>
      <c r="AL1250" s="4">
        <f t="shared" si="752"/>
        <v>3.5800000000000012E-2</v>
      </c>
      <c r="AM1250" s="18">
        <f t="shared" si="753"/>
        <v>168.59899999999999</v>
      </c>
      <c r="AO1250" s="4">
        <f t="shared" si="766"/>
        <v>2.0000000000000004E-2</v>
      </c>
      <c r="AP1250" s="4">
        <f t="shared" si="767"/>
        <v>-2.3205033227915096E-2</v>
      </c>
      <c r="AQ1250" s="3">
        <f t="shared" si="768"/>
        <v>0</v>
      </c>
      <c r="AR1250" s="17">
        <f t="shared" si="769"/>
        <v>-384.0481638</v>
      </c>
      <c r="AS1250" s="35">
        <f t="shared" si="770"/>
        <v>-303.38697934870152</v>
      </c>
      <c r="AT1250" s="4">
        <f t="shared" si="771"/>
        <v>-2.3205060259684867E-2</v>
      </c>
      <c r="AU1250">
        <f t="shared" si="772"/>
        <v>4.3179886187592623E-2</v>
      </c>
      <c r="AV1250" s="4">
        <f t="shared" si="773"/>
        <v>1.9974825927907756E-2</v>
      </c>
      <c r="AX1250" s="4">
        <f t="shared" si="774"/>
        <v>2.0000000000000004E-2</v>
      </c>
      <c r="AY1250" s="41">
        <f t="shared" si="775"/>
        <v>96.350200000000001</v>
      </c>
      <c r="AZ1250">
        <f t="shared" si="754"/>
        <v>1.1019128354614615E-2</v>
      </c>
      <c r="BA1250">
        <f t="shared" si="755"/>
        <v>1.1475390310058075E-2</v>
      </c>
      <c r="BB1250" s="22">
        <f t="shared" si="756"/>
        <v>2.0000000000000004E-2</v>
      </c>
      <c r="BC1250" s="22">
        <f t="shared" si="777"/>
        <v>0.26681210120029064</v>
      </c>
      <c r="BD1250">
        <f t="shared" si="776"/>
        <v>1</v>
      </c>
    </row>
    <row r="1251" spans="17:56" x14ac:dyDescent="0.2">
      <c r="Q1251" s="26">
        <f t="shared" si="742"/>
        <v>1E-3</v>
      </c>
      <c r="R1251" s="4">
        <f t="shared" si="743"/>
        <v>1.7849630000000005E-2</v>
      </c>
      <c r="S1251" s="4">
        <f t="shared" si="744"/>
        <v>-2.2320409268324244E-2</v>
      </c>
      <c r="T1251" s="3">
        <f t="shared" si="745"/>
        <v>0</v>
      </c>
      <c r="U1251" s="17">
        <f t="shared" si="757"/>
        <v>-326.09401486015997</v>
      </c>
      <c r="V1251" s="24">
        <f t="shared" si="746"/>
        <v>-240.17596766252603</v>
      </c>
      <c r="W1251" s="4">
        <f t="shared" si="758"/>
        <v>-2.2320409268324244E-2</v>
      </c>
      <c r="X1251">
        <f t="shared" si="759"/>
        <v>4.0170039268324013E-2</v>
      </c>
      <c r="Y1251" s="4">
        <f t="shared" si="760"/>
        <v>1.7849629999999769E-2</v>
      </c>
      <c r="AA1251" s="4">
        <f t="shared" si="747"/>
        <v>2.6682030000000009E-2</v>
      </c>
      <c r="AB1251" s="4">
        <f t="shared" si="748"/>
        <v>-2.2085591200248732E-2</v>
      </c>
      <c r="AC1251" s="3">
        <f t="shared" si="749"/>
        <v>0</v>
      </c>
      <c r="AD1251" s="17">
        <f t="shared" si="761"/>
        <v>-326.09558147314311</v>
      </c>
      <c r="AE1251" s="23">
        <f t="shared" si="762"/>
        <v>-249.51566387686759</v>
      </c>
      <c r="AF1251" s="4">
        <f t="shared" si="763"/>
        <v>-2.2085602925947467E-2</v>
      </c>
      <c r="AG1251">
        <f t="shared" si="764"/>
        <v>4.8742629493703435E-2</v>
      </c>
      <c r="AH1251" s="4">
        <f t="shared" si="765"/>
        <v>2.6657026567755968E-2</v>
      </c>
      <c r="AJ1251" s="4">
        <f t="shared" si="750"/>
        <v>1.6930000000000008E-2</v>
      </c>
      <c r="AK1251" s="21">
        <f t="shared" si="751"/>
        <v>121.74230000000003</v>
      </c>
      <c r="AL1251" s="4">
        <f t="shared" si="752"/>
        <v>3.6800000000000013E-2</v>
      </c>
      <c r="AM1251" s="18">
        <f t="shared" si="753"/>
        <v>213.99900000000002</v>
      </c>
      <c r="AO1251" s="4">
        <f t="shared" si="766"/>
        <v>2.1000000000000005E-2</v>
      </c>
      <c r="AP1251" s="4">
        <f t="shared" si="767"/>
        <v>-2.2205060259684866E-2</v>
      </c>
      <c r="AQ1251" s="3">
        <f t="shared" si="768"/>
        <v>0</v>
      </c>
      <c r="AR1251" s="17">
        <f t="shared" si="769"/>
        <v>-326.09558146337133</v>
      </c>
      <c r="AS1251" s="35">
        <f t="shared" si="770"/>
        <v>-245.4334099602217</v>
      </c>
      <c r="AT1251" s="4">
        <f t="shared" si="771"/>
        <v>-2.2205071985383601E-2</v>
      </c>
      <c r="AU1251">
        <f t="shared" si="772"/>
        <v>4.3179886187592623E-2</v>
      </c>
      <c r="AV1251" s="4">
        <f t="shared" si="773"/>
        <v>2.0974814202209022E-2</v>
      </c>
      <c r="AX1251" s="4">
        <f t="shared" si="774"/>
        <v>2.1000000000000005E-2</v>
      </c>
      <c r="AY1251" s="41">
        <f t="shared" si="775"/>
        <v>141.75020000000004</v>
      </c>
      <c r="AZ1251">
        <f t="shared" si="754"/>
        <v>1.2019127768329679E-2</v>
      </c>
      <c r="BA1251">
        <f t="shared" si="755"/>
        <v>1.1475390310058075E-2</v>
      </c>
      <c r="BB1251" s="22">
        <f t="shared" si="756"/>
        <v>2.1000000000000005E-2</v>
      </c>
      <c r="BC1251" s="22">
        <f t="shared" si="777"/>
        <v>49.119174082088293</v>
      </c>
      <c r="BD1251" t="str">
        <f t="shared" si="776"/>
        <v/>
      </c>
    </row>
    <row r="1252" spans="17:56" x14ac:dyDescent="0.2">
      <c r="Q1252" s="26">
        <f t="shared" si="742"/>
        <v>1E-3</v>
      </c>
      <c r="R1252" s="4">
        <f t="shared" si="743"/>
        <v>1.8849630000000006E-2</v>
      </c>
      <c r="S1252" s="4">
        <f t="shared" si="744"/>
        <v>-2.1320409268324243E-2</v>
      </c>
      <c r="T1252" s="3">
        <f t="shared" si="745"/>
        <v>0</v>
      </c>
      <c r="U1252" s="17">
        <f t="shared" si="757"/>
        <v>-268.13986592031995</v>
      </c>
      <c r="V1252" s="24">
        <f t="shared" si="746"/>
        <v>-182.22181872268607</v>
      </c>
      <c r="W1252" s="4">
        <f t="shared" si="758"/>
        <v>-2.1320409268324243E-2</v>
      </c>
      <c r="X1252">
        <f t="shared" si="759"/>
        <v>4.0170039268324013E-2</v>
      </c>
      <c r="Y1252" s="4">
        <f t="shared" si="760"/>
        <v>1.884962999999977E-2</v>
      </c>
      <c r="AA1252" s="4">
        <f t="shared" si="747"/>
        <v>2.768203000000001E-2</v>
      </c>
      <c r="AB1252" s="4">
        <f t="shared" si="748"/>
        <v>-2.1085602925947466E-2</v>
      </c>
      <c r="AC1252" s="3">
        <f t="shared" si="749"/>
        <v>0</v>
      </c>
      <c r="AD1252" s="17">
        <f t="shared" si="761"/>
        <v>-268.142112086194</v>
      </c>
      <c r="AE1252" s="23">
        <f t="shared" si="762"/>
        <v>-191.56209447951713</v>
      </c>
      <c r="AF1252" s="4">
        <f t="shared" si="763"/>
        <v>-2.1085614651466727E-2</v>
      </c>
      <c r="AG1252">
        <f t="shared" si="764"/>
        <v>4.8742629493703435E-2</v>
      </c>
      <c r="AH1252" s="4">
        <f t="shared" si="765"/>
        <v>2.7657014842236708E-2</v>
      </c>
      <c r="AJ1252" s="4">
        <f t="shared" si="750"/>
        <v>1.7930000000000008E-2</v>
      </c>
      <c r="AK1252" s="21">
        <f t="shared" si="751"/>
        <v>167.14230000000006</v>
      </c>
      <c r="AL1252" s="4">
        <f t="shared" si="752"/>
        <v>3.7800000000000014E-2</v>
      </c>
      <c r="AM1252" s="18">
        <f t="shared" si="753"/>
        <v>259.39900000000006</v>
      </c>
      <c r="AO1252" s="4">
        <f t="shared" si="766"/>
        <v>2.2000000000000006E-2</v>
      </c>
      <c r="AP1252" s="4">
        <f t="shared" si="767"/>
        <v>-2.12050719853836E-2</v>
      </c>
      <c r="AQ1252" s="3">
        <f t="shared" si="768"/>
        <v>0</v>
      </c>
      <c r="AR1252" s="17">
        <f t="shared" si="769"/>
        <v>-268.14211207642222</v>
      </c>
      <c r="AS1252" s="35">
        <f t="shared" si="770"/>
        <v>-187.47984056287123</v>
      </c>
      <c r="AT1252" s="4">
        <f t="shared" si="771"/>
        <v>-2.120508371090286E-2</v>
      </c>
      <c r="AU1252">
        <f t="shared" si="772"/>
        <v>4.3179886187592623E-2</v>
      </c>
      <c r="AV1252" s="4">
        <f t="shared" si="773"/>
        <v>2.1974802476689762E-2</v>
      </c>
      <c r="AX1252" s="4">
        <f t="shared" si="774"/>
        <v>2.2000000000000006E-2</v>
      </c>
      <c r="AY1252" s="41">
        <f t="shared" si="775"/>
        <v>187.15020000000007</v>
      </c>
      <c r="AZ1252">
        <f t="shared" si="754"/>
        <v>1.3019127182053718E-2</v>
      </c>
      <c r="BA1252">
        <f t="shared" si="755"/>
        <v>1.1475390310058075E-2</v>
      </c>
      <c r="BB1252" s="22">
        <f t="shared" si="756"/>
        <v>2.2000000000000006E-2</v>
      </c>
      <c r="BC1252" s="22">
        <f t="shared" si="777"/>
        <v>97.971536063419819</v>
      </c>
      <c r="BD1252" t="str">
        <f t="shared" si="776"/>
        <v/>
      </c>
    </row>
    <row r="1253" spans="17:56" x14ac:dyDescent="0.2">
      <c r="Q1253" s="26">
        <f t="shared" si="742"/>
        <v>1E-3</v>
      </c>
      <c r="R1253" s="4">
        <f t="shared" si="743"/>
        <v>1.9849630000000007E-2</v>
      </c>
      <c r="S1253" s="4">
        <f t="shared" si="744"/>
        <v>-2.0320409268324242E-2</v>
      </c>
      <c r="T1253" s="3">
        <f t="shared" si="745"/>
        <v>0</v>
      </c>
      <c r="U1253" s="17">
        <f t="shared" si="757"/>
        <v>-210.18571698047992</v>
      </c>
      <c r="V1253" s="24">
        <f t="shared" si="746"/>
        <v>-124.2676697828461</v>
      </c>
      <c r="W1253" s="4">
        <f t="shared" si="758"/>
        <v>-2.0320409268324242E-2</v>
      </c>
      <c r="X1253">
        <f t="shared" si="759"/>
        <v>4.0170039268324013E-2</v>
      </c>
      <c r="Y1253" s="4">
        <f t="shared" si="760"/>
        <v>1.9849629999999771E-2</v>
      </c>
      <c r="AA1253" s="4">
        <f t="shared" si="747"/>
        <v>2.8682030000000011E-2</v>
      </c>
      <c r="AB1253" s="4">
        <f t="shared" si="748"/>
        <v>-2.0085614651466726E-2</v>
      </c>
      <c r="AC1253" s="3">
        <f t="shared" si="749"/>
        <v>0</v>
      </c>
      <c r="AD1253" s="17">
        <f t="shared" si="761"/>
        <v>-210.18864268884357</v>
      </c>
      <c r="AE1253" s="23">
        <f t="shared" si="762"/>
        <v>-133.60852508216655</v>
      </c>
      <c r="AF1253" s="4">
        <f t="shared" si="763"/>
        <v>-2.0085626376985983E-2</v>
      </c>
      <c r="AG1253">
        <f t="shared" si="764"/>
        <v>4.8742629493703435E-2</v>
      </c>
      <c r="AH1253" s="4">
        <f t="shared" si="765"/>
        <v>2.8657003116717452E-2</v>
      </c>
      <c r="AJ1253" s="4">
        <f t="shared" si="750"/>
        <v>1.8930000000000009E-2</v>
      </c>
      <c r="AK1253" s="21">
        <f t="shared" si="751"/>
        <v>212.5423000000001</v>
      </c>
      <c r="AL1253" s="4">
        <f t="shared" si="752"/>
        <v>3.8800000000000015E-2</v>
      </c>
      <c r="AM1253" s="18">
        <f t="shared" si="753"/>
        <v>304.79900000000009</v>
      </c>
      <c r="AO1253" s="4">
        <f t="shared" si="766"/>
        <v>2.3000000000000007E-2</v>
      </c>
      <c r="AP1253" s="4">
        <f t="shared" si="767"/>
        <v>-2.020508371090286E-2</v>
      </c>
      <c r="AQ1253" s="3">
        <f t="shared" si="768"/>
        <v>0</v>
      </c>
      <c r="AR1253" s="17">
        <f t="shared" si="769"/>
        <v>-210.18864267907179</v>
      </c>
      <c r="AS1253" s="35">
        <f t="shared" si="770"/>
        <v>-129.52627116552065</v>
      </c>
      <c r="AT1253" s="4">
        <f t="shared" si="771"/>
        <v>-2.0205095436422117E-2</v>
      </c>
      <c r="AU1253">
        <f t="shared" si="772"/>
        <v>4.3179886187592623E-2</v>
      </c>
      <c r="AV1253" s="4">
        <f t="shared" si="773"/>
        <v>2.2974790751170506E-2</v>
      </c>
      <c r="AX1253" s="4">
        <f t="shared" si="774"/>
        <v>2.3000000000000007E-2</v>
      </c>
      <c r="AY1253" s="41">
        <f t="shared" si="775"/>
        <v>232.5502000000001</v>
      </c>
      <c r="AZ1253">
        <f t="shared" si="754"/>
        <v>1.4019126595777755E-2</v>
      </c>
      <c r="BA1253">
        <f t="shared" si="755"/>
        <v>1.1475390310058075E-2</v>
      </c>
      <c r="BB1253" s="22">
        <f t="shared" si="756"/>
        <v>2.3000000000000007E-2</v>
      </c>
      <c r="BC1253" s="22">
        <f t="shared" si="777"/>
        <v>146.82389804475139</v>
      </c>
      <c r="BD1253" t="str">
        <f t="shared" si="776"/>
        <v/>
      </c>
    </row>
    <row r="1254" spans="17:56" x14ac:dyDescent="0.2">
      <c r="Q1254" s="26">
        <f t="shared" si="742"/>
        <v>1E-3</v>
      </c>
      <c r="R1254" s="4">
        <f t="shared" si="743"/>
        <v>2.0849630000000008E-2</v>
      </c>
      <c r="S1254" s="4">
        <f t="shared" si="744"/>
        <v>-1.9320409268324241E-2</v>
      </c>
      <c r="T1254" s="3">
        <f t="shared" si="745"/>
        <v>0</v>
      </c>
      <c r="U1254" s="17">
        <f t="shared" si="757"/>
        <v>-152.2315680406399</v>
      </c>
      <c r="V1254" s="24">
        <f t="shared" si="746"/>
        <v>-66.313520843006131</v>
      </c>
      <c r="W1254" s="4">
        <f t="shared" si="758"/>
        <v>-1.9320409268324241E-2</v>
      </c>
      <c r="X1254">
        <f t="shared" si="759"/>
        <v>4.0170039268324013E-2</v>
      </c>
      <c r="Y1254" s="4">
        <f t="shared" si="760"/>
        <v>2.0849629999999772E-2</v>
      </c>
      <c r="AA1254" s="4">
        <f t="shared" si="747"/>
        <v>2.9682030000000012E-2</v>
      </c>
      <c r="AB1254" s="4">
        <f t="shared" si="748"/>
        <v>-1.9085626376985982E-2</v>
      </c>
      <c r="AC1254" s="3">
        <f t="shared" si="749"/>
        <v>0</v>
      </c>
      <c r="AD1254" s="17">
        <f t="shared" si="761"/>
        <v>-152.23517329149297</v>
      </c>
      <c r="AE1254" s="23">
        <f t="shared" si="762"/>
        <v>-75.654955684816002</v>
      </c>
      <c r="AF1254" s="4">
        <f t="shared" si="763"/>
        <v>-1.9085638102505239E-2</v>
      </c>
      <c r="AG1254">
        <f t="shared" si="764"/>
        <v>4.8742629493703435E-2</v>
      </c>
      <c r="AH1254" s="4">
        <f t="shared" si="765"/>
        <v>2.9656991391198196E-2</v>
      </c>
      <c r="AJ1254" s="4">
        <f t="shared" si="750"/>
        <v>1.993000000000001E-2</v>
      </c>
      <c r="AK1254" s="21">
        <f t="shared" si="751"/>
        <v>257.94230000000016</v>
      </c>
      <c r="AL1254" s="4">
        <f t="shared" si="752"/>
        <v>3.9800000000000016E-2</v>
      </c>
      <c r="AM1254" s="18">
        <f t="shared" si="753"/>
        <v>350.19900000000013</v>
      </c>
      <c r="AO1254" s="4">
        <f t="shared" si="766"/>
        <v>2.4000000000000007E-2</v>
      </c>
      <c r="AP1254" s="4">
        <f t="shared" si="767"/>
        <v>-1.9205095436422116E-2</v>
      </c>
      <c r="AQ1254" s="3">
        <f t="shared" si="768"/>
        <v>0</v>
      </c>
      <c r="AR1254" s="17">
        <f t="shared" si="769"/>
        <v>-152.23517328172119</v>
      </c>
      <c r="AS1254" s="35">
        <f t="shared" si="770"/>
        <v>-71.572701768170106</v>
      </c>
      <c r="AT1254" s="4">
        <f t="shared" si="771"/>
        <v>-1.9205107161941373E-2</v>
      </c>
      <c r="AU1254">
        <f t="shared" si="772"/>
        <v>4.3179886187592623E-2</v>
      </c>
      <c r="AV1254" s="4">
        <f t="shared" si="773"/>
        <v>2.397477902565125E-2</v>
      </c>
      <c r="AX1254" s="4">
        <f t="shared" si="774"/>
        <v>2.4000000000000007E-2</v>
      </c>
      <c r="AY1254" s="41">
        <f t="shared" si="775"/>
        <v>277.95020000000017</v>
      </c>
      <c r="AZ1254">
        <f t="shared" si="754"/>
        <v>1.5019126009501792E-2</v>
      </c>
      <c r="BA1254">
        <f t="shared" si="755"/>
        <v>1.1475390310058075E-2</v>
      </c>
      <c r="BB1254" s="22">
        <f t="shared" si="756"/>
        <v>2.4000000000000007E-2</v>
      </c>
      <c r="BC1254" s="22">
        <f t="shared" si="777"/>
        <v>195.67626002608296</v>
      </c>
      <c r="BD1254" t="str">
        <f t="shared" si="776"/>
        <v/>
      </c>
    </row>
    <row r="1255" spans="17:56" x14ac:dyDescent="0.2">
      <c r="Q1255" s="26">
        <f t="shared" si="742"/>
        <v>1E-3</v>
      </c>
      <c r="R1255" s="4">
        <f t="shared" si="743"/>
        <v>2.1849630000000009E-2</v>
      </c>
      <c r="S1255" s="4">
        <f t="shared" si="744"/>
        <v>-1.8320409268324241E-2</v>
      </c>
      <c r="T1255" s="3">
        <f t="shared" si="745"/>
        <v>0</v>
      </c>
      <c r="U1255" s="17">
        <f t="shared" si="757"/>
        <v>-94.277419100799875</v>
      </c>
      <c r="V1255" s="24">
        <f t="shared" si="746"/>
        <v>-8.3593719031661635</v>
      </c>
      <c r="W1255" s="4">
        <f t="shared" si="758"/>
        <v>-1.8320409268324241E-2</v>
      </c>
      <c r="X1255">
        <f t="shared" si="759"/>
        <v>4.0170039268324013E-2</v>
      </c>
      <c r="Y1255" s="4">
        <f t="shared" si="760"/>
        <v>2.1849629999999773E-2</v>
      </c>
      <c r="AA1255" s="4">
        <f t="shared" si="747"/>
        <v>3.0682030000000013E-2</v>
      </c>
      <c r="AB1255" s="4">
        <f t="shared" si="748"/>
        <v>-1.8085638102505238E-2</v>
      </c>
      <c r="AC1255" s="3">
        <f t="shared" si="749"/>
        <v>0</v>
      </c>
      <c r="AD1255" s="17">
        <f t="shared" si="761"/>
        <v>-94.281703894142353</v>
      </c>
      <c r="AE1255" s="23">
        <f t="shared" si="762"/>
        <v>-17.701386287465432</v>
      </c>
      <c r="AF1255" s="4">
        <f t="shared" si="763"/>
        <v>-1.8085649828024495E-2</v>
      </c>
      <c r="AG1255">
        <f t="shared" si="764"/>
        <v>4.8742629493703435E-2</v>
      </c>
      <c r="AH1255" s="4">
        <f t="shared" si="765"/>
        <v>3.065697966567894E-2</v>
      </c>
      <c r="AJ1255" s="4">
        <f t="shared" si="750"/>
        <v>2.0930000000000011E-2</v>
      </c>
      <c r="AK1255" s="21">
        <f t="shared" si="751"/>
        <v>303.34230000000019</v>
      </c>
      <c r="AL1255" s="4">
        <f t="shared" si="752"/>
        <v>4.0800000000000017E-2</v>
      </c>
      <c r="AM1255" s="18">
        <f t="shared" si="753"/>
        <v>395.59900000000016</v>
      </c>
      <c r="AO1255" s="4">
        <f t="shared" si="766"/>
        <v>2.5000000000000008E-2</v>
      </c>
      <c r="AP1255" s="4">
        <f t="shared" si="767"/>
        <v>-1.8205107161941372E-2</v>
      </c>
      <c r="AQ1255" s="3">
        <f t="shared" si="768"/>
        <v>0</v>
      </c>
      <c r="AR1255" s="17">
        <f t="shared" si="769"/>
        <v>-94.281703884370572</v>
      </c>
      <c r="AS1255" s="35">
        <f t="shared" si="770"/>
        <v>-13.619132370819536</v>
      </c>
      <c r="AT1255" s="4">
        <f t="shared" si="771"/>
        <v>-1.8205118887460629E-2</v>
      </c>
      <c r="AU1255">
        <f t="shared" si="772"/>
        <v>4.3179886187592623E-2</v>
      </c>
      <c r="AV1255" s="4">
        <f t="shared" si="773"/>
        <v>2.4974767300131994E-2</v>
      </c>
      <c r="AX1255" s="4">
        <f t="shared" si="774"/>
        <v>2.5000000000000008E-2</v>
      </c>
      <c r="AY1255" s="41">
        <f t="shared" si="775"/>
        <v>323.3502000000002</v>
      </c>
      <c r="AZ1255">
        <f t="shared" si="754"/>
        <v>1.6019125423225831E-2</v>
      </c>
      <c r="BA1255">
        <f t="shared" si="755"/>
        <v>1.1475390310058075E-2</v>
      </c>
      <c r="BB1255" s="22">
        <f t="shared" si="756"/>
        <v>2.5000000000000008E-2</v>
      </c>
      <c r="BC1255" s="22">
        <f t="shared" si="777"/>
        <v>244.52862200741447</v>
      </c>
      <c r="BD1255" t="str">
        <f t="shared" si="776"/>
        <v/>
      </c>
    </row>
    <row r="1256" spans="17:56" x14ac:dyDescent="0.2">
      <c r="Q1256" s="26">
        <f t="shared" si="742"/>
        <v>1E-3</v>
      </c>
      <c r="R1256" s="4">
        <f t="shared" si="743"/>
        <v>2.284963000000001E-2</v>
      </c>
      <c r="S1256" s="4">
        <f t="shared" si="744"/>
        <v>-1.732040926832424E-2</v>
      </c>
      <c r="T1256" s="3">
        <f t="shared" si="745"/>
        <v>0</v>
      </c>
      <c r="U1256" s="17">
        <f t="shared" si="757"/>
        <v>-84.613388999999998</v>
      </c>
      <c r="V1256" s="24">
        <f t="shared" si="746"/>
        <v>1.3046581976337048</v>
      </c>
      <c r="W1256" s="4">
        <f t="shared" si="758"/>
        <v>-1.732040926832424E-2</v>
      </c>
      <c r="X1256">
        <f t="shared" si="759"/>
        <v>4.0170039268324013E-2</v>
      </c>
      <c r="Y1256" s="4">
        <f t="shared" si="760"/>
        <v>2.2849629999999774E-2</v>
      </c>
      <c r="AA1256" s="4">
        <f t="shared" si="747"/>
        <v>3.1682030000000014E-2</v>
      </c>
      <c r="AB1256" s="4">
        <f t="shared" si="748"/>
        <v>-1.7085649828024494E-2</v>
      </c>
      <c r="AC1256" s="3">
        <f t="shared" si="749"/>
        <v>0</v>
      </c>
      <c r="AD1256" s="17">
        <f t="shared" si="761"/>
        <v>-84.613388999999998</v>
      </c>
      <c r="AE1256" s="23">
        <f t="shared" si="762"/>
        <v>-8.0330547104307648</v>
      </c>
      <c r="AF1256" s="4">
        <f t="shared" si="763"/>
        <v>-1.7085670170895371E-2</v>
      </c>
      <c r="AG1256">
        <f t="shared" si="764"/>
        <v>4.8742629493703435E-2</v>
      </c>
      <c r="AH1256" s="4">
        <f t="shared" si="765"/>
        <v>3.1656959322808063E-2</v>
      </c>
      <c r="AJ1256" s="4">
        <f t="shared" si="750"/>
        <v>2.1930000000000012E-2</v>
      </c>
      <c r="AK1256" s="21">
        <f t="shared" si="751"/>
        <v>348.74230000000023</v>
      </c>
      <c r="AL1256" s="4">
        <f t="shared" si="752"/>
        <v>4.1800000000000018E-2</v>
      </c>
      <c r="AM1256" s="18">
        <f t="shared" si="753"/>
        <v>439.25200000000001</v>
      </c>
      <c r="AO1256" s="4">
        <f t="shared" si="766"/>
        <v>2.6000000000000009E-2</v>
      </c>
      <c r="AP1256" s="4">
        <f t="shared" si="767"/>
        <v>-1.7205118887460628E-2</v>
      </c>
      <c r="AQ1256" s="3">
        <f t="shared" si="768"/>
        <v>0</v>
      </c>
      <c r="AR1256" s="17">
        <f t="shared" si="769"/>
        <v>-84.613388999999998</v>
      </c>
      <c r="AS1256" s="35">
        <f t="shared" si="770"/>
        <v>-3.9508008035566675</v>
      </c>
      <c r="AT1256" s="4">
        <f t="shared" si="771"/>
        <v>-1.7205139230331516E-2</v>
      </c>
      <c r="AU1256">
        <f t="shared" si="772"/>
        <v>4.3179886187592623E-2</v>
      </c>
      <c r="AV1256" s="4">
        <f t="shared" si="773"/>
        <v>2.5974746957261107E-2</v>
      </c>
      <c r="AX1256" s="4">
        <f t="shared" si="774"/>
        <v>2.6000000000000009E-2</v>
      </c>
      <c r="AY1256" s="41">
        <f t="shared" si="775"/>
        <v>368.75020000000023</v>
      </c>
      <c r="AZ1256">
        <f t="shared" si="754"/>
        <v>1.7019124406082289E-2</v>
      </c>
      <c r="BA1256">
        <f t="shared" si="755"/>
        <v>1.1475390310058075E-2</v>
      </c>
      <c r="BB1256" s="22">
        <f t="shared" si="756"/>
        <v>2.6000000000000009E-2</v>
      </c>
      <c r="BC1256" s="22">
        <f t="shared" si="777"/>
        <v>279.62102035894611</v>
      </c>
      <c r="BD1256" t="str">
        <f t="shared" si="776"/>
        <v/>
      </c>
    </row>
    <row r="1257" spans="17:56" x14ac:dyDescent="0.2">
      <c r="Q1257" s="26">
        <f t="shared" si="742"/>
        <v>1E-3</v>
      </c>
      <c r="R1257" s="4">
        <f t="shared" si="743"/>
        <v>2.3849630000000011E-2</v>
      </c>
      <c r="S1257" s="4">
        <f t="shared" si="744"/>
        <v>-1.6320409268324239E-2</v>
      </c>
      <c r="T1257" s="3">
        <f t="shared" si="745"/>
        <v>0</v>
      </c>
      <c r="U1257" s="17">
        <f t="shared" si="757"/>
        <v>-78.856512000000009</v>
      </c>
      <c r="V1257" s="24">
        <f t="shared" si="746"/>
        <v>7.0615351976336891</v>
      </c>
      <c r="W1257" s="4">
        <f t="shared" si="758"/>
        <v>-1.6320409268324239E-2</v>
      </c>
      <c r="X1257">
        <f t="shared" si="759"/>
        <v>4.0170039268324013E-2</v>
      </c>
      <c r="Y1257" s="4">
        <f t="shared" si="760"/>
        <v>2.3849629999999775E-2</v>
      </c>
      <c r="AA1257" s="4">
        <f t="shared" si="747"/>
        <v>3.2682030000000015E-2</v>
      </c>
      <c r="AB1257" s="4">
        <f t="shared" si="748"/>
        <v>-1.6085670170895371E-2</v>
      </c>
      <c r="AC1257" s="3">
        <f t="shared" si="749"/>
        <v>0</v>
      </c>
      <c r="AD1257" s="17">
        <f t="shared" si="761"/>
        <v>-78.856512000000009</v>
      </c>
      <c r="AE1257" s="23">
        <f t="shared" si="762"/>
        <v>-2.2761181671794644</v>
      </c>
      <c r="AF1257" s="4">
        <f t="shared" si="763"/>
        <v>-1.6085697541052563E-2</v>
      </c>
      <c r="AG1257">
        <f t="shared" si="764"/>
        <v>4.8742629493703435E-2</v>
      </c>
      <c r="AH1257" s="4">
        <f t="shared" si="765"/>
        <v>3.2656931952650875E-2</v>
      </c>
      <c r="AJ1257" s="4">
        <f t="shared" si="750"/>
        <v>2.2930000000000013E-2</v>
      </c>
      <c r="AK1257" s="21">
        <f t="shared" si="751"/>
        <v>362.971</v>
      </c>
      <c r="AL1257" s="4">
        <f t="shared" si="752"/>
        <v>4.2800000000000019E-2</v>
      </c>
      <c r="AM1257" s="18">
        <f t="shared" si="753"/>
        <v>441.82400000000001</v>
      </c>
      <c r="AO1257" s="4">
        <f t="shared" si="766"/>
        <v>2.700000000000001E-2</v>
      </c>
      <c r="AP1257" s="4">
        <f t="shared" si="767"/>
        <v>-1.6205139230331515E-2</v>
      </c>
      <c r="AQ1257" s="3">
        <f t="shared" si="768"/>
        <v>0</v>
      </c>
      <c r="AR1257" s="17">
        <f t="shared" si="769"/>
        <v>-78.856512000000009</v>
      </c>
      <c r="AS1257" s="35">
        <f t="shared" si="770"/>
        <v>1.8061357396946933</v>
      </c>
      <c r="AT1257" s="4">
        <f t="shared" si="771"/>
        <v>-1.6205166600488707E-2</v>
      </c>
      <c r="AU1257">
        <f t="shared" si="772"/>
        <v>4.3179886187592623E-2</v>
      </c>
      <c r="AV1257" s="4">
        <f t="shared" si="773"/>
        <v>2.6974719587103915E-2</v>
      </c>
      <c r="AX1257" s="4">
        <f t="shared" si="774"/>
        <v>2.700000000000001E-2</v>
      </c>
      <c r="AY1257" s="41">
        <f t="shared" si="775"/>
        <v>377.84</v>
      </c>
      <c r="AZ1257">
        <f t="shared" si="754"/>
        <v>1.8019123037574431E-2</v>
      </c>
      <c r="BA1257">
        <f t="shared" si="755"/>
        <v>1.1475390310058075E-2</v>
      </c>
      <c r="BB1257" s="22">
        <f t="shared" si="756"/>
        <v>2.700000000000001E-2</v>
      </c>
      <c r="BC1257" s="22">
        <f t="shared" si="777"/>
        <v>287.80048951110859</v>
      </c>
      <c r="BD1257" t="str">
        <f t="shared" si="776"/>
        <v/>
      </c>
    </row>
    <row r="1258" spans="17:56" x14ac:dyDescent="0.2">
      <c r="Q1258" s="26">
        <f t="shared" si="742"/>
        <v>1E-3</v>
      </c>
      <c r="R1258" s="4">
        <f t="shared" si="743"/>
        <v>2.4849630000000011E-2</v>
      </c>
      <c r="S1258" s="4">
        <f t="shared" si="744"/>
        <v>-1.5320409268324238E-2</v>
      </c>
      <c r="T1258" s="3">
        <f t="shared" si="745"/>
        <v>0</v>
      </c>
      <c r="U1258" s="17">
        <f t="shared" si="757"/>
        <v>-76.037724000000011</v>
      </c>
      <c r="V1258" s="24">
        <f t="shared" si="746"/>
        <v>9.8803231976336843</v>
      </c>
      <c r="W1258" s="4">
        <f t="shared" si="758"/>
        <v>-1.5320409268324238E-2</v>
      </c>
      <c r="X1258">
        <f t="shared" si="759"/>
        <v>4.0170039268324013E-2</v>
      </c>
      <c r="Y1258" s="4">
        <f t="shared" si="760"/>
        <v>2.4849629999999776E-2</v>
      </c>
      <c r="AA1258" s="4">
        <f t="shared" si="747"/>
        <v>3.3682030000000016E-2</v>
      </c>
      <c r="AB1258" s="4">
        <f t="shared" si="748"/>
        <v>-1.5085697541052562E-2</v>
      </c>
      <c r="AC1258" s="3">
        <f t="shared" si="749"/>
        <v>0</v>
      </c>
      <c r="AD1258" s="17">
        <f t="shared" si="761"/>
        <v>-73.283658000000003</v>
      </c>
      <c r="AE1258" s="23">
        <f t="shared" si="762"/>
        <v>3.2968326358520139</v>
      </c>
      <c r="AF1258" s="4">
        <f t="shared" si="763"/>
        <v>-1.5085725484851854E-2</v>
      </c>
      <c r="AG1258">
        <f t="shared" si="764"/>
        <v>4.8742629493703435E-2</v>
      </c>
      <c r="AH1258" s="4">
        <f t="shared" si="765"/>
        <v>3.3656904008851581E-2</v>
      </c>
      <c r="AJ1258" s="4">
        <f t="shared" si="750"/>
        <v>2.3930000000000014E-2</v>
      </c>
      <c r="AK1258" s="21">
        <f t="shared" si="751"/>
        <v>365.435</v>
      </c>
      <c r="AL1258" s="4">
        <f t="shared" si="752"/>
        <v>4.3800000000000019E-2</v>
      </c>
      <c r="AM1258" s="18">
        <f t="shared" si="753"/>
        <v>447.05599999999998</v>
      </c>
      <c r="AO1258" s="4">
        <f t="shared" si="766"/>
        <v>2.8000000000000011E-2</v>
      </c>
      <c r="AP1258" s="4">
        <f t="shared" si="767"/>
        <v>-1.5205166600488706E-2</v>
      </c>
      <c r="AQ1258" s="3">
        <f t="shared" si="768"/>
        <v>0</v>
      </c>
      <c r="AR1258" s="17">
        <f t="shared" si="769"/>
        <v>-76.037724000000011</v>
      </c>
      <c r="AS1258" s="35">
        <f t="shared" si="770"/>
        <v>4.6249727033358479</v>
      </c>
      <c r="AT1258" s="4">
        <f t="shared" si="771"/>
        <v>-1.5205212075289281E-2</v>
      </c>
      <c r="AU1258">
        <f t="shared" si="772"/>
        <v>4.3179886187592623E-2</v>
      </c>
      <c r="AV1258" s="4">
        <f t="shared" si="773"/>
        <v>2.7974674112303342E-2</v>
      </c>
      <c r="AX1258" s="4">
        <f t="shared" si="774"/>
        <v>2.8000000000000011E-2</v>
      </c>
      <c r="AY1258" s="41">
        <f t="shared" si="775"/>
        <v>383.202</v>
      </c>
      <c r="AZ1258">
        <f t="shared" si="754"/>
        <v>1.9019121640384468E-2</v>
      </c>
      <c r="BA1258">
        <f t="shared" si="755"/>
        <v>1.1475390310058075E-2</v>
      </c>
      <c r="BB1258" s="22">
        <f t="shared" si="756"/>
        <v>2.8000000000000011E-2</v>
      </c>
      <c r="BC1258" s="22">
        <f t="shared" si="777"/>
        <v>291.55076435126017</v>
      </c>
      <c r="BD1258" t="str">
        <f t="shared" si="776"/>
        <v/>
      </c>
    </row>
    <row r="1259" spans="17:56" x14ac:dyDescent="0.2">
      <c r="Q1259" s="26">
        <f t="shared" si="742"/>
        <v>1E-3</v>
      </c>
      <c r="R1259" s="4">
        <f t="shared" si="743"/>
        <v>2.5849630000000012E-2</v>
      </c>
      <c r="S1259" s="4">
        <f t="shared" si="744"/>
        <v>-1.4320409268324237E-2</v>
      </c>
      <c r="T1259" s="3">
        <f t="shared" si="745"/>
        <v>0</v>
      </c>
      <c r="U1259" s="17">
        <f t="shared" si="757"/>
        <v>-70.485156000000003</v>
      </c>
      <c r="V1259" s="24">
        <f t="shared" si="746"/>
        <v>15.432891197633687</v>
      </c>
      <c r="W1259" s="4">
        <f t="shared" si="758"/>
        <v>-1.4320409268324237E-2</v>
      </c>
      <c r="X1259">
        <f t="shared" si="759"/>
        <v>4.0170039268324013E-2</v>
      </c>
      <c r="Y1259" s="4">
        <f t="shared" si="760"/>
        <v>2.5849629999999776E-2</v>
      </c>
      <c r="AA1259" s="4">
        <f t="shared" si="747"/>
        <v>3.4682030000000016E-2</v>
      </c>
      <c r="AB1259" s="4">
        <f t="shared" si="748"/>
        <v>-1.4085725484851853E-2</v>
      </c>
      <c r="AC1259" s="3">
        <f t="shared" si="749"/>
        <v>0</v>
      </c>
      <c r="AD1259" s="17">
        <f t="shared" si="761"/>
        <v>-70.485156000000003</v>
      </c>
      <c r="AE1259" s="23">
        <f t="shared" si="762"/>
        <v>6.0953848525112946</v>
      </c>
      <c r="AF1259" s="4">
        <f t="shared" si="763"/>
        <v>-1.4085771216800222E-2</v>
      </c>
      <c r="AG1259">
        <f t="shared" si="764"/>
        <v>4.8742629493703435E-2</v>
      </c>
      <c r="AH1259" s="4">
        <f t="shared" si="765"/>
        <v>3.4656858276903214E-2</v>
      </c>
      <c r="AJ1259" s="4">
        <f t="shared" si="750"/>
        <v>2.4930000000000015E-2</v>
      </c>
      <c r="AK1259" s="21">
        <f t="shared" si="751"/>
        <v>370.54199999999997</v>
      </c>
      <c r="AL1259" s="4">
        <f t="shared" si="752"/>
        <v>4.480000000000002E-2</v>
      </c>
      <c r="AM1259" s="18">
        <f t="shared" si="753"/>
        <v>449.51400000000001</v>
      </c>
      <c r="AO1259" s="4">
        <f t="shared" si="766"/>
        <v>2.9000000000000012E-2</v>
      </c>
      <c r="AP1259" s="4">
        <f t="shared" si="767"/>
        <v>-1.420521207528928E-2</v>
      </c>
      <c r="AQ1259" s="3">
        <f t="shared" si="768"/>
        <v>0</v>
      </c>
      <c r="AR1259" s="17">
        <f t="shared" si="769"/>
        <v>-70.485156000000003</v>
      </c>
      <c r="AS1259" s="35">
        <f t="shared" si="770"/>
        <v>10.177737686566267</v>
      </c>
      <c r="AT1259" s="4">
        <f t="shared" si="771"/>
        <v>-1.4205240084824487E-2</v>
      </c>
      <c r="AU1259">
        <f t="shared" si="772"/>
        <v>4.3179886187592623E-2</v>
      </c>
      <c r="AV1259" s="4">
        <f t="shared" si="773"/>
        <v>2.8974646102768134E-2</v>
      </c>
      <c r="AX1259" s="4">
        <f t="shared" si="774"/>
        <v>2.9000000000000012E-2</v>
      </c>
      <c r="AY1259" s="41">
        <f t="shared" si="775"/>
        <v>385.64100000000002</v>
      </c>
      <c r="AZ1259">
        <f t="shared" si="754"/>
        <v>2.001911935378705E-2</v>
      </c>
      <c r="BA1259">
        <f t="shared" si="755"/>
        <v>1.1475390310058075E-2</v>
      </c>
      <c r="BB1259" s="22">
        <f t="shared" si="756"/>
        <v>2.9000000000000012E-2</v>
      </c>
      <c r="BC1259" s="22">
        <f t="shared" si="777"/>
        <v>295.64731976209316</v>
      </c>
      <c r="BD1259" t="str">
        <f t="shared" si="776"/>
        <v/>
      </c>
    </row>
    <row r="1260" spans="17:56" x14ac:dyDescent="0.2">
      <c r="Q1260" s="26">
        <f t="shared" si="742"/>
        <v>1E-3</v>
      </c>
      <c r="R1260" s="4">
        <f t="shared" si="743"/>
        <v>2.6849630000000013E-2</v>
      </c>
      <c r="S1260" s="4">
        <f t="shared" si="744"/>
        <v>-1.3320409268324236E-2</v>
      </c>
      <c r="T1260" s="3">
        <f t="shared" si="745"/>
        <v>0</v>
      </c>
      <c r="U1260" s="17">
        <f t="shared" si="757"/>
        <v>-64.740836999999999</v>
      </c>
      <c r="V1260" s="24">
        <f t="shared" si="746"/>
        <v>21.177210197633688</v>
      </c>
      <c r="W1260" s="4">
        <f t="shared" si="758"/>
        <v>-1.3320409268324236E-2</v>
      </c>
      <c r="X1260">
        <f t="shared" si="759"/>
        <v>4.0170039268324013E-2</v>
      </c>
      <c r="Y1260" s="4">
        <f t="shared" si="760"/>
        <v>2.6849629999999777E-2</v>
      </c>
      <c r="AA1260" s="4">
        <f t="shared" si="747"/>
        <v>3.5682030000000017E-2</v>
      </c>
      <c r="AB1260" s="4">
        <f t="shared" si="748"/>
        <v>-1.3085771216800223E-2</v>
      </c>
      <c r="AC1260" s="3">
        <f t="shared" si="749"/>
        <v>0</v>
      </c>
      <c r="AD1260" s="17">
        <f t="shared" si="761"/>
        <v>-64.740836999999999</v>
      </c>
      <c r="AE1260" s="23">
        <f t="shared" si="762"/>
        <v>11.839909115555674</v>
      </c>
      <c r="AF1260" s="4">
        <f t="shared" si="763"/>
        <v>-1.3085798625184365E-2</v>
      </c>
      <c r="AG1260">
        <f t="shared" si="764"/>
        <v>4.8742629493703435E-2</v>
      </c>
      <c r="AH1260" s="4">
        <f t="shared" si="765"/>
        <v>3.565683086851907E-2</v>
      </c>
      <c r="AJ1260" s="4">
        <f t="shared" si="750"/>
        <v>2.5930000000000016E-2</v>
      </c>
      <c r="AK1260" s="21">
        <f t="shared" si="751"/>
        <v>373.09699999999998</v>
      </c>
      <c r="AL1260" s="4">
        <f t="shared" si="752"/>
        <v>4.5800000000000021E-2</v>
      </c>
      <c r="AM1260" s="18">
        <f t="shared" si="753"/>
        <v>454.65499999999997</v>
      </c>
      <c r="AO1260" s="4">
        <f t="shared" si="766"/>
        <v>3.0000000000000013E-2</v>
      </c>
      <c r="AP1260" s="4">
        <f t="shared" si="767"/>
        <v>-1.3205240084824488E-2</v>
      </c>
      <c r="AQ1260" s="3">
        <f t="shared" si="768"/>
        <v>0</v>
      </c>
      <c r="AR1260" s="17">
        <f t="shared" si="769"/>
        <v>-64.740836999999999</v>
      </c>
      <c r="AS1260" s="35">
        <f t="shared" si="770"/>
        <v>15.922160140944712</v>
      </c>
      <c r="AT1260" s="4">
        <f t="shared" si="771"/>
        <v>-1.32052674930314E-2</v>
      </c>
      <c r="AU1260">
        <f t="shared" si="772"/>
        <v>4.3179886187592623E-2</v>
      </c>
      <c r="AV1260" s="4">
        <f t="shared" si="773"/>
        <v>2.9974618694561223E-2</v>
      </c>
      <c r="AX1260" s="4">
        <f t="shared" si="774"/>
        <v>3.0000000000000013E-2</v>
      </c>
      <c r="AY1260" s="41">
        <f t="shared" si="775"/>
        <v>390.98200000000003</v>
      </c>
      <c r="AZ1260">
        <f t="shared" si="754"/>
        <v>2.1019117983367842E-2</v>
      </c>
      <c r="BA1260">
        <f t="shared" si="755"/>
        <v>1.1475390310058075E-2</v>
      </c>
      <c r="BB1260" s="22">
        <f t="shared" si="756"/>
        <v>3.0000000000000013E-2</v>
      </c>
      <c r="BC1260" s="22">
        <f t="shared" si="777"/>
        <v>300.06914275024536</v>
      </c>
      <c r="BD1260" t="str">
        <f t="shared" si="776"/>
        <v/>
      </c>
    </row>
    <row r="1261" spans="17:56" x14ac:dyDescent="0.2">
      <c r="Q1261" s="26">
        <f t="shared" si="742"/>
        <v>1E-3</v>
      </c>
      <c r="R1261" s="4">
        <f t="shared" si="743"/>
        <v>2.7849630000000014E-2</v>
      </c>
      <c r="S1261" s="4">
        <f t="shared" si="744"/>
        <v>-1.2320409268324235E-2</v>
      </c>
      <c r="T1261" s="3">
        <f t="shared" si="745"/>
        <v>0</v>
      </c>
      <c r="U1261" s="17">
        <f t="shared" si="757"/>
        <v>-61.909008</v>
      </c>
      <c r="V1261" s="24">
        <f t="shared" si="746"/>
        <v>24.009039197633683</v>
      </c>
      <c r="W1261" s="4">
        <f t="shared" si="758"/>
        <v>-1.2320409268324237E-2</v>
      </c>
      <c r="X1261">
        <f t="shared" si="759"/>
        <v>4.0170039268324013E-2</v>
      </c>
      <c r="Y1261" s="4">
        <f t="shared" si="760"/>
        <v>2.7849629999999778E-2</v>
      </c>
      <c r="AA1261" s="4">
        <f t="shared" si="747"/>
        <v>3.6682030000000018E-2</v>
      </c>
      <c r="AB1261" s="4">
        <f t="shared" si="748"/>
        <v>-1.2085798625184364E-2</v>
      </c>
      <c r="AC1261" s="3">
        <f t="shared" si="749"/>
        <v>0</v>
      </c>
      <c r="AD1261" s="17">
        <f t="shared" si="761"/>
        <v>-59.155908000000004</v>
      </c>
      <c r="AE1261" s="23">
        <f t="shared" si="762"/>
        <v>17.424935341837656</v>
      </c>
      <c r="AF1261" s="4">
        <f t="shared" si="763"/>
        <v>-1.2085826530189381E-2</v>
      </c>
      <c r="AG1261">
        <f t="shared" si="764"/>
        <v>4.8742629493703435E-2</v>
      </c>
      <c r="AH1261" s="4">
        <f t="shared" si="765"/>
        <v>3.6656802963514055E-2</v>
      </c>
      <c r="AJ1261" s="4">
        <f t="shared" si="750"/>
        <v>2.6930000000000016E-2</v>
      </c>
      <c r="AK1261" s="21">
        <f t="shared" si="751"/>
        <v>377.84</v>
      </c>
      <c r="AL1261" s="4">
        <f t="shared" si="752"/>
        <v>4.6800000000000022E-2</v>
      </c>
      <c r="AM1261" s="18">
        <f t="shared" si="753"/>
        <v>457.15100000000001</v>
      </c>
      <c r="AO1261" s="4">
        <f t="shared" si="766"/>
        <v>3.1000000000000014E-2</v>
      </c>
      <c r="AP1261" s="4">
        <f t="shared" si="767"/>
        <v>-1.2205267493031399E-2</v>
      </c>
      <c r="AQ1261" s="3">
        <f t="shared" si="768"/>
        <v>0</v>
      </c>
      <c r="AR1261" s="17">
        <f t="shared" si="769"/>
        <v>-59.155908000000004</v>
      </c>
      <c r="AS1261" s="35">
        <f t="shared" si="770"/>
        <v>21.507186366236844</v>
      </c>
      <c r="AT1261" s="4">
        <f t="shared" si="771"/>
        <v>-1.2205295398036414E-2</v>
      </c>
      <c r="AU1261">
        <f t="shared" si="772"/>
        <v>4.3179886187592623E-2</v>
      </c>
      <c r="AV1261" s="4">
        <f t="shared" si="773"/>
        <v>3.0974590789556208E-2</v>
      </c>
      <c r="AX1261" s="4">
        <f t="shared" si="774"/>
        <v>3.1000000000000014E-2</v>
      </c>
      <c r="AY1261" s="41">
        <f t="shared" si="775"/>
        <v>396.29300000000001</v>
      </c>
      <c r="AZ1261">
        <f t="shared" si="754"/>
        <v>2.2019116588117591E-2</v>
      </c>
      <c r="BA1261">
        <f t="shared" si="755"/>
        <v>1.1475390310058075E-2</v>
      </c>
      <c r="BB1261" s="22">
        <f t="shared" si="756"/>
        <v>3.1000000000000014E-2</v>
      </c>
      <c r="BC1261" s="22">
        <f t="shared" si="777"/>
        <v>303.86310558655947</v>
      </c>
      <c r="BD1261" t="str">
        <f t="shared" si="776"/>
        <v/>
      </c>
    </row>
    <row r="1262" spans="17:56" x14ac:dyDescent="0.2">
      <c r="Q1262" s="26">
        <f t="shared" si="742"/>
        <v>1E-3</v>
      </c>
      <c r="R1262" s="4">
        <f t="shared" si="743"/>
        <v>2.8849630000000015E-2</v>
      </c>
      <c r="S1262" s="4">
        <f t="shared" si="744"/>
        <v>-1.1320409268324238E-2</v>
      </c>
      <c r="T1262" s="3">
        <f t="shared" si="745"/>
        <v>0</v>
      </c>
      <c r="U1262" s="17">
        <f t="shared" si="757"/>
        <v>-56.443863</v>
      </c>
      <c r="V1262" s="24">
        <f t="shared" si="746"/>
        <v>29.474184197633697</v>
      </c>
      <c r="W1262" s="4">
        <f t="shared" si="758"/>
        <v>-1.1320409268324238E-2</v>
      </c>
      <c r="X1262">
        <f t="shared" si="759"/>
        <v>4.0170039268324013E-2</v>
      </c>
      <c r="Y1262" s="4">
        <f t="shared" si="760"/>
        <v>2.8849629999999776E-2</v>
      </c>
      <c r="AA1262" s="4">
        <f t="shared" si="747"/>
        <v>3.7682030000000019E-2</v>
      </c>
      <c r="AB1262" s="4">
        <f t="shared" si="748"/>
        <v>-1.1085826530189382E-2</v>
      </c>
      <c r="AC1262" s="3">
        <f t="shared" si="749"/>
        <v>0</v>
      </c>
      <c r="AD1262" s="17">
        <f t="shared" si="761"/>
        <v>-53.684483999999998</v>
      </c>
      <c r="AE1262" s="23">
        <f t="shared" si="762"/>
        <v>22.896457309465948</v>
      </c>
      <c r="AF1262" s="4">
        <f t="shared" si="763"/>
        <v>-1.1085854806629304E-2</v>
      </c>
      <c r="AG1262">
        <f t="shared" si="764"/>
        <v>4.8742629493703435E-2</v>
      </c>
      <c r="AH1262" s="4">
        <f t="shared" si="765"/>
        <v>3.7656774687074131E-2</v>
      </c>
      <c r="AJ1262" s="4">
        <f t="shared" si="750"/>
        <v>2.7930000000000017E-2</v>
      </c>
      <c r="AK1262" s="21">
        <f t="shared" si="751"/>
        <v>383.202</v>
      </c>
      <c r="AL1262" s="4">
        <f t="shared" si="752"/>
        <v>4.7800000000000023E-2</v>
      </c>
      <c r="AM1262" s="18">
        <f t="shared" si="753"/>
        <v>462.22800000000001</v>
      </c>
      <c r="AO1262" s="4">
        <f t="shared" si="766"/>
        <v>3.2000000000000015E-2</v>
      </c>
      <c r="AP1262" s="4">
        <f t="shared" si="767"/>
        <v>-1.1205295398036413E-2</v>
      </c>
      <c r="AQ1262" s="3">
        <f t="shared" si="768"/>
        <v>0</v>
      </c>
      <c r="AR1262" s="17">
        <f t="shared" si="769"/>
        <v>-56.443863</v>
      </c>
      <c r="AS1262" s="35">
        <f t="shared" si="770"/>
        <v>24.21927992628564</v>
      </c>
      <c r="AT1262" s="4">
        <f t="shared" si="771"/>
        <v>-1.1205342269031733E-2</v>
      </c>
      <c r="AU1262">
        <f t="shared" si="772"/>
        <v>4.3179886187592623E-2</v>
      </c>
      <c r="AV1262" s="4">
        <f t="shared" si="773"/>
        <v>3.1974543918560888E-2</v>
      </c>
      <c r="AX1262" s="4">
        <f t="shared" si="774"/>
        <v>3.2000000000000015E-2</v>
      </c>
      <c r="AY1262" s="41">
        <f t="shared" si="775"/>
        <v>398.81200000000001</v>
      </c>
      <c r="AZ1262">
        <f t="shared" si="754"/>
        <v>2.3019115174295599E-2</v>
      </c>
      <c r="BA1262">
        <f t="shared" si="755"/>
        <v>1.1475390310058075E-2</v>
      </c>
      <c r="BB1262" s="22">
        <f t="shared" si="756"/>
        <v>3.2000000000000015E-2</v>
      </c>
      <c r="BC1262" s="22">
        <f t="shared" si="777"/>
        <v>308.89111430994092</v>
      </c>
      <c r="BD1262" t="str">
        <f t="shared" si="776"/>
        <v/>
      </c>
    </row>
    <row r="1263" spans="17:56" x14ac:dyDescent="0.2">
      <c r="Q1263" s="26">
        <f t="shared" si="742"/>
        <v>1E-3</v>
      </c>
      <c r="R1263" s="4">
        <f t="shared" si="743"/>
        <v>2.9849630000000016E-2</v>
      </c>
      <c r="S1263" s="4">
        <f t="shared" si="744"/>
        <v>-1.0320409268324237E-2</v>
      </c>
      <c r="T1263" s="3">
        <f t="shared" si="745"/>
        <v>0</v>
      </c>
      <c r="U1263" s="17">
        <f t="shared" si="757"/>
        <v>-50.861832</v>
      </c>
      <c r="V1263" s="24">
        <f t="shared" si="746"/>
        <v>35.056215197633691</v>
      </c>
      <c r="W1263" s="4">
        <f t="shared" si="758"/>
        <v>-1.0320409268324239E-2</v>
      </c>
      <c r="X1263">
        <f t="shared" si="759"/>
        <v>4.0170039268324013E-2</v>
      </c>
      <c r="Y1263" s="4">
        <f t="shared" si="760"/>
        <v>2.9849629999999773E-2</v>
      </c>
      <c r="AA1263" s="4">
        <f t="shared" si="747"/>
        <v>3.868203000000002E-2</v>
      </c>
      <c r="AB1263" s="4">
        <f t="shared" si="748"/>
        <v>-1.0085854806629303E-2</v>
      </c>
      <c r="AC1263" s="3">
        <f t="shared" si="749"/>
        <v>0</v>
      </c>
      <c r="AD1263" s="17">
        <f t="shared" si="761"/>
        <v>-50.861832</v>
      </c>
      <c r="AE1263" s="23">
        <f t="shared" si="762"/>
        <v>25.719160898438506</v>
      </c>
      <c r="AF1263" s="4">
        <f t="shared" si="763"/>
        <v>-1.0085900232878541E-2</v>
      </c>
      <c r="AG1263">
        <f t="shared" si="764"/>
        <v>4.8742629493703435E-2</v>
      </c>
      <c r="AH1263" s="4">
        <f t="shared" si="765"/>
        <v>3.865672926082489E-2</v>
      </c>
      <c r="AJ1263" s="4">
        <f t="shared" si="750"/>
        <v>2.8930000000000018E-2</v>
      </c>
      <c r="AK1263" s="21">
        <f t="shared" si="751"/>
        <v>385.64100000000002</v>
      </c>
      <c r="AL1263" s="4">
        <f t="shared" si="752"/>
        <v>4.8800000000000024E-2</v>
      </c>
      <c r="AM1263" s="18">
        <f t="shared" si="753"/>
        <v>464.40100000000001</v>
      </c>
      <c r="AO1263" s="4">
        <f t="shared" si="766"/>
        <v>3.3000000000000015E-2</v>
      </c>
      <c r="AP1263" s="4">
        <f t="shared" si="767"/>
        <v>-1.0205342269031734E-2</v>
      </c>
      <c r="AQ1263" s="3">
        <f t="shared" si="768"/>
        <v>0</v>
      </c>
      <c r="AR1263" s="17">
        <f t="shared" si="769"/>
        <v>-50.861832</v>
      </c>
      <c r="AS1263" s="35">
        <f t="shared" si="770"/>
        <v>29.801516748913404</v>
      </c>
      <c r="AT1263" s="4">
        <f t="shared" si="771"/>
        <v>-1.0205370183526793E-2</v>
      </c>
      <c r="AU1263">
        <f t="shared" si="772"/>
        <v>4.3179886187592623E-2</v>
      </c>
      <c r="AV1263" s="4">
        <f t="shared" si="773"/>
        <v>3.2974516004065826E-2</v>
      </c>
      <c r="AX1263" s="4">
        <f t="shared" si="774"/>
        <v>3.3000000000000015E-2</v>
      </c>
      <c r="AY1263" s="41">
        <f t="shared" si="775"/>
        <v>403.92</v>
      </c>
      <c r="AZ1263">
        <f t="shared" si="754"/>
        <v>2.4019112902983135E-2</v>
      </c>
      <c r="BA1263">
        <f t="shared" si="755"/>
        <v>1.1475390310058075E-2</v>
      </c>
      <c r="BB1263" s="22">
        <f t="shared" si="756"/>
        <v>3.3000000000000015E-2</v>
      </c>
      <c r="BC1263" s="22">
        <f t="shared" si="777"/>
        <v>312.25023146438951</v>
      </c>
      <c r="BD1263" t="str">
        <f t="shared" si="776"/>
        <v/>
      </c>
    </row>
    <row r="1264" spans="17:56" x14ac:dyDescent="0.2">
      <c r="Q1264" s="26">
        <f t="shared" si="742"/>
        <v>1E-3</v>
      </c>
      <c r="R1264" s="4">
        <f t="shared" si="743"/>
        <v>3.0849630000000017E-2</v>
      </c>
      <c r="S1264" s="4">
        <f t="shared" si="744"/>
        <v>-9.3204092683242395E-3</v>
      </c>
      <c r="T1264" s="3">
        <f t="shared" si="745"/>
        <v>0</v>
      </c>
      <c r="U1264" s="17">
        <f t="shared" si="757"/>
        <v>-45.2475849</v>
      </c>
      <c r="V1264" s="24">
        <f t="shared" si="746"/>
        <v>40.670462297633705</v>
      </c>
      <c r="W1264" s="4">
        <f t="shared" si="758"/>
        <v>-9.3204092683242395E-3</v>
      </c>
      <c r="X1264">
        <f t="shared" si="759"/>
        <v>4.0170039268324013E-2</v>
      </c>
      <c r="Y1264" s="4">
        <f t="shared" si="760"/>
        <v>3.0849629999999774E-2</v>
      </c>
      <c r="AA1264" s="4">
        <f t="shared" si="747"/>
        <v>3.9682030000000021E-2</v>
      </c>
      <c r="AB1264" s="4">
        <f t="shared" si="748"/>
        <v>-9.0859002328785403E-3</v>
      </c>
      <c r="AC1264" s="3">
        <f t="shared" si="749"/>
        <v>0</v>
      </c>
      <c r="AD1264" s="17">
        <f t="shared" si="761"/>
        <v>-45.2475849</v>
      </c>
      <c r="AE1264" s="23">
        <f t="shared" si="762"/>
        <v>31.333606897201786</v>
      </c>
      <c r="AF1264" s="4">
        <f t="shared" si="763"/>
        <v>-9.0859280445647807E-3</v>
      </c>
      <c r="AG1264">
        <f t="shared" si="764"/>
        <v>4.8742629493703435E-2</v>
      </c>
      <c r="AH1264" s="4">
        <f t="shared" si="765"/>
        <v>3.9656701449138652E-2</v>
      </c>
      <c r="AJ1264" s="4">
        <f t="shared" si="750"/>
        <v>2.9930000000000019E-2</v>
      </c>
      <c r="AK1264" s="21">
        <f t="shared" si="751"/>
        <v>390.98200000000003</v>
      </c>
      <c r="AL1264" s="4">
        <f t="shared" si="752"/>
        <v>4.9800000000000025E-2</v>
      </c>
      <c r="AM1264" s="18">
        <f t="shared" si="753"/>
        <v>469.279</v>
      </c>
      <c r="AO1264" s="4">
        <f t="shared" si="766"/>
        <v>3.4000000000000016E-2</v>
      </c>
      <c r="AP1264" s="4">
        <f t="shared" si="767"/>
        <v>-9.2053701835267919E-3</v>
      </c>
      <c r="AQ1264" s="3">
        <f t="shared" si="768"/>
        <v>0</v>
      </c>
      <c r="AR1264" s="17">
        <f t="shared" si="769"/>
        <v>-45.2475849</v>
      </c>
      <c r="AS1264" s="35">
        <f t="shared" si="770"/>
        <v>35.415864427117143</v>
      </c>
      <c r="AT1264" s="4">
        <f t="shared" si="771"/>
        <v>-9.2053979950379086E-3</v>
      </c>
      <c r="AU1264">
        <f t="shared" si="772"/>
        <v>4.3179886187592623E-2</v>
      </c>
      <c r="AV1264" s="4">
        <f t="shared" si="773"/>
        <v>3.3974488192554712E-2</v>
      </c>
      <c r="AX1264" s="4">
        <f t="shared" si="774"/>
        <v>3.4000000000000016E-2</v>
      </c>
      <c r="AY1264" s="41">
        <f t="shared" si="775"/>
        <v>406.31599999999997</v>
      </c>
      <c r="AZ1264">
        <f t="shared" si="754"/>
        <v>2.5019111512398821E-2</v>
      </c>
      <c r="BA1264">
        <f t="shared" si="755"/>
        <v>1.1475390310058075E-2</v>
      </c>
      <c r="BB1264" s="22">
        <f t="shared" si="756"/>
        <v>3.4000000000000016E-2</v>
      </c>
      <c r="BC1264" s="22">
        <f t="shared" si="777"/>
        <v>317.24455936182767</v>
      </c>
      <c r="BD1264" t="str">
        <f t="shared" si="776"/>
        <v/>
      </c>
    </row>
    <row r="1265" spans="17:56" x14ac:dyDescent="0.2">
      <c r="Q1265" s="26">
        <f t="shared" si="742"/>
        <v>1E-3</v>
      </c>
      <c r="R1265" s="4">
        <f t="shared" si="743"/>
        <v>3.1849630000000018E-2</v>
      </c>
      <c r="S1265" s="4">
        <f t="shared" si="744"/>
        <v>-8.3204092683242387E-3</v>
      </c>
      <c r="T1265" s="3">
        <f t="shared" si="745"/>
        <v>0</v>
      </c>
      <c r="U1265" s="17">
        <f t="shared" si="757"/>
        <v>-42.510472199999995</v>
      </c>
      <c r="V1265" s="24">
        <f t="shared" si="746"/>
        <v>43.407574997633709</v>
      </c>
      <c r="W1265" s="4">
        <f t="shared" si="758"/>
        <v>-8.3204092683242387E-3</v>
      </c>
      <c r="X1265">
        <f t="shared" si="759"/>
        <v>4.0170039268324013E-2</v>
      </c>
      <c r="Y1265" s="4">
        <f t="shared" si="760"/>
        <v>3.1849629999999775E-2</v>
      </c>
      <c r="AA1265" s="4">
        <f t="shared" si="747"/>
        <v>4.0682030000000022E-2</v>
      </c>
      <c r="AB1265" s="4">
        <f t="shared" si="748"/>
        <v>-8.0859280445647816E-3</v>
      </c>
      <c r="AC1265" s="3">
        <f t="shared" si="749"/>
        <v>0</v>
      </c>
      <c r="AD1265" s="17">
        <f t="shared" si="761"/>
        <v>-39.724190099999994</v>
      </c>
      <c r="AE1265" s="23">
        <f t="shared" si="762"/>
        <v>36.857100079929317</v>
      </c>
      <c r="AF1265" s="4">
        <f t="shared" si="763"/>
        <v>-8.0859561490416471E-3</v>
      </c>
      <c r="AG1265">
        <f t="shared" si="764"/>
        <v>4.8742629493703435E-2</v>
      </c>
      <c r="AH1265" s="4">
        <f t="shared" si="765"/>
        <v>4.065667334466179E-2</v>
      </c>
      <c r="AJ1265" s="4">
        <f t="shared" si="750"/>
        <v>3.093000000000002E-2</v>
      </c>
      <c r="AK1265" s="21">
        <f t="shared" si="751"/>
        <v>396.29300000000001</v>
      </c>
      <c r="AL1265" s="4">
        <f t="shared" si="752"/>
        <v>5.0800000000000026E-2</v>
      </c>
      <c r="AM1265" s="18">
        <f t="shared" si="753"/>
        <v>471.81599999999997</v>
      </c>
      <c r="AO1265" s="4">
        <f t="shared" si="766"/>
        <v>3.5000000000000017E-2</v>
      </c>
      <c r="AP1265" s="4">
        <f t="shared" si="767"/>
        <v>-8.2053979950379094E-3</v>
      </c>
      <c r="AQ1265" s="3">
        <f t="shared" si="768"/>
        <v>0</v>
      </c>
      <c r="AR1265" s="17">
        <f t="shared" si="769"/>
        <v>-39.724190099999994</v>
      </c>
      <c r="AS1265" s="35">
        <f t="shared" si="770"/>
        <v>40.939357608877366</v>
      </c>
      <c r="AT1265" s="4">
        <f t="shared" si="771"/>
        <v>-8.2054260995147732E-3</v>
      </c>
      <c r="AU1265">
        <f t="shared" si="772"/>
        <v>4.3179886187592623E-2</v>
      </c>
      <c r="AV1265" s="4">
        <f t="shared" si="773"/>
        <v>3.4974460088077849E-2</v>
      </c>
      <c r="AX1265" s="4">
        <f t="shared" si="774"/>
        <v>3.5000000000000017E-2</v>
      </c>
      <c r="AY1265" s="41">
        <f t="shared" si="775"/>
        <v>411.63099999999997</v>
      </c>
      <c r="AZ1265">
        <f t="shared" si="754"/>
        <v>2.6019110107174982E-2</v>
      </c>
      <c r="BA1265">
        <f t="shared" si="755"/>
        <v>1.1475390310058075E-2</v>
      </c>
      <c r="BB1265" s="22">
        <f t="shared" si="756"/>
        <v>3.5000000000000017E-2</v>
      </c>
      <c r="BC1265" s="22">
        <f t="shared" si="777"/>
        <v>321.22460937846409</v>
      </c>
      <c r="BD1265" t="str">
        <f t="shared" si="776"/>
        <v/>
      </c>
    </row>
    <row r="1266" spans="17:56" x14ac:dyDescent="0.2">
      <c r="Q1266" s="26">
        <f t="shared" si="742"/>
        <v>1E-3</v>
      </c>
      <c r="R1266" s="4">
        <f t="shared" si="743"/>
        <v>3.2849630000000019E-2</v>
      </c>
      <c r="S1266" s="4">
        <f t="shared" si="744"/>
        <v>-7.3204092683242386E-3</v>
      </c>
      <c r="T1266" s="3">
        <f t="shared" si="745"/>
        <v>0</v>
      </c>
      <c r="U1266" s="17">
        <f t="shared" si="757"/>
        <v>-36.874490100000003</v>
      </c>
      <c r="V1266" s="24">
        <f t="shared" si="746"/>
        <v>49.043557097633702</v>
      </c>
      <c r="W1266" s="4">
        <f t="shared" si="758"/>
        <v>-7.3204092683242386E-3</v>
      </c>
      <c r="X1266">
        <f t="shared" si="759"/>
        <v>4.0170039268324013E-2</v>
      </c>
      <c r="Y1266" s="4">
        <f t="shared" si="760"/>
        <v>3.2849629999999776E-2</v>
      </c>
      <c r="AA1266" s="4">
        <f t="shared" si="747"/>
        <v>4.1682030000000023E-2</v>
      </c>
      <c r="AB1266" s="4">
        <f t="shared" si="748"/>
        <v>-7.0859561490416471E-3</v>
      </c>
      <c r="AC1266" s="3">
        <f t="shared" si="749"/>
        <v>0</v>
      </c>
      <c r="AD1266" s="17">
        <f t="shared" si="761"/>
        <v>-36.874490100000003</v>
      </c>
      <c r="AE1266" s="23">
        <f t="shared" si="762"/>
        <v>39.706851673191103</v>
      </c>
      <c r="AF1266" s="4">
        <f t="shared" si="763"/>
        <v>-7.0860012390535536E-3</v>
      </c>
      <c r="AG1266">
        <f t="shared" si="764"/>
        <v>4.8742629493703435E-2</v>
      </c>
      <c r="AH1266" s="4">
        <f t="shared" si="765"/>
        <v>4.1656628254649879E-2</v>
      </c>
      <c r="AJ1266" s="4">
        <f t="shared" si="750"/>
        <v>3.1930000000000021E-2</v>
      </c>
      <c r="AK1266" s="21">
        <f t="shared" si="751"/>
        <v>398.81200000000001</v>
      </c>
      <c r="AL1266" s="4">
        <f t="shared" si="752"/>
        <v>5.1800000000000027E-2</v>
      </c>
      <c r="AM1266" s="18">
        <f t="shared" si="753"/>
        <v>476.68400000000003</v>
      </c>
      <c r="AO1266" s="4">
        <f t="shared" si="766"/>
        <v>3.6000000000000018E-2</v>
      </c>
      <c r="AP1266" s="4">
        <f t="shared" si="767"/>
        <v>-7.2054260995147732E-3</v>
      </c>
      <c r="AQ1266" s="3">
        <f t="shared" si="768"/>
        <v>0</v>
      </c>
      <c r="AR1266" s="17">
        <f t="shared" si="769"/>
        <v>-36.874490100000003</v>
      </c>
      <c r="AS1266" s="35">
        <f t="shared" si="770"/>
        <v>43.789109202139144</v>
      </c>
      <c r="AT1266" s="4">
        <f t="shared" si="771"/>
        <v>-7.2054711895266806E-3</v>
      </c>
      <c r="AU1266">
        <f t="shared" si="772"/>
        <v>4.3179886187592623E-2</v>
      </c>
      <c r="AV1266" s="4">
        <f t="shared" si="773"/>
        <v>3.5974414998065946E-2</v>
      </c>
      <c r="AX1266" s="4">
        <f t="shared" si="774"/>
        <v>3.6000000000000018E-2</v>
      </c>
      <c r="AY1266" s="41">
        <f t="shared" si="775"/>
        <v>416.25200000000001</v>
      </c>
      <c r="AZ1266">
        <f t="shared" si="754"/>
        <v>2.7019107852674383E-2</v>
      </c>
      <c r="BA1266">
        <f t="shared" si="755"/>
        <v>1.1475390310058075E-2</v>
      </c>
      <c r="BB1266" s="22">
        <f t="shared" si="756"/>
        <v>3.6000000000000018E-2</v>
      </c>
      <c r="BC1266" s="22">
        <f t="shared" si="777"/>
        <v>325.31764293062713</v>
      </c>
      <c r="BD1266" t="str">
        <f t="shared" si="776"/>
        <v/>
      </c>
    </row>
    <row r="1267" spans="17:56" x14ac:dyDescent="0.2">
      <c r="Q1267" s="26">
        <f t="shared" si="742"/>
        <v>1E-3</v>
      </c>
      <c r="R1267" s="4">
        <f t="shared" si="743"/>
        <v>3.3849630000000019E-2</v>
      </c>
      <c r="S1267" s="4">
        <f t="shared" si="744"/>
        <v>-6.3204092683242386E-3</v>
      </c>
      <c r="T1267" s="3">
        <f t="shared" si="745"/>
        <v>0</v>
      </c>
      <c r="U1267" s="17">
        <f t="shared" si="757"/>
        <v>-31.288643400000002</v>
      </c>
      <c r="V1267" s="24">
        <f t="shared" si="746"/>
        <v>54.629403797633699</v>
      </c>
      <c r="W1267" s="4">
        <f t="shared" si="758"/>
        <v>-6.3204092683242395E-3</v>
      </c>
      <c r="X1267">
        <f t="shared" si="759"/>
        <v>4.0170039268324013E-2</v>
      </c>
      <c r="Y1267" s="4">
        <f t="shared" si="760"/>
        <v>3.3849629999999777E-2</v>
      </c>
      <c r="AA1267" s="4">
        <f t="shared" si="747"/>
        <v>4.2682030000000024E-2</v>
      </c>
      <c r="AB1267" s="4">
        <f t="shared" si="748"/>
        <v>-6.0860012390535536E-3</v>
      </c>
      <c r="AC1267" s="3">
        <f t="shared" si="749"/>
        <v>0</v>
      </c>
      <c r="AD1267" s="17">
        <f t="shared" si="761"/>
        <v>-31.288643400000002</v>
      </c>
      <c r="AE1267" s="23">
        <f t="shared" si="762"/>
        <v>45.29289438749646</v>
      </c>
      <c r="AF1267" s="4">
        <f t="shared" si="763"/>
        <v>-6.0860291412938566E-3</v>
      </c>
      <c r="AG1267">
        <f t="shared" si="764"/>
        <v>4.8742629493703435E-2</v>
      </c>
      <c r="AH1267" s="4">
        <f t="shared" si="765"/>
        <v>4.2656600352409577E-2</v>
      </c>
      <c r="AJ1267" s="4">
        <f t="shared" si="750"/>
        <v>3.2930000000000022E-2</v>
      </c>
      <c r="AK1267" s="21">
        <f t="shared" si="751"/>
        <v>403.92</v>
      </c>
      <c r="AL1267" s="4">
        <f t="shared" si="752"/>
        <v>5.2800000000000027E-2</v>
      </c>
      <c r="AM1267" s="18">
        <f t="shared" si="753"/>
        <v>478.92599999999999</v>
      </c>
      <c r="AO1267" s="4">
        <f t="shared" si="766"/>
        <v>3.7000000000000019E-2</v>
      </c>
      <c r="AP1267" s="4">
        <f t="shared" si="767"/>
        <v>-6.2054711895266805E-3</v>
      </c>
      <c r="AQ1267" s="3">
        <f t="shared" si="768"/>
        <v>0</v>
      </c>
      <c r="AR1267" s="17">
        <f t="shared" si="769"/>
        <v>-31.288643400000002</v>
      </c>
      <c r="AS1267" s="35">
        <f t="shared" si="770"/>
        <v>49.375151916444509</v>
      </c>
      <c r="AT1267" s="4">
        <f t="shared" si="771"/>
        <v>-6.2054990917669826E-3</v>
      </c>
      <c r="AU1267">
        <f t="shared" si="772"/>
        <v>4.3179886187592623E-2</v>
      </c>
      <c r="AV1267" s="4">
        <f t="shared" si="773"/>
        <v>3.6974387095825637E-2</v>
      </c>
      <c r="AX1267" s="4">
        <f t="shared" si="774"/>
        <v>3.7000000000000019E-2</v>
      </c>
      <c r="AY1267" s="41">
        <f t="shared" si="775"/>
        <v>418.99799999999999</v>
      </c>
      <c r="AZ1267">
        <f t="shared" si="754"/>
        <v>2.8019106457562372E-2</v>
      </c>
      <c r="BA1267">
        <f t="shared" si="755"/>
        <v>1.1475390310058075E-2</v>
      </c>
      <c r="BB1267" s="22">
        <f t="shared" si="756"/>
        <v>3.7000000000000019E-2</v>
      </c>
      <c r="BC1267" s="22">
        <f t="shared" si="777"/>
        <v>329.53271057384239</v>
      </c>
      <c r="BD1267" t="str">
        <f t="shared" si="776"/>
        <v/>
      </c>
    </row>
    <row r="1268" spans="17:56" x14ac:dyDescent="0.2">
      <c r="Q1268" s="26">
        <f t="shared" si="742"/>
        <v>1E-3</v>
      </c>
      <c r="R1268" s="4">
        <f t="shared" si="743"/>
        <v>3.484963000000002E-2</v>
      </c>
      <c r="S1268" s="4">
        <f t="shared" si="744"/>
        <v>-5.3204092683242395E-3</v>
      </c>
      <c r="T1268" s="3">
        <f t="shared" si="745"/>
        <v>0</v>
      </c>
      <c r="U1268" s="17">
        <f t="shared" si="757"/>
        <v>-25.8697698</v>
      </c>
      <c r="V1268" s="24">
        <f t="shared" si="746"/>
        <v>60.048277397633704</v>
      </c>
      <c r="W1268" s="4">
        <f t="shared" si="758"/>
        <v>-5.3204092683242395E-3</v>
      </c>
      <c r="X1268">
        <f t="shared" si="759"/>
        <v>4.0170039268324013E-2</v>
      </c>
      <c r="Y1268" s="4">
        <f t="shared" si="760"/>
        <v>3.4849629999999771E-2</v>
      </c>
      <c r="AA1268" s="4">
        <f t="shared" si="747"/>
        <v>4.3682030000000024E-2</v>
      </c>
      <c r="AB1268" s="4">
        <f t="shared" si="748"/>
        <v>-5.0860291412938565E-3</v>
      </c>
      <c r="AC1268" s="3">
        <f t="shared" si="749"/>
        <v>0</v>
      </c>
      <c r="AD1268" s="17">
        <f t="shared" si="761"/>
        <v>-25.8697698</v>
      </c>
      <c r="AE1268" s="23">
        <f t="shared" si="762"/>
        <v>50.711864999210547</v>
      </c>
      <c r="AF1268" s="4">
        <f t="shared" si="763"/>
        <v>-5.0860575949674665E-3</v>
      </c>
      <c r="AG1268">
        <f t="shared" si="764"/>
        <v>4.8742629493703435E-2</v>
      </c>
      <c r="AH1268" s="4">
        <f t="shared" si="765"/>
        <v>4.3656571898735966E-2</v>
      </c>
      <c r="AJ1268" s="4">
        <f t="shared" si="750"/>
        <v>3.3930000000000023E-2</v>
      </c>
      <c r="AK1268" s="21">
        <f t="shared" si="751"/>
        <v>406.31599999999997</v>
      </c>
      <c r="AL1268" s="4">
        <f t="shared" si="752"/>
        <v>5.3800000000000028E-2</v>
      </c>
      <c r="AM1268" s="18">
        <f t="shared" si="753"/>
        <v>482.68799999999999</v>
      </c>
      <c r="AO1268" s="4">
        <f t="shared" si="766"/>
        <v>3.800000000000002E-2</v>
      </c>
      <c r="AP1268" s="4">
        <f t="shared" si="767"/>
        <v>-5.2054990917669826E-3</v>
      </c>
      <c r="AQ1268" s="3">
        <f t="shared" si="768"/>
        <v>0</v>
      </c>
      <c r="AR1268" s="17">
        <f t="shared" si="769"/>
        <v>-25.8697698</v>
      </c>
      <c r="AS1268" s="35">
        <f t="shared" si="770"/>
        <v>54.794122528158589</v>
      </c>
      <c r="AT1268" s="4">
        <f t="shared" si="771"/>
        <v>-5.2055275454405935E-3</v>
      </c>
      <c r="AU1268">
        <f t="shared" si="772"/>
        <v>4.3179886187592623E-2</v>
      </c>
      <c r="AV1268" s="4">
        <f t="shared" si="773"/>
        <v>3.7974358642152026E-2</v>
      </c>
      <c r="AX1268" s="4">
        <f t="shared" si="774"/>
        <v>3.800000000000002E-2</v>
      </c>
      <c r="AY1268" s="41">
        <f t="shared" si="775"/>
        <v>424.03300000000002</v>
      </c>
      <c r="AZ1268">
        <f t="shared" si="754"/>
        <v>2.901910503487869E-2</v>
      </c>
      <c r="BA1268">
        <f t="shared" si="755"/>
        <v>1.1475390310058075E-2</v>
      </c>
      <c r="BB1268" s="22">
        <f t="shared" si="756"/>
        <v>3.800000000000002E-2</v>
      </c>
      <c r="BC1268" s="22">
        <f t="shared" si="777"/>
        <v>333.39955566442814</v>
      </c>
      <c r="BD1268" t="str">
        <f t="shared" si="776"/>
        <v/>
      </c>
    </row>
    <row r="1269" spans="17:56" x14ac:dyDescent="0.2">
      <c r="Q1269" s="26">
        <f t="shared" si="742"/>
        <v>1E-3</v>
      </c>
      <c r="R1269" s="4">
        <f t="shared" si="743"/>
        <v>3.5849630000000021E-2</v>
      </c>
      <c r="S1269" s="4">
        <f t="shared" si="744"/>
        <v>-4.3204092683242394E-3</v>
      </c>
      <c r="T1269" s="3">
        <f t="shared" si="745"/>
        <v>0</v>
      </c>
      <c r="U1269" s="17">
        <f t="shared" si="757"/>
        <v>-23.194819200000001</v>
      </c>
      <c r="V1269" s="24">
        <f t="shared" si="746"/>
        <v>62.7232279976337</v>
      </c>
      <c r="W1269" s="4">
        <f t="shared" si="758"/>
        <v>-4.3204092683242403E-3</v>
      </c>
      <c r="X1269">
        <f t="shared" si="759"/>
        <v>4.0170039268324013E-2</v>
      </c>
      <c r="Y1269" s="4">
        <f t="shared" si="760"/>
        <v>3.5849629999999771E-2</v>
      </c>
      <c r="AA1269" s="4">
        <f t="shared" si="747"/>
        <v>4.4682030000000025E-2</v>
      </c>
      <c r="AB1269" s="4">
        <f t="shared" si="748"/>
        <v>-4.0860575949674665E-3</v>
      </c>
      <c r="AC1269" s="3">
        <f t="shared" si="749"/>
        <v>0</v>
      </c>
      <c r="AD1269" s="17">
        <f t="shared" si="761"/>
        <v>-20.546723400000001</v>
      </c>
      <c r="AE1269" s="23">
        <f t="shared" si="762"/>
        <v>56.03500963078416</v>
      </c>
      <c r="AF1269" s="4">
        <f t="shared" si="763"/>
        <v>-4.0860863808461177E-3</v>
      </c>
      <c r="AG1269">
        <f t="shared" si="764"/>
        <v>4.8742629493703435E-2</v>
      </c>
      <c r="AH1269" s="4">
        <f t="shared" si="765"/>
        <v>4.4656543112857314E-2</v>
      </c>
      <c r="AJ1269" s="4">
        <f t="shared" si="750"/>
        <v>3.4930000000000024E-2</v>
      </c>
      <c r="AK1269" s="21">
        <f t="shared" si="751"/>
        <v>411.63099999999997</v>
      </c>
      <c r="AL1269" s="4">
        <f t="shared" si="752"/>
        <v>5.4800000000000029E-2</v>
      </c>
      <c r="AM1269" s="18">
        <f t="shared" si="753"/>
        <v>486.36599999999999</v>
      </c>
      <c r="AO1269" s="4">
        <f t="shared" si="766"/>
        <v>3.9000000000000021E-2</v>
      </c>
      <c r="AP1269" s="4">
        <f t="shared" si="767"/>
        <v>-4.2055275454405934E-3</v>
      </c>
      <c r="AQ1269" s="3">
        <f t="shared" si="768"/>
        <v>0</v>
      </c>
      <c r="AR1269" s="17">
        <f t="shared" si="769"/>
        <v>-20.546723400000001</v>
      </c>
      <c r="AS1269" s="35">
        <f t="shared" si="770"/>
        <v>60.117267159732201</v>
      </c>
      <c r="AT1269" s="4">
        <f t="shared" si="771"/>
        <v>-4.2055563313192455E-3</v>
      </c>
      <c r="AU1269">
        <f t="shared" si="772"/>
        <v>4.3179886187592623E-2</v>
      </c>
      <c r="AV1269" s="4">
        <f t="shared" si="773"/>
        <v>3.8974329856273374E-2</v>
      </c>
      <c r="AX1269" s="4">
        <f t="shared" si="774"/>
        <v>3.9000000000000021E-2</v>
      </c>
      <c r="AY1269" s="41">
        <f t="shared" si="775"/>
        <v>426.577</v>
      </c>
      <c r="AZ1269">
        <f t="shared" si="754"/>
        <v>3.001910359558476E-2</v>
      </c>
      <c r="BA1269">
        <f t="shared" si="755"/>
        <v>1.1475390310058075E-2</v>
      </c>
      <c r="BB1269" s="22">
        <f t="shared" si="756"/>
        <v>3.9000000000000021E-2</v>
      </c>
      <c r="BC1269" s="22">
        <f t="shared" si="777"/>
        <v>337.39367678100677</v>
      </c>
      <c r="BD1269" t="str">
        <f t="shared" si="776"/>
        <v/>
      </c>
    </row>
    <row r="1270" spans="17:56" x14ac:dyDescent="0.2">
      <c r="Q1270" s="26">
        <f t="shared" si="742"/>
        <v>1E-3</v>
      </c>
      <c r="R1270" s="4">
        <f t="shared" si="743"/>
        <v>3.6849630000000022E-2</v>
      </c>
      <c r="S1270" s="4">
        <f t="shared" si="744"/>
        <v>-3.3204092683242403E-3</v>
      </c>
      <c r="T1270" s="3">
        <f t="shared" si="745"/>
        <v>0</v>
      </c>
      <c r="U1270" s="17">
        <f t="shared" si="757"/>
        <v>-17.842503000000001</v>
      </c>
      <c r="V1270" s="24">
        <f t="shared" si="746"/>
        <v>68.075544197633704</v>
      </c>
      <c r="W1270" s="4">
        <f t="shared" si="758"/>
        <v>-3.3204092683242403E-3</v>
      </c>
      <c r="X1270">
        <f t="shared" si="759"/>
        <v>4.0170039268324013E-2</v>
      </c>
      <c r="Y1270" s="4">
        <f t="shared" si="760"/>
        <v>3.6849629999999772E-2</v>
      </c>
      <c r="AA1270" s="4">
        <f t="shared" si="747"/>
        <v>4.5682030000000026E-2</v>
      </c>
      <c r="AB1270" s="4">
        <f t="shared" si="748"/>
        <v>-3.0860863808461177E-3</v>
      </c>
      <c r="AC1270" s="3">
        <f t="shared" si="749"/>
        <v>0</v>
      </c>
      <c r="AD1270" s="17">
        <f t="shared" si="761"/>
        <v>-15.063465900000001</v>
      </c>
      <c r="AE1270" s="23">
        <f t="shared" si="762"/>
        <v>61.518370140529299</v>
      </c>
      <c r="AF1270" s="4">
        <f t="shared" si="763"/>
        <v>-3.0861146178532972E-3</v>
      </c>
      <c r="AG1270">
        <f t="shared" si="764"/>
        <v>4.8742629493703435E-2</v>
      </c>
      <c r="AH1270" s="4">
        <f t="shared" si="765"/>
        <v>4.5656514875850138E-2</v>
      </c>
      <c r="AJ1270" s="4">
        <f t="shared" si="750"/>
        <v>3.5930000000000024E-2</v>
      </c>
      <c r="AK1270" s="21">
        <f t="shared" si="751"/>
        <v>416.25200000000001</v>
      </c>
      <c r="AL1270" s="4">
        <f t="shared" si="752"/>
        <v>5.580000000000003E-2</v>
      </c>
      <c r="AM1270" s="18">
        <f t="shared" si="753"/>
        <v>490.5</v>
      </c>
      <c r="AO1270" s="4">
        <f t="shared" si="766"/>
        <v>4.0000000000000022E-2</v>
      </c>
      <c r="AP1270" s="4">
        <f t="shared" si="767"/>
        <v>-3.2055563313192455E-3</v>
      </c>
      <c r="AQ1270" s="3">
        <f t="shared" si="768"/>
        <v>0</v>
      </c>
      <c r="AR1270" s="17">
        <f t="shared" si="769"/>
        <v>-17.842503000000001</v>
      </c>
      <c r="AS1270" s="35">
        <f t="shared" si="770"/>
        <v>62.821538361842848</v>
      </c>
      <c r="AT1270" s="4">
        <f t="shared" si="771"/>
        <v>-3.2056033090042935E-3</v>
      </c>
      <c r="AU1270">
        <f t="shared" si="772"/>
        <v>4.3179886187592623E-2</v>
      </c>
      <c r="AV1270" s="4">
        <f t="shared" si="773"/>
        <v>3.9974282878588327E-2</v>
      </c>
      <c r="AX1270" s="4">
        <f t="shared" si="774"/>
        <v>4.0000000000000022E-2</v>
      </c>
      <c r="AY1270" s="41">
        <f t="shared" si="775"/>
        <v>431.63499999999999</v>
      </c>
      <c r="AZ1270">
        <f t="shared" si="754"/>
        <v>3.1019102183734402E-2</v>
      </c>
      <c r="BA1270">
        <f t="shared" si="755"/>
        <v>1.1475390310058075E-2</v>
      </c>
      <c r="BB1270" s="22">
        <f t="shared" si="756"/>
        <v>4.0000000000000022E-2</v>
      </c>
      <c r="BC1270" s="22">
        <f t="shared" si="777"/>
        <v>342.13211595149403</v>
      </c>
      <c r="BD1270" t="str">
        <f t="shared" si="776"/>
        <v/>
      </c>
    </row>
    <row r="1271" spans="17:56" x14ac:dyDescent="0.2">
      <c r="Q1271" s="26">
        <f t="shared" si="742"/>
        <v>1E-3</v>
      </c>
      <c r="R1271" s="4">
        <f t="shared" si="743"/>
        <v>3.7849630000000023E-2</v>
      </c>
      <c r="S1271" s="4">
        <f t="shared" si="744"/>
        <v>-2.3204092683242403E-3</v>
      </c>
      <c r="T1271" s="3">
        <f t="shared" si="745"/>
        <v>0</v>
      </c>
      <c r="U1271" s="17">
        <f t="shared" si="757"/>
        <v>-12.273174900000001</v>
      </c>
      <c r="V1271" s="24">
        <f t="shared" si="746"/>
        <v>73.644872297633697</v>
      </c>
      <c r="W1271" s="4">
        <f t="shared" si="758"/>
        <v>-2.3204092683242416E-3</v>
      </c>
      <c r="X1271">
        <f t="shared" si="759"/>
        <v>4.0170039268324013E-2</v>
      </c>
      <c r="Y1271" s="4">
        <f t="shared" si="760"/>
        <v>3.7849629999999773E-2</v>
      </c>
      <c r="AA1271" s="4">
        <f t="shared" si="747"/>
        <v>4.6682030000000027E-2</v>
      </c>
      <c r="AB1271" s="4">
        <f t="shared" si="748"/>
        <v>-2.0861146178532972E-3</v>
      </c>
      <c r="AC1271" s="3">
        <f t="shared" si="749"/>
        <v>0</v>
      </c>
      <c r="AD1271" s="17">
        <f t="shared" si="761"/>
        <v>-12.273174900000001</v>
      </c>
      <c r="AE1271" s="23">
        <f t="shared" si="762"/>
        <v>64.308712028014341</v>
      </c>
      <c r="AF1271" s="4">
        <f t="shared" si="763"/>
        <v>-2.08616045494884E-3</v>
      </c>
      <c r="AG1271">
        <f t="shared" si="764"/>
        <v>4.8742629493703435E-2</v>
      </c>
      <c r="AH1271" s="4">
        <f t="shared" si="765"/>
        <v>4.6656469038754596E-2</v>
      </c>
      <c r="AJ1271" s="4">
        <f t="shared" si="750"/>
        <v>3.6930000000000025E-2</v>
      </c>
      <c r="AK1271" s="21">
        <f t="shared" si="751"/>
        <v>418.99799999999999</v>
      </c>
      <c r="AL1271" s="4">
        <f t="shared" si="752"/>
        <v>5.6800000000000031E-2</v>
      </c>
      <c r="AM1271" s="18">
        <f t="shared" si="753"/>
        <v>494.041</v>
      </c>
      <c r="AO1271" s="4">
        <f t="shared" si="766"/>
        <v>4.1000000000000023E-2</v>
      </c>
      <c r="AP1271" s="4">
        <f t="shared" si="767"/>
        <v>-2.2056033090042935E-3</v>
      </c>
      <c r="AQ1271" s="3">
        <f t="shared" si="768"/>
        <v>0</v>
      </c>
      <c r="AR1271" s="17">
        <f t="shared" si="769"/>
        <v>-12.273174900000001</v>
      </c>
      <c r="AS1271" s="35">
        <f t="shared" si="770"/>
        <v>68.391072410318756</v>
      </c>
      <c r="AT1271" s="4">
        <f t="shared" si="771"/>
        <v>-2.2056312643594376E-3</v>
      </c>
      <c r="AU1271">
        <f t="shared" si="772"/>
        <v>4.3179886187592623E-2</v>
      </c>
      <c r="AV1271" s="4">
        <f t="shared" si="773"/>
        <v>4.0974254923233186E-2</v>
      </c>
      <c r="AX1271" s="4">
        <f t="shared" si="774"/>
        <v>4.1000000000000023E-2</v>
      </c>
      <c r="AY1271" s="41">
        <f t="shared" si="775"/>
        <v>434.13600000000002</v>
      </c>
      <c r="AZ1271">
        <f t="shared" si="754"/>
        <v>3.2019099891879621E-2</v>
      </c>
      <c r="BA1271">
        <f t="shared" si="755"/>
        <v>1.1475390310058075E-2</v>
      </c>
      <c r="BB1271" s="22">
        <f t="shared" si="756"/>
        <v>4.1000000000000023E-2</v>
      </c>
      <c r="BC1271" s="22">
        <f t="shared" si="777"/>
        <v>345.7097068683683</v>
      </c>
      <c r="BD1271" t="str">
        <f t="shared" si="776"/>
        <v/>
      </c>
    </row>
    <row r="1272" spans="17:56" x14ac:dyDescent="0.2">
      <c r="Q1272" s="26">
        <f t="shared" si="742"/>
        <v>1E-3</v>
      </c>
      <c r="R1272" s="4">
        <f t="shared" si="743"/>
        <v>3.8849630000000024E-2</v>
      </c>
      <c r="S1272" s="4">
        <f t="shared" si="744"/>
        <v>-1.3204092683242416E-3</v>
      </c>
      <c r="T1272" s="3">
        <f t="shared" si="745"/>
        <v>0</v>
      </c>
      <c r="U1272" s="17">
        <f t="shared" si="757"/>
        <v>-6.9857738999999999</v>
      </c>
      <c r="V1272" s="24">
        <f t="shared" si="746"/>
        <v>78.932273297633699</v>
      </c>
      <c r="W1272" s="4">
        <f t="shared" si="758"/>
        <v>-1.3204092683242424E-3</v>
      </c>
      <c r="X1272">
        <f t="shared" si="759"/>
        <v>4.0170039268324013E-2</v>
      </c>
      <c r="Y1272" s="4">
        <f t="shared" si="760"/>
        <v>3.8849629999999774E-2</v>
      </c>
      <c r="AA1272" s="4">
        <f t="shared" si="747"/>
        <v>4.7682030000000028E-2</v>
      </c>
      <c r="AB1272" s="4">
        <f t="shared" si="748"/>
        <v>-1.08616045494884E-3</v>
      </c>
      <c r="AC1272" s="3">
        <f t="shared" si="749"/>
        <v>0</v>
      </c>
      <c r="AD1272" s="17">
        <f t="shared" si="761"/>
        <v>-6.9857738999999999</v>
      </c>
      <c r="AE1272" s="23">
        <f t="shared" si="762"/>
        <v>69.596302519899993</v>
      </c>
      <c r="AF1272" s="4">
        <f t="shared" si="763"/>
        <v>-1.0861893676440651E-3</v>
      </c>
      <c r="AG1272">
        <f t="shared" si="764"/>
        <v>4.8742629493703435E-2</v>
      </c>
      <c r="AH1272" s="4">
        <f t="shared" si="765"/>
        <v>4.7656440126059373E-2</v>
      </c>
      <c r="AJ1272" s="4">
        <f t="shared" si="750"/>
        <v>3.7930000000000026E-2</v>
      </c>
      <c r="AK1272" s="21">
        <f t="shared" si="751"/>
        <v>424.03300000000002</v>
      </c>
      <c r="AL1272" s="4">
        <f t="shared" si="752"/>
        <v>5.7800000000000032E-2</v>
      </c>
      <c r="AM1272" s="18">
        <f t="shared" si="753"/>
        <v>498.45800000000003</v>
      </c>
      <c r="AO1272" s="4">
        <f t="shared" si="766"/>
        <v>4.2000000000000023E-2</v>
      </c>
      <c r="AP1272" s="4">
        <f t="shared" si="767"/>
        <v>-1.2056312643594375E-3</v>
      </c>
      <c r="AQ1272" s="3">
        <f t="shared" si="768"/>
        <v>0</v>
      </c>
      <c r="AR1272" s="17">
        <f t="shared" si="769"/>
        <v>-6.9857738999999999</v>
      </c>
      <c r="AS1272" s="35">
        <f t="shared" si="770"/>
        <v>73.678568349186165</v>
      </c>
      <c r="AT1272" s="4">
        <f t="shared" si="771"/>
        <v>-1.2056601768758392E-3</v>
      </c>
      <c r="AU1272">
        <f t="shared" si="772"/>
        <v>4.3179886187592623E-2</v>
      </c>
      <c r="AV1272" s="4">
        <f t="shared" si="773"/>
        <v>4.1974226010716785E-2</v>
      </c>
      <c r="AX1272" s="4">
        <f t="shared" si="774"/>
        <v>4.2000000000000023E-2</v>
      </c>
      <c r="AY1272" s="41">
        <f t="shared" si="775"/>
        <v>439.25200000000001</v>
      </c>
      <c r="AZ1272">
        <f t="shared" si="754"/>
        <v>3.3019098446244864E-2</v>
      </c>
      <c r="BA1272">
        <f t="shared" si="755"/>
        <v>1.1475390310058075E-2</v>
      </c>
      <c r="BB1272" s="22">
        <f t="shared" si="756"/>
        <v>4.2000000000000023E-2</v>
      </c>
      <c r="BC1272" s="22">
        <f t="shared" si="777"/>
        <v>350.65227661796257</v>
      </c>
      <c r="BD1272" t="str">
        <f t="shared" si="776"/>
        <v/>
      </c>
    </row>
    <row r="1273" spans="17:56" x14ac:dyDescent="0.2">
      <c r="Q1273" s="26">
        <f t="shared" si="742"/>
        <v>1E-3</v>
      </c>
      <c r="R1273" s="4">
        <f t="shared" si="743"/>
        <v>3.9849630000000025E-2</v>
      </c>
      <c r="S1273" s="4">
        <f t="shared" si="744"/>
        <v>-3.204092683242424E-4</v>
      </c>
      <c r="T1273" s="3">
        <f t="shared" si="745"/>
        <v>0</v>
      </c>
      <c r="U1273" s="17">
        <f t="shared" si="757"/>
        <v>-3.6005331599999999</v>
      </c>
      <c r="V1273" s="24">
        <f t="shared" si="746"/>
        <v>82.3175140376337</v>
      </c>
      <c r="W1273" s="4">
        <f t="shared" si="758"/>
        <v>-3.2040926832424326E-4</v>
      </c>
      <c r="X1273">
        <f t="shared" si="759"/>
        <v>4.0170039268324013E-2</v>
      </c>
      <c r="Y1273" s="4">
        <f t="shared" si="760"/>
        <v>3.9849629999999768E-2</v>
      </c>
      <c r="AA1273" s="4">
        <f t="shared" si="747"/>
        <v>4.8682030000000029E-2</v>
      </c>
      <c r="AB1273" s="4">
        <f t="shared" si="748"/>
        <v>-8.6189367644065118E-5</v>
      </c>
      <c r="AC1273" s="3">
        <f t="shared" si="749"/>
        <v>0</v>
      </c>
      <c r="AD1273" s="17">
        <f t="shared" si="761"/>
        <v>-3.6005331599999999</v>
      </c>
      <c r="AE1273" s="23">
        <f t="shared" si="762"/>
        <v>72.981607285137258</v>
      </c>
      <c r="AF1273" s="4">
        <f t="shared" si="763"/>
        <v>-8.6228906661829207E-5</v>
      </c>
      <c r="AG1273">
        <f t="shared" si="764"/>
        <v>4.8742629493703435E-2</v>
      </c>
      <c r="AH1273" s="4">
        <f t="shared" si="765"/>
        <v>4.8656400587041605E-2</v>
      </c>
      <c r="AJ1273" s="4">
        <f t="shared" si="750"/>
        <v>3.8930000000000027E-2</v>
      </c>
      <c r="AK1273" s="21">
        <f t="shared" si="751"/>
        <v>426.577</v>
      </c>
      <c r="AL1273" s="4">
        <f t="shared" si="752"/>
        <v>5.8800000000000033E-2</v>
      </c>
      <c r="AM1273" s="18">
        <f t="shared" si="753"/>
        <v>501.55700000000002</v>
      </c>
      <c r="AO1273" s="4">
        <f t="shared" si="766"/>
        <v>4.3000000000000024E-2</v>
      </c>
      <c r="AP1273" s="4">
        <f t="shared" si="767"/>
        <v>-2.0566017687583915E-4</v>
      </c>
      <c r="AQ1273" s="3">
        <f t="shared" si="768"/>
        <v>0</v>
      </c>
      <c r="AR1273" s="17">
        <f t="shared" si="769"/>
        <v>-3.6005331599999999</v>
      </c>
      <c r="AS1273" s="35">
        <f t="shared" si="770"/>
        <v>77.063873113818047</v>
      </c>
      <c r="AT1273" s="4">
        <f t="shared" si="771"/>
        <v>-2.0569971589360107E-4</v>
      </c>
      <c r="AU1273">
        <f t="shared" si="772"/>
        <v>4.3179886187592623E-2</v>
      </c>
      <c r="AV1273" s="4">
        <f t="shared" si="773"/>
        <v>4.2974186471699025E-2</v>
      </c>
      <c r="AX1273" s="4">
        <f t="shared" si="774"/>
        <v>4.3000000000000024E-2</v>
      </c>
      <c r="AY1273" s="41">
        <f t="shared" si="775"/>
        <v>444.61900000000003</v>
      </c>
      <c r="AZ1273">
        <f t="shared" si="754"/>
        <v>3.4019096469293977E-2</v>
      </c>
      <c r="BA1273">
        <f t="shared" si="755"/>
        <v>1.1475390310058075E-2</v>
      </c>
      <c r="BB1273" s="22">
        <f t="shared" si="756"/>
        <v>4.3000000000000024E-2</v>
      </c>
      <c r="BC1273" s="22">
        <f t="shared" si="777"/>
        <v>353.86254602272447</v>
      </c>
      <c r="BD1273" t="str">
        <f t="shared" si="776"/>
        <v/>
      </c>
    </row>
    <row r="1274" spans="17:56" x14ac:dyDescent="0.2">
      <c r="Q1274" s="26">
        <f t="shared" si="742"/>
        <v>1E-3</v>
      </c>
      <c r="R1274" s="4">
        <f t="shared" si="743"/>
        <v>4.0849630000000026E-2</v>
      </c>
      <c r="S1274" s="4">
        <f t="shared" si="744"/>
        <v>6.7959073167575676E-4</v>
      </c>
      <c r="T1274" s="3">
        <f t="shared" si="745"/>
        <v>0</v>
      </c>
      <c r="U1274" s="17">
        <f t="shared" si="757"/>
        <v>37.809182100000001</v>
      </c>
      <c r="V1274" s="24">
        <f t="shared" si="746"/>
        <v>123.72722929763373</v>
      </c>
      <c r="W1274" s="4">
        <f t="shared" si="758"/>
        <v>6.7959073167575654E-4</v>
      </c>
      <c r="X1274">
        <f t="shared" si="759"/>
        <v>4.0170039268324013E-2</v>
      </c>
      <c r="Y1274" s="4">
        <f t="shared" si="760"/>
        <v>4.0849629999999769E-2</v>
      </c>
      <c r="AA1274" s="4">
        <f t="shared" si="747"/>
        <v>4.968203000000003E-2</v>
      </c>
      <c r="AB1274" s="4">
        <f t="shared" si="748"/>
        <v>9.1377109333817081E-4</v>
      </c>
      <c r="AC1274" s="3">
        <f t="shared" si="749"/>
        <v>0</v>
      </c>
      <c r="AD1274" s="17">
        <f t="shared" si="761"/>
        <v>51.018391393999998</v>
      </c>
      <c r="AE1274" s="23">
        <f t="shared" si="762"/>
        <v>127.60214527617926</v>
      </c>
      <c r="AF1274" s="4">
        <f t="shared" si="763"/>
        <v>9.1375926219718659E-4</v>
      </c>
      <c r="AG1274">
        <f t="shared" si="764"/>
        <v>4.8742629493703435E-2</v>
      </c>
      <c r="AH1274" s="4">
        <f t="shared" si="765"/>
        <v>4.9656388755900623E-2</v>
      </c>
      <c r="AJ1274" s="4">
        <f t="shared" si="750"/>
        <v>3.9930000000000028E-2</v>
      </c>
      <c r="AK1274" s="21">
        <f t="shared" si="751"/>
        <v>431.63499999999999</v>
      </c>
      <c r="AL1274" s="4">
        <f t="shared" si="752"/>
        <v>5.9800000000000034E-2</v>
      </c>
      <c r="AM1274" s="18">
        <f t="shared" si="753"/>
        <v>505.589</v>
      </c>
      <c r="AO1274" s="4">
        <f t="shared" si="766"/>
        <v>4.4000000000000025E-2</v>
      </c>
      <c r="AP1274" s="4">
        <f t="shared" si="767"/>
        <v>7.9430028410639895E-4</v>
      </c>
      <c r="AQ1274" s="3">
        <f t="shared" si="768"/>
        <v>0</v>
      </c>
      <c r="AR1274" s="17">
        <f t="shared" si="769"/>
        <v>42.210890738000003</v>
      </c>
      <c r="AS1274" s="35">
        <f t="shared" si="770"/>
        <v>122.87665027625638</v>
      </c>
      <c r="AT1274" s="4">
        <f t="shared" si="771"/>
        <v>7.9428810097595219E-4</v>
      </c>
      <c r="AU1274">
        <f t="shared" si="772"/>
        <v>4.3179886187592623E-2</v>
      </c>
      <c r="AV1274" s="4">
        <f t="shared" si="773"/>
        <v>4.3974174288568577E-2</v>
      </c>
      <c r="AX1274" s="4">
        <f t="shared" si="774"/>
        <v>4.4000000000000025E-2</v>
      </c>
      <c r="AY1274" s="41">
        <f t="shared" si="775"/>
        <v>447.05599999999998</v>
      </c>
      <c r="AZ1274">
        <f t="shared" si="754"/>
        <v>3.5019095877736925E-2</v>
      </c>
      <c r="BA1274">
        <f t="shared" si="755"/>
        <v>1.1475390310058075E-2</v>
      </c>
      <c r="BB1274" s="22">
        <f t="shared" si="756"/>
        <v>4.4000000000000025E-2</v>
      </c>
      <c r="BC1274" s="22">
        <f t="shared" si="777"/>
        <v>369.03355885577656</v>
      </c>
      <c r="BD1274" t="str">
        <f t="shared" si="776"/>
        <v/>
      </c>
    </row>
    <row r="1275" spans="17:56" x14ac:dyDescent="0.2">
      <c r="Q1275" s="26">
        <f t="shared" si="742"/>
        <v>1E-3</v>
      </c>
      <c r="R1275" s="4">
        <f t="shared" si="743"/>
        <v>4.1849630000000027E-2</v>
      </c>
      <c r="S1275" s="4">
        <f t="shared" si="744"/>
        <v>1.6795907316757566E-3</v>
      </c>
      <c r="T1275" s="3">
        <f t="shared" si="745"/>
        <v>0</v>
      </c>
      <c r="U1275" s="17">
        <f t="shared" si="757"/>
        <v>95.135753919999999</v>
      </c>
      <c r="V1275" s="24">
        <f t="shared" si="746"/>
        <v>181.05380111763372</v>
      </c>
      <c r="W1275" s="4">
        <f t="shared" si="758"/>
        <v>1.6795907316757563E-3</v>
      </c>
      <c r="X1275">
        <f t="shared" si="759"/>
        <v>4.0170039268324013E-2</v>
      </c>
      <c r="Y1275" s="4">
        <f t="shared" si="760"/>
        <v>4.184962999999977E-2</v>
      </c>
      <c r="AA1275" s="4">
        <f t="shared" si="747"/>
        <v>5.0682030000000031E-2</v>
      </c>
      <c r="AB1275" s="4">
        <f t="shared" si="748"/>
        <v>1.9137592621971866E-3</v>
      </c>
      <c r="AC1275" s="3">
        <f t="shared" si="749"/>
        <v>0</v>
      </c>
      <c r="AD1275" s="17">
        <f t="shared" si="761"/>
        <v>108.39682214</v>
      </c>
      <c r="AE1275" s="23">
        <f t="shared" si="762"/>
        <v>184.9806810903678</v>
      </c>
      <c r="AF1275" s="4">
        <f t="shared" si="763"/>
        <v>1.9137475193841626E-3</v>
      </c>
      <c r="AG1275">
        <f t="shared" si="764"/>
        <v>4.8742629493703435E-2</v>
      </c>
      <c r="AH1275" s="4">
        <f t="shared" si="765"/>
        <v>5.0656377013087596E-2</v>
      </c>
      <c r="AJ1275" s="4">
        <f t="shared" si="750"/>
        <v>4.0930000000000029E-2</v>
      </c>
      <c r="AK1275" s="21">
        <f t="shared" si="751"/>
        <v>434.13600000000002</v>
      </c>
      <c r="AL1275" s="4">
        <f t="shared" si="752"/>
        <v>6.0800000000000035E-2</v>
      </c>
      <c r="AM1275" s="18">
        <f t="shared" si="753"/>
        <v>508.541</v>
      </c>
      <c r="AO1275" s="4">
        <f t="shared" si="766"/>
        <v>4.5000000000000026E-2</v>
      </c>
      <c r="AP1275" s="4">
        <f t="shared" si="767"/>
        <v>1.7942881009759522E-3</v>
      </c>
      <c r="AQ1275" s="3">
        <f t="shared" si="768"/>
        <v>0</v>
      </c>
      <c r="AR1275" s="17">
        <f t="shared" si="769"/>
        <v>100.16433361488352</v>
      </c>
      <c r="AS1275" s="35">
        <f t="shared" si="770"/>
        <v>180.83021967334176</v>
      </c>
      <c r="AT1275" s="4">
        <f t="shared" si="771"/>
        <v>1.7942763754513298E-3</v>
      </c>
      <c r="AU1275">
        <f t="shared" si="772"/>
        <v>4.3179886187592623E-2</v>
      </c>
      <c r="AV1275" s="4">
        <f t="shared" si="773"/>
        <v>4.497416256304395E-2</v>
      </c>
      <c r="AX1275" s="4">
        <f t="shared" si="774"/>
        <v>4.5000000000000026E-2</v>
      </c>
      <c r="AY1275" s="41">
        <f t="shared" si="775"/>
        <v>452.22500000000002</v>
      </c>
      <c r="AZ1275">
        <f t="shared" si="754"/>
        <v>3.601909529059627E-2</v>
      </c>
      <c r="BA1275">
        <f t="shared" si="755"/>
        <v>1.1475390310058075E-2</v>
      </c>
      <c r="BB1275" s="22">
        <f t="shared" si="756"/>
        <v>4.5000000000000026E-2</v>
      </c>
      <c r="BC1275" s="22">
        <f t="shared" si="777"/>
        <v>387.00501430598604</v>
      </c>
      <c r="BD1275" t="str">
        <f t="shared" si="776"/>
        <v/>
      </c>
    </row>
    <row r="1276" spans="17:56" x14ac:dyDescent="0.2">
      <c r="Q1276" s="26">
        <f t="shared" si="742"/>
        <v>1E-3</v>
      </c>
      <c r="R1276" s="4">
        <f t="shared" si="743"/>
        <v>4.2849630000000027E-2</v>
      </c>
      <c r="S1276" s="4">
        <f t="shared" si="744"/>
        <v>2.6795907316757564E-3</v>
      </c>
      <c r="T1276" s="3">
        <f t="shared" si="745"/>
        <v>0</v>
      </c>
      <c r="U1276" s="17">
        <f t="shared" si="757"/>
        <v>152.68866166000001</v>
      </c>
      <c r="V1276" s="24">
        <f t="shared" si="746"/>
        <v>238.60670885763375</v>
      </c>
      <c r="W1276" s="4">
        <f t="shared" si="758"/>
        <v>2.6795907316757564E-3</v>
      </c>
      <c r="X1276">
        <f t="shared" si="759"/>
        <v>4.0170039268324013E-2</v>
      </c>
      <c r="Y1276" s="4">
        <f t="shared" si="760"/>
        <v>4.2849629999999771E-2</v>
      </c>
      <c r="AA1276" s="4">
        <f t="shared" si="747"/>
        <v>5.1682030000000032E-2</v>
      </c>
      <c r="AB1276" s="4">
        <f t="shared" si="748"/>
        <v>2.9137475193841628E-3</v>
      </c>
      <c r="AC1276" s="3">
        <f t="shared" si="749"/>
        <v>0</v>
      </c>
      <c r="AD1276" s="17">
        <f t="shared" si="761"/>
        <v>166.00281382</v>
      </c>
      <c r="AE1276" s="23">
        <f t="shared" si="762"/>
        <v>242.58677316701534</v>
      </c>
      <c r="AF1276" s="4">
        <f t="shared" si="763"/>
        <v>2.9137357834565719E-3</v>
      </c>
      <c r="AG1276">
        <f t="shared" si="764"/>
        <v>4.8742629493703435E-2</v>
      </c>
      <c r="AH1276" s="4">
        <f t="shared" si="765"/>
        <v>5.1656365277160006E-2</v>
      </c>
      <c r="AJ1276" s="4">
        <f t="shared" si="750"/>
        <v>4.193000000000003E-2</v>
      </c>
      <c r="AK1276" s="21">
        <f t="shared" si="751"/>
        <v>439.25200000000001</v>
      </c>
      <c r="AL1276" s="4">
        <f t="shared" si="752"/>
        <v>6.1800000000000035E-2</v>
      </c>
      <c r="AM1276" s="18">
        <f t="shared" si="753"/>
        <v>512.36599999999999</v>
      </c>
      <c r="AO1276" s="4">
        <f t="shared" si="766"/>
        <v>4.6000000000000027E-2</v>
      </c>
      <c r="AP1276" s="4">
        <f t="shared" si="767"/>
        <v>2.7942763754513298E-3</v>
      </c>
      <c r="AQ1276" s="3">
        <f t="shared" si="768"/>
        <v>0</v>
      </c>
      <c r="AR1276" s="17">
        <f t="shared" si="769"/>
        <v>158.11780301192312</v>
      </c>
      <c r="AS1276" s="35">
        <f t="shared" si="770"/>
        <v>238.78378907069231</v>
      </c>
      <c r="AT1276" s="4">
        <f t="shared" si="771"/>
        <v>2.7942646499320729E-3</v>
      </c>
      <c r="AU1276">
        <f t="shared" si="772"/>
        <v>4.3179886187592623E-2</v>
      </c>
      <c r="AV1276" s="4">
        <f t="shared" si="773"/>
        <v>4.5974150837524694E-2</v>
      </c>
      <c r="AX1276" s="4">
        <f t="shared" si="774"/>
        <v>4.6000000000000027E-2</v>
      </c>
      <c r="AY1276" s="41">
        <f t="shared" si="775"/>
        <v>454.65499999999997</v>
      </c>
      <c r="AZ1276">
        <f t="shared" si="754"/>
        <v>3.7019094703799896E-2</v>
      </c>
      <c r="BA1276">
        <f t="shared" si="755"/>
        <v>1.1475390310058075E-2</v>
      </c>
      <c r="BB1276" s="22">
        <f t="shared" si="756"/>
        <v>4.6000000000000027E-2</v>
      </c>
      <c r="BC1276" s="22">
        <f t="shared" si="777"/>
        <v>405.92019815131835</v>
      </c>
      <c r="BD1276" t="str">
        <f t="shared" si="776"/>
        <v/>
      </c>
    </row>
    <row r="1277" spans="17:56" x14ac:dyDescent="0.2">
      <c r="Q1277" s="26">
        <f t="shared" si="742"/>
        <v>1E-3</v>
      </c>
      <c r="R1277" s="4">
        <f t="shared" si="743"/>
        <v>4.3849630000000028E-2</v>
      </c>
      <c r="S1277" s="4">
        <f t="shared" si="744"/>
        <v>3.6795907316757564E-3</v>
      </c>
      <c r="T1277" s="3">
        <f t="shared" si="745"/>
        <v>0</v>
      </c>
      <c r="U1277" s="17">
        <f t="shared" si="757"/>
        <v>210.47082201999999</v>
      </c>
      <c r="V1277" s="24">
        <f t="shared" si="746"/>
        <v>296.38886921763373</v>
      </c>
      <c r="W1277" s="4">
        <f t="shared" si="758"/>
        <v>3.6795907316757564E-3</v>
      </c>
      <c r="X1277">
        <f t="shared" si="759"/>
        <v>4.0170039268324013E-2</v>
      </c>
      <c r="Y1277" s="4">
        <f t="shared" si="760"/>
        <v>4.3849629999999772E-2</v>
      </c>
      <c r="AA1277" s="4">
        <f t="shared" si="747"/>
        <v>5.2682030000000032E-2</v>
      </c>
      <c r="AB1277" s="4">
        <f t="shared" si="748"/>
        <v>3.913735783456572E-3</v>
      </c>
      <c r="AC1277" s="3">
        <f t="shared" si="749"/>
        <v>0</v>
      </c>
      <c r="AD1277" s="17">
        <f t="shared" si="761"/>
        <v>223.95628261414444</v>
      </c>
      <c r="AE1277" s="23">
        <f t="shared" si="762"/>
        <v>300.54034256435989</v>
      </c>
      <c r="AF1277" s="4">
        <f t="shared" si="763"/>
        <v>3.9137240579371936E-3</v>
      </c>
      <c r="AG1277">
        <f t="shared" si="764"/>
        <v>4.8742629493703435E-2</v>
      </c>
      <c r="AH1277" s="4">
        <f t="shared" si="765"/>
        <v>5.2656353551640625E-2</v>
      </c>
      <c r="AJ1277" s="4">
        <f t="shared" si="750"/>
        <v>4.2930000000000031E-2</v>
      </c>
      <c r="AK1277" s="21">
        <f t="shared" si="751"/>
        <v>441.82400000000001</v>
      </c>
      <c r="AL1277" s="4">
        <f t="shared" si="752"/>
        <v>6.2800000000000036E-2</v>
      </c>
      <c r="AM1277" s="18">
        <f t="shared" si="753"/>
        <v>516.29499999999996</v>
      </c>
      <c r="AO1277" s="4">
        <f t="shared" si="766"/>
        <v>4.7000000000000028E-2</v>
      </c>
      <c r="AP1277" s="4">
        <f t="shared" si="767"/>
        <v>3.7942646499320729E-3</v>
      </c>
      <c r="AQ1277" s="3">
        <f t="shared" si="768"/>
        <v>0</v>
      </c>
      <c r="AR1277" s="17">
        <f t="shared" si="769"/>
        <v>216.07127240927369</v>
      </c>
      <c r="AS1277" s="35">
        <f t="shared" si="770"/>
        <v>296.73735846804288</v>
      </c>
      <c r="AT1277" s="4">
        <f t="shared" si="771"/>
        <v>3.794252924412816E-3</v>
      </c>
      <c r="AU1277">
        <f t="shared" si="772"/>
        <v>4.3179886187592623E-2</v>
      </c>
      <c r="AV1277" s="4">
        <f t="shared" si="773"/>
        <v>4.6974139112005438E-2</v>
      </c>
      <c r="AX1277" s="4">
        <f t="shared" si="774"/>
        <v>4.7000000000000028E-2</v>
      </c>
      <c r="AY1277" s="41">
        <f t="shared" si="775"/>
        <v>459.72199999999998</v>
      </c>
      <c r="AZ1277">
        <f t="shared" si="754"/>
        <v>3.8019094117523931E-2</v>
      </c>
      <c r="BA1277">
        <f t="shared" si="755"/>
        <v>1.1475390310058075E-2</v>
      </c>
      <c r="BB1277" s="22">
        <f t="shared" si="756"/>
        <v>4.7000000000000028E-2</v>
      </c>
      <c r="BC1277" s="22">
        <f t="shared" si="777"/>
        <v>424.30623770218557</v>
      </c>
      <c r="BD1277" t="str">
        <f t="shared" si="776"/>
        <v/>
      </c>
    </row>
    <row r="1278" spans="17:56" x14ac:dyDescent="0.2">
      <c r="Q1278" s="26">
        <f t="shared" si="742"/>
        <v>1E-3</v>
      </c>
      <c r="R1278" s="4">
        <f t="shared" si="743"/>
        <v>4.4849630000000029E-2</v>
      </c>
      <c r="S1278" s="4">
        <f t="shared" si="744"/>
        <v>4.6795907316757564E-3</v>
      </c>
      <c r="T1278" s="3">
        <f t="shared" si="745"/>
        <v>0</v>
      </c>
      <c r="U1278" s="17">
        <f t="shared" si="757"/>
        <v>268.42497095983998</v>
      </c>
      <c r="V1278" s="24">
        <f t="shared" si="746"/>
        <v>354.34301815747369</v>
      </c>
      <c r="W1278" s="4">
        <f t="shared" si="758"/>
        <v>4.6795907316757555E-3</v>
      </c>
      <c r="X1278">
        <f t="shared" si="759"/>
        <v>4.0170039268324013E-2</v>
      </c>
      <c r="Y1278" s="4">
        <f t="shared" si="760"/>
        <v>4.4849629999999766E-2</v>
      </c>
      <c r="AA1278" s="4">
        <f t="shared" si="747"/>
        <v>5.3682030000000033E-2</v>
      </c>
      <c r="AB1278" s="4">
        <f t="shared" si="748"/>
        <v>4.9137240579371936E-3</v>
      </c>
      <c r="AC1278" s="3">
        <f t="shared" si="749"/>
        <v>0</v>
      </c>
      <c r="AD1278" s="17">
        <f t="shared" si="761"/>
        <v>281.90975201148797</v>
      </c>
      <c r="AE1278" s="23">
        <f t="shared" si="762"/>
        <v>358.49391196171047</v>
      </c>
      <c r="AF1278" s="4">
        <f t="shared" si="763"/>
        <v>4.9137123324179367E-3</v>
      </c>
      <c r="AG1278">
        <f t="shared" si="764"/>
        <v>4.8742629493703435E-2</v>
      </c>
      <c r="AH1278" s="4">
        <f t="shared" si="765"/>
        <v>5.3656341826121369E-2</v>
      </c>
      <c r="AJ1278" s="4">
        <f t="shared" si="750"/>
        <v>4.3930000000000032E-2</v>
      </c>
      <c r="AK1278" s="21">
        <f t="shared" si="751"/>
        <v>447.05599999999998</v>
      </c>
      <c r="AL1278" s="4">
        <f t="shared" si="752"/>
        <v>6.3800000000000037E-2</v>
      </c>
      <c r="AM1278" s="18">
        <f t="shared" si="753"/>
        <v>519.11500000000001</v>
      </c>
      <c r="AO1278" s="4">
        <f t="shared" si="766"/>
        <v>4.8000000000000029E-2</v>
      </c>
      <c r="AP1278" s="4">
        <f t="shared" si="767"/>
        <v>4.794252924412816E-3</v>
      </c>
      <c r="AQ1278" s="3">
        <f t="shared" si="768"/>
        <v>0</v>
      </c>
      <c r="AR1278" s="17">
        <f t="shared" si="769"/>
        <v>274.02474180662426</v>
      </c>
      <c r="AS1278" s="35">
        <f t="shared" si="770"/>
        <v>354.69092786539346</v>
      </c>
      <c r="AT1278" s="4">
        <f t="shared" si="771"/>
        <v>4.794241198893559E-3</v>
      </c>
      <c r="AU1278">
        <f t="shared" si="772"/>
        <v>4.3179886187592623E-2</v>
      </c>
      <c r="AV1278" s="4">
        <f t="shared" si="773"/>
        <v>4.7974127386486182E-2</v>
      </c>
      <c r="AX1278" s="4">
        <f t="shared" si="774"/>
        <v>4.8000000000000029E-2</v>
      </c>
      <c r="AY1278" s="41">
        <f t="shared" si="775"/>
        <v>462.22800000000001</v>
      </c>
      <c r="AZ1278">
        <f t="shared" si="754"/>
        <v>3.9019093531247967E-2</v>
      </c>
      <c r="BA1278">
        <f t="shared" si="755"/>
        <v>1.1475390310058075E-2</v>
      </c>
      <c r="BB1278" s="22">
        <f t="shared" si="756"/>
        <v>4.8000000000000029E-2</v>
      </c>
      <c r="BC1278" s="22">
        <f t="shared" si="777"/>
        <v>443.10089968351713</v>
      </c>
      <c r="BD1278" t="str">
        <f t="shared" si="776"/>
        <v/>
      </c>
    </row>
    <row r="1279" spans="17:56" x14ac:dyDescent="0.2">
      <c r="Q1279" s="26">
        <f t="shared" si="742"/>
        <v>1E-3</v>
      </c>
      <c r="R1279" s="4">
        <f t="shared" si="743"/>
        <v>4.584963000000003E-2</v>
      </c>
      <c r="S1279" s="4">
        <f t="shared" si="744"/>
        <v>5.6795907316757556E-3</v>
      </c>
      <c r="T1279" s="3">
        <f t="shared" si="745"/>
        <v>0</v>
      </c>
      <c r="U1279" s="17">
        <f t="shared" si="757"/>
        <v>325.51713682000002</v>
      </c>
      <c r="V1279" s="24">
        <f t="shared" si="746"/>
        <v>411.43518401763379</v>
      </c>
      <c r="W1279" s="4">
        <f t="shared" si="758"/>
        <v>5.6795907316757556E-3</v>
      </c>
      <c r="X1279">
        <f t="shared" si="759"/>
        <v>4.0170039268324013E-2</v>
      </c>
      <c r="Y1279" s="4">
        <f t="shared" si="760"/>
        <v>4.5849629999999766E-2</v>
      </c>
      <c r="AA1279" s="4">
        <f t="shared" si="747"/>
        <v>5.4682030000000034E-2</v>
      </c>
      <c r="AB1279" s="4">
        <f t="shared" si="748"/>
        <v>5.9137123324179367E-3</v>
      </c>
      <c r="AC1279" s="3">
        <f t="shared" si="749"/>
        <v>0</v>
      </c>
      <c r="AD1279" s="17">
        <f t="shared" si="761"/>
        <v>339.86322140883851</v>
      </c>
      <c r="AE1279" s="23">
        <f t="shared" si="762"/>
        <v>416.44748135906104</v>
      </c>
      <c r="AF1279" s="4">
        <f t="shared" si="763"/>
        <v>5.9137006068986798E-3</v>
      </c>
      <c r="AG1279">
        <f t="shared" si="764"/>
        <v>4.8742629493703435E-2</v>
      </c>
      <c r="AH1279" s="4">
        <f t="shared" si="765"/>
        <v>5.4656330100602113E-2</v>
      </c>
      <c r="AJ1279" s="4">
        <f t="shared" si="750"/>
        <v>4.4930000000000032E-2</v>
      </c>
      <c r="AK1279" s="21">
        <f t="shared" si="751"/>
        <v>449.51400000000001</v>
      </c>
      <c r="AL1279" s="4">
        <f t="shared" si="752"/>
        <v>6.4800000000000038E-2</v>
      </c>
      <c r="AM1279" s="18">
        <f t="shared" si="753"/>
        <v>522.97199999999998</v>
      </c>
      <c r="AO1279" s="4">
        <f t="shared" si="766"/>
        <v>4.900000000000003E-2</v>
      </c>
      <c r="AP1279" s="4">
        <f t="shared" si="767"/>
        <v>5.7942411988935591E-3</v>
      </c>
      <c r="AQ1279" s="3">
        <f t="shared" si="768"/>
        <v>0</v>
      </c>
      <c r="AR1279" s="17">
        <f t="shared" si="769"/>
        <v>331.97821120397481</v>
      </c>
      <c r="AS1279" s="35">
        <f t="shared" si="770"/>
        <v>412.64449726274404</v>
      </c>
      <c r="AT1279" s="4">
        <f t="shared" si="771"/>
        <v>5.794229473374303E-3</v>
      </c>
      <c r="AU1279">
        <f t="shared" si="772"/>
        <v>4.3179886187592623E-2</v>
      </c>
      <c r="AV1279" s="4">
        <f t="shared" si="773"/>
        <v>4.8974115660966926E-2</v>
      </c>
      <c r="AX1279" s="4">
        <f t="shared" si="774"/>
        <v>4.900000000000003E-2</v>
      </c>
      <c r="AY1279" s="41">
        <f t="shared" si="775"/>
        <v>466.74099999999999</v>
      </c>
      <c r="AZ1279">
        <f t="shared" si="754"/>
        <v>4.001909294497201E-2</v>
      </c>
      <c r="BA1279">
        <f t="shared" si="755"/>
        <v>1.1475390310058075E-2</v>
      </c>
      <c r="BB1279" s="22">
        <f t="shared" si="756"/>
        <v>4.900000000000003E-2</v>
      </c>
      <c r="BC1279" s="22">
        <f t="shared" si="777"/>
        <v>461.21659047192065</v>
      </c>
      <c r="BD1279" t="str">
        <f t="shared" si="776"/>
        <v/>
      </c>
    </row>
    <row r="1280" spans="17:56" x14ac:dyDescent="0.2">
      <c r="Q1280" s="26">
        <f t="shared" si="742"/>
        <v>1E-3</v>
      </c>
      <c r="R1280" s="4">
        <f t="shared" si="743"/>
        <v>4.6849630000000031E-2</v>
      </c>
      <c r="S1280" s="4">
        <f t="shared" si="744"/>
        <v>6.6795907316757556E-3</v>
      </c>
      <c r="T1280" s="3">
        <f t="shared" si="745"/>
        <v>0</v>
      </c>
      <c r="U1280" s="17">
        <f t="shared" si="757"/>
        <v>377.91156894000005</v>
      </c>
      <c r="V1280" s="24">
        <f t="shared" si="746"/>
        <v>463.82961613763382</v>
      </c>
      <c r="W1280" s="4">
        <f t="shared" si="758"/>
        <v>6.6795907316757556E-3</v>
      </c>
      <c r="X1280">
        <f t="shared" si="759"/>
        <v>4.0170039268324013E-2</v>
      </c>
      <c r="Y1280" s="4">
        <f t="shared" si="760"/>
        <v>4.6849629999999767E-2</v>
      </c>
      <c r="AA1280" s="4">
        <f t="shared" si="747"/>
        <v>5.5682030000000035E-2</v>
      </c>
      <c r="AB1280" s="4">
        <f t="shared" si="748"/>
        <v>6.9137006068986798E-3</v>
      </c>
      <c r="AC1280" s="3">
        <f t="shared" si="749"/>
        <v>0</v>
      </c>
      <c r="AD1280" s="17">
        <f t="shared" si="761"/>
        <v>397.81669080618906</v>
      </c>
      <c r="AE1280" s="23">
        <f t="shared" si="762"/>
        <v>474.40105075641162</v>
      </c>
      <c r="AF1280" s="4">
        <f t="shared" si="763"/>
        <v>6.9136888813794237E-3</v>
      </c>
      <c r="AG1280">
        <f t="shared" si="764"/>
        <v>4.8742629493703435E-2</v>
      </c>
      <c r="AH1280" s="4">
        <f t="shared" si="765"/>
        <v>5.5656318375082857E-2</v>
      </c>
      <c r="AJ1280" s="4">
        <f t="shared" si="750"/>
        <v>4.5930000000000033E-2</v>
      </c>
      <c r="AK1280" s="21">
        <f t="shared" si="751"/>
        <v>454.65499999999997</v>
      </c>
      <c r="AL1280" s="4">
        <f t="shared" si="752"/>
        <v>6.5800000000000039E-2</v>
      </c>
      <c r="AM1280" s="18">
        <f t="shared" si="753"/>
        <v>525.93700000000001</v>
      </c>
      <c r="AO1280" s="4">
        <f t="shared" si="766"/>
        <v>5.0000000000000031E-2</v>
      </c>
      <c r="AP1280" s="4">
        <f t="shared" si="767"/>
        <v>6.794229473374303E-3</v>
      </c>
      <c r="AQ1280" s="3">
        <f t="shared" si="768"/>
        <v>0</v>
      </c>
      <c r="AR1280" s="17">
        <f t="shared" si="769"/>
        <v>389.93168060132541</v>
      </c>
      <c r="AS1280" s="35">
        <f t="shared" si="770"/>
        <v>470.59806666009462</v>
      </c>
      <c r="AT1280" s="4">
        <f t="shared" si="771"/>
        <v>6.794217747855047E-3</v>
      </c>
      <c r="AU1280">
        <f t="shared" si="772"/>
        <v>4.3179886187592623E-2</v>
      </c>
      <c r="AV1280" s="4">
        <f t="shared" si="773"/>
        <v>4.997410393544767E-2</v>
      </c>
      <c r="AX1280" s="4">
        <f t="shared" si="774"/>
        <v>5.0000000000000031E-2</v>
      </c>
      <c r="AY1280" s="41">
        <f t="shared" si="775"/>
        <v>469.279</v>
      </c>
      <c r="AZ1280">
        <f t="shared" si="754"/>
        <v>4.1019092358696045E-2</v>
      </c>
      <c r="BA1280">
        <f t="shared" si="755"/>
        <v>1.1475390310058075E-2</v>
      </c>
      <c r="BB1280" s="22">
        <f t="shared" si="756"/>
        <v>5.0000000000000031E-2</v>
      </c>
      <c r="BC1280" s="22">
        <f t="shared" si="777"/>
        <v>478.77154116878819</v>
      </c>
      <c r="BD1280" t="str">
        <f t="shared" si="776"/>
        <v/>
      </c>
    </row>
    <row r="1281" spans="17:56" x14ac:dyDescent="0.2">
      <c r="Q1281" s="26">
        <f t="shared" si="742"/>
        <v>1E-3</v>
      </c>
      <c r="R1281" s="4">
        <f t="shared" si="743"/>
        <v>4.7849630000000032E-2</v>
      </c>
      <c r="S1281" s="4">
        <f t="shared" si="744"/>
        <v>7.6795907316757556E-3</v>
      </c>
      <c r="T1281" s="3">
        <f t="shared" si="745"/>
        <v>0</v>
      </c>
      <c r="U1281" s="17">
        <f t="shared" si="757"/>
        <v>431.11399999999998</v>
      </c>
      <c r="V1281" s="24">
        <f t="shared" si="746"/>
        <v>517.0320471976338</v>
      </c>
      <c r="W1281" s="4">
        <f t="shared" si="758"/>
        <v>7.6795907316757565E-3</v>
      </c>
      <c r="X1281">
        <f t="shared" si="759"/>
        <v>4.0170039268324013E-2</v>
      </c>
      <c r="Y1281" s="4">
        <f t="shared" si="760"/>
        <v>4.7849629999999768E-2</v>
      </c>
      <c r="AA1281" s="4">
        <f t="shared" si="747"/>
        <v>5.6682030000000036E-2</v>
      </c>
      <c r="AB1281" s="4">
        <f t="shared" si="748"/>
        <v>7.9136888813794229E-3</v>
      </c>
      <c r="AC1281" s="3">
        <f t="shared" si="749"/>
        <v>0</v>
      </c>
      <c r="AD1281" s="17">
        <f t="shared" si="761"/>
        <v>431.11399999999998</v>
      </c>
      <c r="AE1281" s="23">
        <f t="shared" si="762"/>
        <v>507.69841740546991</v>
      </c>
      <c r="AF1281" s="4">
        <f t="shared" si="763"/>
        <v>7.9136758781555398E-3</v>
      </c>
      <c r="AG1281">
        <f t="shared" si="764"/>
        <v>4.8742629493703435E-2</v>
      </c>
      <c r="AH1281" s="4">
        <f t="shared" si="765"/>
        <v>5.6656305371858978E-2</v>
      </c>
      <c r="AJ1281" s="4">
        <f t="shared" si="750"/>
        <v>4.6930000000000034E-2</v>
      </c>
      <c r="AK1281" s="21">
        <f t="shared" si="751"/>
        <v>457.15100000000001</v>
      </c>
      <c r="AL1281" s="4">
        <f t="shared" si="752"/>
        <v>6.680000000000004E-2</v>
      </c>
      <c r="AM1281" s="18">
        <f t="shared" si="753"/>
        <v>529.73599999999999</v>
      </c>
      <c r="AO1281" s="4">
        <f t="shared" si="766"/>
        <v>5.1000000000000031E-2</v>
      </c>
      <c r="AP1281" s="4">
        <f t="shared" si="767"/>
        <v>7.794217747855047E-3</v>
      </c>
      <c r="AQ1281" s="3">
        <f t="shared" si="768"/>
        <v>0</v>
      </c>
      <c r="AR1281" s="17">
        <f t="shared" si="769"/>
        <v>431.11399999999998</v>
      </c>
      <c r="AS1281" s="35">
        <f t="shared" si="770"/>
        <v>511.78045711977694</v>
      </c>
      <c r="AT1281" s="4">
        <f t="shared" si="771"/>
        <v>7.7942053196414533E-3</v>
      </c>
      <c r="AU1281">
        <f t="shared" si="772"/>
        <v>4.3179886187592623E-2</v>
      </c>
      <c r="AV1281" s="4">
        <f t="shared" si="773"/>
        <v>5.0974091507234073E-2</v>
      </c>
      <c r="AX1281" s="4">
        <f t="shared" si="774"/>
        <v>5.1000000000000031E-2</v>
      </c>
      <c r="AY1281" s="41">
        <f t="shared" si="775"/>
        <v>471.81599999999997</v>
      </c>
      <c r="AZ1281">
        <f t="shared" si="754"/>
        <v>4.201909170853485E-2</v>
      </c>
      <c r="BA1281">
        <f t="shared" si="755"/>
        <v>1.1475390310058075E-2</v>
      </c>
      <c r="BB1281" s="22">
        <f t="shared" si="756"/>
        <v>5.1000000000000031E-2</v>
      </c>
      <c r="BC1281" s="22">
        <f t="shared" si="777"/>
        <v>494.57898148974107</v>
      </c>
      <c r="BD1281" t="str">
        <f t="shared" si="776"/>
        <v/>
      </c>
    </row>
    <row r="1282" spans="17:56" x14ac:dyDescent="0.2">
      <c r="Q1282" s="26">
        <f t="shared" si="742"/>
        <v>1E-3</v>
      </c>
      <c r="R1282" s="4">
        <f t="shared" si="743"/>
        <v>4.8849630000000033E-2</v>
      </c>
      <c r="S1282" s="4">
        <f t="shared" si="744"/>
        <v>8.6795907316757556E-3</v>
      </c>
      <c r="T1282" s="3">
        <f t="shared" si="745"/>
        <v>0</v>
      </c>
      <c r="U1282" s="17">
        <f t="shared" si="757"/>
        <v>439.334</v>
      </c>
      <c r="V1282" s="24">
        <f t="shared" si="746"/>
        <v>525.25204719763383</v>
      </c>
      <c r="W1282" s="4">
        <f t="shared" si="758"/>
        <v>8.6795907316757556E-3</v>
      </c>
      <c r="X1282">
        <f t="shared" si="759"/>
        <v>4.0170039268324013E-2</v>
      </c>
      <c r="Y1282" s="4">
        <f t="shared" si="760"/>
        <v>4.8849629999999769E-2</v>
      </c>
      <c r="AA1282" s="4">
        <f t="shared" si="747"/>
        <v>5.7682030000000037E-2</v>
      </c>
      <c r="AB1282" s="4">
        <f t="shared" si="748"/>
        <v>8.9136758781555407E-3</v>
      </c>
      <c r="AC1282" s="3">
        <f t="shared" si="749"/>
        <v>0</v>
      </c>
      <c r="AD1282" s="17">
        <f t="shared" si="761"/>
        <v>445.798</v>
      </c>
      <c r="AE1282" s="23">
        <f t="shared" si="762"/>
        <v>522.38246150494183</v>
      </c>
      <c r="AF1282" s="4">
        <f t="shared" si="763"/>
        <v>8.9136590681065057E-3</v>
      </c>
      <c r="AG1282">
        <f t="shared" si="764"/>
        <v>4.8742629493703435E-2</v>
      </c>
      <c r="AH1282" s="4">
        <f t="shared" si="765"/>
        <v>5.7656288561809939E-2</v>
      </c>
      <c r="AJ1282" s="4">
        <f t="shared" si="750"/>
        <v>4.7930000000000035E-2</v>
      </c>
      <c r="AK1282" s="21">
        <f t="shared" si="751"/>
        <v>462.22800000000001</v>
      </c>
      <c r="AL1282" s="4">
        <f t="shared" si="752"/>
        <v>6.7800000000000041E-2</v>
      </c>
      <c r="AM1282" s="18">
        <f t="shared" si="753"/>
        <v>532.52099999999996</v>
      </c>
      <c r="AO1282" s="4">
        <f t="shared" si="766"/>
        <v>5.2000000000000032E-2</v>
      </c>
      <c r="AP1282" s="4">
        <f t="shared" si="767"/>
        <v>8.7942053196414533E-3</v>
      </c>
      <c r="AQ1282" s="3">
        <f t="shared" si="768"/>
        <v>0</v>
      </c>
      <c r="AR1282" s="17">
        <f t="shared" si="769"/>
        <v>445.798</v>
      </c>
      <c r="AS1282" s="35">
        <f t="shared" si="770"/>
        <v>526.46449277575198</v>
      </c>
      <c r="AT1282" s="4">
        <f t="shared" si="771"/>
        <v>8.7941885095981723E-3</v>
      </c>
      <c r="AU1282">
        <f t="shared" si="772"/>
        <v>4.3179886187592623E-2</v>
      </c>
      <c r="AV1282" s="4">
        <f t="shared" si="773"/>
        <v>5.1974074697190793E-2</v>
      </c>
      <c r="AX1282" s="4">
        <f t="shared" si="774"/>
        <v>5.2000000000000032E-2</v>
      </c>
      <c r="AY1282" s="41">
        <f t="shared" si="775"/>
        <v>476.68400000000003</v>
      </c>
      <c r="AZ1282">
        <f t="shared" si="754"/>
        <v>4.3019090868032399E-2</v>
      </c>
      <c r="BA1282">
        <f t="shared" si="755"/>
        <v>1.1475390310058075E-2</v>
      </c>
      <c r="BB1282" s="22">
        <f t="shared" si="756"/>
        <v>5.2000000000000032E-2</v>
      </c>
      <c r="BC1282" s="22">
        <f t="shared" si="777"/>
        <v>500.19230869471471</v>
      </c>
      <c r="BD1282" t="str">
        <f t="shared" si="776"/>
        <v/>
      </c>
    </row>
    <row r="1283" spans="17:56" x14ac:dyDescent="0.2">
      <c r="Q1283" s="26">
        <f t="shared" ref="Q1283:Q1346" si="778">IF(Q1282&gt;=0,
IF(BC1282&lt;=$N$6, $N$8, -$N$8),
IF(BC1282&lt;$N$7, $N$8, -$N$8))</f>
        <v>1E-3</v>
      </c>
      <c r="R1283" s="4">
        <f t="shared" ref="R1283:R1346" si="779">R1282+Q1283</f>
        <v>4.9849630000000034E-2</v>
      </c>
      <c r="S1283" s="4">
        <f t="shared" ref="S1283:S1346" si="780">W1282+Q1283</f>
        <v>9.6795907316757565E-3</v>
      </c>
      <c r="T1283" s="3">
        <f t="shared" ref="T1283:T1346" si="781">IF(Q1283&gt;0,IF(Q1283&gt;0,IF(U1283&gt;$N$20, IF(U1282&gt;$N$20, ((1/$N$21)*(U1283-U1282)+T1282)-T1282, ((1/$N$21)*(U1283-$N$20)+T1282)-T1282), 0),0),0)</f>
        <v>0</v>
      </c>
      <c r="U1283" s="17">
        <f t="shared" si="757"/>
        <v>452.851</v>
      </c>
      <c r="V1283" s="24">
        <f t="shared" ref="V1283:V1346" si="782">V1282+(U1283-U1282)*Q1283/(S1283-S1282+T1283)</f>
        <v>538.76904719763377</v>
      </c>
      <c r="W1283" s="4">
        <f t="shared" si="758"/>
        <v>9.679590731675753E-3</v>
      </c>
      <c r="X1283">
        <f t="shared" si="759"/>
        <v>4.0170039268324013E-2</v>
      </c>
      <c r="Y1283" s="4">
        <f t="shared" si="760"/>
        <v>4.984962999999977E-2</v>
      </c>
      <c r="AA1283" s="4">
        <f t="shared" ref="AA1283:AA1346" si="783">AA1282+Q1283</f>
        <v>5.8682030000000038E-2</v>
      </c>
      <c r="AB1283" s="4">
        <f t="shared" ref="AB1283:AB1346" si="784">AF1282+Q1283</f>
        <v>9.9136590681065048E-3</v>
      </c>
      <c r="AC1283" s="3">
        <f t="shared" ref="AC1283:AC1346" si="785">IF(Q1283&gt;0,IF(Q1283&gt;0,IF(AD1283&gt;$N$20, IF(AD1282&gt;$N$20, ((1/$N$21)*(AD1283-AD1282)+AC1282)-AC1282, ((1/$N$21)*(AD1283-$N$20)+AC1282)-AC1282), 0),0),0)</f>
        <v>0</v>
      </c>
      <c r="AD1283" s="17">
        <f t="shared" si="761"/>
        <v>452.851</v>
      </c>
      <c r="AE1283" s="23">
        <f t="shared" si="762"/>
        <v>529.43550953654483</v>
      </c>
      <c r="AF1283" s="4">
        <f t="shared" si="763"/>
        <v>9.9136348900174011E-3</v>
      </c>
      <c r="AG1283">
        <f t="shared" si="764"/>
        <v>4.8742629493703435E-2</v>
      </c>
      <c r="AH1283" s="4">
        <f t="shared" si="765"/>
        <v>5.8656264383720833E-2</v>
      </c>
      <c r="AJ1283" s="4">
        <f t="shared" ref="AJ1283:AJ1346" si="786">AJ1282+Q1283</f>
        <v>4.8930000000000036E-2</v>
      </c>
      <c r="AK1283" s="21">
        <f t="shared" ref="AK1283:AK1346" si="787">IF(AJ1283&lt;0,INDEX($B$3:$B$244,MATCH(AJ1283,$A$3:$A$244,-1)),
    IF(Q1283&gt;0, IF(INDEX($E$3:$E$319,MATCH(AJ1283,$D$3:$D$319,2))&gt;($M$11*(AJ1283-AJ1282)+AK1282),
      $M$11*(AJ1283-AJ1282)+AK1282, INDEX($E$3:$E$319,MATCH(AJ1283,$D$3:$D$319,2))),
    IF(INDEX($E$319:$E$637,MATCH(AJ1283,$D$319:$D$637,-1))&lt;($M$11*(AJ1283-AJ1282)+AK1282),
       $M$11*(AJ1283-AJ1282)+AK1282,INDEX($E$319:$E$637,MATCH(AJ1283,$D$319:$D$637,-1)))))</f>
        <v>464.40100000000001</v>
      </c>
      <c r="AL1283" s="4">
        <f t="shared" ref="AL1283:AL1346" si="788">AL1282+Q1283</f>
        <v>6.8800000000000042E-2</v>
      </c>
      <c r="AM1283" s="18">
        <f t="shared" ref="AM1283:AM1346" si="789">IF(AL1283&lt;0,INDEX($B$3:$B$244,MATCH(AL1283,$A$3:$A$244,-1)),
      IF(Q1283&gt;0, IF(INDEX($E$3:$E$319,MATCH(AL1283,$D$3:$D$319,2))&gt;($M$11*(AL1283-AL1282)+AM1282),
           $M$11*(AL1283-AL1282)+AM1282, INDEX($E$3:$E$319,MATCH(AL1283,$D$3:$D$319,2))),
      IF(INDEX($E$319:$E$637,MATCH(AL1283,$D$319:$D$637,-1))&lt;($M$11*(AL1283-AL1282)+AM1282),
           $M$11*(AL1283-AL1282)+AM1282, INDEX($E$319:$E$637,MATCH(AL1283,$D$319:$D$637,-1)))))</f>
        <v>535.40700000000004</v>
      </c>
      <c r="AO1283" s="4">
        <f t="shared" si="766"/>
        <v>5.3000000000000033E-2</v>
      </c>
      <c r="AP1283" s="4">
        <f t="shared" si="767"/>
        <v>9.7941885095981715E-3</v>
      </c>
      <c r="AQ1283" s="3">
        <f t="shared" si="768"/>
        <v>0</v>
      </c>
      <c r="AR1283" s="17">
        <f t="shared" si="769"/>
        <v>452.851</v>
      </c>
      <c r="AS1283" s="35">
        <f t="shared" si="770"/>
        <v>533.51754080731439</v>
      </c>
      <c r="AT1283" s="4">
        <f t="shared" si="771"/>
        <v>9.7941643315090678E-3</v>
      </c>
      <c r="AU1283">
        <f t="shared" si="772"/>
        <v>4.3179886187592623E-2</v>
      </c>
      <c r="AV1283" s="4">
        <f t="shared" si="773"/>
        <v>5.2974050519101687E-2</v>
      </c>
      <c r="AX1283" s="4">
        <f t="shared" si="774"/>
        <v>5.3000000000000033E-2</v>
      </c>
      <c r="AY1283" s="41">
        <f t="shared" si="775"/>
        <v>480.93099999999998</v>
      </c>
      <c r="AZ1283">
        <f t="shared" ref="AZ1283:AZ1346" si="790">AX1283*$BM$6+AT1283*$BM$7+AL1283*$BM$8+AF1283*$BM$9+W1283*$BM$10+AJ1283*$BM$11</f>
        <v>4.4019089659127944E-2</v>
      </c>
      <c r="BA1283">
        <f t="shared" ref="BA1283:BA1346" si="791">AU1283*$BM$7+AG1283*$BM$9+X1283*$BM$10</f>
        <v>1.1475390310058075E-2</v>
      </c>
      <c r="BB1283" s="22">
        <f t="shared" ref="BB1283:BB1346" si="792">BB1282+Q1283</f>
        <v>5.3000000000000033E-2</v>
      </c>
      <c r="BC1283" s="22">
        <f t="shared" si="777"/>
        <v>505.56518609629484</v>
      </c>
      <c r="BD1283" t="str">
        <f t="shared" si="776"/>
        <v/>
      </c>
    </row>
    <row r="1284" spans="17:56" x14ac:dyDescent="0.2">
      <c r="Q1284" s="26">
        <f t="shared" si="778"/>
        <v>1E-3</v>
      </c>
      <c r="R1284" s="4">
        <f t="shared" si="779"/>
        <v>5.0849630000000035E-2</v>
      </c>
      <c r="S1284" s="4">
        <f t="shared" si="780"/>
        <v>1.0679590731675754E-2</v>
      </c>
      <c r="T1284" s="3">
        <f t="shared" si="781"/>
        <v>0</v>
      </c>
      <c r="U1284" s="17">
        <f t="shared" ref="U1284:U1347" si="793">IF(S1284&lt;0, IF(Q1284&gt;0, IF(INDEX($H$245:$H$485, MATCH(S1284, $G$245:$G$485, 1))&gt;($M$12*(S1284-S1283)+U1283),
        $M$12*(S1284-S1283)+U1283, INDEX($H$245:$H$485, MATCH(S1284, $G$245:$G$485, 1))),
     IF(INDEX($H$3:$H$244, MATCH(S1284, $G$3:$G$244, -1))&lt;($M$12*(S1284-S1283)+U1283),
         $M$12*(S1284-S1283)+U1283, INDEX($H$3:$H$244, MATCH(S1284, $G$3:$G$244, -1)))),
     IF(Q1284&gt;0, IF(INDEX($K$3:$K$244, MATCH(S1284, $J$3:$J$244, 1))&gt;($M$12*(S1284-S1283)+U1283),
        $M$12*(S1284-S1283)+U1283, INDEX($K$3:$K$244, MATCH(S1284, $J$3:$J$244, 1))),
     IF(INDEX($K$245:$K$485, MATCH(S1284, $J$245:$J$485, -1))&lt;($M$12*(S1284-S1283)+U1283),
         $M$12*(S1284-S1283)+U1283, INDEX($K$245:$K$485, MATCH(S1284, $J$245:$J$485, -1)))))</f>
        <v>465.46800000000002</v>
      </c>
      <c r="V1284" s="24">
        <f t="shared" si="782"/>
        <v>551.38604719763384</v>
      </c>
      <c r="W1284" s="4">
        <f t="shared" ref="W1284:W1347" si="794">W1283+(V1284-V1283)*(S1284-S1283)/(U1284-U1283)</f>
        <v>1.0679590731675756E-2</v>
      </c>
      <c r="X1284">
        <f t="shared" ref="X1284:X1347" si="795">X1283+(V1284-V1283)*T1284/(U1284-U1283)</f>
        <v>4.0170039268324013E-2</v>
      </c>
      <c r="Y1284" s="4">
        <f t="shared" ref="Y1284:Y1347" si="796">W1284+X1284</f>
        <v>5.0849629999999771E-2</v>
      </c>
      <c r="AA1284" s="4">
        <f t="shared" si="783"/>
        <v>5.9682030000000039E-2</v>
      </c>
      <c r="AB1284" s="4">
        <f t="shared" si="784"/>
        <v>1.0913634890017402E-2</v>
      </c>
      <c r="AC1284" s="3">
        <f t="shared" si="785"/>
        <v>0</v>
      </c>
      <c r="AD1284" s="17">
        <f t="shared" ref="AD1284:AD1347" si="797">IF(AB1284&lt;0, IF(Q1284&gt;0, IF(INDEX($H$245:$H$485, MATCH(AB1284, $G$245:$G$485, 1))&gt;($M$12*(AB1284-AB1283)+AD1283),
        $M$12*(AB1284-AB1283)+AD1283, INDEX($H$245:$H$485, MATCH(AB1284, $G$245:$G$485, 1))),
     IF(INDEX($H$3:$H$244, MATCH(AB1284, $G$3:$G$244, -1))&lt;($M$12*(AB1284-AB1283)+AD1283),
         $M$12*(AB1284-AB1283)+AD1283, INDEX($H$3:$H$244, MATCH(AB1284, $G$3:$G$244, -1)))),
     IF(Q1284&gt;0, IF(INDEX($K$3:$K$244, MATCH(AB1284, $J$3:$J$244, 1))&gt;($M$12*(AB1284-AB1283)+AD1283),
        $M$12*(AB1284-AB1283)+AD1283, INDEX($K$3:$K$244, MATCH(AB1284, $J$3:$J$244, 1))),
     IF(INDEX($K$245:$K$485, MATCH(AB1284, $J$245:$J$485, -1))&lt;($M$12*(AB1284-AB1283)+AD1283),
         $M$12*(AB1284-AB1283)+AD1283, INDEX($K$245:$K$485, MATCH(AB1284, $J$245:$J$485, -1)))))</f>
        <v>465.46800000000002</v>
      </c>
      <c r="AE1284" s="23">
        <f t="shared" ref="AE1284:AE1347" si="798">AE1283+(AD1284-AD1283)*Q1284/(AB1284-AB1283+AC1284+0.00000001)</f>
        <v>542.05268842403132</v>
      </c>
      <c r="AF1284" s="4">
        <f t="shared" ref="AF1284:AF1347" si="799">AF1283+(AE1284-AE1283)*(AB1284-AB1283)/(AD1284-AD1283+0.0001)</f>
        <v>1.0913616964203315E-2</v>
      </c>
      <c r="AG1284">
        <f t="shared" ref="AG1284:AG1347" si="800">AG1283+(AE1284-AE1283)*AC1284/(AD1284-AD1283+0.0000001)</f>
        <v>4.8742629493703435E-2</v>
      </c>
      <c r="AH1284" s="4">
        <f t="shared" ref="AH1284:AH1347" si="801">AF1284+AG1284</f>
        <v>5.965624645790675E-2</v>
      </c>
      <c r="AJ1284" s="4">
        <f t="shared" si="786"/>
        <v>4.9930000000000037E-2</v>
      </c>
      <c r="AK1284" s="21">
        <f t="shared" si="787"/>
        <v>469.279</v>
      </c>
      <c r="AL1284" s="4">
        <f t="shared" si="788"/>
        <v>6.9800000000000043E-2</v>
      </c>
      <c r="AM1284" s="18">
        <f t="shared" si="789"/>
        <v>540.03599999999994</v>
      </c>
      <c r="AO1284" s="4">
        <f t="shared" ref="AO1284:AO1347" si="802">AO1283+Q1284</f>
        <v>5.4000000000000034E-2</v>
      </c>
      <c r="AP1284" s="4">
        <f t="shared" ref="AP1284:AP1347" si="803">AT1283+Q1284</f>
        <v>1.0794164331509069E-2</v>
      </c>
      <c r="AQ1284" s="3">
        <f t="shared" ref="AQ1284:AQ1347" si="804">IF(Q1284&gt;0,IF(Q1284&gt;0,IF(AR1284&gt;$N$20, IF(AR1283&gt;$N$20, ((1/$N$21)*(AR1284-AR1283)+AQ1283)-AQ1283, ((1/$N$21)*(AR1284-$N$20)+AQ1283)-AQ1283), 0),0),0)</f>
        <v>0</v>
      </c>
      <c r="AR1284" s="17">
        <f t="shared" ref="AR1284:AR1347" si="805">IF(AP1284&lt;0, IF(Q1284&gt;0, IF(INDEX($H$245:$H$485, MATCH(AP1284, $G$245:$G$485, 1))&gt;($M$12*(AP1284-AP1283)+AR1283),
        $M$12*(AP1284-AP1283)+AR1283, INDEX($H$245:$H$485, MATCH(AP1284, $G$245:$G$485, 1))),
     IF(INDEX($H$3:$H$244, MATCH(AP1284, $G$3:$G$244, -1))&lt;($M$12*(AP1284-AP1283)+AR1283),
         $M$12*(AP1284-AP1283)+AR1283, INDEX($H$3:$H$244, MATCH(AP1284, $G$3:$G$244, -1)))),
     IF(Q1284&gt;0, IF(INDEX($K$3:$K$244, MATCH(AP1284, $J$3:$J$244, 1))&gt;($M$12*(AP1284-AP1283)+AR1283),
        $M$12*(AP1284-AP1283)+AR1283, INDEX($K$3:$K$244, MATCH(AP1284, $J$3:$J$244, 1))),
     IF(INDEX($K$245:$K$485, MATCH(AP1284, $J$245:$J$485, -1))&lt;($M$12*(AP1284-AP1283)+AR1283),
         $M$12*(AP1284-AP1283)+AR1283, INDEX($K$245:$K$485, MATCH(AP1284, $J$245:$J$485, -1)))))</f>
        <v>465.46800000000002</v>
      </c>
      <c r="AS1284" s="35">
        <f t="shared" ref="AS1284:AS1347" si="806">AS1283+(AR1284-AR1283)*Q1284/(AP1284-AP1283+AQ1284+0.00000001)</f>
        <v>546.13471969480088</v>
      </c>
      <c r="AT1284" s="4">
        <f t="shared" ref="AT1284:AT1347" si="807">AT1283+(AS1284-AS1283)*(AP1284-AP1283)/(AR1284-AR1283+0.0001)</f>
        <v>1.0794146405694982E-2</v>
      </c>
      <c r="AU1284">
        <f t="shared" ref="AU1284:AU1347" si="808">AU1283+(AS1284-AS1283)*AQ1284/(AR1284-AR1283+0.0000001)</f>
        <v>4.3179886187592623E-2</v>
      </c>
      <c r="AV1284" s="4">
        <f t="shared" ref="AV1284:AV1347" si="809">AT1284+AU1284</f>
        <v>5.3974032593287605E-2</v>
      </c>
      <c r="AX1284" s="4">
        <f t="shared" ref="AX1284:AX1347" si="810">AX1283+Q1284</f>
        <v>5.4000000000000034E-2</v>
      </c>
      <c r="AY1284" s="41">
        <f t="shared" ref="AY1284:AY1347" si="811">IF(AX1284&lt;0,INDEX($B$3:$B$244,MATCH(AX1284,$A$3:$A$244,-1)),
    IF(Q1284&gt;0, IF(INDEX($E$3:$E$319,MATCH(AX1284,$D$3:$D$319,2))&gt;($M$11*(AX1284-AX1283)+AY1283),
      $M$11*(AX1284-AX1283)+AY1283, INDEX($E$3:$E$319,MATCH(AX1284,$D$3:$D$319,2))),
    IF(INDEX($E$319:$E$637,MATCH(AX1284,$D$319:$D$637,-1))&lt;($M$11*(AX1284-AX1283)+AY1283),
       $M$11*(AX1284-AX1283)+AY1283,INDEX($E$319:$E$637,MATCH(AX1284,$D$319:$D$637,-1)))))</f>
        <v>484.51400000000001</v>
      </c>
      <c r="AZ1284">
        <f t="shared" si="790"/>
        <v>4.5019088762837244E-2</v>
      </c>
      <c r="BA1284">
        <f t="shared" si="791"/>
        <v>1.1475390310058075E-2</v>
      </c>
      <c r="BB1284" s="22">
        <f t="shared" si="792"/>
        <v>5.4000000000000034E-2</v>
      </c>
      <c r="BC1284" s="22">
        <f t="shared" si="777"/>
        <v>512.37344504066914</v>
      </c>
      <c r="BD1284" t="str">
        <f t="shared" ref="BD1284:BD1347" si="812">IF(BC1284&lt;10, 1, "")</f>
        <v/>
      </c>
    </row>
    <row r="1285" spans="17:56" x14ac:dyDescent="0.2">
      <c r="Q1285" s="26">
        <f t="shared" si="778"/>
        <v>1E-3</v>
      </c>
      <c r="R1285" s="4">
        <f t="shared" si="779"/>
        <v>5.1849630000000035E-2</v>
      </c>
      <c r="S1285" s="4">
        <f t="shared" si="780"/>
        <v>1.1679590731675755E-2</v>
      </c>
      <c r="T1285" s="3">
        <f t="shared" si="781"/>
        <v>0</v>
      </c>
      <c r="U1285" s="17">
        <f t="shared" si="793"/>
        <v>478.52300000000002</v>
      </c>
      <c r="V1285" s="24">
        <f t="shared" si="782"/>
        <v>564.44104719763379</v>
      </c>
      <c r="W1285" s="4">
        <f t="shared" si="794"/>
        <v>1.1679590731675751E-2</v>
      </c>
      <c r="X1285">
        <f t="shared" si="795"/>
        <v>4.0170039268324013E-2</v>
      </c>
      <c r="Y1285" s="4">
        <f t="shared" si="796"/>
        <v>5.1849629999999765E-2</v>
      </c>
      <c r="AA1285" s="4">
        <f t="shared" si="783"/>
        <v>6.068203000000004E-2</v>
      </c>
      <c r="AB1285" s="4">
        <f t="shared" si="784"/>
        <v>1.1913616964203316E-2</v>
      </c>
      <c r="AC1285" s="3">
        <f t="shared" si="785"/>
        <v>0</v>
      </c>
      <c r="AD1285" s="17">
        <f t="shared" si="797"/>
        <v>478.52300000000002</v>
      </c>
      <c r="AE1285" s="23">
        <f t="shared" si="798"/>
        <v>555.10779189635434</v>
      </c>
      <c r="AF1285" s="4">
        <f t="shared" si="799"/>
        <v>1.191359930435891E-2</v>
      </c>
      <c r="AG1285">
        <f t="shared" si="800"/>
        <v>4.8742629493703435E-2</v>
      </c>
      <c r="AH1285" s="4">
        <f t="shared" si="801"/>
        <v>6.0656228798062345E-2</v>
      </c>
      <c r="AJ1285" s="4">
        <f t="shared" si="786"/>
        <v>5.0930000000000038E-2</v>
      </c>
      <c r="AK1285" s="21">
        <f t="shared" si="787"/>
        <v>471.81599999999997</v>
      </c>
      <c r="AL1285" s="4">
        <f t="shared" si="788"/>
        <v>7.0800000000000043E-2</v>
      </c>
      <c r="AM1285" s="18">
        <f t="shared" si="789"/>
        <v>544.10799999999995</v>
      </c>
      <c r="AO1285" s="4">
        <f t="shared" si="802"/>
        <v>5.5000000000000035E-2</v>
      </c>
      <c r="AP1285" s="4">
        <f t="shared" si="803"/>
        <v>1.1794146405694983E-2</v>
      </c>
      <c r="AQ1285" s="3">
        <f t="shared" si="804"/>
        <v>0</v>
      </c>
      <c r="AR1285" s="17">
        <f t="shared" si="805"/>
        <v>478.52300000000002</v>
      </c>
      <c r="AS1285" s="35">
        <f t="shared" si="806"/>
        <v>559.1898231671239</v>
      </c>
      <c r="AT1285" s="4">
        <f t="shared" si="807"/>
        <v>1.1794128745850577E-2</v>
      </c>
      <c r="AU1285">
        <f t="shared" si="808"/>
        <v>4.3179886187592623E-2</v>
      </c>
      <c r="AV1285" s="4">
        <f t="shared" si="809"/>
        <v>5.4974014933443199E-2</v>
      </c>
      <c r="AX1285" s="4">
        <f t="shared" si="810"/>
        <v>5.5000000000000035E-2</v>
      </c>
      <c r="AY1285" s="41">
        <f t="shared" si="811"/>
        <v>487.31299999999999</v>
      </c>
      <c r="AZ1285">
        <f t="shared" si="790"/>
        <v>4.6019087879845016E-2</v>
      </c>
      <c r="BA1285">
        <f t="shared" si="791"/>
        <v>1.1475390310058075E-2</v>
      </c>
      <c r="BB1285" s="22">
        <f t="shared" si="792"/>
        <v>5.5000000000000035E-2</v>
      </c>
      <c r="BC1285" s="22">
        <f t="shared" ref="BC1285:BC1348" si="813">$BM$6*AY1285+$BM$7*AS1285+$BM$8*AM1285+$BM$9*AE1285+$BM$10*V1285+$BM$11*AK1285</f>
        <v>518.25122521428534</v>
      </c>
      <c r="BD1285" t="str">
        <f t="shared" si="812"/>
        <v/>
      </c>
    </row>
    <row r="1286" spans="17:56" x14ac:dyDescent="0.2">
      <c r="Q1286" s="26">
        <f t="shared" si="778"/>
        <v>1E-3</v>
      </c>
      <c r="R1286" s="4">
        <f t="shared" si="779"/>
        <v>5.2849630000000036E-2</v>
      </c>
      <c r="S1286" s="4">
        <f t="shared" si="780"/>
        <v>1.2679590731675752E-2</v>
      </c>
      <c r="T1286" s="3">
        <f t="shared" si="781"/>
        <v>0</v>
      </c>
      <c r="U1286" s="17">
        <f t="shared" si="793"/>
        <v>484.84</v>
      </c>
      <c r="V1286" s="24">
        <f t="shared" si="782"/>
        <v>570.7580471976338</v>
      </c>
      <c r="W1286" s="4">
        <f t="shared" si="794"/>
        <v>1.2679590731675757E-2</v>
      </c>
      <c r="X1286">
        <f t="shared" si="795"/>
        <v>4.0170039268324013E-2</v>
      </c>
      <c r="Y1286" s="4">
        <f t="shared" si="796"/>
        <v>5.2849629999999773E-2</v>
      </c>
      <c r="AA1286" s="4">
        <f t="shared" si="783"/>
        <v>6.168203000000004E-2</v>
      </c>
      <c r="AB1286" s="4">
        <f t="shared" si="784"/>
        <v>1.2913599304358911E-2</v>
      </c>
      <c r="AC1286" s="3">
        <f t="shared" si="785"/>
        <v>0</v>
      </c>
      <c r="AD1286" s="17">
        <f t="shared" si="797"/>
        <v>491.35300000000001</v>
      </c>
      <c r="AE1286" s="23">
        <f t="shared" si="798"/>
        <v>567.93789017291078</v>
      </c>
      <c r="AF1286" s="4">
        <f t="shared" si="799"/>
        <v>1.2913581510188732E-2</v>
      </c>
      <c r="AG1286">
        <f t="shared" si="800"/>
        <v>4.8742629493703435E-2</v>
      </c>
      <c r="AH1286" s="4">
        <f t="shared" si="801"/>
        <v>6.1656211003892167E-2</v>
      </c>
      <c r="AJ1286" s="4">
        <f t="shared" si="786"/>
        <v>5.1930000000000039E-2</v>
      </c>
      <c r="AK1286" s="21">
        <f t="shared" si="787"/>
        <v>476.68400000000003</v>
      </c>
      <c r="AL1286" s="4">
        <f t="shared" si="788"/>
        <v>7.1800000000000044E-2</v>
      </c>
      <c r="AM1286" s="18">
        <f t="shared" si="789"/>
        <v>548.173</v>
      </c>
      <c r="AO1286" s="4">
        <f t="shared" si="802"/>
        <v>5.6000000000000036E-2</v>
      </c>
      <c r="AP1286" s="4">
        <f t="shared" si="803"/>
        <v>1.2794128745850578E-2</v>
      </c>
      <c r="AQ1286" s="3">
        <f t="shared" si="804"/>
        <v>0</v>
      </c>
      <c r="AR1286" s="17">
        <f t="shared" si="805"/>
        <v>484.84</v>
      </c>
      <c r="AS1286" s="35">
        <f t="shared" si="806"/>
        <v>565.50687155473156</v>
      </c>
      <c r="AT1286" s="4">
        <f t="shared" si="807"/>
        <v>1.2794102915883674E-2</v>
      </c>
      <c r="AU1286">
        <f t="shared" si="808"/>
        <v>4.3179886187592623E-2</v>
      </c>
      <c r="AV1286" s="4">
        <f t="shared" si="809"/>
        <v>5.5973989103476299E-2</v>
      </c>
      <c r="AX1286" s="4">
        <f t="shared" si="810"/>
        <v>5.6000000000000036E-2</v>
      </c>
      <c r="AY1286" s="41">
        <f t="shared" si="811"/>
        <v>491.44400000000002</v>
      </c>
      <c r="AZ1286">
        <f t="shared" si="790"/>
        <v>4.7019086990136509E-2</v>
      </c>
      <c r="BA1286">
        <f t="shared" si="791"/>
        <v>1.1475390310058075E-2</v>
      </c>
      <c r="BB1286" s="22">
        <f t="shared" si="792"/>
        <v>5.6000000000000036E-2</v>
      </c>
      <c r="BC1286" s="22">
        <f t="shared" si="813"/>
        <v>523.5488301281132</v>
      </c>
      <c r="BD1286" t="str">
        <f t="shared" si="812"/>
        <v/>
      </c>
    </row>
    <row r="1287" spans="17:56" x14ac:dyDescent="0.2">
      <c r="Q1287" s="26">
        <f t="shared" si="778"/>
        <v>1E-3</v>
      </c>
      <c r="R1287" s="4">
        <f t="shared" si="779"/>
        <v>5.3849630000000037E-2</v>
      </c>
      <c r="S1287" s="4">
        <f t="shared" si="780"/>
        <v>1.3679590731675757E-2</v>
      </c>
      <c r="T1287" s="3">
        <f t="shared" si="781"/>
        <v>0</v>
      </c>
      <c r="U1287" s="17">
        <f t="shared" si="793"/>
        <v>497.84800000000001</v>
      </c>
      <c r="V1287" s="24">
        <f t="shared" si="782"/>
        <v>583.76604719763372</v>
      </c>
      <c r="W1287" s="4">
        <f t="shared" si="794"/>
        <v>1.3679590731675753E-2</v>
      </c>
      <c r="X1287">
        <f t="shared" si="795"/>
        <v>4.0170039268324013E-2</v>
      </c>
      <c r="Y1287" s="4">
        <f t="shared" si="796"/>
        <v>5.3849629999999767E-2</v>
      </c>
      <c r="AA1287" s="4">
        <f t="shared" si="783"/>
        <v>6.2682030000000041E-2</v>
      </c>
      <c r="AB1287" s="4">
        <f t="shared" si="784"/>
        <v>1.3913581510188733E-2</v>
      </c>
      <c r="AC1287" s="3">
        <f t="shared" si="785"/>
        <v>0</v>
      </c>
      <c r="AD1287" s="17">
        <f t="shared" si="797"/>
        <v>497.84800000000001</v>
      </c>
      <c r="AE1287" s="23">
        <f t="shared" si="798"/>
        <v>574.43294079644068</v>
      </c>
      <c r="AF1287" s="4">
        <f t="shared" si="799"/>
        <v>1.3913556114042987E-2</v>
      </c>
      <c r="AG1287">
        <f t="shared" si="800"/>
        <v>4.8742629493703435E-2</v>
      </c>
      <c r="AH1287" s="4">
        <f t="shared" si="801"/>
        <v>6.2656185607746426E-2</v>
      </c>
      <c r="AJ1287" s="4">
        <f t="shared" si="786"/>
        <v>5.293000000000004E-2</v>
      </c>
      <c r="AK1287" s="21">
        <f t="shared" si="787"/>
        <v>478.92599999999999</v>
      </c>
      <c r="AL1287" s="4">
        <f t="shared" si="788"/>
        <v>7.2800000000000045E-2</v>
      </c>
      <c r="AM1287" s="18">
        <f t="shared" si="789"/>
        <v>551.76099999999997</v>
      </c>
      <c r="AO1287" s="4">
        <f t="shared" si="802"/>
        <v>5.7000000000000037E-2</v>
      </c>
      <c r="AP1287" s="4">
        <f t="shared" si="803"/>
        <v>1.3794102915883674E-2</v>
      </c>
      <c r="AQ1287" s="3">
        <f t="shared" si="804"/>
        <v>0</v>
      </c>
      <c r="AR1287" s="17">
        <f t="shared" si="805"/>
        <v>497.84800000000001</v>
      </c>
      <c r="AS1287" s="35">
        <f t="shared" si="806"/>
        <v>578.51507747420078</v>
      </c>
      <c r="AT1287" s="4">
        <f t="shared" si="807"/>
        <v>1.3794085228284471E-2</v>
      </c>
      <c r="AU1287">
        <f t="shared" si="808"/>
        <v>4.3179886187592623E-2</v>
      </c>
      <c r="AV1287" s="4">
        <f t="shared" si="809"/>
        <v>5.6973971415877095E-2</v>
      </c>
      <c r="AX1287" s="4">
        <f t="shared" si="810"/>
        <v>5.7000000000000037E-2</v>
      </c>
      <c r="AY1287" s="41">
        <f t="shared" si="811"/>
        <v>495.17899999999997</v>
      </c>
      <c r="AZ1287">
        <f t="shared" si="790"/>
        <v>4.801908572032923E-2</v>
      </c>
      <c r="BA1287">
        <f t="shared" si="791"/>
        <v>1.1475390310058075E-2</v>
      </c>
      <c r="BB1287" s="22">
        <f t="shared" si="792"/>
        <v>5.7000000000000037E-2</v>
      </c>
      <c r="BC1287" s="22">
        <f t="shared" si="813"/>
        <v>528.94528265928966</v>
      </c>
      <c r="BD1287" t="str">
        <f t="shared" si="812"/>
        <v/>
      </c>
    </row>
    <row r="1288" spans="17:56" x14ac:dyDescent="0.2">
      <c r="Q1288" s="26">
        <f t="shared" si="778"/>
        <v>1E-3</v>
      </c>
      <c r="R1288" s="4">
        <f t="shared" si="779"/>
        <v>5.4849630000000038E-2</v>
      </c>
      <c r="S1288" s="4">
        <f t="shared" si="780"/>
        <v>1.4679590731675754E-2</v>
      </c>
      <c r="T1288" s="3">
        <f t="shared" si="781"/>
        <v>0</v>
      </c>
      <c r="U1288" s="17">
        <f t="shared" si="793"/>
        <v>510.61</v>
      </c>
      <c r="V1288" s="24">
        <f t="shared" si="782"/>
        <v>596.52804719763378</v>
      </c>
      <c r="W1288" s="4">
        <f t="shared" si="794"/>
        <v>1.4679590731675756E-2</v>
      </c>
      <c r="X1288">
        <f t="shared" si="795"/>
        <v>4.0170039268324013E-2</v>
      </c>
      <c r="Y1288" s="4">
        <f t="shared" si="796"/>
        <v>5.4849629999999767E-2</v>
      </c>
      <c r="AA1288" s="4">
        <f t="shared" si="783"/>
        <v>6.3682030000000042E-2</v>
      </c>
      <c r="AB1288" s="4">
        <f t="shared" si="784"/>
        <v>1.4913556114042988E-2</v>
      </c>
      <c r="AC1288" s="3">
        <f t="shared" si="785"/>
        <v>0</v>
      </c>
      <c r="AD1288" s="17">
        <f t="shared" si="797"/>
        <v>510.61</v>
      </c>
      <c r="AE1288" s="23">
        <f t="shared" si="798"/>
        <v>587.19513728507786</v>
      </c>
      <c r="AF1288" s="4">
        <f t="shared" si="799"/>
        <v>1.4913538278266364E-2</v>
      </c>
      <c r="AG1288">
        <f t="shared" si="800"/>
        <v>4.8742629493703435E-2</v>
      </c>
      <c r="AH1288" s="4">
        <f t="shared" si="801"/>
        <v>6.3656167771969793E-2</v>
      </c>
      <c r="AJ1288" s="4">
        <f t="shared" si="786"/>
        <v>5.393000000000004E-2</v>
      </c>
      <c r="AK1288" s="21">
        <f t="shared" si="787"/>
        <v>484.51400000000001</v>
      </c>
      <c r="AL1288" s="4">
        <f t="shared" si="788"/>
        <v>7.3800000000000046E-2</v>
      </c>
      <c r="AM1288" s="18">
        <f t="shared" si="789"/>
        <v>555.77</v>
      </c>
      <c r="AO1288" s="4">
        <f t="shared" si="802"/>
        <v>5.8000000000000038E-2</v>
      </c>
      <c r="AP1288" s="4">
        <f t="shared" si="803"/>
        <v>1.479408522828447E-2</v>
      </c>
      <c r="AQ1288" s="3">
        <f t="shared" si="804"/>
        <v>0</v>
      </c>
      <c r="AR1288" s="17">
        <f t="shared" si="805"/>
        <v>510.61</v>
      </c>
      <c r="AS1288" s="35">
        <f t="shared" si="806"/>
        <v>591.27717558409609</v>
      </c>
      <c r="AT1288" s="4">
        <f t="shared" si="807"/>
        <v>1.4794067392584933E-2</v>
      </c>
      <c r="AU1288">
        <f t="shared" si="808"/>
        <v>4.3179886187592623E-2</v>
      </c>
      <c r="AV1288" s="4">
        <f t="shared" si="809"/>
        <v>5.7973953580177554E-2</v>
      </c>
      <c r="AX1288" s="4">
        <f t="shared" si="810"/>
        <v>5.8000000000000038E-2</v>
      </c>
      <c r="AY1288" s="41">
        <f t="shared" si="811"/>
        <v>498.45800000000003</v>
      </c>
      <c r="AZ1288">
        <f t="shared" si="790"/>
        <v>4.9019084828540394E-2</v>
      </c>
      <c r="BA1288">
        <f t="shared" si="791"/>
        <v>1.1475390310058075E-2</v>
      </c>
      <c r="BB1288" s="22">
        <f t="shared" si="792"/>
        <v>5.8000000000000038E-2</v>
      </c>
      <c r="BC1288" s="22">
        <f t="shared" si="813"/>
        <v>535.84101748372143</v>
      </c>
      <c r="BD1288" t="str">
        <f t="shared" si="812"/>
        <v/>
      </c>
    </row>
    <row r="1289" spans="17:56" x14ac:dyDescent="0.2">
      <c r="Q1289" s="26">
        <f t="shared" si="778"/>
        <v>1E-3</v>
      </c>
      <c r="R1289" s="4">
        <f t="shared" si="779"/>
        <v>5.5849630000000039E-2</v>
      </c>
      <c r="S1289" s="4">
        <f t="shared" si="780"/>
        <v>1.5679590731675755E-2</v>
      </c>
      <c r="T1289" s="3">
        <f t="shared" si="781"/>
        <v>0</v>
      </c>
      <c r="U1289" s="17">
        <f t="shared" si="793"/>
        <v>517.11300000000006</v>
      </c>
      <c r="V1289" s="24">
        <f t="shared" si="782"/>
        <v>603.03104719763382</v>
      </c>
      <c r="W1289" s="4">
        <f t="shared" si="794"/>
        <v>1.5679590731675755E-2</v>
      </c>
      <c r="X1289">
        <f t="shared" si="795"/>
        <v>4.0170039268324013E-2</v>
      </c>
      <c r="Y1289" s="4">
        <f t="shared" si="796"/>
        <v>5.5849629999999768E-2</v>
      </c>
      <c r="AA1289" s="4">
        <f t="shared" si="783"/>
        <v>6.4682030000000043E-2</v>
      </c>
      <c r="AB1289" s="4">
        <f t="shared" si="784"/>
        <v>1.5913538278266363E-2</v>
      </c>
      <c r="AC1289" s="3">
        <f t="shared" si="785"/>
        <v>0</v>
      </c>
      <c r="AD1289" s="17">
        <f t="shared" si="797"/>
        <v>523.63900000000001</v>
      </c>
      <c r="AE1289" s="23">
        <f t="shared" si="798"/>
        <v>600.22423937821145</v>
      </c>
      <c r="AF1289" s="4">
        <f t="shared" si="799"/>
        <v>1.591352060313754E-2</v>
      </c>
      <c r="AG1289">
        <f t="shared" si="800"/>
        <v>4.8742629493703435E-2</v>
      </c>
      <c r="AH1289" s="4">
        <f t="shared" si="801"/>
        <v>6.4656150096840975E-2</v>
      </c>
      <c r="AJ1289" s="4">
        <f t="shared" si="786"/>
        <v>5.4930000000000041E-2</v>
      </c>
      <c r="AK1289" s="21">
        <f t="shared" si="787"/>
        <v>487.31299999999999</v>
      </c>
      <c r="AL1289" s="4">
        <f t="shared" si="788"/>
        <v>7.4800000000000047E-2</v>
      </c>
      <c r="AM1289" s="18">
        <f t="shared" si="789"/>
        <v>566.38199999999995</v>
      </c>
      <c r="AO1289" s="4">
        <f t="shared" si="802"/>
        <v>5.9000000000000039E-2</v>
      </c>
      <c r="AP1289" s="4">
        <f t="shared" si="803"/>
        <v>1.5794067392584932E-2</v>
      </c>
      <c r="AQ1289" s="3">
        <f t="shared" si="804"/>
        <v>0</v>
      </c>
      <c r="AR1289" s="17">
        <f t="shared" si="805"/>
        <v>517.11300000000006</v>
      </c>
      <c r="AS1289" s="35">
        <f t="shared" si="806"/>
        <v>597.78022654004951</v>
      </c>
      <c r="AT1289" s="4">
        <f t="shared" si="807"/>
        <v>1.5794042015378748E-2</v>
      </c>
      <c r="AU1289">
        <f t="shared" si="808"/>
        <v>4.3179886187592623E-2</v>
      </c>
      <c r="AV1289" s="4">
        <f t="shared" si="809"/>
        <v>5.8973928202971371E-2</v>
      </c>
      <c r="AX1289" s="4">
        <f t="shared" si="810"/>
        <v>5.9000000000000039E-2</v>
      </c>
      <c r="AY1289" s="41">
        <f t="shared" si="811"/>
        <v>502.58699999999999</v>
      </c>
      <c r="AZ1289">
        <f t="shared" si="790"/>
        <v>5.0019083944783951E-2</v>
      </c>
      <c r="BA1289">
        <f t="shared" si="791"/>
        <v>1.1475390310058075E-2</v>
      </c>
      <c r="BB1289" s="22">
        <f t="shared" si="792"/>
        <v>5.9000000000000039E-2</v>
      </c>
      <c r="BC1289" s="22">
        <f t="shared" si="813"/>
        <v>542.26649758837812</v>
      </c>
      <c r="BD1289" t="str">
        <f t="shared" si="812"/>
        <v/>
      </c>
    </row>
    <row r="1290" spans="17:56" x14ac:dyDescent="0.2">
      <c r="Q1290" s="26">
        <f t="shared" si="778"/>
        <v>1E-3</v>
      </c>
      <c r="R1290" s="4">
        <f t="shared" si="779"/>
        <v>5.684963000000004E-2</v>
      </c>
      <c r="S1290" s="4">
        <f t="shared" si="780"/>
        <v>1.6679590731675756E-2</v>
      </c>
      <c r="T1290" s="3">
        <f t="shared" si="781"/>
        <v>0</v>
      </c>
      <c r="U1290" s="17">
        <f t="shared" si="793"/>
        <v>530.06500000000005</v>
      </c>
      <c r="V1290" s="24">
        <f t="shared" si="782"/>
        <v>615.98304719763382</v>
      </c>
      <c r="W1290" s="4">
        <f t="shared" si="794"/>
        <v>1.6679590731675756E-2</v>
      </c>
      <c r="X1290">
        <f t="shared" si="795"/>
        <v>4.0170039268324013E-2</v>
      </c>
      <c r="Y1290" s="4">
        <f t="shared" si="796"/>
        <v>5.6849629999999769E-2</v>
      </c>
      <c r="AA1290" s="4">
        <f t="shared" si="783"/>
        <v>6.5682030000000044E-2</v>
      </c>
      <c r="AB1290" s="4">
        <f t="shared" si="784"/>
        <v>1.6913520603137541E-2</v>
      </c>
      <c r="AC1290" s="3">
        <f t="shared" si="785"/>
        <v>0</v>
      </c>
      <c r="AD1290" s="17">
        <f t="shared" si="797"/>
        <v>530.06500000000005</v>
      </c>
      <c r="AE1290" s="23">
        <f t="shared" si="798"/>
        <v>606.65028869896787</v>
      </c>
      <c r="AF1290" s="4">
        <f t="shared" si="799"/>
        <v>1.6913495041678307E-2</v>
      </c>
      <c r="AG1290">
        <f t="shared" si="800"/>
        <v>4.8742629493703435E-2</v>
      </c>
      <c r="AH1290" s="4">
        <f t="shared" si="801"/>
        <v>6.5656124535381749E-2</v>
      </c>
      <c r="AJ1290" s="4">
        <f t="shared" si="786"/>
        <v>5.5930000000000042E-2</v>
      </c>
      <c r="AK1290" s="21">
        <f t="shared" si="787"/>
        <v>491.44400000000002</v>
      </c>
      <c r="AL1290" s="4">
        <f t="shared" si="788"/>
        <v>7.5800000000000048E-2</v>
      </c>
      <c r="AM1290" s="18">
        <f t="shared" si="789"/>
        <v>611.78200000000004</v>
      </c>
      <c r="AO1290" s="4">
        <f t="shared" si="802"/>
        <v>6.0000000000000039E-2</v>
      </c>
      <c r="AP1290" s="4">
        <f t="shared" si="803"/>
        <v>1.6794042015378749E-2</v>
      </c>
      <c r="AQ1290" s="3">
        <f t="shared" si="804"/>
        <v>0</v>
      </c>
      <c r="AR1290" s="17">
        <f t="shared" si="805"/>
        <v>530.06500000000005</v>
      </c>
      <c r="AS1290" s="35">
        <f t="shared" si="806"/>
        <v>610.73242570868661</v>
      </c>
      <c r="AT1290" s="4">
        <f t="shared" si="807"/>
        <v>1.6794024294546472E-2</v>
      </c>
      <c r="AU1290">
        <f t="shared" si="808"/>
        <v>4.3179886187592623E-2</v>
      </c>
      <c r="AV1290" s="4">
        <f t="shared" si="809"/>
        <v>5.9973910482139098E-2</v>
      </c>
      <c r="AX1290" s="4">
        <f t="shared" si="810"/>
        <v>6.0000000000000039E-2</v>
      </c>
      <c r="AY1290" s="41">
        <f t="shared" si="811"/>
        <v>506.53</v>
      </c>
      <c r="AZ1290">
        <f t="shared" si="790"/>
        <v>5.1019082666710999E-2</v>
      </c>
      <c r="BA1290">
        <f t="shared" si="791"/>
        <v>1.1475390310058075E-2</v>
      </c>
      <c r="BB1290" s="22">
        <f t="shared" si="792"/>
        <v>6.0000000000000039E-2</v>
      </c>
      <c r="BC1290" s="22">
        <f t="shared" si="813"/>
        <v>559.82715005441605</v>
      </c>
      <c r="BD1290" t="str">
        <f t="shared" si="812"/>
        <v/>
      </c>
    </row>
    <row r="1291" spans="17:56" x14ac:dyDescent="0.2">
      <c r="Q1291" s="26">
        <f t="shared" si="778"/>
        <v>1E-3</v>
      </c>
      <c r="R1291" s="4">
        <f t="shared" si="779"/>
        <v>5.7849630000000041E-2</v>
      </c>
      <c r="S1291" s="4">
        <f t="shared" si="780"/>
        <v>1.7679590731675757E-2</v>
      </c>
      <c r="T1291" s="3">
        <f t="shared" si="781"/>
        <v>7.6650000000000779E-5</v>
      </c>
      <c r="U1291" s="17">
        <f t="shared" si="793"/>
        <v>543.06600000000003</v>
      </c>
      <c r="V1291" s="24">
        <f t="shared" si="782"/>
        <v>628.05846632176883</v>
      </c>
      <c r="W1291" s="4">
        <f t="shared" si="794"/>
        <v>1.7608397679151722E-2</v>
      </c>
      <c r="X1291">
        <f t="shared" si="795"/>
        <v>4.0241232320848044E-2</v>
      </c>
      <c r="Y1291" s="4">
        <f t="shared" si="796"/>
        <v>5.7849629999999763E-2</v>
      </c>
      <c r="AA1291" s="4">
        <f t="shared" si="783"/>
        <v>6.6682030000000045E-2</v>
      </c>
      <c r="AB1291" s="4">
        <f t="shared" si="784"/>
        <v>1.7913495041678308E-2</v>
      </c>
      <c r="AC1291" s="3">
        <f t="shared" si="785"/>
        <v>7.6650000000000779E-5</v>
      </c>
      <c r="AD1291" s="17">
        <f t="shared" si="797"/>
        <v>543.06600000000003</v>
      </c>
      <c r="AE1291" s="23">
        <f t="shared" si="798"/>
        <v>618.72588235880016</v>
      </c>
      <c r="AF1291" s="4">
        <f t="shared" si="799"/>
        <v>1.7842284527955412E-2</v>
      </c>
      <c r="AG1291">
        <f t="shared" si="800"/>
        <v>4.8813823574690031E-2</v>
      </c>
      <c r="AH1291" s="4">
        <f t="shared" si="801"/>
        <v>6.6656108102645439E-2</v>
      </c>
      <c r="AJ1291" s="4">
        <f t="shared" si="786"/>
        <v>5.6930000000000043E-2</v>
      </c>
      <c r="AK1291" s="21">
        <f t="shared" si="787"/>
        <v>495.17899999999997</v>
      </c>
      <c r="AL1291" s="4">
        <f t="shared" si="788"/>
        <v>7.6800000000000049E-2</v>
      </c>
      <c r="AM1291" s="18">
        <f t="shared" si="789"/>
        <v>657.18200000000013</v>
      </c>
      <c r="AO1291" s="4">
        <f t="shared" si="802"/>
        <v>6.100000000000004E-2</v>
      </c>
      <c r="AP1291" s="4">
        <f t="shared" si="803"/>
        <v>1.7794024294546473E-2</v>
      </c>
      <c r="AQ1291" s="3">
        <f t="shared" si="804"/>
        <v>7.6650000000000779E-5</v>
      </c>
      <c r="AR1291" s="17">
        <f t="shared" si="805"/>
        <v>543.06600000000003</v>
      </c>
      <c r="AS1291" s="35">
        <f t="shared" si="806"/>
        <v>622.80793142823734</v>
      </c>
      <c r="AT1291" s="4">
        <f t="shared" si="807"/>
        <v>1.7722814299356775E-2</v>
      </c>
      <c r="AU1291">
        <f t="shared" si="808"/>
        <v>4.3251079750109674E-2</v>
      </c>
      <c r="AV1291" s="4">
        <f t="shared" si="809"/>
        <v>6.0973894049466446E-2</v>
      </c>
      <c r="AX1291" s="4">
        <f t="shared" si="810"/>
        <v>6.100000000000004E-2</v>
      </c>
      <c r="AY1291" s="41">
        <f t="shared" si="811"/>
        <v>509.54300000000001</v>
      </c>
      <c r="AZ1291">
        <f t="shared" si="790"/>
        <v>5.1999503704206938E-2</v>
      </c>
      <c r="BA1291">
        <f t="shared" si="791"/>
        <v>1.1494968450925312E-2</v>
      </c>
      <c r="BB1291" s="22">
        <f t="shared" si="792"/>
        <v>6.100000000000004E-2</v>
      </c>
      <c r="BC1291" s="22">
        <f t="shared" si="813"/>
        <v>577.24144904033801</v>
      </c>
      <c r="BD1291" t="str">
        <f t="shared" si="812"/>
        <v/>
      </c>
    </row>
    <row r="1292" spans="17:56" x14ac:dyDescent="0.2">
      <c r="Q1292" s="26">
        <f t="shared" si="778"/>
        <v>1E-3</v>
      </c>
      <c r="R1292" s="4">
        <f t="shared" si="779"/>
        <v>5.8849630000000042E-2</v>
      </c>
      <c r="S1292" s="4">
        <f t="shared" si="780"/>
        <v>1.8608397679151723E-2</v>
      </c>
      <c r="T1292" s="3">
        <f t="shared" si="781"/>
        <v>1.5564999999999999E-4</v>
      </c>
      <c r="U1292" s="17">
        <f t="shared" si="793"/>
        <v>549.29200000000003</v>
      </c>
      <c r="V1292" s="24">
        <f t="shared" si="782"/>
        <v>633.79958865446338</v>
      </c>
      <c r="W1292" s="4">
        <f t="shared" si="794"/>
        <v>1.8464869620834361E-2</v>
      </c>
      <c r="X1292">
        <f t="shared" si="795"/>
        <v>4.0384760379165406E-2</v>
      </c>
      <c r="Y1292" s="4">
        <f t="shared" si="796"/>
        <v>5.8849629999999764E-2</v>
      </c>
      <c r="AA1292" s="4">
        <f t="shared" si="783"/>
        <v>6.7682030000000046E-2</v>
      </c>
      <c r="AB1292" s="4">
        <f t="shared" si="784"/>
        <v>1.8842284527955413E-2</v>
      </c>
      <c r="AC1292" s="3">
        <f t="shared" si="785"/>
        <v>3.1174999999999779E-4</v>
      </c>
      <c r="AD1292" s="17">
        <f t="shared" si="797"/>
        <v>555.53599999999994</v>
      </c>
      <c r="AE1292" s="23">
        <f t="shared" si="798"/>
        <v>628.77787958901342</v>
      </c>
      <c r="AF1292" s="4">
        <f t="shared" si="799"/>
        <v>1.8590970532358642E-2</v>
      </c>
      <c r="AG1292">
        <f t="shared" si="800"/>
        <v>4.9065123503430126E-2</v>
      </c>
      <c r="AH1292" s="4">
        <f t="shared" si="801"/>
        <v>6.7656094035788761E-2</v>
      </c>
      <c r="AJ1292" s="4">
        <f t="shared" si="786"/>
        <v>5.7930000000000044E-2</v>
      </c>
      <c r="AK1292" s="21">
        <f t="shared" si="787"/>
        <v>498.45800000000003</v>
      </c>
      <c r="AL1292" s="4">
        <f t="shared" si="788"/>
        <v>7.780000000000005E-2</v>
      </c>
      <c r="AM1292" s="18">
        <f t="shared" si="789"/>
        <v>702.58200000000022</v>
      </c>
      <c r="AO1292" s="4">
        <f t="shared" si="802"/>
        <v>6.2000000000000041E-2</v>
      </c>
      <c r="AP1292" s="4">
        <f t="shared" si="803"/>
        <v>1.8722814299356776E-2</v>
      </c>
      <c r="AQ1292" s="3">
        <f t="shared" si="804"/>
        <v>1.5564999999999999E-4</v>
      </c>
      <c r="AR1292" s="17">
        <f t="shared" si="805"/>
        <v>549.29200000000003</v>
      </c>
      <c r="AS1292" s="35">
        <f t="shared" si="806"/>
        <v>628.54909051568563</v>
      </c>
      <c r="AT1292" s="4">
        <f t="shared" si="807"/>
        <v>1.8579262344914641E-2</v>
      </c>
      <c r="AU1292">
        <f t="shared" si="808"/>
        <v>4.3394608724990562E-2</v>
      </c>
      <c r="AV1292" s="4">
        <f t="shared" si="809"/>
        <v>6.1973871069905206E-2</v>
      </c>
      <c r="AX1292" s="4">
        <f t="shared" si="810"/>
        <v>6.2000000000000041E-2</v>
      </c>
      <c r="AY1292" s="41">
        <f t="shared" si="811"/>
        <v>513.33000000000004</v>
      </c>
      <c r="AZ1292">
        <f t="shared" si="790"/>
        <v>5.2954644191305696E-2</v>
      </c>
      <c r="BA1292">
        <f t="shared" si="791"/>
        <v>1.1539827260483724E-2</v>
      </c>
      <c r="BB1292" s="22">
        <f t="shared" si="792"/>
        <v>6.2000000000000041E-2</v>
      </c>
      <c r="BC1292" s="22">
        <f t="shared" si="813"/>
        <v>593.047151426705</v>
      </c>
      <c r="BD1292" t="str">
        <f t="shared" si="812"/>
        <v/>
      </c>
    </row>
    <row r="1293" spans="17:56" x14ac:dyDescent="0.2">
      <c r="Q1293" s="26">
        <f t="shared" si="778"/>
        <v>1E-3</v>
      </c>
      <c r="R1293" s="4">
        <f t="shared" si="779"/>
        <v>5.9849630000000043E-2</v>
      </c>
      <c r="S1293" s="4">
        <f t="shared" si="780"/>
        <v>1.9464869620834362E-2</v>
      </c>
      <c r="T1293" s="3">
        <f t="shared" si="781"/>
        <v>3.2044999999999958E-4</v>
      </c>
      <c r="U1293" s="17">
        <f t="shared" si="793"/>
        <v>562.11</v>
      </c>
      <c r="V1293" s="24">
        <f t="shared" si="782"/>
        <v>644.69071027096936</v>
      </c>
      <c r="W1293" s="4">
        <f t="shared" si="794"/>
        <v>1.9192591580421713E-2</v>
      </c>
      <c r="X1293">
        <f t="shared" si="795"/>
        <v>4.0657038419578052E-2</v>
      </c>
      <c r="Y1293" s="4">
        <f t="shared" si="796"/>
        <v>5.9849629999999765E-2</v>
      </c>
      <c r="AA1293" s="4">
        <f t="shared" si="783"/>
        <v>6.8682030000000047E-2</v>
      </c>
      <c r="AB1293" s="4">
        <f t="shared" si="784"/>
        <v>1.9590970532358642E-2</v>
      </c>
      <c r="AC1293" s="3">
        <f t="shared" si="785"/>
        <v>1.6435000000000175E-4</v>
      </c>
      <c r="AD1293" s="17">
        <f t="shared" si="797"/>
        <v>562.11</v>
      </c>
      <c r="AE1293" s="23">
        <f t="shared" si="798"/>
        <v>635.97795490646342</v>
      </c>
      <c r="AF1293" s="4">
        <f t="shared" si="799"/>
        <v>1.9410945224076732E-2</v>
      </c>
      <c r="AG1293">
        <f t="shared" si="800"/>
        <v>4.924512538362829E-2</v>
      </c>
      <c r="AH1293" s="4">
        <f t="shared" si="801"/>
        <v>6.8656070607705025E-2</v>
      </c>
      <c r="AJ1293" s="4">
        <f t="shared" si="786"/>
        <v>5.8930000000000045E-2</v>
      </c>
      <c r="AK1293" s="21">
        <f t="shared" si="787"/>
        <v>502.58699999999999</v>
      </c>
      <c r="AL1293" s="4">
        <f t="shared" si="788"/>
        <v>7.8800000000000051E-2</v>
      </c>
      <c r="AM1293" s="18">
        <f t="shared" si="789"/>
        <v>747.98200000000031</v>
      </c>
      <c r="AO1293" s="4">
        <f t="shared" si="802"/>
        <v>6.3000000000000042E-2</v>
      </c>
      <c r="AP1293" s="4">
        <f t="shared" si="803"/>
        <v>1.9579262344914642E-2</v>
      </c>
      <c r="AQ1293" s="3">
        <f t="shared" si="804"/>
        <v>3.2044999999999958E-4</v>
      </c>
      <c r="AR1293" s="17">
        <f t="shared" si="805"/>
        <v>562.11</v>
      </c>
      <c r="AS1293" s="35">
        <f t="shared" si="806"/>
        <v>639.44034072710224</v>
      </c>
      <c r="AT1293" s="4">
        <f t="shared" si="807"/>
        <v>1.9306966915580297E-2</v>
      </c>
      <c r="AU1293">
        <f t="shared" si="808"/>
        <v>4.3666889978151768E-2</v>
      </c>
      <c r="AV1293" s="4">
        <f t="shared" si="809"/>
        <v>6.2973856893732069E-2</v>
      </c>
      <c r="AX1293" s="4">
        <f t="shared" si="810"/>
        <v>6.3000000000000042E-2</v>
      </c>
      <c r="AY1293" s="41">
        <f t="shared" si="811"/>
        <v>516.29499999999996</v>
      </c>
      <c r="AZ1293">
        <f t="shared" si="790"/>
        <v>5.3884380366798754E-2</v>
      </c>
      <c r="BA1293">
        <f t="shared" si="791"/>
        <v>1.1610089913586476E-2</v>
      </c>
      <c r="BB1293" s="22">
        <f t="shared" si="792"/>
        <v>6.3000000000000042E-2</v>
      </c>
      <c r="BC1293" s="22">
        <f t="shared" si="813"/>
        <v>610.08430755629138</v>
      </c>
      <c r="BD1293" t="str">
        <f t="shared" si="812"/>
        <v/>
      </c>
    </row>
    <row r="1294" spans="17:56" x14ac:dyDescent="0.2">
      <c r="Q1294" s="26">
        <f t="shared" si="778"/>
        <v>-1E-3</v>
      </c>
      <c r="R1294" s="4">
        <f t="shared" si="779"/>
        <v>5.8849630000000042E-2</v>
      </c>
      <c r="S1294" s="4">
        <f t="shared" si="780"/>
        <v>1.8192591580421712E-2</v>
      </c>
      <c r="T1294" s="3">
        <f t="shared" si="781"/>
        <v>0</v>
      </c>
      <c r="U1294" s="17">
        <f t="shared" si="793"/>
        <v>488.37620895303752</v>
      </c>
      <c r="V1294" s="24">
        <f t="shared" si="782"/>
        <v>586.73656133112934</v>
      </c>
      <c r="W1294" s="4">
        <f t="shared" si="794"/>
        <v>1.8192591580421712E-2</v>
      </c>
      <c r="X1294">
        <f t="shared" si="795"/>
        <v>4.0657038419578052E-2</v>
      </c>
      <c r="Y1294" s="4">
        <f t="shared" si="796"/>
        <v>5.8849629999999764E-2</v>
      </c>
      <c r="AA1294" s="4">
        <f t="shared" si="783"/>
        <v>6.7682030000000046E-2</v>
      </c>
      <c r="AB1294" s="4">
        <f t="shared" si="784"/>
        <v>1.8410945224076731E-2</v>
      </c>
      <c r="AC1294" s="3">
        <f t="shared" si="785"/>
        <v>0</v>
      </c>
      <c r="AD1294" s="17">
        <f t="shared" si="797"/>
        <v>493.72263753104949</v>
      </c>
      <c r="AE1294" s="23">
        <f t="shared" si="798"/>
        <v>578.02331483613943</v>
      </c>
      <c r="AF1294" s="4">
        <f t="shared" si="799"/>
        <v>1.84109352873374E-2</v>
      </c>
      <c r="AG1294">
        <f t="shared" si="800"/>
        <v>4.924512538362829E-2</v>
      </c>
      <c r="AH1294" s="4">
        <f t="shared" si="801"/>
        <v>6.765606067096569E-2</v>
      </c>
      <c r="AJ1294" s="4">
        <f t="shared" si="786"/>
        <v>5.7930000000000044E-2</v>
      </c>
      <c r="AK1294" s="21">
        <f t="shared" si="787"/>
        <v>457.18699999999995</v>
      </c>
      <c r="AL1294" s="4">
        <f t="shared" si="788"/>
        <v>7.780000000000005E-2</v>
      </c>
      <c r="AM1294" s="18">
        <f t="shared" si="789"/>
        <v>716.38200000000097</v>
      </c>
      <c r="AO1294" s="4">
        <f t="shared" si="802"/>
        <v>6.2000000000000041E-2</v>
      </c>
      <c r="AP1294" s="4">
        <f t="shared" si="803"/>
        <v>1.8306966915580297E-2</v>
      </c>
      <c r="AQ1294" s="3">
        <f t="shared" si="804"/>
        <v>0</v>
      </c>
      <c r="AR1294" s="17">
        <f t="shared" si="805"/>
        <v>488.37520119287967</v>
      </c>
      <c r="AS1294" s="35">
        <f t="shared" si="806"/>
        <v>581.48573627509802</v>
      </c>
      <c r="AT1294" s="4">
        <f t="shared" si="807"/>
        <v>1.8306957699484545E-2</v>
      </c>
      <c r="AU1294">
        <f t="shared" si="808"/>
        <v>4.3666889978151768E-2</v>
      </c>
      <c r="AV1294" s="4">
        <f t="shared" si="809"/>
        <v>6.1973847677636314E-2</v>
      </c>
      <c r="AX1294" s="4">
        <f t="shared" si="810"/>
        <v>6.2000000000000041E-2</v>
      </c>
      <c r="AY1294" s="41">
        <f t="shared" si="811"/>
        <v>470.89499999999992</v>
      </c>
      <c r="AZ1294">
        <f t="shared" si="790"/>
        <v>5.2884379869961792E-2</v>
      </c>
      <c r="BA1294">
        <f t="shared" si="791"/>
        <v>1.1610089913586476E-2</v>
      </c>
      <c r="BB1294" s="22">
        <f t="shared" si="792"/>
        <v>6.2000000000000041E-2</v>
      </c>
      <c r="BC1294" s="22">
        <f t="shared" si="813"/>
        <v>565.02689204131138</v>
      </c>
      <c r="BD1294" t="str">
        <f t="shared" si="812"/>
        <v/>
      </c>
    </row>
    <row r="1295" spans="17:56" x14ac:dyDescent="0.2">
      <c r="Q1295" s="26">
        <f t="shared" si="778"/>
        <v>-1E-3</v>
      </c>
      <c r="R1295" s="4">
        <f t="shared" si="779"/>
        <v>5.7849630000000041E-2</v>
      </c>
      <c r="S1295" s="4">
        <f t="shared" si="780"/>
        <v>1.7192591580421711E-2</v>
      </c>
      <c r="T1295" s="3">
        <f t="shared" si="781"/>
        <v>0</v>
      </c>
      <c r="U1295" s="17">
        <f t="shared" si="793"/>
        <v>430.42206001319749</v>
      </c>
      <c r="V1295" s="24">
        <f t="shared" si="782"/>
        <v>528.78241239128943</v>
      </c>
      <c r="W1295" s="4">
        <f t="shared" si="794"/>
        <v>1.7192591580421714E-2</v>
      </c>
      <c r="X1295">
        <f t="shared" si="795"/>
        <v>4.0657038419578052E-2</v>
      </c>
      <c r="Y1295" s="4">
        <f t="shared" si="796"/>
        <v>5.7849629999999763E-2</v>
      </c>
      <c r="AA1295" s="4">
        <f t="shared" si="783"/>
        <v>6.6682030000000045E-2</v>
      </c>
      <c r="AB1295" s="4">
        <f t="shared" si="784"/>
        <v>1.7410935287337399E-2</v>
      </c>
      <c r="AC1295" s="3">
        <f t="shared" si="785"/>
        <v>0</v>
      </c>
      <c r="AD1295" s="17">
        <f t="shared" si="797"/>
        <v>435.76791271593834</v>
      </c>
      <c r="AE1295" s="23">
        <f t="shared" si="798"/>
        <v>520.0685863547734</v>
      </c>
      <c r="AF1295" s="4">
        <f t="shared" si="799"/>
        <v>1.741092356183168E-2</v>
      </c>
      <c r="AG1295">
        <f t="shared" si="800"/>
        <v>4.924512538362829E-2</v>
      </c>
      <c r="AH1295" s="4">
        <f t="shared" si="801"/>
        <v>6.665604894545997E-2</v>
      </c>
      <c r="AJ1295" s="4">
        <f t="shared" si="786"/>
        <v>5.6930000000000043E-2</v>
      </c>
      <c r="AK1295" s="21">
        <f t="shared" si="787"/>
        <v>411.78699999999992</v>
      </c>
      <c r="AL1295" s="4">
        <f t="shared" si="788"/>
        <v>7.6800000000000049E-2</v>
      </c>
      <c r="AM1295" s="18">
        <f t="shared" si="789"/>
        <v>675.88200000000086</v>
      </c>
      <c r="AO1295" s="4">
        <f t="shared" si="802"/>
        <v>6.100000000000004E-2</v>
      </c>
      <c r="AP1295" s="4">
        <f t="shared" si="803"/>
        <v>1.7306957699484544E-2</v>
      </c>
      <c r="AQ1295" s="3">
        <f t="shared" si="804"/>
        <v>0</v>
      </c>
      <c r="AR1295" s="17">
        <f t="shared" si="805"/>
        <v>430.42051814205382</v>
      </c>
      <c r="AS1295" s="35">
        <f t="shared" si="806"/>
        <v>523.5310077933143</v>
      </c>
      <c r="AT1295" s="4">
        <f t="shared" si="807"/>
        <v>1.7306945973970374E-2</v>
      </c>
      <c r="AU1295">
        <f t="shared" si="808"/>
        <v>4.3666889978151768E-2</v>
      </c>
      <c r="AV1295" s="4">
        <f t="shared" si="809"/>
        <v>6.0973835952122142E-2</v>
      </c>
      <c r="AX1295" s="4">
        <f t="shared" si="810"/>
        <v>6.100000000000004E-2</v>
      </c>
      <c r="AY1295" s="41">
        <f t="shared" si="811"/>
        <v>425.49499999999989</v>
      </c>
      <c r="AZ1295">
        <f t="shared" si="790"/>
        <v>5.1884379283686499E-2</v>
      </c>
      <c r="BA1295">
        <f t="shared" si="791"/>
        <v>1.1610089913586476E-2</v>
      </c>
      <c r="BB1295" s="22">
        <f t="shared" si="792"/>
        <v>6.100000000000004E-2</v>
      </c>
      <c r="BC1295" s="22">
        <f t="shared" si="813"/>
        <v>517.52197210577901</v>
      </c>
      <c r="BD1295" t="str">
        <f t="shared" si="812"/>
        <v/>
      </c>
    </row>
    <row r="1296" spans="17:56" x14ac:dyDescent="0.2">
      <c r="Q1296" s="26">
        <f t="shared" si="778"/>
        <v>-1E-3</v>
      </c>
      <c r="R1296" s="4">
        <f t="shared" si="779"/>
        <v>5.684963000000004E-2</v>
      </c>
      <c r="S1296" s="4">
        <f t="shared" si="780"/>
        <v>1.6192591580421713E-2</v>
      </c>
      <c r="T1296" s="3">
        <f t="shared" si="781"/>
        <v>0</v>
      </c>
      <c r="U1296" s="17">
        <f t="shared" si="793"/>
        <v>372.46791107335764</v>
      </c>
      <c r="V1296" s="24">
        <f t="shared" si="782"/>
        <v>470.8282634514494</v>
      </c>
      <c r="W1296" s="4">
        <f t="shared" si="794"/>
        <v>1.6192591580421713E-2</v>
      </c>
      <c r="X1296">
        <f t="shared" si="795"/>
        <v>4.0657038419578052E-2</v>
      </c>
      <c r="Y1296" s="4">
        <f t="shared" si="796"/>
        <v>5.6849629999999762E-2</v>
      </c>
      <c r="AA1296" s="4">
        <f t="shared" si="783"/>
        <v>6.5682030000000044E-2</v>
      </c>
      <c r="AB1296" s="4">
        <f t="shared" si="784"/>
        <v>1.6410923561831679E-2</v>
      </c>
      <c r="AC1296" s="3">
        <f t="shared" si="785"/>
        <v>0</v>
      </c>
      <c r="AD1296" s="17">
        <f t="shared" si="797"/>
        <v>377.81308423439344</v>
      </c>
      <c r="AE1296" s="23">
        <f t="shared" si="798"/>
        <v>462.11385787444402</v>
      </c>
      <c r="AF1296" s="4">
        <f t="shared" si="799"/>
        <v>1.6410911836346933E-2</v>
      </c>
      <c r="AG1296">
        <f t="shared" si="800"/>
        <v>4.924512538362829E-2</v>
      </c>
      <c r="AH1296" s="4">
        <f t="shared" si="801"/>
        <v>6.5656037219975219E-2</v>
      </c>
      <c r="AJ1296" s="4">
        <f t="shared" si="786"/>
        <v>5.5930000000000042E-2</v>
      </c>
      <c r="AK1296" s="21">
        <f t="shared" si="787"/>
        <v>366.38699999999989</v>
      </c>
      <c r="AL1296" s="4">
        <f t="shared" si="788"/>
        <v>7.5800000000000048E-2</v>
      </c>
      <c r="AM1296" s="18">
        <f t="shared" si="789"/>
        <v>630.48200000000077</v>
      </c>
      <c r="AO1296" s="4">
        <f t="shared" si="802"/>
        <v>6.0000000000000039E-2</v>
      </c>
      <c r="AP1296" s="4">
        <f t="shared" si="803"/>
        <v>1.6306945973970373E-2</v>
      </c>
      <c r="AQ1296" s="3">
        <f t="shared" si="804"/>
        <v>0</v>
      </c>
      <c r="AR1296" s="17">
        <f t="shared" si="805"/>
        <v>372.46568966001917</v>
      </c>
      <c r="AS1296" s="35">
        <f t="shared" si="806"/>
        <v>465.57627931298498</v>
      </c>
      <c r="AT1296" s="4">
        <f t="shared" si="807"/>
        <v>1.6306934248485627E-2</v>
      </c>
      <c r="AU1296">
        <f t="shared" si="808"/>
        <v>4.3666889978151768E-2</v>
      </c>
      <c r="AV1296" s="4">
        <f t="shared" si="809"/>
        <v>5.9973824226637398E-2</v>
      </c>
      <c r="AX1296" s="4">
        <f t="shared" si="810"/>
        <v>6.0000000000000039E-2</v>
      </c>
      <c r="AY1296" s="41">
        <f t="shared" si="811"/>
        <v>380.09499999999986</v>
      </c>
      <c r="AZ1296">
        <f t="shared" si="790"/>
        <v>5.0884378697412261E-2</v>
      </c>
      <c r="BA1296">
        <f t="shared" si="791"/>
        <v>1.1610089913586476E-2</v>
      </c>
      <c r="BB1296" s="22">
        <f t="shared" si="792"/>
        <v>6.0000000000000039E-2</v>
      </c>
      <c r="BC1296" s="22">
        <f t="shared" si="813"/>
        <v>468.66955217029846</v>
      </c>
      <c r="BD1296" t="str">
        <f t="shared" si="812"/>
        <v/>
      </c>
    </row>
    <row r="1297" spans="17:56" x14ac:dyDescent="0.2">
      <c r="Q1297" s="26">
        <f t="shared" si="778"/>
        <v>-1E-3</v>
      </c>
      <c r="R1297" s="4">
        <f t="shared" si="779"/>
        <v>5.5849630000000039E-2</v>
      </c>
      <c r="S1297" s="4">
        <f t="shared" si="780"/>
        <v>1.5192591580421713E-2</v>
      </c>
      <c r="T1297" s="3">
        <f t="shared" si="781"/>
        <v>0</v>
      </c>
      <c r="U1297" s="17">
        <f t="shared" si="793"/>
        <v>314.51376213351762</v>
      </c>
      <c r="V1297" s="24">
        <f t="shared" si="782"/>
        <v>412.87411451160943</v>
      </c>
      <c r="W1297" s="4">
        <f t="shared" si="794"/>
        <v>1.5192591580421713E-2</v>
      </c>
      <c r="X1297">
        <f t="shared" si="795"/>
        <v>4.0657038419578052E-2</v>
      </c>
      <c r="Y1297" s="4">
        <f t="shared" si="796"/>
        <v>5.5849629999999761E-2</v>
      </c>
      <c r="AA1297" s="4">
        <f t="shared" si="783"/>
        <v>6.4682030000000043E-2</v>
      </c>
      <c r="AB1297" s="4">
        <f t="shared" si="784"/>
        <v>1.5410911836346932E-2</v>
      </c>
      <c r="AC1297" s="3">
        <f t="shared" si="785"/>
        <v>0</v>
      </c>
      <c r="AD1297" s="17">
        <f t="shared" si="797"/>
        <v>319.85825575406403</v>
      </c>
      <c r="AE1297" s="23">
        <f t="shared" si="798"/>
        <v>404.15912939411464</v>
      </c>
      <c r="AF1297" s="4">
        <f t="shared" si="799"/>
        <v>1.5410900110862186E-2</v>
      </c>
      <c r="AG1297">
        <f t="shared" si="800"/>
        <v>4.924512538362829E-2</v>
      </c>
      <c r="AH1297" s="4">
        <f t="shared" si="801"/>
        <v>6.4656025494490482E-2</v>
      </c>
      <c r="AJ1297" s="4">
        <f t="shared" si="786"/>
        <v>5.4930000000000041E-2</v>
      </c>
      <c r="AK1297" s="21">
        <f t="shared" si="787"/>
        <v>320.98699999999985</v>
      </c>
      <c r="AL1297" s="4">
        <f t="shared" si="788"/>
        <v>7.4800000000000047E-2</v>
      </c>
      <c r="AM1297" s="18">
        <f t="shared" si="789"/>
        <v>586.78200000000061</v>
      </c>
      <c r="AO1297" s="4">
        <f t="shared" si="802"/>
        <v>5.9000000000000039E-2</v>
      </c>
      <c r="AP1297" s="4">
        <f t="shared" si="803"/>
        <v>1.5306934248485626E-2</v>
      </c>
      <c r="AQ1297" s="3">
        <f t="shared" si="804"/>
        <v>0</v>
      </c>
      <c r="AR1297" s="17">
        <f t="shared" si="805"/>
        <v>314.51086117968975</v>
      </c>
      <c r="AS1297" s="35">
        <f t="shared" si="806"/>
        <v>407.6215508326556</v>
      </c>
      <c r="AT1297" s="4">
        <f t="shared" si="807"/>
        <v>1.5306922523000879E-2</v>
      </c>
      <c r="AU1297">
        <f t="shared" si="808"/>
        <v>4.3666889978151768E-2</v>
      </c>
      <c r="AV1297" s="4">
        <f t="shared" si="809"/>
        <v>5.8973812501152648E-2</v>
      </c>
      <c r="AX1297" s="4">
        <f t="shared" si="810"/>
        <v>5.9000000000000039E-2</v>
      </c>
      <c r="AY1297" s="41">
        <f t="shared" si="811"/>
        <v>334.69499999999982</v>
      </c>
      <c r="AZ1297">
        <f t="shared" si="790"/>
        <v>4.9884378111138029E-2</v>
      </c>
      <c r="BA1297">
        <f t="shared" si="791"/>
        <v>1.1610089913586476E-2</v>
      </c>
      <c r="BB1297" s="22">
        <f t="shared" si="792"/>
        <v>5.9000000000000039E-2</v>
      </c>
      <c r="BC1297" s="22">
        <f t="shared" si="813"/>
        <v>420.28463223481788</v>
      </c>
      <c r="BD1297" t="str">
        <f t="shared" si="812"/>
        <v/>
      </c>
    </row>
    <row r="1298" spans="17:56" x14ac:dyDescent="0.2">
      <c r="Q1298" s="26">
        <f t="shared" si="778"/>
        <v>-1E-3</v>
      </c>
      <c r="R1298" s="4">
        <f t="shared" si="779"/>
        <v>5.4849630000000038E-2</v>
      </c>
      <c r="S1298" s="4">
        <f t="shared" si="780"/>
        <v>1.4192591580421712E-2</v>
      </c>
      <c r="T1298" s="3">
        <f t="shared" si="781"/>
        <v>0</v>
      </c>
      <c r="U1298" s="17">
        <f t="shared" si="793"/>
        <v>256.55961319367759</v>
      </c>
      <c r="V1298" s="24">
        <f t="shared" si="782"/>
        <v>354.91996557176947</v>
      </c>
      <c r="W1298" s="4">
        <f t="shared" si="794"/>
        <v>1.4192591580421712E-2</v>
      </c>
      <c r="X1298">
        <f t="shared" si="795"/>
        <v>4.0657038419578052E-2</v>
      </c>
      <c r="Y1298" s="4">
        <f t="shared" si="796"/>
        <v>5.4849629999999761E-2</v>
      </c>
      <c r="AA1298" s="4">
        <f t="shared" si="783"/>
        <v>6.3682030000000042E-2</v>
      </c>
      <c r="AB1298" s="4">
        <f t="shared" si="784"/>
        <v>1.4410900110862185E-2</v>
      </c>
      <c r="AC1298" s="3">
        <f t="shared" si="785"/>
        <v>0</v>
      </c>
      <c r="AD1298" s="17">
        <f t="shared" si="797"/>
        <v>261.90342727373462</v>
      </c>
      <c r="AE1298" s="23">
        <f t="shared" si="798"/>
        <v>346.20440091378526</v>
      </c>
      <c r="AF1298" s="4">
        <f t="shared" si="799"/>
        <v>1.4410888385377438E-2</v>
      </c>
      <c r="AG1298">
        <f t="shared" si="800"/>
        <v>4.924512538362829E-2</v>
      </c>
      <c r="AH1298" s="4">
        <f t="shared" si="801"/>
        <v>6.3656013769005731E-2</v>
      </c>
      <c r="AJ1298" s="4">
        <f t="shared" si="786"/>
        <v>5.393000000000004E-2</v>
      </c>
      <c r="AK1298" s="21">
        <f t="shared" si="787"/>
        <v>275.58699999999982</v>
      </c>
      <c r="AL1298" s="4">
        <f t="shared" si="788"/>
        <v>7.3800000000000046E-2</v>
      </c>
      <c r="AM1298" s="18">
        <f t="shared" si="789"/>
        <v>541.38200000000052</v>
      </c>
      <c r="AO1298" s="4">
        <f t="shared" si="802"/>
        <v>5.8000000000000038E-2</v>
      </c>
      <c r="AP1298" s="4">
        <f t="shared" si="803"/>
        <v>1.4306922523000878E-2</v>
      </c>
      <c r="AQ1298" s="3">
        <f t="shared" si="804"/>
        <v>0</v>
      </c>
      <c r="AR1298" s="17">
        <f t="shared" si="805"/>
        <v>256.55603269936034</v>
      </c>
      <c r="AS1298" s="35">
        <f t="shared" si="806"/>
        <v>349.66682235232622</v>
      </c>
      <c r="AT1298" s="4">
        <f t="shared" si="807"/>
        <v>1.4306910797516132E-2</v>
      </c>
      <c r="AU1298">
        <f t="shared" si="808"/>
        <v>4.3666889978151768E-2</v>
      </c>
      <c r="AV1298" s="4">
        <f t="shared" si="809"/>
        <v>5.7973800775667897E-2</v>
      </c>
      <c r="AX1298" s="4">
        <f t="shared" si="810"/>
        <v>5.8000000000000038E-2</v>
      </c>
      <c r="AY1298" s="41">
        <f t="shared" si="811"/>
        <v>289.29499999999979</v>
      </c>
      <c r="AZ1298">
        <f t="shared" si="790"/>
        <v>4.8884377524863791E-2</v>
      </c>
      <c r="BA1298">
        <f t="shared" si="791"/>
        <v>1.1610089913586476E-2</v>
      </c>
      <c r="BB1298" s="22">
        <f t="shared" si="792"/>
        <v>5.8000000000000038E-2</v>
      </c>
      <c r="BC1298" s="22">
        <f t="shared" si="813"/>
        <v>371.43221229933744</v>
      </c>
      <c r="BD1298" t="str">
        <f t="shared" si="812"/>
        <v/>
      </c>
    </row>
    <row r="1299" spans="17:56" x14ac:dyDescent="0.2">
      <c r="Q1299" s="26">
        <f t="shared" si="778"/>
        <v>-1E-3</v>
      </c>
      <c r="R1299" s="4">
        <f t="shared" si="779"/>
        <v>5.3849630000000037E-2</v>
      </c>
      <c r="S1299" s="4">
        <f t="shared" si="780"/>
        <v>1.3192591580421711E-2</v>
      </c>
      <c r="T1299" s="3">
        <f t="shared" si="781"/>
        <v>0</v>
      </c>
      <c r="U1299" s="17">
        <f t="shared" si="793"/>
        <v>198.60546425383757</v>
      </c>
      <c r="V1299" s="24">
        <f t="shared" si="782"/>
        <v>296.9658166319295</v>
      </c>
      <c r="W1299" s="4">
        <f t="shared" si="794"/>
        <v>1.3192591580421711E-2</v>
      </c>
      <c r="X1299">
        <f t="shared" si="795"/>
        <v>4.0657038419578052E-2</v>
      </c>
      <c r="Y1299" s="4">
        <f t="shared" si="796"/>
        <v>5.384962999999976E-2</v>
      </c>
      <c r="AA1299" s="4">
        <f t="shared" si="783"/>
        <v>6.2682030000000041E-2</v>
      </c>
      <c r="AB1299" s="4">
        <f t="shared" si="784"/>
        <v>1.3410888385377438E-2</v>
      </c>
      <c r="AC1299" s="3">
        <f t="shared" si="785"/>
        <v>0</v>
      </c>
      <c r="AD1299" s="17">
        <f t="shared" si="797"/>
        <v>203.94859879340521</v>
      </c>
      <c r="AE1299" s="23">
        <f t="shared" si="798"/>
        <v>288.24967243345588</v>
      </c>
      <c r="AF1299" s="4">
        <f t="shared" si="799"/>
        <v>1.3410876659892691E-2</v>
      </c>
      <c r="AG1299">
        <f t="shared" si="800"/>
        <v>4.924512538362829E-2</v>
      </c>
      <c r="AH1299" s="4">
        <f t="shared" si="801"/>
        <v>6.2656002043520981E-2</v>
      </c>
      <c r="AJ1299" s="4">
        <f t="shared" si="786"/>
        <v>5.293000000000004E-2</v>
      </c>
      <c r="AK1299" s="21">
        <f t="shared" si="787"/>
        <v>243.49100000000001</v>
      </c>
      <c r="AL1299" s="4">
        <f t="shared" si="788"/>
        <v>7.2800000000000045E-2</v>
      </c>
      <c r="AM1299" s="18">
        <f t="shared" si="789"/>
        <v>518.88900000000001</v>
      </c>
      <c r="AO1299" s="4">
        <f t="shared" si="802"/>
        <v>5.7000000000000037E-2</v>
      </c>
      <c r="AP1299" s="4">
        <f t="shared" si="803"/>
        <v>1.3306910797516131E-2</v>
      </c>
      <c r="AQ1299" s="3">
        <f t="shared" si="804"/>
        <v>0</v>
      </c>
      <c r="AR1299" s="17">
        <f t="shared" si="805"/>
        <v>198.60120421903093</v>
      </c>
      <c r="AS1299" s="35">
        <f t="shared" si="806"/>
        <v>291.71209387199684</v>
      </c>
      <c r="AT1299" s="4">
        <f t="shared" si="807"/>
        <v>1.3306899072031385E-2</v>
      </c>
      <c r="AU1299">
        <f t="shared" si="808"/>
        <v>4.3666889978151768E-2</v>
      </c>
      <c r="AV1299" s="4">
        <f t="shared" si="809"/>
        <v>5.6973789050183153E-2</v>
      </c>
      <c r="AX1299" s="4">
        <f t="shared" si="810"/>
        <v>5.7000000000000037E-2</v>
      </c>
      <c r="AY1299" s="41">
        <f t="shared" si="811"/>
        <v>265.53300000000002</v>
      </c>
      <c r="AZ1299">
        <f t="shared" si="790"/>
        <v>4.7884376938589546E-2</v>
      </c>
      <c r="BA1299">
        <f t="shared" si="791"/>
        <v>1.1610089913586476E-2</v>
      </c>
      <c r="BB1299" s="22">
        <f t="shared" si="792"/>
        <v>5.7000000000000037E-2</v>
      </c>
      <c r="BC1299" s="22">
        <f t="shared" si="813"/>
        <v>335.69941736385698</v>
      </c>
      <c r="BD1299" t="str">
        <f t="shared" si="812"/>
        <v/>
      </c>
    </row>
    <row r="1300" spans="17:56" x14ac:dyDescent="0.2">
      <c r="Q1300" s="26">
        <f t="shared" si="778"/>
        <v>-1E-3</v>
      </c>
      <c r="R1300" s="4">
        <f t="shared" si="779"/>
        <v>5.2849630000000036E-2</v>
      </c>
      <c r="S1300" s="4">
        <f t="shared" si="780"/>
        <v>1.219259158042171E-2</v>
      </c>
      <c r="T1300" s="3">
        <f t="shared" si="781"/>
        <v>0</v>
      </c>
      <c r="U1300" s="17">
        <f t="shared" si="793"/>
        <v>140.65131531399754</v>
      </c>
      <c r="V1300" s="24">
        <f t="shared" si="782"/>
        <v>239.01166769208953</v>
      </c>
      <c r="W1300" s="4">
        <f t="shared" si="794"/>
        <v>1.219259158042171E-2</v>
      </c>
      <c r="X1300">
        <f t="shared" si="795"/>
        <v>4.0657038419578052E-2</v>
      </c>
      <c r="Y1300" s="4">
        <f t="shared" si="796"/>
        <v>5.2849629999999759E-2</v>
      </c>
      <c r="AA1300" s="4">
        <f t="shared" si="783"/>
        <v>6.168203000000004E-2</v>
      </c>
      <c r="AB1300" s="4">
        <f t="shared" si="784"/>
        <v>1.241087665989269E-2</v>
      </c>
      <c r="AC1300" s="3">
        <f t="shared" si="785"/>
        <v>0</v>
      </c>
      <c r="AD1300" s="17">
        <f t="shared" si="797"/>
        <v>145.9937703130758</v>
      </c>
      <c r="AE1300" s="23">
        <f t="shared" si="798"/>
        <v>230.29494395312651</v>
      </c>
      <c r="AF1300" s="4">
        <f t="shared" si="799"/>
        <v>1.2410864934407944E-2</v>
      </c>
      <c r="AG1300">
        <f t="shared" si="800"/>
        <v>4.924512538362829E-2</v>
      </c>
      <c r="AH1300" s="4">
        <f t="shared" si="801"/>
        <v>6.165599031803623E-2</v>
      </c>
      <c r="AJ1300" s="4">
        <f t="shared" si="786"/>
        <v>5.1930000000000039E-2</v>
      </c>
      <c r="AK1300" s="21">
        <f t="shared" si="787"/>
        <v>239.24299999999999</v>
      </c>
      <c r="AL1300" s="4">
        <f t="shared" si="788"/>
        <v>7.1800000000000044E-2</v>
      </c>
      <c r="AM1300" s="18">
        <f t="shared" si="789"/>
        <v>498.45600000000002</v>
      </c>
      <c r="AO1300" s="4">
        <f t="shared" si="802"/>
        <v>5.6000000000000036E-2</v>
      </c>
      <c r="AP1300" s="4">
        <f t="shared" si="803"/>
        <v>1.2306899072031384E-2</v>
      </c>
      <c r="AQ1300" s="3">
        <f t="shared" si="804"/>
        <v>0</v>
      </c>
      <c r="AR1300" s="17">
        <f t="shared" si="805"/>
        <v>143.83799999999999</v>
      </c>
      <c r="AS1300" s="35">
        <f t="shared" si="806"/>
        <v>236.94898414587644</v>
      </c>
      <c r="AT1300" s="4">
        <f t="shared" si="807"/>
        <v>1.2306887245983418E-2</v>
      </c>
      <c r="AU1300">
        <f t="shared" si="808"/>
        <v>4.3666889978151768E-2</v>
      </c>
      <c r="AV1300" s="4">
        <f t="shared" si="809"/>
        <v>5.5973777224135185E-2</v>
      </c>
      <c r="AX1300" s="4">
        <f t="shared" si="810"/>
        <v>5.6000000000000036E-2</v>
      </c>
      <c r="AY1300" s="41">
        <f t="shared" si="811"/>
        <v>259.63900000000001</v>
      </c>
      <c r="AZ1300">
        <f t="shared" si="790"/>
        <v>4.6884376352315307E-2</v>
      </c>
      <c r="BA1300">
        <f t="shared" si="791"/>
        <v>1.1610089913586476E-2</v>
      </c>
      <c r="BB1300" s="22">
        <f t="shared" si="792"/>
        <v>5.6000000000000036E-2</v>
      </c>
      <c r="BC1300" s="22">
        <f t="shared" si="813"/>
        <v>312.06672242837647</v>
      </c>
      <c r="BD1300" t="str">
        <f t="shared" si="812"/>
        <v/>
      </c>
    </row>
    <row r="1301" spans="17:56" x14ac:dyDescent="0.2">
      <c r="Q1301" s="26">
        <f t="shared" si="778"/>
        <v>-1E-3</v>
      </c>
      <c r="R1301" s="4">
        <f t="shared" si="779"/>
        <v>5.1849630000000035E-2</v>
      </c>
      <c r="S1301" s="4">
        <f t="shared" si="780"/>
        <v>1.1192591580421709E-2</v>
      </c>
      <c r="T1301" s="3">
        <f t="shared" si="781"/>
        <v>0</v>
      </c>
      <c r="U1301" s="17">
        <f t="shared" si="793"/>
        <v>130.74299999999999</v>
      </c>
      <c r="V1301" s="24">
        <f t="shared" si="782"/>
        <v>229.10335237809198</v>
      </c>
      <c r="W1301" s="4">
        <f t="shared" si="794"/>
        <v>1.1192591580421709E-2</v>
      </c>
      <c r="X1301">
        <f t="shared" si="795"/>
        <v>4.0657038419578052E-2</v>
      </c>
      <c r="Y1301" s="4">
        <f t="shared" si="796"/>
        <v>5.1849629999999758E-2</v>
      </c>
      <c r="AA1301" s="4">
        <f t="shared" si="783"/>
        <v>6.068203000000004E-2</v>
      </c>
      <c r="AB1301" s="4">
        <f t="shared" si="784"/>
        <v>1.1410864934407943E-2</v>
      </c>
      <c r="AC1301" s="3">
        <f t="shared" si="785"/>
        <v>0</v>
      </c>
      <c r="AD1301" s="17">
        <f t="shared" si="797"/>
        <v>130.74299999999999</v>
      </c>
      <c r="AE1301" s="23">
        <f t="shared" si="798"/>
        <v>215.04419995497685</v>
      </c>
      <c r="AF1301" s="4">
        <f t="shared" si="799"/>
        <v>1.1410848377270796E-2</v>
      </c>
      <c r="AG1301">
        <f t="shared" si="800"/>
        <v>4.924512538362829E-2</v>
      </c>
      <c r="AH1301" s="4">
        <f t="shared" si="801"/>
        <v>6.0655973760899082E-2</v>
      </c>
      <c r="AJ1301" s="4">
        <f t="shared" si="786"/>
        <v>5.0930000000000038E-2</v>
      </c>
      <c r="AK1301" s="21">
        <f t="shared" si="787"/>
        <v>235.85400000000001</v>
      </c>
      <c r="AL1301" s="4">
        <f t="shared" si="788"/>
        <v>7.0800000000000043E-2</v>
      </c>
      <c r="AM1301" s="18">
        <f t="shared" si="789"/>
        <v>480.077</v>
      </c>
      <c r="AO1301" s="4">
        <f t="shared" si="802"/>
        <v>5.5000000000000035E-2</v>
      </c>
      <c r="AP1301" s="4">
        <f t="shared" si="803"/>
        <v>1.1306887245983419E-2</v>
      </c>
      <c r="AQ1301" s="3">
        <f t="shared" si="804"/>
        <v>0</v>
      </c>
      <c r="AR1301" s="17">
        <f t="shared" si="805"/>
        <v>130.74299999999999</v>
      </c>
      <c r="AS1301" s="35">
        <f t="shared" si="806"/>
        <v>223.85400805793088</v>
      </c>
      <c r="AT1301" s="4">
        <f t="shared" si="807"/>
        <v>1.1306869609364516E-2</v>
      </c>
      <c r="AU1301">
        <f t="shared" si="808"/>
        <v>4.3666889978151768E-2</v>
      </c>
      <c r="AV1301" s="4">
        <f t="shared" si="809"/>
        <v>5.4973759587516283E-2</v>
      </c>
      <c r="AX1301" s="4">
        <f t="shared" si="810"/>
        <v>5.5000000000000035E-2</v>
      </c>
      <c r="AY1301" s="41">
        <f t="shared" si="811"/>
        <v>255.02500000000001</v>
      </c>
      <c r="AZ1301">
        <f t="shared" si="790"/>
        <v>4.5884375524458454E-2</v>
      </c>
      <c r="BA1301">
        <f t="shared" si="791"/>
        <v>1.1610089913586476E-2</v>
      </c>
      <c r="BB1301" s="22">
        <f t="shared" si="792"/>
        <v>5.5000000000000035E-2</v>
      </c>
      <c r="BC1301" s="22">
        <f t="shared" si="813"/>
        <v>302.37303928281955</v>
      </c>
      <c r="BD1301" t="str">
        <f t="shared" si="812"/>
        <v/>
      </c>
    </row>
    <row r="1302" spans="17:56" x14ac:dyDescent="0.2">
      <c r="Q1302" s="26">
        <f t="shared" si="778"/>
        <v>-1E-3</v>
      </c>
      <c r="R1302" s="4">
        <f t="shared" si="779"/>
        <v>5.0849630000000035E-2</v>
      </c>
      <c r="S1302" s="4">
        <f t="shared" si="780"/>
        <v>1.0192591580421708E-2</v>
      </c>
      <c r="T1302" s="3">
        <f t="shared" si="781"/>
        <v>0</v>
      </c>
      <c r="U1302" s="17">
        <f t="shared" si="793"/>
        <v>117.41200000000001</v>
      </c>
      <c r="V1302" s="24">
        <f t="shared" si="782"/>
        <v>215.77235237809199</v>
      </c>
      <c r="W1302" s="4">
        <f t="shared" si="794"/>
        <v>1.0192591580421708E-2</v>
      </c>
      <c r="X1302">
        <f t="shared" si="795"/>
        <v>4.0657038419578052E-2</v>
      </c>
      <c r="Y1302" s="4">
        <f t="shared" si="796"/>
        <v>5.0849629999999757E-2</v>
      </c>
      <c r="AA1302" s="4">
        <f t="shared" si="783"/>
        <v>5.9682030000000039E-2</v>
      </c>
      <c r="AB1302" s="4">
        <f t="shared" si="784"/>
        <v>1.0410848377270795E-2</v>
      </c>
      <c r="AC1302" s="3">
        <f t="shared" si="785"/>
        <v>0</v>
      </c>
      <c r="AD1302" s="17">
        <f t="shared" si="797"/>
        <v>117.41200000000001</v>
      </c>
      <c r="AE1302" s="23">
        <f t="shared" si="798"/>
        <v>201.71328736759901</v>
      </c>
      <c r="AF1302" s="4">
        <f t="shared" si="799"/>
        <v>1.0410830875892355E-2</v>
      </c>
      <c r="AG1302">
        <f t="shared" si="800"/>
        <v>4.924512538362829E-2</v>
      </c>
      <c r="AH1302" s="4">
        <f t="shared" si="801"/>
        <v>5.9655956259520644E-2</v>
      </c>
      <c r="AJ1302" s="4">
        <f t="shared" si="786"/>
        <v>4.9930000000000037E-2</v>
      </c>
      <c r="AK1302" s="21">
        <f t="shared" si="787"/>
        <v>231.245</v>
      </c>
      <c r="AL1302" s="4">
        <f t="shared" si="788"/>
        <v>6.9800000000000043E-2</v>
      </c>
      <c r="AM1302" s="18">
        <f t="shared" si="789"/>
        <v>459.09199999999998</v>
      </c>
      <c r="AO1302" s="4">
        <f t="shared" si="802"/>
        <v>5.4000000000000034E-2</v>
      </c>
      <c r="AP1302" s="4">
        <f t="shared" si="803"/>
        <v>1.0306869609364517E-2</v>
      </c>
      <c r="AQ1302" s="3">
        <f t="shared" si="804"/>
        <v>0</v>
      </c>
      <c r="AR1302" s="17">
        <f t="shared" si="805"/>
        <v>117.41200000000001</v>
      </c>
      <c r="AS1302" s="35">
        <f t="shared" si="806"/>
        <v>210.52310986092004</v>
      </c>
      <c r="AT1302" s="4">
        <f t="shared" si="807"/>
        <v>1.0306852107996868E-2</v>
      </c>
      <c r="AU1302">
        <f t="shared" si="808"/>
        <v>4.3666889978151768E-2</v>
      </c>
      <c r="AV1302" s="4">
        <f t="shared" si="809"/>
        <v>5.3973742086148635E-2</v>
      </c>
      <c r="AX1302" s="4">
        <f t="shared" si="810"/>
        <v>5.4000000000000034E-2</v>
      </c>
      <c r="AY1302" s="41">
        <f t="shared" si="811"/>
        <v>248.90199999999999</v>
      </c>
      <c r="AZ1302">
        <f t="shared" si="790"/>
        <v>4.4884374649389533E-2</v>
      </c>
      <c r="BA1302">
        <f t="shared" si="791"/>
        <v>1.1610089913586476E-2</v>
      </c>
      <c r="BB1302" s="22">
        <f t="shared" si="792"/>
        <v>5.4000000000000034E-2</v>
      </c>
      <c r="BC1302" s="22">
        <f t="shared" si="813"/>
        <v>290.71069365345068</v>
      </c>
      <c r="BD1302" t="str">
        <f t="shared" si="812"/>
        <v/>
      </c>
    </row>
    <row r="1303" spans="17:56" x14ac:dyDescent="0.2">
      <c r="Q1303" s="26">
        <f t="shared" si="778"/>
        <v>-1E-3</v>
      </c>
      <c r="R1303" s="4">
        <f t="shared" si="779"/>
        <v>4.9849630000000034E-2</v>
      </c>
      <c r="S1303" s="4">
        <f t="shared" si="780"/>
        <v>9.1925915804217072E-3</v>
      </c>
      <c r="T1303" s="3">
        <f t="shared" si="781"/>
        <v>0</v>
      </c>
      <c r="U1303" s="17">
        <f t="shared" si="793"/>
        <v>104.30200000000001</v>
      </c>
      <c r="V1303" s="24">
        <f t="shared" si="782"/>
        <v>202.66235237809201</v>
      </c>
      <c r="W1303" s="4">
        <f t="shared" si="794"/>
        <v>9.1925915804217089E-3</v>
      </c>
      <c r="X1303">
        <f t="shared" si="795"/>
        <v>4.0657038419578052E-2</v>
      </c>
      <c r="Y1303" s="4">
        <f t="shared" si="796"/>
        <v>4.9849629999999763E-2</v>
      </c>
      <c r="AA1303" s="4">
        <f t="shared" si="783"/>
        <v>5.8682030000000038E-2</v>
      </c>
      <c r="AB1303" s="4">
        <f t="shared" si="784"/>
        <v>9.4108308758923537E-3</v>
      </c>
      <c r="AC1303" s="3">
        <f t="shared" si="785"/>
        <v>0</v>
      </c>
      <c r="AD1303" s="17">
        <f t="shared" si="797"/>
        <v>110.73</v>
      </c>
      <c r="AE1303" s="23">
        <f t="shared" si="798"/>
        <v>195.03133749143376</v>
      </c>
      <c r="AF1303" s="4">
        <f t="shared" si="799"/>
        <v>9.4108059100145719E-3</v>
      </c>
      <c r="AG1303">
        <f t="shared" si="800"/>
        <v>4.924512538362829E-2</v>
      </c>
      <c r="AH1303" s="4">
        <f t="shared" si="801"/>
        <v>5.8655931293642861E-2</v>
      </c>
      <c r="AJ1303" s="4">
        <f t="shared" si="786"/>
        <v>4.8930000000000036E-2</v>
      </c>
      <c r="AK1303" s="21">
        <f t="shared" si="787"/>
        <v>226.59800000000001</v>
      </c>
      <c r="AL1303" s="4">
        <f t="shared" si="788"/>
        <v>6.8800000000000042E-2</v>
      </c>
      <c r="AM1303" s="18">
        <f t="shared" si="789"/>
        <v>439.18200000000002</v>
      </c>
      <c r="AO1303" s="4">
        <f t="shared" si="802"/>
        <v>5.3000000000000033E-2</v>
      </c>
      <c r="AP1303" s="4">
        <f t="shared" si="803"/>
        <v>9.3068521079968693E-3</v>
      </c>
      <c r="AQ1303" s="3">
        <f t="shared" si="804"/>
        <v>0</v>
      </c>
      <c r="AR1303" s="17">
        <f t="shared" si="805"/>
        <v>104.30200000000001</v>
      </c>
      <c r="AS1303" s="35">
        <f t="shared" si="806"/>
        <v>197.41320820311222</v>
      </c>
      <c r="AT1303" s="4">
        <f t="shared" si="807"/>
        <v>9.3068344801723567E-3</v>
      </c>
      <c r="AU1303">
        <f t="shared" si="808"/>
        <v>4.3666889978151768E-2</v>
      </c>
      <c r="AV1303" s="4">
        <f t="shared" si="809"/>
        <v>5.2973724458324128E-2</v>
      </c>
      <c r="AX1303" s="4">
        <f t="shared" si="810"/>
        <v>5.3000000000000033E-2</v>
      </c>
      <c r="AY1303" s="41">
        <f t="shared" si="811"/>
        <v>244.65600000000001</v>
      </c>
      <c r="AZ1303">
        <f t="shared" si="790"/>
        <v>4.3884373401095647E-2</v>
      </c>
      <c r="BA1303">
        <f t="shared" si="791"/>
        <v>1.1610089913586476E-2</v>
      </c>
      <c r="BB1303" s="22">
        <f t="shared" si="792"/>
        <v>5.3000000000000033E-2</v>
      </c>
      <c r="BC1303" s="22">
        <f t="shared" si="813"/>
        <v>279.90054615964243</v>
      </c>
      <c r="BD1303" t="str">
        <f t="shared" si="812"/>
        <v/>
      </c>
    </row>
    <row r="1304" spans="17:56" x14ac:dyDescent="0.2">
      <c r="Q1304" s="26">
        <f t="shared" si="778"/>
        <v>-1E-3</v>
      </c>
      <c r="R1304" s="4">
        <f t="shared" si="779"/>
        <v>4.8849630000000033E-2</v>
      </c>
      <c r="S1304" s="4">
        <f t="shared" si="780"/>
        <v>8.1925915804217098E-3</v>
      </c>
      <c r="T1304" s="3">
        <f t="shared" si="781"/>
        <v>0</v>
      </c>
      <c r="U1304" s="17">
        <f t="shared" si="793"/>
        <v>91.010400000000004</v>
      </c>
      <c r="V1304" s="24">
        <f t="shared" si="782"/>
        <v>189.37075237809196</v>
      </c>
      <c r="W1304" s="4">
        <f t="shared" si="794"/>
        <v>8.192591580421708E-3</v>
      </c>
      <c r="X1304">
        <f t="shared" si="795"/>
        <v>4.0657038419578052E-2</v>
      </c>
      <c r="Y1304" s="4">
        <f t="shared" si="796"/>
        <v>4.8849629999999762E-2</v>
      </c>
      <c r="AA1304" s="4">
        <f t="shared" si="783"/>
        <v>5.7682030000000037E-2</v>
      </c>
      <c r="AB1304" s="4">
        <f t="shared" si="784"/>
        <v>8.410805910014571E-3</v>
      </c>
      <c r="AC1304" s="3">
        <f t="shared" si="785"/>
        <v>0</v>
      </c>
      <c r="AD1304" s="17">
        <f t="shared" si="797"/>
        <v>97.683599999999998</v>
      </c>
      <c r="AE1304" s="23">
        <f t="shared" si="798"/>
        <v>181.9851327393396</v>
      </c>
      <c r="AF1304" s="4">
        <f t="shared" si="799"/>
        <v>8.4107882450791104E-3</v>
      </c>
      <c r="AG1304">
        <f t="shared" si="800"/>
        <v>4.924512538362829E-2</v>
      </c>
      <c r="AH1304" s="4">
        <f t="shared" si="801"/>
        <v>5.7655913628707402E-2</v>
      </c>
      <c r="AJ1304" s="4">
        <f t="shared" si="786"/>
        <v>4.7930000000000035E-2</v>
      </c>
      <c r="AK1304" s="21">
        <f t="shared" si="787"/>
        <v>221.88</v>
      </c>
      <c r="AL1304" s="4">
        <f t="shared" si="788"/>
        <v>6.7800000000000041E-2</v>
      </c>
      <c r="AM1304" s="18">
        <f t="shared" si="789"/>
        <v>418.255</v>
      </c>
      <c r="AO1304" s="4">
        <f t="shared" si="802"/>
        <v>5.2000000000000032E-2</v>
      </c>
      <c r="AP1304" s="4">
        <f t="shared" si="803"/>
        <v>8.3068344801723558E-3</v>
      </c>
      <c r="AQ1304" s="3">
        <f t="shared" si="804"/>
        <v>0</v>
      </c>
      <c r="AR1304" s="17">
        <f t="shared" si="805"/>
        <v>97.683599999999998</v>
      </c>
      <c r="AS1304" s="35">
        <f t="shared" si="806"/>
        <v>190.79485868672089</v>
      </c>
      <c r="AT1304" s="4">
        <f t="shared" si="807"/>
        <v>8.3068093704772427E-3</v>
      </c>
      <c r="AU1304">
        <f t="shared" si="808"/>
        <v>4.3666889978151768E-2</v>
      </c>
      <c r="AV1304" s="4">
        <f t="shared" si="809"/>
        <v>5.1973699348629013E-2</v>
      </c>
      <c r="AX1304" s="4">
        <f t="shared" si="810"/>
        <v>5.2000000000000032E-2</v>
      </c>
      <c r="AY1304" s="41">
        <f t="shared" si="811"/>
        <v>240.39099999999999</v>
      </c>
      <c r="AZ1304">
        <f t="shared" si="790"/>
        <v>4.2884372517848865E-2</v>
      </c>
      <c r="BA1304">
        <f t="shared" si="791"/>
        <v>1.1610089913586476E-2</v>
      </c>
      <c r="BB1304" s="22">
        <f t="shared" si="792"/>
        <v>5.2000000000000032E-2</v>
      </c>
      <c r="BC1304" s="22">
        <f t="shared" si="813"/>
        <v>268.42490092203764</v>
      </c>
      <c r="BD1304" t="str">
        <f t="shared" si="812"/>
        <v/>
      </c>
    </row>
    <row r="1305" spans="17:56" x14ac:dyDescent="0.2">
      <c r="Q1305" s="26">
        <f t="shared" si="778"/>
        <v>-1E-3</v>
      </c>
      <c r="R1305" s="4">
        <f t="shared" si="779"/>
        <v>4.7849630000000032E-2</v>
      </c>
      <c r="S1305" s="4">
        <f t="shared" si="780"/>
        <v>7.192591580421708E-3</v>
      </c>
      <c r="T1305" s="3">
        <f t="shared" si="781"/>
        <v>0</v>
      </c>
      <c r="U1305" s="17">
        <f t="shared" si="793"/>
        <v>84.222999999999999</v>
      </c>
      <c r="V1305" s="24">
        <f t="shared" si="782"/>
        <v>182.58335237809197</v>
      </c>
      <c r="W1305" s="4">
        <f t="shared" si="794"/>
        <v>7.192591580421708E-3</v>
      </c>
      <c r="X1305">
        <f t="shared" si="795"/>
        <v>4.0657038419578052E-2</v>
      </c>
      <c r="Y1305" s="4">
        <f t="shared" si="796"/>
        <v>4.7849629999999761E-2</v>
      </c>
      <c r="AA1305" s="4">
        <f t="shared" si="783"/>
        <v>5.6682030000000036E-2</v>
      </c>
      <c r="AB1305" s="4">
        <f t="shared" si="784"/>
        <v>7.4107882450791104E-3</v>
      </c>
      <c r="AC1305" s="3">
        <f t="shared" si="785"/>
        <v>0</v>
      </c>
      <c r="AD1305" s="17">
        <f t="shared" si="797"/>
        <v>84.222999999999999</v>
      </c>
      <c r="AE1305" s="23">
        <f t="shared" si="798"/>
        <v>168.52463591317905</v>
      </c>
      <c r="AF1305" s="4">
        <f t="shared" si="799"/>
        <v>7.4107708159369349E-3</v>
      </c>
      <c r="AG1305">
        <f t="shared" si="800"/>
        <v>4.924512538362829E-2</v>
      </c>
      <c r="AH1305" s="4">
        <f t="shared" si="801"/>
        <v>5.6655896199565223E-2</v>
      </c>
      <c r="AJ1305" s="4">
        <f t="shared" si="786"/>
        <v>4.6930000000000034E-2</v>
      </c>
      <c r="AK1305" s="21">
        <f t="shared" si="787"/>
        <v>217.96600000000001</v>
      </c>
      <c r="AL1305" s="4">
        <f t="shared" si="788"/>
        <v>6.680000000000004E-2</v>
      </c>
      <c r="AM1305" s="18">
        <f t="shared" si="789"/>
        <v>397.96800000000002</v>
      </c>
      <c r="AO1305" s="4">
        <f t="shared" si="802"/>
        <v>5.1000000000000031E-2</v>
      </c>
      <c r="AP1305" s="4">
        <f t="shared" si="803"/>
        <v>7.3068093704772427E-3</v>
      </c>
      <c r="AQ1305" s="3">
        <f t="shared" si="804"/>
        <v>0</v>
      </c>
      <c r="AR1305" s="17">
        <f t="shared" si="805"/>
        <v>84.222999999999999</v>
      </c>
      <c r="AS1305" s="35">
        <f t="shared" si="806"/>
        <v>177.33446206920988</v>
      </c>
      <c r="AT1305" s="4">
        <f t="shared" si="807"/>
        <v>7.3067919414095128E-3</v>
      </c>
      <c r="AU1305">
        <f t="shared" si="808"/>
        <v>4.3666889978151768E-2</v>
      </c>
      <c r="AV1305" s="4">
        <f t="shared" si="809"/>
        <v>5.0973681919561281E-2</v>
      </c>
      <c r="AX1305" s="4">
        <f t="shared" si="810"/>
        <v>5.1000000000000031E-2</v>
      </c>
      <c r="AY1305" s="41">
        <f t="shared" si="811"/>
        <v>235.85400000000001</v>
      </c>
      <c r="AZ1305">
        <f t="shared" si="790"/>
        <v>4.1884371646391756E-2</v>
      </c>
      <c r="BA1305">
        <f t="shared" si="791"/>
        <v>1.1610089913586476E-2</v>
      </c>
      <c r="BB1305" s="22">
        <f t="shared" si="792"/>
        <v>5.1000000000000031E-2</v>
      </c>
      <c r="BC1305" s="22">
        <f t="shared" si="813"/>
        <v>258.82218608072964</v>
      </c>
      <c r="BD1305" t="str">
        <f t="shared" si="812"/>
        <v/>
      </c>
    </row>
    <row r="1306" spans="17:56" x14ac:dyDescent="0.2">
      <c r="Q1306" s="26">
        <f t="shared" si="778"/>
        <v>-1E-3</v>
      </c>
      <c r="R1306" s="4">
        <f t="shared" si="779"/>
        <v>4.6849630000000031E-2</v>
      </c>
      <c r="S1306" s="4">
        <f t="shared" si="780"/>
        <v>6.192591580421708E-3</v>
      </c>
      <c r="T1306" s="3">
        <f t="shared" si="781"/>
        <v>0</v>
      </c>
      <c r="U1306" s="17">
        <f t="shared" si="793"/>
        <v>71.022599999999997</v>
      </c>
      <c r="V1306" s="24">
        <f t="shared" si="782"/>
        <v>169.38295237809197</v>
      </c>
      <c r="W1306" s="4">
        <f t="shared" si="794"/>
        <v>6.192591580421708E-3</v>
      </c>
      <c r="X1306">
        <f t="shared" si="795"/>
        <v>4.0657038419578052E-2</v>
      </c>
      <c r="Y1306" s="4">
        <f t="shared" si="796"/>
        <v>4.684962999999976E-2</v>
      </c>
      <c r="AA1306" s="4">
        <f t="shared" si="783"/>
        <v>5.5682030000000035E-2</v>
      </c>
      <c r="AB1306" s="4">
        <f t="shared" si="784"/>
        <v>6.4107708159369349E-3</v>
      </c>
      <c r="AC1306" s="3">
        <f t="shared" si="785"/>
        <v>0</v>
      </c>
      <c r="AD1306" s="17">
        <f t="shared" si="797"/>
        <v>71.022599999999997</v>
      </c>
      <c r="AE1306" s="23">
        <f t="shared" si="798"/>
        <v>155.32433398009888</v>
      </c>
      <c r="AF1306" s="4">
        <f t="shared" si="799"/>
        <v>6.4107532403500679E-3</v>
      </c>
      <c r="AG1306">
        <f t="shared" si="800"/>
        <v>4.924512538362829E-2</v>
      </c>
      <c r="AH1306" s="4">
        <f t="shared" si="801"/>
        <v>5.5655878623978361E-2</v>
      </c>
      <c r="AJ1306" s="4">
        <f t="shared" si="786"/>
        <v>4.5930000000000033E-2</v>
      </c>
      <c r="AK1306" s="21">
        <f t="shared" si="787"/>
        <v>213.084</v>
      </c>
      <c r="AL1306" s="4">
        <f t="shared" si="788"/>
        <v>6.5800000000000039E-2</v>
      </c>
      <c r="AM1306" s="18">
        <f t="shared" si="789"/>
        <v>381.85500000000002</v>
      </c>
      <c r="AO1306" s="4">
        <f t="shared" si="802"/>
        <v>5.0000000000000031E-2</v>
      </c>
      <c r="AP1306" s="4">
        <f t="shared" si="803"/>
        <v>6.3067919414095128E-3</v>
      </c>
      <c r="AQ1306" s="3">
        <f t="shared" si="804"/>
        <v>0</v>
      </c>
      <c r="AR1306" s="17">
        <f t="shared" si="805"/>
        <v>71.022599999999997</v>
      </c>
      <c r="AS1306" s="35">
        <f t="shared" si="806"/>
        <v>164.134160135147</v>
      </c>
      <c r="AT1306" s="4">
        <f t="shared" si="807"/>
        <v>6.3067743658226441E-3</v>
      </c>
      <c r="AU1306">
        <f t="shared" si="808"/>
        <v>4.3666889978151768E-2</v>
      </c>
      <c r="AV1306" s="4">
        <f t="shared" si="809"/>
        <v>4.9973664343974412E-2</v>
      </c>
      <c r="AX1306" s="4">
        <f t="shared" si="810"/>
        <v>5.0000000000000031E-2</v>
      </c>
      <c r="AY1306" s="41">
        <f t="shared" si="811"/>
        <v>231.245</v>
      </c>
      <c r="AZ1306">
        <f t="shared" si="790"/>
        <v>4.0884370767612414E-2</v>
      </c>
      <c r="BA1306">
        <f t="shared" si="791"/>
        <v>1.1610089913586476E-2</v>
      </c>
      <c r="BB1306" s="22">
        <f t="shared" si="792"/>
        <v>5.0000000000000031E-2</v>
      </c>
      <c r="BC1306" s="22">
        <f t="shared" si="813"/>
        <v>248.59140598407566</v>
      </c>
      <c r="BD1306" t="str">
        <f t="shared" si="812"/>
        <v/>
      </c>
    </row>
    <row r="1307" spans="17:56" x14ac:dyDescent="0.2">
      <c r="Q1307" s="26">
        <f t="shared" si="778"/>
        <v>-1E-3</v>
      </c>
      <c r="R1307" s="4">
        <f t="shared" si="779"/>
        <v>4.584963000000003E-2</v>
      </c>
      <c r="S1307" s="4">
        <f t="shared" si="780"/>
        <v>5.192591580421708E-3</v>
      </c>
      <c r="T1307" s="3">
        <f t="shared" si="781"/>
        <v>0</v>
      </c>
      <c r="U1307" s="17">
        <f t="shared" si="793"/>
        <v>57.923999999999999</v>
      </c>
      <c r="V1307" s="24">
        <f t="shared" si="782"/>
        <v>156.28435237809197</v>
      </c>
      <c r="W1307" s="4">
        <f t="shared" si="794"/>
        <v>5.1925915804217071E-3</v>
      </c>
      <c r="X1307">
        <f t="shared" si="795"/>
        <v>4.0657038419578052E-2</v>
      </c>
      <c r="Y1307" s="4">
        <f t="shared" si="796"/>
        <v>4.5849629999999759E-2</v>
      </c>
      <c r="AA1307" s="4">
        <f t="shared" si="783"/>
        <v>5.4682030000000034E-2</v>
      </c>
      <c r="AB1307" s="4">
        <f t="shared" si="784"/>
        <v>5.4107532403500679E-3</v>
      </c>
      <c r="AC1307" s="3">
        <f t="shared" si="785"/>
        <v>0</v>
      </c>
      <c r="AD1307" s="17">
        <f t="shared" si="797"/>
        <v>64.485399999999998</v>
      </c>
      <c r="AE1307" s="23">
        <f t="shared" si="798"/>
        <v>148.78718350285018</v>
      </c>
      <c r="AF1307" s="4">
        <f t="shared" si="799"/>
        <v>5.4107279429697654E-3</v>
      </c>
      <c r="AG1307">
        <f t="shared" si="800"/>
        <v>4.924512538362829E-2</v>
      </c>
      <c r="AH1307" s="4">
        <f t="shared" si="801"/>
        <v>5.4655853326598058E-2</v>
      </c>
      <c r="AJ1307" s="4">
        <f t="shared" si="786"/>
        <v>4.4930000000000032E-2</v>
      </c>
      <c r="AK1307" s="21">
        <f t="shared" si="787"/>
        <v>208.83600000000001</v>
      </c>
      <c r="AL1307" s="4">
        <f t="shared" si="788"/>
        <v>6.4800000000000038E-2</v>
      </c>
      <c r="AM1307" s="18">
        <f t="shared" si="789"/>
        <v>363.12299999999999</v>
      </c>
      <c r="AO1307" s="4">
        <f t="shared" si="802"/>
        <v>4.900000000000003E-2</v>
      </c>
      <c r="AP1307" s="4">
        <f t="shared" si="803"/>
        <v>5.3067743658226441E-3</v>
      </c>
      <c r="AQ1307" s="3">
        <f t="shared" si="804"/>
        <v>0</v>
      </c>
      <c r="AR1307" s="17">
        <f t="shared" si="805"/>
        <v>57.923999999999999</v>
      </c>
      <c r="AS1307" s="35">
        <f t="shared" si="806"/>
        <v>151.03565936397743</v>
      </c>
      <c r="AT1307" s="4">
        <f t="shared" si="807"/>
        <v>5.3067567313600933E-3</v>
      </c>
      <c r="AU1307">
        <f t="shared" si="808"/>
        <v>4.3666889978151768E-2</v>
      </c>
      <c r="AV1307" s="4">
        <f t="shared" si="809"/>
        <v>4.8973646709511862E-2</v>
      </c>
      <c r="AX1307" s="4">
        <f t="shared" si="810"/>
        <v>4.900000000000003E-2</v>
      </c>
      <c r="AY1307" s="41">
        <f t="shared" si="811"/>
        <v>226.59800000000001</v>
      </c>
      <c r="AZ1307">
        <f t="shared" si="790"/>
        <v>3.9884369502743405E-2</v>
      </c>
      <c r="BA1307">
        <f t="shared" si="791"/>
        <v>1.1610089913586476E-2</v>
      </c>
      <c r="BB1307" s="22">
        <f t="shared" si="792"/>
        <v>4.900000000000003E-2</v>
      </c>
      <c r="BC1307" s="22">
        <f t="shared" si="813"/>
        <v>238.21456346021321</v>
      </c>
      <c r="BD1307" t="str">
        <f t="shared" si="812"/>
        <v/>
      </c>
    </row>
    <row r="1308" spans="17:56" x14ac:dyDescent="0.2">
      <c r="Q1308" s="26">
        <f t="shared" si="778"/>
        <v>-1E-3</v>
      </c>
      <c r="R1308" s="4">
        <f t="shared" si="779"/>
        <v>4.4849630000000029E-2</v>
      </c>
      <c r="S1308" s="4">
        <f t="shared" si="780"/>
        <v>4.1925915804217071E-3</v>
      </c>
      <c r="T1308" s="3">
        <f t="shared" si="781"/>
        <v>0</v>
      </c>
      <c r="U1308" s="17">
        <f t="shared" si="793"/>
        <v>44.993499999999997</v>
      </c>
      <c r="V1308" s="24">
        <f t="shared" si="782"/>
        <v>143.35385237809197</v>
      </c>
      <c r="W1308" s="4">
        <f t="shared" si="794"/>
        <v>4.1925915804217071E-3</v>
      </c>
      <c r="X1308">
        <f t="shared" si="795"/>
        <v>4.0657038419578052E-2</v>
      </c>
      <c r="Y1308" s="4">
        <f t="shared" si="796"/>
        <v>4.4849629999999759E-2</v>
      </c>
      <c r="AA1308" s="4">
        <f t="shared" si="783"/>
        <v>5.3682030000000033E-2</v>
      </c>
      <c r="AB1308" s="4">
        <f t="shared" si="784"/>
        <v>4.4107279429697653E-3</v>
      </c>
      <c r="AC1308" s="3">
        <f t="shared" si="785"/>
        <v>0</v>
      </c>
      <c r="AD1308" s="17">
        <f t="shared" si="797"/>
        <v>51.3459</v>
      </c>
      <c r="AE1308" s="23">
        <f t="shared" si="798"/>
        <v>135.64788449970393</v>
      </c>
      <c r="AF1308" s="4">
        <f t="shared" si="799"/>
        <v>4.4107103323490337E-3</v>
      </c>
      <c r="AG1308">
        <f t="shared" si="800"/>
        <v>4.924512538362829E-2</v>
      </c>
      <c r="AH1308" s="4">
        <f t="shared" si="801"/>
        <v>5.3655835715977325E-2</v>
      </c>
      <c r="AJ1308" s="4">
        <f t="shared" si="786"/>
        <v>4.3930000000000032E-2</v>
      </c>
      <c r="AK1308" s="21">
        <f t="shared" si="787"/>
        <v>204.12100000000001</v>
      </c>
      <c r="AL1308" s="4">
        <f t="shared" si="788"/>
        <v>6.3800000000000037E-2</v>
      </c>
      <c r="AM1308" s="18">
        <f t="shared" si="789"/>
        <v>341.72199999999998</v>
      </c>
      <c r="AO1308" s="4">
        <f t="shared" si="802"/>
        <v>4.8000000000000029E-2</v>
      </c>
      <c r="AP1308" s="4">
        <f t="shared" si="803"/>
        <v>4.3067567313600933E-3</v>
      </c>
      <c r="AQ1308" s="3">
        <f t="shared" si="804"/>
        <v>0</v>
      </c>
      <c r="AR1308" s="17">
        <f t="shared" si="805"/>
        <v>51.3459</v>
      </c>
      <c r="AS1308" s="35">
        <f t="shared" si="806"/>
        <v>144.45760958385213</v>
      </c>
      <c r="AT1308" s="4">
        <f t="shared" si="807"/>
        <v>4.3067315290953008E-3</v>
      </c>
      <c r="AU1308">
        <f t="shared" si="808"/>
        <v>4.3666889978151768E-2</v>
      </c>
      <c r="AV1308" s="4">
        <f t="shared" si="809"/>
        <v>4.7973621507247072E-2</v>
      </c>
      <c r="AX1308" s="4">
        <f t="shared" si="810"/>
        <v>4.8000000000000029E-2</v>
      </c>
      <c r="AY1308" s="41">
        <f t="shared" si="811"/>
        <v>223.131</v>
      </c>
      <c r="AZ1308">
        <f t="shared" si="790"/>
        <v>3.8884368622212361E-2</v>
      </c>
      <c r="BA1308">
        <f t="shared" si="791"/>
        <v>1.1610089913586476E-2</v>
      </c>
      <c r="BB1308" s="22">
        <f t="shared" si="792"/>
        <v>4.8000000000000029E-2</v>
      </c>
      <c r="BC1308" s="22">
        <f t="shared" si="813"/>
        <v>226.76601101005591</v>
      </c>
      <c r="BD1308" t="str">
        <f t="shared" si="812"/>
        <v/>
      </c>
    </row>
    <row r="1309" spans="17:56" x14ac:dyDescent="0.2">
      <c r="Q1309" s="26">
        <f t="shared" si="778"/>
        <v>-1E-3</v>
      </c>
      <c r="R1309" s="4">
        <f t="shared" si="779"/>
        <v>4.3849630000000028E-2</v>
      </c>
      <c r="S1309" s="4">
        <f t="shared" si="780"/>
        <v>3.1925915804217071E-3</v>
      </c>
      <c r="T1309" s="3">
        <f t="shared" si="781"/>
        <v>0</v>
      </c>
      <c r="U1309" s="17">
        <f t="shared" si="793"/>
        <v>38.291899999999998</v>
      </c>
      <c r="V1309" s="24">
        <f t="shared" si="782"/>
        <v>136.65225237809199</v>
      </c>
      <c r="W1309" s="4">
        <f t="shared" si="794"/>
        <v>3.1925915804217092E-3</v>
      </c>
      <c r="X1309">
        <f t="shared" si="795"/>
        <v>4.0657038419578052E-2</v>
      </c>
      <c r="Y1309" s="4">
        <f t="shared" si="796"/>
        <v>4.3849629999999765E-2</v>
      </c>
      <c r="AA1309" s="4">
        <f t="shared" si="783"/>
        <v>5.2682030000000032E-2</v>
      </c>
      <c r="AB1309" s="4">
        <f t="shared" si="784"/>
        <v>3.4107103323490337E-3</v>
      </c>
      <c r="AC1309" s="3">
        <f t="shared" si="785"/>
        <v>0</v>
      </c>
      <c r="AD1309" s="17">
        <f t="shared" si="797"/>
        <v>38.291899999999998</v>
      </c>
      <c r="AE1309" s="23">
        <f t="shared" si="798"/>
        <v>122.59398384799086</v>
      </c>
      <c r="AF1309" s="4">
        <f t="shared" si="799"/>
        <v>3.4106926718026434E-3</v>
      </c>
      <c r="AG1309">
        <f t="shared" si="800"/>
        <v>4.924512538362829E-2</v>
      </c>
      <c r="AH1309" s="4">
        <f t="shared" si="801"/>
        <v>5.2655818055430931E-2</v>
      </c>
      <c r="AJ1309" s="4">
        <f t="shared" si="786"/>
        <v>4.2930000000000031E-2</v>
      </c>
      <c r="AK1309" s="21">
        <f t="shared" si="787"/>
        <v>200.26</v>
      </c>
      <c r="AL1309" s="4">
        <f t="shared" si="788"/>
        <v>6.2800000000000036E-2</v>
      </c>
      <c r="AM1309" s="18">
        <f t="shared" si="789"/>
        <v>322.00700000000001</v>
      </c>
      <c r="AO1309" s="4">
        <f t="shared" si="802"/>
        <v>4.7000000000000028E-2</v>
      </c>
      <c r="AP1309" s="4">
        <f t="shared" si="803"/>
        <v>3.3067315290953008E-3</v>
      </c>
      <c r="AQ1309" s="3">
        <f t="shared" si="804"/>
        <v>0</v>
      </c>
      <c r="AR1309" s="17">
        <f t="shared" si="805"/>
        <v>38.291899999999998</v>
      </c>
      <c r="AS1309" s="35">
        <f t="shared" si="806"/>
        <v>131.40380803119987</v>
      </c>
      <c r="AT1309" s="4">
        <f t="shared" si="807"/>
        <v>3.3067138686248259E-3</v>
      </c>
      <c r="AU1309">
        <f t="shared" si="808"/>
        <v>4.3666889978151768E-2</v>
      </c>
      <c r="AV1309" s="4">
        <f t="shared" si="809"/>
        <v>4.6973603846776596E-2</v>
      </c>
      <c r="AX1309" s="4">
        <f t="shared" si="810"/>
        <v>4.7000000000000028E-2</v>
      </c>
      <c r="AY1309" s="41">
        <f t="shared" si="811"/>
        <v>217.96600000000001</v>
      </c>
      <c r="AZ1309">
        <f t="shared" si="790"/>
        <v>3.7884367739185042E-2</v>
      </c>
      <c r="BA1309">
        <f t="shared" si="791"/>
        <v>1.1610089913586476E-2</v>
      </c>
      <c r="BB1309" s="22">
        <f t="shared" si="792"/>
        <v>4.7000000000000028E-2</v>
      </c>
      <c r="BC1309" s="22">
        <f t="shared" si="813"/>
        <v>217.31598097747025</v>
      </c>
      <c r="BD1309" t="str">
        <f t="shared" si="812"/>
        <v/>
      </c>
    </row>
    <row r="1310" spans="17:56" x14ac:dyDescent="0.2">
      <c r="Q1310" s="26">
        <f t="shared" si="778"/>
        <v>-1E-3</v>
      </c>
      <c r="R1310" s="4">
        <f t="shared" si="779"/>
        <v>4.2849630000000027E-2</v>
      </c>
      <c r="S1310" s="4">
        <f t="shared" si="780"/>
        <v>2.1925915804217092E-3</v>
      </c>
      <c r="T1310" s="3">
        <f t="shared" si="781"/>
        <v>0</v>
      </c>
      <c r="U1310" s="17">
        <f t="shared" si="793"/>
        <v>25.2438</v>
      </c>
      <c r="V1310" s="24">
        <f t="shared" si="782"/>
        <v>123.60415237809195</v>
      </c>
      <c r="W1310" s="4">
        <f t="shared" si="794"/>
        <v>2.1925915804217088E-3</v>
      </c>
      <c r="X1310">
        <f t="shared" si="795"/>
        <v>4.0657038419578052E-2</v>
      </c>
      <c r="Y1310" s="4">
        <f t="shared" si="796"/>
        <v>4.2849629999999764E-2</v>
      </c>
      <c r="AA1310" s="4">
        <f t="shared" si="783"/>
        <v>5.1682030000000032E-2</v>
      </c>
      <c r="AB1310" s="4">
        <f t="shared" si="784"/>
        <v>2.4106926718026433E-3</v>
      </c>
      <c r="AC1310" s="3">
        <f t="shared" si="785"/>
        <v>0</v>
      </c>
      <c r="AD1310" s="17">
        <f t="shared" si="797"/>
        <v>25.2438</v>
      </c>
      <c r="AE1310" s="23">
        <f t="shared" si="798"/>
        <v>109.54598380280051</v>
      </c>
      <c r="AF1310" s="4">
        <f t="shared" si="799"/>
        <v>2.4106750077927987E-3</v>
      </c>
      <c r="AG1310">
        <f t="shared" si="800"/>
        <v>4.924512538362829E-2</v>
      </c>
      <c r="AH1310" s="4">
        <f t="shared" si="801"/>
        <v>5.1655800391421092E-2</v>
      </c>
      <c r="AJ1310" s="4">
        <f t="shared" si="786"/>
        <v>4.193000000000003E-2</v>
      </c>
      <c r="AK1310" s="21">
        <f t="shared" si="787"/>
        <v>196.01</v>
      </c>
      <c r="AL1310" s="4">
        <f t="shared" si="788"/>
        <v>6.1800000000000035E-2</v>
      </c>
      <c r="AM1310" s="18">
        <f t="shared" si="789"/>
        <v>300.74900000000002</v>
      </c>
      <c r="AO1310" s="4">
        <f t="shared" si="802"/>
        <v>4.6000000000000027E-2</v>
      </c>
      <c r="AP1310" s="4">
        <f t="shared" si="803"/>
        <v>2.3067138686248259E-3</v>
      </c>
      <c r="AQ1310" s="3">
        <f t="shared" si="804"/>
        <v>0</v>
      </c>
      <c r="AR1310" s="17">
        <f t="shared" si="805"/>
        <v>25.2438</v>
      </c>
      <c r="AS1310" s="35">
        <f t="shared" si="806"/>
        <v>118.35580798501898</v>
      </c>
      <c r="AT1310" s="4">
        <f t="shared" si="807"/>
        <v>2.3066962046149808E-3</v>
      </c>
      <c r="AU1310">
        <f t="shared" si="808"/>
        <v>4.3666889978151768E-2</v>
      </c>
      <c r="AV1310" s="4">
        <f t="shared" si="809"/>
        <v>4.597358618276675E-2</v>
      </c>
      <c r="AX1310" s="4">
        <f t="shared" si="810"/>
        <v>4.6000000000000027E-2</v>
      </c>
      <c r="AY1310" s="41">
        <f t="shared" si="811"/>
        <v>213.084</v>
      </c>
      <c r="AZ1310">
        <f t="shared" si="790"/>
        <v>3.6884366855984549E-2</v>
      </c>
      <c r="BA1310">
        <f t="shared" si="791"/>
        <v>1.1610089913586476E-2</v>
      </c>
      <c r="BB1310" s="22">
        <f t="shared" si="792"/>
        <v>4.6000000000000027E-2</v>
      </c>
      <c r="BC1310" s="22">
        <f t="shared" si="813"/>
        <v>205.90610847521074</v>
      </c>
      <c r="BD1310" t="str">
        <f t="shared" si="812"/>
        <v/>
      </c>
    </row>
    <row r="1311" spans="17:56" x14ac:dyDescent="0.2">
      <c r="Q1311" s="26">
        <f t="shared" si="778"/>
        <v>-1E-3</v>
      </c>
      <c r="R1311" s="4">
        <f t="shared" si="779"/>
        <v>4.1849630000000027E-2</v>
      </c>
      <c r="S1311" s="4">
        <f t="shared" si="780"/>
        <v>1.1925915804217087E-3</v>
      </c>
      <c r="T1311" s="3">
        <f t="shared" si="781"/>
        <v>0</v>
      </c>
      <c r="U1311" s="17">
        <f t="shared" si="793"/>
        <v>12.4643</v>
      </c>
      <c r="V1311" s="24">
        <f t="shared" si="782"/>
        <v>110.82465237809195</v>
      </c>
      <c r="W1311" s="4">
        <f t="shared" si="794"/>
        <v>1.1925915804217085E-3</v>
      </c>
      <c r="X1311">
        <f t="shared" si="795"/>
        <v>4.0657038419578052E-2</v>
      </c>
      <c r="Y1311" s="4">
        <f t="shared" si="796"/>
        <v>4.1849629999999763E-2</v>
      </c>
      <c r="AA1311" s="4">
        <f t="shared" si="783"/>
        <v>5.0682030000000031E-2</v>
      </c>
      <c r="AB1311" s="4">
        <f t="shared" si="784"/>
        <v>1.4106750077927986E-3</v>
      </c>
      <c r="AC1311" s="3">
        <f t="shared" si="785"/>
        <v>0</v>
      </c>
      <c r="AD1311" s="17">
        <f t="shared" si="797"/>
        <v>12.4643</v>
      </c>
      <c r="AE1311" s="23">
        <f t="shared" si="798"/>
        <v>96.766581744263689</v>
      </c>
      <c r="AF1311" s="4">
        <f t="shared" si="799"/>
        <v>1.4106571826976778E-3</v>
      </c>
      <c r="AG1311">
        <f t="shared" si="800"/>
        <v>4.924512538362829E-2</v>
      </c>
      <c r="AH1311" s="4">
        <f t="shared" si="801"/>
        <v>5.0655782566325969E-2</v>
      </c>
      <c r="AJ1311" s="4">
        <f t="shared" si="786"/>
        <v>4.0930000000000029E-2</v>
      </c>
      <c r="AK1311" s="21">
        <f t="shared" si="787"/>
        <v>190.54900000000001</v>
      </c>
      <c r="AL1311" s="4">
        <f t="shared" si="788"/>
        <v>6.0800000000000035E-2</v>
      </c>
      <c r="AM1311" s="18">
        <f t="shared" si="789"/>
        <v>287.12400000000002</v>
      </c>
      <c r="AO1311" s="4">
        <f t="shared" si="802"/>
        <v>4.5000000000000026E-2</v>
      </c>
      <c r="AP1311" s="4">
        <f t="shared" si="803"/>
        <v>1.3066962046149808E-3</v>
      </c>
      <c r="AQ1311" s="3">
        <f t="shared" si="804"/>
        <v>0</v>
      </c>
      <c r="AR1311" s="17">
        <f t="shared" si="805"/>
        <v>12.4643</v>
      </c>
      <c r="AS1311" s="35">
        <f t="shared" si="806"/>
        <v>105.57640592648218</v>
      </c>
      <c r="AT1311" s="4">
        <f t="shared" si="807"/>
        <v>1.3066783795198606E-3</v>
      </c>
      <c r="AU1311">
        <f t="shared" si="808"/>
        <v>4.3666889978151768E-2</v>
      </c>
      <c r="AV1311" s="4">
        <f t="shared" si="809"/>
        <v>4.4973568357671627E-2</v>
      </c>
      <c r="AX1311" s="4">
        <f t="shared" si="810"/>
        <v>4.5000000000000026E-2</v>
      </c>
      <c r="AY1311" s="41">
        <f t="shared" si="811"/>
        <v>208.83600000000001</v>
      </c>
      <c r="AZ1311">
        <f t="shared" si="790"/>
        <v>3.5884365964729791E-2</v>
      </c>
      <c r="BA1311">
        <f t="shared" si="791"/>
        <v>1.1610089913586476E-2</v>
      </c>
      <c r="BB1311" s="22">
        <f t="shared" si="792"/>
        <v>4.5000000000000026E-2</v>
      </c>
      <c r="BC1311" s="22">
        <f t="shared" si="813"/>
        <v>196.30872587228387</v>
      </c>
      <c r="BD1311" t="str">
        <f t="shared" si="812"/>
        <v/>
      </c>
    </row>
    <row r="1312" spans="17:56" x14ac:dyDescent="0.2">
      <c r="Q1312" s="26">
        <f t="shared" si="778"/>
        <v>-1E-3</v>
      </c>
      <c r="R1312" s="4">
        <f t="shared" si="779"/>
        <v>4.0849630000000026E-2</v>
      </c>
      <c r="S1312" s="4">
        <f t="shared" si="780"/>
        <v>1.9259158042170851E-4</v>
      </c>
      <c r="T1312" s="3">
        <f t="shared" si="781"/>
        <v>0</v>
      </c>
      <c r="U1312" s="17">
        <f t="shared" si="793"/>
        <v>4.1572100000000001</v>
      </c>
      <c r="V1312" s="24">
        <f t="shared" si="782"/>
        <v>102.51756237809195</v>
      </c>
      <c r="W1312" s="4">
        <f t="shared" si="794"/>
        <v>1.9259158042170786E-4</v>
      </c>
      <c r="X1312">
        <f t="shared" si="795"/>
        <v>4.0657038419578052E-2</v>
      </c>
      <c r="Y1312" s="4">
        <f t="shared" si="796"/>
        <v>4.0849629999999762E-2</v>
      </c>
      <c r="AA1312" s="4">
        <f t="shared" si="783"/>
        <v>4.968203000000003E-2</v>
      </c>
      <c r="AB1312" s="4">
        <f t="shared" si="784"/>
        <v>4.1065718269767777E-4</v>
      </c>
      <c r="AC1312" s="3">
        <f t="shared" si="785"/>
        <v>0</v>
      </c>
      <c r="AD1312" s="17">
        <f t="shared" si="797"/>
        <v>4.1572100000000001</v>
      </c>
      <c r="AE1312" s="23">
        <f t="shared" si="798"/>
        <v>88.459556747524459</v>
      </c>
      <c r="AF1312" s="4">
        <f t="shared" si="799"/>
        <v>4.1063514460084986E-4</v>
      </c>
      <c r="AG1312">
        <f t="shared" si="800"/>
        <v>4.924512538362829E-2</v>
      </c>
      <c r="AH1312" s="4">
        <f t="shared" si="801"/>
        <v>4.9655760528229141E-2</v>
      </c>
      <c r="AJ1312" s="4">
        <f t="shared" si="786"/>
        <v>3.9930000000000028E-2</v>
      </c>
      <c r="AK1312" s="21">
        <f t="shared" si="787"/>
        <v>187.75299999999999</v>
      </c>
      <c r="AL1312" s="4">
        <f t="shared" si="788"/>
        <v>5.9800000000000034E-2</v>
      </c>
      <c r="AM1312" s="18">
        <f t="shared" si="789"/>
        <v>279.80099999999999</v>
      </c>
      <c r="AO1312" s="4">
        <f t="shared" si="802"/>
        <v>4.4000000000000025E-2</v>
      </c>
      <c r="AP1312" s="4">
        <f t="shared" si="803"/>
        <v>3.0667837951986053E-4</v>
      </c>
      <c r="AQ1312" s="3">
        <f t="shared" si="804"/>
        <v>0</v>
      </c>
      <c r="AR1312" s="17">
        <f t="shared" si="805"/>
        <v>4.1572100000000001</v>
      </c>
      <c r="AS1312" s="35">
        <f t="shared" si="806"/>
        <v>97.269380929742951</v>
      </c>
      <c r="AT1312" s="4">
        <f t="shared" si="807"/>
        <v>3.0665634142303306E-4</v>
      </c>
      <c r="AU1312">
        <f t="shared" si="808"/>
        <v>4.3666889978151768E-2</v>
      </c>
      <c r="AV1312" s="4">
        <f t="shared" si="809"/>
        <v>4.3973546319574799E-2</v>
      </c>
      <c r="AX1312" s="4">
        <f t="shared" si="810"/>
        <v>4.4000000000000025E-2</v>
      </c>
      <c r="AY1312" s="41">
        <f t="shared" si="811"/>
        <v>205.60900000000001</v>
      </c>
      <c r="AZ1312">
        <f t="shared" si="790"/>
        <v>3.4884364862824951E-2</v>
      </c>
      <c r="BA1312">
        <f t="shared" si="791"/>
        <v>1.1610089913586476E-2</v>
      </c>
      <c r="BB1312" s="22">
        <f t="shared" si="792"/>
        <v>4.4000000000000025E-2</v>
      </c>
      <c r="BC1312" s="22">
        <f t="shared" si="813"/>
        <v>190.70915437244693</v>
      </c>
      <c r="BD1312" t="str">
        <f t="shared" si="812"/>
        <v/>
      </c>
    </row>
    <row r="1313" spans="17:56" x14ac:dyDescent="0.2">
      <c r="Q1313" s="26">
        <f t="shared" si="778"/>
        <v>-1E-3</v>
      </c>
      <c r="R1313" s="4">
        <f t="shared" si="779"/>
        <v>3.9849630000000025E-2</v>
      </c>
      <c r="S1313" s="4">
        <f t="shared" si="780"/>
        <v>-8.0740841957829216E-4</v>
      </c>
      <c r="T1313" s="3">
        <f t="shared" si="781"/>
        <v>0</v>
      </c>
      <c r="U1313" s="17">
        <f t="shared" si="793"/>
        <v>-46.613999391999997</v>
      </c>
      <c r="V1313" s="24">
        <f t="shared" si="782"/>
        <v>51.746352986091985</v>
      </c>
      <c r="W1313" s="4">
        <f t="shared" si="794"/>
        <v>-8.0740841957829216E-4</v>
      </c>
      <c r="X1313">
        <f t="shared" si="795"/>
        <v>4.0657038419578052E-2</v>
      </c>
      <c r="Y1313" s="4">
        <f t="shared" si="796"/>
        <v>3.9849629999999761E-2</v>
      </c>
      <c r="AA1313" s="4">
        <f t="shared" si="783"/>
        <v>4.8682030000000029E-2</v>
      </c>
      <c r="AB1313" s="4">
        <f t="shared" si="784"/>
        <v>-5.8936485539915016E-4</v>
      </c>
      <c r="AC1313" s="3">
        <f t="shared" si="785"/>
        <v>0</v>
      </c>
      <c r="AD1313" s="17">
        <f t="shared" si="797"/>
        <v>-33.40875681</v>
      </c>
      <c r="AE1313" s="23">
        <f t="shared" si="798"/>
        <v>50.894042154826522</v>
      </c>
      <c r="AF1313" s="4">
        <f t="shared" si="799"/>
        <v>-5.893775172964074E-4</v>
      </c>
      <c r="AG1313">
        <f t="shared" si="800"/>
        <v>4.924512538362829E-2</v>
      </c>
      <c r="AH1313" s="4">
        <f t="shared" si="801"/>
        <v>4.865574786633188E-2</v>
      </c>
      <c r="AJ1313" s="4">
        <f t="shared" si="786"/>
        <v>3.8930000000000027E-2</v>
      </c>
      <c r="AK1313" s="21">
        <f t="shared" si="787"/>
        <v>182.19499999999999</v>
      </c>
      <c r="AL1313" s="4">
        <f t="shared" si="788"/>
        <v>5.8800000000000033E-2</v>
      </c>
      <c r="AM1313" s="18">
        <f t="shared" si="789"/>
        <v>275.33600000000001</v>
      </c>
      <c r="AO1313" s="4">
        <f t="shared" si="802"/>
        <v>4.3000000000000024E-2</v>
      </c>
      <c r="AP1313" s="4">
        <f t="shared" si="803"/>
        <v>-6.9334365857696696E-4</v>
      </c>
      <c r="AQ1313" s="3">
        <f t="shared" si="804"/>
        <v>0</v>
      </c>
      <c r="AR1313" s="17">
        <f t="shared" si="805"/>
        <v>-37.809182100000001</v>
      </c>
      <c r="AS1313" s="35">
        <f t="shared" si="806"/>
        <v>55.303494019153035</v>
      </c>
      <c r="AT1313" s="4">
        <f t="shared" si="807"/>
        <v>-6.9335604134521025E-4</v>
      </c>
      <c r="AU1313">
        <f t="shared" si="808"/>
        <v>4.3666889978151768E-2</v>
      </c>
      <c r="AV1313" s="4">
        <f t="shared" si="809"/>
        <v>4.2973533936806557E-2</v>
      </c>
      <c r="AX1313" s="4">
        <f t="shared" si="810"/>
        <v>4.3000000000000024E-2</v>
      </c>
      <c r="AY1313" s="41">
        <f t="shared" si="811"/>
        <v>200.26</v>
      </c>
      <c r="AZ1313">
        <f t="shared" si="790"/>
        <v>3.3884364229730082E-2</v>
      </c>
      <c r="BA1313">
        <f t="shared" si="791"/>
        <v>1.1610089913586476E-2</v>
      </c>
      <c r="BB1313" s="22">
        <f t="shared" si="792"/>
        <v>4.3000000000000024E-2</v>
      </c>
      <c r="BC1313" s="22">
        <f t="shared" si="813"/>
        <v>173.69928152961202</v>
      </c>
      <c r="BD1313" t="str">
        <f t="shared" si="812"/>
        <v/>
      </c>
    </row>
    <row r="1314" spans="17:56" x14ac:dyDescent="0.2">
      <c r="Q1314" s="26">
        <f t="shared" si="778"/>
        <v>-1E-3</v>
      </c>
      <c r="R1314" s="4">
        <f t="shared" si="779"/>
        <v>3.8849630000000024E-2</v>
      </c>
      <c r="S1314" s="4">
        <f t="shared" si="780"/>
        <v>-1.8074084195782922E-3</v>
      </c>
      <c r="T1314" s="3">
        <f t="shared" si="781"/>
        <v>0</v>
      </c>
      <c r="U1314" s="17">
        <f t="shared" si="793"/>
        <v>-103.97510493999999</v>
      </c>
      <c r="V1314" s="24">
        <f t="shared" si="782"/>
        <v>-5.6147525619080128</v>
      </c>
      <c r="W1314" s="4">
        <f t="shared" si="794"/>
        <v>-1.8074084195782922E-3</v>
      </c>
      <c r="X1314">
        <f t="shared" si="795"/>
        <v>4.0657038419578052E-2</v>
      </c>
      <c r="Y1314" s="4">
        <f t="shared" si="796"/>
        <v>3.884962999999976E-2</v>
      </c>
      <c r="AA1314" s="4">
        <f t="shared" si="783"/>
        <v>4.7682030000000028E-2</v>
      </c>
      <c r="AB1314" s="4">
        <f t="shared" si="784"/>
        <v>-1.5893775172964074E-3</v>
      </c>
      <c r="AC1314" s="3">
        <f t="shared" si="785"/>
        <v>0</v>
      </c>
      <c r="AD1314" s="17">
        <f t="shared" si="797"/>
        <v>-90.718120099999993</v>
      </c>
      <c r="AE1314" s="23">
        <f t="shared" si="798"/>
        <v>-6.4151685839425809</v>
      </c>
      <c r="AF1314" s="4">
        <f t="shared" si="799"/>
        <v>-1.5893892622058467E-3</v>
      </c>
      <c r="AG1314">
        <f t="shared" si="800"/>
        <v>4.924512538362829E-2</v>
      </c>
      <c r="AH1314" s="4">
        <f t="shared" si="801"/>
        <v>4.7655736121422446E-2</v>
      </c>
      <c r="AJ1314" s="4">
        <f t="shared" si="786"/>
        <v>3.7930000000000026E-2</v>
      </c>
      <c r="AK1314" s="21">
        <f t="shared" si="787"/>
        <v>179.53299999999999</v>
      </c>
      <c r="AL1314" s="4">
        <f t="shared" si="788"/>
        <v>5.7800000000000032E-2</v>
      </c>
      <c r="AM1314" s="18">
        <f t="shared" si="789"/>
        <v>270.14999999999998</v>
      </c>
      <c r="AO1314" s="4">
        <f t="shared" si="802"/>
        <v>4.2000000000000023E-2</v>
      </c>
      <c r="AP1314" s="4">
        <f t="shared" si="803"/>
        <v>-1.6933560413452103E-3</v>
      </c>
      <c r="AQ1314" s="3">
        <f t="shared" si="804"/>
        <v>0</v>
      </c>
      <c r="AR1314" s="17">
        <f t="shared" si="805"/>
        <v>-95.135753919999999</v>
      </c>
      <c r="AS1314" s="35">
        <f t="shared" si="806"/>
        <v>-2.0229412052376077</v>
      </c>
      <c r="AT1314" s="4">
        <f t="shared" si="807"/>
        <v>-1.693367785733638E-3</v>
      </c>
      <c r="AU1314">
        <f t="shared" si="808"/>
        <v>4.3666889978151768E-2</v>
      </c>
      <c r="AV1314" s="4">
        <f t="shared" si="809"/>
        <v>4.1973522192418129E-2</v>
      </c>
      <c r="AX1314" s="4">
        <f t="shared" si="810"/>
        <v>4.2000000000000023E-2</v>
      </c>
      <c r="AY1314" s="41">
        <f t="shared" si="811"/>
        <v>196.01</v>
      </c>
      <c r="AZ1314">
        <f t="shared" si="790"/>
        <v>3.2884363642484614E-2</v>
      </c>
      <c r="BA1314">
        <f t="shared" si="791"/>
        <v>1.1610089913586476E-2</v>
      </c>
      <c r="BB1314" s="22">
        <f t="shared" si="792"/>
        <v>4.2000000000000023E-2</v>
      </c>
      <c r="BC1314" s="22">
        <f t="shared" si="813"/>
        <v>155.14472224437355</v>
      </c>
      <c r="BD1314" t="str">
        <f t="shared" si="812"/>
        <v/>
      </c>
    </row>
    <row r="1315" spans="17:56" x14ac:dyDescent="0.2">
      <c r="Q1315" s="26">
        <f t="shared" si="778"/>
        <v>-1E-3</v>
      </c>
      <c r="R1315" s="4">
        <f t="shared" si="779"/>
        <v>3.7849630000000023E-2</v>
      </c>
      <c r="S1315" s="4">
        <f t="shared" si="780"/>
        <v>-2.8074084195782922E-3</v>
      </c>
      <c r="T1315" s="3">
        <f t="shared" si="781"/>
        <v>0</v>
      </c>
      <c r="U1315" s="17">
        <f t="shared" si="793"/>
        <v>-161.56359641999998</v>
      </c>
      <c r="V1315" s="24">
        <f t="shared" si="782"/>
        <v>-63.203244041908</v>
      </c>
      <c r="W1315" s="4">
        <f t="shared" si="794"/>
        <v>-2.8074084195782922E-3</v>
      </c>
      <c r="X1315">
        <f t="shared" si="795"/>
        <v>4.0657038419578052E-2</v>
      </c>
      <c r="Y1315" s="4">
        <f t="shared" si="796"/>
        <v>3.7849629999999759E-2</v>
      </c>
      <c r="AA1315" s="4">
        <f t="shared" si="783"/>
        <v>4.6682030000000027E-2</v>
      </c>
      <c r="AB1315" s="4">
        <f t="shared" si="784"/>
        <v>-2.5893892622058465E-3</v>
      </c>
      <c r="AC1315" s="3">
        <f t="shared" si="785"/>
        <v>0</v>
      </c>
      <c r="AD1315" s="17">
        <f t="shared" si="797"/>
        <v>-148.25352764000002</v>
      </c>
      <c r="AE1315" s="23">
        <f t="shared" si="798"/>
        <v>-63.950475730042079</v>
      </c>
      <c r="AF1315" s="4">
        <f t="shared" si="799"/>
        <v>-2.5894010002689653E-3</v>
      </c>
      <c r="AG1315">
        <f t="shared" si="800"/>
        <v>4.924512538362829E-2</v>
      </c>
      <c r="AH1315" s="4">
        <f t="shared" si="801"/>
        <v>4.6655724383359326E-2</v>
      </c>
      <c r="AJ1315" s="4">
        <f t="shared" si="786"/>
        <v>3.6930000000000025E-2</v>
      </c>
      <c r="AK1315" s="21">
        <f t="shared" si="787"/>
        <v>173.90700000000001</v>
      </c>
      <c r="AL1315" s="4">
        <f t="shared" si="788"/>
        <v>5.6800000000000031E-2</v>
      </c>
      <c r="AM1315" s="18">
        <f t="shared" si="789"/>
        <v>263.64800000000002</v>
      </c>
      <c r="AO1315" s="4">
        <f t="shared" si="802"/>
        <v>4.1000000000000023E-2</v>
      </c>
      <c r="AP1315" s="4">
        <f t="shared" si="803"/>
        <v>-2.6933677857336382E-3</v>
      </c>
      <c r="AQ1315" s="3">
        <f t="shared" si="804"/>
        <v>0</v>
      </c>
      <c r="AR1315" s="17">
        <f t="shared" si="805"/>
        <v>-152.68866166000001</v>
      </c>
      <c r="AS1315" s="35">
        <f t="shared" si="806"/>
        <v>-59.575748550786486</v>
      </c>
      <c r="AT1315" s="4">
        <f t="shared" si="807"/>
        <v>-2.6933795232682604E-3</v>
      </c>
      <c r="AU1315">
        <f t="shared" si="808"/>
        <v>4.3666889978151768E-2</v>
      </c>
      <c r="AV1315" s="4">
        <f t="shared" si="809"/>
        <v>4.0973510454883511E-2</v>
      </c>
      <c r="AX1315" s="4">
        <f t="shared" si="810"/>
        <v>4.1000000000000023E-2</v>
      </c>
      <c r="AY1315" s="41">
        <f t="shared" si="811"/>
        <v>193.428</v>
      </c>
      <c r="AZ1315">
        <f t="shared" si="790"/>
        <v>3.1884363055581455E-2</v>
      </c>
      <c r="BA1315">
        <f t="shared" si="791"/>
        <v>1.1610089913586476E-2</v>
      </c>
      <c r="BB1315" s="22">
        <f t="shared" si="792"/>
        <v>4.1000000000000023E-2</v>
      </c>
      <c r="BC1315" s="22">
        <f t="shared" si="813"/>
        <v>135.29519630406861</v>
      </c>
      <c r="BD1315" t="str">
        <f t="shared" si="812"/>
        <v/>
      </c>
    </row>
    <row r="1316" spans="17:56" x14ac:dyDescent="0.2">
      <c r="Q1316" s="26">
        <f t="shared" si="778"/>
        <v>-1E-3</v>
      </c>
      <c r="R1316" s="4">
        <f t="shared" si="779"/>
        <v>3.6849630000000022E-2</v>
      </c>
      <c r="S1316" s="4">
        <f t="shared" si="780"/>
        <v>-3.8074084195782922E-3</v>
      </c>
      <c r="T1316" s="3">
        <f t="shared" si="781"/>
        <v>0</v>
      </c>
      <c r="U1316" s="17">
        <f t="shared" si="793"/>
        <v>-219.38075718000002</v>
      </c>
      <c r="V1316" s="24">
        <f t="shared" si="782"/>
        <v>-121.02040480190803</v>
      </c>
      <c r="W1316" s="4">
        <f t="shared" si="794"/>
        <v>-3.8074084195782922E-3</v>
      </c>
      <c r="X1316">
        <f t="shared" si="795"/>
        <v>4.0657038419578052E-2</v>
      </c>
      <c r="Y1316" s="4">
        <f t="shared" si="796"/>
        <v>3.6849629999999758E-2</v>
      </c>
      <c r="AA1316" s="4">
        <f t="shared" si="783"/>
        <v>4.5682030000000026E-2</v>
      </c>
      <c r="AB1316" s="4">
        <f t="shared" si="784"/>
        <v>-3.5894010002689653E-3</v>
      </c>
      <c r="AC1316" s="3">
        <f t="shared" si="785"/>
        <v>0</v>
      </c>
      <c r="AD1316" s="17">
        <f t="shared" si="797"/>
        <v>-206.01760446</v>
      </c>
      <c r="AE1316" s="23">
        <f t="shared" si="798"/>
        <v>-121.71445215260505</v>
      </c>
      <c r="AF1316" s="4">
        <f t="shared" si="799"/>
        <v>-3.5894127314516425E-3</v>
      </c>
      <c r="AG1316">
        <f t="shared" si="800"/>
        <v>4.924512538362829E-2</v>
      </c>
      <c r="AH1316" s="4">
        <f t="shared" si="801"/>
        <v>4.5655712652176647E-2</v>
      </c>
      <c r="AJ1316" s="4">
        <f t="shared" si="786"/>
        <v>3.5930000000000024E-2</v>
      </c>
      <c r="AK1316" s="21">
        <f t="shared" si="787"/>
        <v>168.59899999999999</v>
      </c>
      <c r="AL1316" s="4">
        <f t="shared" si="788"/>
        <v>5.580000000000003E-2</v>
      </c>
      <c r="AM1316" s="18">
        <f t="shared" si="789"/>
        <v>258.40800000000002</v>
      </c>
      <c r="AO1316" s="4">
        <f t="shared" si="802"/>
        <v>4.0000000000000022E-2</v>
      </c>
      <c r="AP1316" s="4">
        <f t="shared" si="803"/>
        <v>-3.6933795232682604E-3</v>
      </c>
      <c r="AQ1316" s="3">
        <f t="shared" si="804"/>
        <v>0</v>
      </c>
      <c r="AR1316" s="17">
        <f t="shared" si="805"/>
        <v>-210.64349083866966</v>
      </c>
      <c r="AS1316" s="35">
        <f t="shared" si="806"/>
        <v>-117.53047703110889</v>
      </c>
      <c r="AT1316" s="4">
        <f t="shared" si="807"/>
        <v>-3.6933912487528663E-3</v>
      </c>
      <c r="AU1316">
        <f t="shared" si="808"/>
        <v>4.3666889978151768E-2</v>
      </c>
      <c r="AV1316" s="4">
        <f t="shared" si="809"/>
        <v>3.9973498729398899E-2</v>
      </c>
      <c r="AX1316" s="4">
        <f t="shared" si="810"/>
        <v>4.0000000000000022E-2</v>
      </c>
      <c r="AY1316" s="41">
        <f t="shared" si="811"/>
        <v>187.75299999999999</v>
      </c>
      <c r="AZ1316">
        <f t="shared" si="790"/>
        <v>3.088436246902232E-2</v>
      </c>
      <c r="BA1316">
        <f t="shared" si="791"/>
        <v>1.1610089913586476E-2</v>
      </c>
      <c r="BB1316" s="22">
        <f t="shared" si="792"/>
        <v>4.0000000000000022E-2</v>
      </c>
      <c r="BC1316" s="22">
        <f t="shared" si="813"/>
        <v>115.53183631194042</v>
      </c>
      <c r="BD1316" t="str">
        <f t="shared" si="812"/>
        <v/>
      </c>
    </row>
    <row r="1317" spans="17:56" x14ac:dyDescent="0.2">
      <c r="Q1317" s="26">
        <f t="shared" si="778"/>
        <v>-1E-3</v>
      </c>
      <c r="R1317" s="4">
        <f t="shared" si="779"/>
        <v>3.5849630000000021E-2</v>
      </c>
      <c r="S1317" s="4">
        <f t="shared" si="780"/>
        <v>-4.8074084195782922E-3</v>
      </c>
      <c r="T1317" s="3">
        <f t="shared" si="781"/>
        <v>0</v>
      </c>
      <c r="U1317" s="17">
        <f t="shared" si="793"/>
        <v>-277.33490611984001</v>
      </c>
      <c r="V1317" s="24">
        <f t="shared" si="782"/>
        <v>-178.97455374174803</v>
      </c>
      <c r="W1317" s="4">
        <f t="shared" si="794"/>
        <v>-4.8074084195782922E-3</v>
      </c>
      <c r="X1317">
        <f t="shared" si="795"/>
        <v>4.0657038419578052E-2</v>
      </c>
      <c r="Y1317" s="4">
        <f t="shared" si="796"/>
        <v>3.5849629999999758E-2</v>
      </c>
      <c r="AA1317" s="4">
        <f t="shared" si="783"/>
        <v>4.4682030000000025E-2</v>
      </c>
      <c r="AB1317" s="4">
        <f t="shared" si="784"/>
        <v>-4.5894127314516425E-3</v>
      </c>
      <c r="AC1317" s="3">
        <f t="shared" si="785"/>
        <v>0</v>
      </c>
      <c r="AD1317" s="17">
        <f t="shared" si="797"/>
        <v>-263.97243327054809</v>
      </c>
      <c r="AE1317" s="23">
        <f t="shared" si="798"/>
        <v>-179.66918063293113</v>
      </c>
      <c r="AF1317" s="4">
        <f t="shared" si="799"/>
        <v>-4.589424456936322E-3</v>
      </c>
      <c r="AG1317">
        <f t="shared" si="800"/>
        <v>4.924512538362829E-2</v>
      </c>
      <c r="AH1317" s="4">
        <f t="shared" si="801"/>
        <v>4.4655700926691966E-2</v>
      </c>
      <c r="AJ1317" s="4">
        <f t="shared" si="786"/>
        <v>3.4930000000000024E-2</v>
      </c>
      <c r="AK1317" s="21">
        <f t="shared" si="787"/>
        <v>165.89</v>
      </c>
      <c r="AL1317" s="4">
        <f t="shared" si="788"/>
        <v>5.4800000000000029E-2</v>
      </c>
      <c r="AM1317" s="18">
        <f t="shared" si="789"/>
        <v>255.02500000000001</v>
      </c>
      <c r="AO1317" s="4">
        <f t="shared" si="802"/>
        <v>3.9000000000000021E-2</v>
      </c>
      <c r="AP1317" s="4">
        <f t="shared" si="803"/>
        <v>-4.6933912487528663E-3</v>
      </c>
      <c r="AQ1317" s="3">
        <f t="shared" si="804"/>
        <v>0</v>
      </c>
      <c r="AR1317" s="17">
        <f t="shared" si="805"/>
        <v>-268.59831931899089</v>
      </c>
      <c r="AS1317" s="35">
        <f t="shared" si="806"/>
        <v>-175.48520551143827</v>
      </c>
      <c r="AT1317" s="4">
        <f t="shared" si="807"/>
        <v>-4.6934029742376126E-3</v>
      </c>
      <c r="AU1317">
        <f t="shared" si="808"/>
        <v>4.3666889978151768E-2</v>
      </c>
      <c r="AV1317" s="4">
        <f t="shared" si="809"/>
        <v>3.8973487003914155E-2</v>
      </c>
      <c r="AX1317" s="4">
        <f t="shared" si="810"/>
        <v>3.9000000000000021E-2</v>
      </c>
      <c r="AY1317" s="41">
        <f t="shared" si="811"/>
        <v>182.19499999999999</v>
      </c>
      <c r="AZ1317">
        <f t="shared" si="790"/>
        <v>2.9884361882748088E-2</v>
      </c>
      <c r="BA1317">
        <f t="shared" si="791"/>
        <v>1.1610089913586476E-2</v>
      </c>
      <c r="BB1317" s="22">
        <f t="shared" si="792"/>
        <v>3.9000000000000021E-2</v>
      </c>
      <c r="BC1317" s="22">
        <f t="shared" si="813"/>
        <v>97.160141376460132</v>
      </c>
      <c r="BD1317" t="str">
        <f t="shared" si="812"/>
        <v/>
      </c>
    </row>
    <row r="1318" spans="17:56" x14ac:dyDescent="0.2">
      <c r="Q1318" s="26">
        <f t="shared" si="778"/>
        <v>-1E-3</v>
      </c>
      <c r="R1318" s="4">
        <f t="shared" si="779"/>
        <v>3.484963000000002E-2</v>
      </c>
      <c r="S1318" s="4">
        <f t="shared" si="780"/>
        <v>-5.8074084195782923E-3</v>
      </c>
      <c r="T1318" s="3">
        <f t="shared" si="781"/>
        <v>0</v>
      </c>
      <c r="U1318" s="17">
        <f t="shared" si="793"/>
        <v>-299.94412469999997</v>
      </c>
      <c r="V1318" s="24">
        <f t="shared" si="782"/>
        <v>-201.58377232190799</v>
      </c>
      <c r="W1318" s="4">
        <f t="shared" si="794"/>
        <v>-5.8074084195782923E-3</v>
      </c>
      <c r="X1318">
        <f t="shared" si="795"/>
        <v>4.0657038419578052E-2</v>
      </c>
      <c r="Y1318" s="4">
        <f t="shared" si="796"/>
        <v>3.4849629999999757E-2</v>
      </c>
      <c r="AA1318" s="4">
        <f t="shared" si="783"/>
        <v>4.3682030000000024E-2</v>
      </c>
      <c r="AB1318" s="4">
        <f t="shared" si="784"/>
        <v>-5.5894244569363221E-3</v>
      </c>
      <c r="AC1318" s="3">
        <f t="shared" si="785"/>
        <v>0</v>
      </c>
      <c r="AD1318" s="17">
        <f t="shared" si="797"/>
        <v>-298.9500855</v>
      </c>
      <c r="AE1318" s="23">
        <f t="shared" si="798"/>
        <v>-214.64677250908412</v>
      </c>
      <c r="AF1318" s="4">
        <f t="shared" si="799"/>
        <v>-5.589437315924161E-3</v>
      </c>
      <c r="AG1318">
        <f t="shared" si="800"/>
        <v>4.924512538362829E-2</v>
      </c>
      <c r="AH1318" s="4">
        <f t="shared" si="801"/>
        <v>4.3655688067704132E-2</v>
      </c>
      <c r="AJ1318" s="4">
        <f t="shared" si="786"/>
        <v>3.3930000000000023E-2</v>
      </c>
      <c r="AK1318" s="21">
        <f t="shared" si="787"/>
        <v>160.565</v>
      </c>
      <c r="AL1318" s="4">
        <f t="shared" si="788"/>
        <v>5.3800000000000028E-2</v>
      </c>
      <c r="AM1318" s="18">
        <f t="shared" si="789"/>
        <v>248.90199999999999</v>
      </c>
      <c r="AO1318" s="4">
        <f t="shared" si="802"/>
        <v>3.800000000000002E-2</v>
      </c>
      <c r="AP1318" s="4">
        <f t="shared" si="803"/>
        <v>-5.6934029742376126E-3</v>
      </c>
      <c r="AQ1318" s="3">
        <f t="shared" si="804"/>
        <v>0</v>
      </c>
      <c r="AR1318" s="17">
        <f t="shared" si="805"/>
        <v>-299.44788749999998</v>
      </c>
      <c r="AS1318" s="35">
        <f t="shared" si="806"/>
        <v>-206.33472046207987</v>
      </c>
      <c r="AT1318" s="4">
        <f t="shared" si="807"/>
        <v>-5.6934162157997398E-3</v>
      </c>
      <c r="AU1318">
        <f t="shared" si="808"/>
        <v>4.3666889978151768E-2</v>
      </c>
      <c r="AV1318" s="4">
        <f t="shared" si="809"/>
        <v>3.7973473762352029E-2</v>
      </c>
      <c r="AX1318" s="4">
        <f t="shared" si="810"/>
        <v>3.800000000000002E-2</v>
      </c>
      <c r="AY1318" s="41">
        <f t="shared" si="811"/>
        <v>179.53299999999999</v>
      </c>
      <c r="AZ1318">
        <f t="shared" si="790"/>
        <v>2.8884361239798692E-2</v>
      </c>
      <c r="BA1318">
        <f t="shared" si="791"/>
        <v>1.1610089913586476E-2</v>
      </c>
      <c r="BB1318" s="22">
        <f t="shared" si="792"/>
        <v>3.800000000000002E-2</v>
      </c>
      <c r="BC1318" s="22">
        <f t="shared" si="813"/>
        <v>86.510412602116475</v>
      </c>
      <c r="BD1318" t="str">
        <f t="shared" si="812"/>
        <v/>
      </c>
    </row>
    <row r="1319" spans="17:56" x14ac:dyDescent="0.2">
      <c r="Q1319" s="26">
        <f t="shared" si="778"/>
        <v>-1E-3</v>
      </c>
      <c r="R1319" s="4">
        <f t="shared" si="779"/>
        <v>3.3849630000000019E-2</v>
      </c>
      <c r="S1319" s="4">
        <f t="shared" si="780"/>
        <v>-6.8074084195782923E-3</v>
      </c>
      <c r="T1319" s="3">
        <f t="shared" si="781"/>
        <v>0</v>
      </c>
      <c r="U1319" s="17">
        <f t="shared" si="793"/>
        <v>-304.36556489999998</v>
      </c>
      <c r="V1319" s="24">
        <f t="shared" si="782"/>
        <v>-206.00521252190799</v>
      </c>
      <c r="W1319" s="4">
        <f t="shared" si="794"/>
        <v>-6.8074084195782923E-3</v>
      </c>
      <c r="X1319">
        <f t="shared" si="795"/>
        <v>4.0657038419578052E-2</v>
      </c>
      <c r="Y1319" s="4">
        <f t="shared" si="796"/>
        <v>3.3849629999999763E-2</v>
      </c>
      <c r="AA1319" s="4">
        <f t="shared" si="783"/>
        <v>4.2682030000000024E-2</v>
      </c>
      <c r="AB1319" s="4">
        <f t="shared" si="784"/>
        <v>-6.589437315924161E-3</v>
      </c>
      <c r="AC1319" s="3">
        <f t="shared" si="785"/>
        <v>0</v>
      </c>
      <c r="AD1319" s="17">
        <f t="shared" si="797"/>
        <v>-303.34218569999996</v>
      </c>
      <c r="AE1319" s="23">
        <f t="shared" si="798"/>
        <v>-219.03886015215892</v>
      </c>
      <c r="AF1319" s="4">
        <f t="shared" si="799"/>
        <v>-6.5894700847925307E-3</v>
      </c>
      <c r="AG1319">
        <f t="shared" si="800"/>
        <v>4.924512538362829E-2</v>
      </c>
      <c r="AH1319" s="4">
        <f t="shared" si="801"/>
        <v>4.2655655298835762E-2</v>
      </c>
      <c r="AJ1319" s="4">
        <f t="shared" si="786"/>
        <v>3.2930000000000022E-2</v>
      </c>
      <c r="AK1319" s="21">
        <f t="shared" si="787"/>
        <v>154.989</v>
      </c>
      <c r="AL1319" s="4">
        <f t="shared" si="788"/>
        <v>5.2800000000000027E-2</v>
      </c>
      <c r="AM1319" s="18">
        <f t="shared" si="789"/>
        <v>243.49100000000001</v>
      </c>
      <c r="AO1319" s="4">
        <f t="shared" si="802"/>
        <v>3.7000000000000019E-2</v>
      </c>
      <c r="AP1319" s="4">
        <f t="shared" si="803"/>
        <v>-6.6934162157997398E-3</v>
      </c>
      <c r="AQ1319" s="3">
        <f t="shared" si="804"/>
        <v>0</v>
      </c>
      <c r="AR1319" s="17">
        <f t="shared" si="805"/>
        <v>-304.36556489999998</v>
      </c>
      <c r="AS1319" s="35">
        <f t="shared" si="806"/>
        <v>-211.25238192117473</v>
      </c>
      <c r="AT1319" s="4">
        <f t="shared" si="807"/>
        <v>-6.6934465511869542E-3</v>
      </c>
      <c r="AU1319">
        <f t="shared" si="808"/>
        <v>4.3666889978151768E-2</v>
      </c>
      <c r="AV1319" s="4">
        <f t="shared" si="809"/>
        <v>3.6973443426964812E-2</v>
      </c>
      <c r="AX1319" s="4">
        <f t="shared" si="810"/>
        <v>3.7000000000000019E-2</v>
      </c>
      <c r="AY1319" s="41">
        <f t="shared" si="811"/>
        <v>173.90700000000001</v>
      </c>
      <c r="AZ1319">
        <f t="shared" si="790"/>
        <v>2.7884359601355276E-2</v>
      </c>
      <c r="BA1319">
        <f t="shared" si="791"/>
        <v>1.1610089913586476E-2</v>
      </c>
      <c r="BB1319" s="22">
        <f t="shared" si="792"/>
        <v>3.7000000000000019E-2</v>
      </c>
      <c r="BC1319" s="22">
        <f t="shared" si="813"/>
        <v>81.293759174962759</v>
      </c>
      <c r="BD1319" t="str">
        <f t="shared" si="812"/>
        <v/>
      </c>
    </row>
    <row r="1320" spans="17:56" x14ac:dyDescent="0.2">
      <c r="Q1320" s="26">
        <f t="shared" si="778"/>
        <v>-1E-3</v>
      </c>
      <c r="R1320" s="4">
        <f t="shared" si="779"/>
        <v>3.2849630000000019E-2</v>
      </c>
      <c r="S1320" s="4">
        <f t="shared" si="780"/>
        <v>-7.8074084195782923E-3</v>
      </c>
      <c r="T1320" s="3">
        <f t="shared" si="781"/>
        <v>0</v>
      </c>
      <c r="U1320" s="17">
        <f t="shared" si="793"/>
        <v>-308.68304369999998</v>
      </c>
      <c r="V1320" s="24">
        <f t="shared" si="782"/>
        <v>-210.322691321908</v>
      </c>
      <c r="W1320" s="4">
        <f t="shared" si="794"/>
        <v>-7.8074084195782923E-3</v>
      </c>
      <c r="X1320">
        <f t="shared" si="795"/>
        <v>4.0657038419578052E-2</v>
      </c>
      <c r="Y1320" s="4">
        <f t="shared" si="796"/>
        <v>3.2849629999999762E-2</v>
      </c>
      <c r="AA1320" s="4">
        <f t="shared" si="783"/>
        <v>4.1682030000000023E-2</v>
      </c>
      <c r="AB1320" s="4">
        <f t="shared" si="784"/>
        <v>-7.5894700847925307E-3</v>
      </c>
      <c r="AC1320" s="3">
        <f t="shared" si="785"/>
        <v>0</v>
      </c>
      <c r="AD1320" s="17">
        <f t="shared" si="797"/>
        <v>-308.68304369999998</v>
      </c>
      <c r="AE1320" s="23">
        <f t="shared" si="798"/>
        <v>-224.37959654963493</v>
      </c>
      <c r="AF1320" s="4">
        <f t="shared" si="799"/>
        <v>-7.5894988086860279E-3</v>
      </c>
      <c r="AG1320">
        <f t="shared" si="800"/>
        <v>4.924512538362829E-2</v>
      </c>
      <c r="AH1320" s="4">
        <f t="shared" si="801"/>
        <v>4.1655626574942262E-2</v>
      </c>
      <c r="AJ1320" s="4">
        <f t="shared" si="786"/>
        <v>3.1930000000000021E-2</v>
      </c>
      <c r="AK1320" s="21">
        <f t="shared" si="787"/>
        <v>152.34200000000001</v>
      </c>
      <c r="AL1320" s="4">
        <f t="shared" si="788"/>
        <v>5.1800000000000027E-2</v>
      </c>
      <c r="AM1320" s="18">
        <f t="shared" si="789"/>
        <v>239.24299999999999</v>
      </c>
      <c r="AO1320" s="4">
        <f t="shared" si="802"/>
        <v>3.6000000000000018E-2</v>
      </c>
      <c r="AP1320" s="4">
        <f t="shared" si="803"/>
        <v>-7.6934465511869542E-3</v>
      </c>
      <c r="AQ1320" s="3">
        <f t="shared" si="804"/>
        <v>0</v>
      </c>
      <c r="AR1320" s="17">
        <f t="shared" si="805"/>
        <v>-308.68304369999998</v>
      </c>
      <c r="AS1320" s="35">
        <f t="shared" si="806"/>
        <v>-215.56977292535692</v>
      </c>
      <c r="AT1320" s="4">
        <f t="shared" si="807"/>
        <v>-7.693479713417252E-3</v>
      </c>
      <c r="AU1320">
        <f t="shared" si="808"/>
        <v>4.3666889978151768E-2</v>
      </c>
      <c r="AV1320" s="4">
        <f t="shared" si="809"/>
        <v>3.5973410264734516E-2</v>
      </c>
      <c r="AX1320" s="4">
        <f t="shared" si="810"/>
        <v>3.6000000000000018E-2</v>
      </c>
      <c r="AY1320" s="41">
        <f t="shared" si="811"/>
        <v>171.285</v>
      </c>
      <c r="AZ1320">
        <f t="shared" si="790"/>
        <v>2.6884358165160598E-2</v>
      </c>
      <c r="BA1320">
        <f t="shared" si="791"/>
        <v>1.1610089913586476E-2</v>
      </c>
      <c r="BB1320" s="22">
        <f t="shared" si="792"/>
        <v>3.6000000000000018E-2</v>
      </c>
      <c r="BC1320" s="22">
        <f t="shared" si="813"/>
        <v>77.698439625088966</v>
      </c>
      <c r="BD1320" t="str">
        <f t="shared" si="812"/>
        <v/>
      </c>
    </row>
    <row r="1321" spans="17:56" x14ac:dyDescent="0.2">
      <c r="Q1321" s="26">
        <f t="shared" si="778"/>
        <v>-1E-3</v>
      </c>
      <c r="R1321" s="4">
        <f t="shared" si="779"/>
        <v>3.1849630000000018E-2</v>
      </c>
      <c r="S1321" s="4">
        <f t="shared" si="780"/>
        <v>-8.8074084195782915E-3</v>
      </c>
      <c r="T1321" s="3">
        <f t="shared" si="781"/>
        <v>0</v>
      </c>
      <c r="U1321" s="17">
        <f t="shared" si="793"/>
        <v>-314.50292609999997</v>
      </c>
      <c r="V1321" s="24">
        <f t="shared" si="782"/>
        <v>-216.14257372190798</v>
      </c>
      <c r="W1321" s="4">
        <f t="shared" si="794"/>
        <v>-8.8074084195782915E-3</v>
      </c>
      <c r="X1321">
        <f t="shared" si="795"/>
        <v>4.0657038419578052E-2</v>
      </c>
      <c r="Y1321" s="4">
        <f t="shared" si="796"/>
        <v>3.1849629999999761E-2</v>
      </c>
      <c r="AA1321" s="4">
        <f t="shared" si="783"/>
        <v>4.0682030000000022E-2</v>
      </c>
      <c r="AB1321" s="4">
        <f t="shared" si="784"/>
        <v>-8.5894988086860288E-3</v>
      </c>
      <c r="AC1321" s="3">
        <f t="shared" si="785"/>
        <v>0</v>
      </c>
      <c r="AD1321" s="17">
        <f t="shared" si="797"/>
        <v>-311.32584420000001</v>
      </c>
      <c r="AE1321" s="23">
        <f t="shared" si="798"/>
        <v>-227.02234756704635</v>
      </c>
      <c r="AF1321" s="4">
        <f t="shared" si="799"/>
        <v>-8.5895466489578146E-3</v>
      </c>
      <c r="AG1321">
        <f t="shared" si="800"/>
        <v>4.924512538362829E-2</v>
      </c>
      <c r="AH1321" s="4">
        <f t="shared" si="801"/>
        <v>4.0655578734670475E-2</v>
      </c>
      <c r="AJ1321" s="4">
        <f t="shared" si="786"/>
        <v>3.093000000000002E-2</v>
      </c>
      <c r="AK1321" s="21">
        <f t="shared" si="787"/>
        <v>146.935</v>
      </c>
      <c r="AL1321" s="4">
        <f t="shared" si="788"/>
        <v>5.0800000000000026E-2</v>
      </c>
      <c r="AM1321" s="18">
        <f t="shared" si="789"/>
        <v>234.72800000000001</v>
      </c>
      <c r="AO1321" s="4">
        <f t="shared" si="802"/>
        <v>3.5000000000000017E-2</v>
      </c>
      <c r="AP1321" s="4">
        <f t="shared" si="803"/>
        <v>-8.6934797134172528E-3</v>
      </c>
      <c r="AQ1321" s="3">
        <f t="shared" si="804"/>
        <v>0</v>
      </c>
      <c r="AR1321" s="17">
        <f t="shared" si="805"/>
        <v>-311.32584420000001</v>
      </c>
      <c r="AS1321" s="35">
        <f t="shared" si="806"/>
        <v>-218.21251221362093</v>
      </c>
      <c r="AT1321" s="4">
        <f t="shared" si="807"/>
        <v>-8.6935275536446574E-3</v>
      </c>
      <c r="AU1321">
        <f t="shared" si="808"/>
        <v>4.3666889978151768E-2</v>
      </c>
      <c r="AV1321" s="4">
        <f t="shared" si="809"/>
        <v>3.4973362424507111E-2</v>
      </c>
      <c r="AX1321" s="4">
        <f t="shared" si="810"/>
        <v>3.5000000000000017E-2</v>
      </c>
      <c r="AY1321" s="41">
        <f t="shared" si="811"/>
        <v>165.89</v>
      </c>
      <c r="AZ1321">
        <f t="shared" si="790"/>
        <v>2.5884355773147009E-2</v>
      </c>
      <c r="BA1321">
        <f t="shared" si="791"/>
        <v>1.1610089913586476E-2</v>
      </c>
      <c r="BB1321" s="22">
        <f t="shared" si="792"/>
        <v>3.5000000000000017E-2</v>
      </c>
      <c r="BC1321" s="22">
        <f t="shared" si="813"/>
        <v>72.583253534218386</v>
      </c>
      <c r="BD1321" t="str">
        <f t="shared" si="812"/>
        <v/>
      </c>
    </row>
    <row r="1322" spans="17:56" x14ac:dyDescent="0.2">
      <c r="Q1322" s="26">
        <f t="shared" si="778"/>
        <v>-1E-3</v>
      </c>
      <c r="R1322" s="4">
        <f t="shared" si="779"/>
        <v>3.0849630000000017E-2</v>
      </c>
      <c r="S1322" s="4">
        <f t="shared" si="780"/>
        <v>-9.8074084195782923E-3</v>
      </c>
      <c r="T1322" s="3">
        <f t="shared" si="781"/>
        <v>0</v>
      </c>
      <c r="U1322" s="17">
        <f t="shared" si="793"/>
        <v>-317.65453109999999</v>
      </c>
      <c r="V1322" s="24">
        <f t="shared" si="782"/>
        <v>-219.294178721908</v>
      </c>
      <c r="W1322" s="4">
        <f t="shared" si="794"/>
        <v>-9.8074084195782923E-3</v>
      </c>
      <c r="X1322">
        <f t="shared" si="795"/>
        <v>4.0657038419578052E-2</v>
      </c>
      <c r="Y1322" s="4">
        <f t="shared" si="796"/>
        <v>3.084962999999976E-2</v>
      </c>
      <c r="AA1322" s="4">
        <f t="shared" si="783"/>
        <v>3.9682030000000021E-2</v>
      </c>
      <c r="AB1322" s="4">
        <f t="shared" si="784"/>
        <v>-9.5895466489578154E-3</v>
      </c>
      <c r="AC1322" s="3">
        <f t="shared" si="785"/>
        <v>0</v>
      </c>
      <c r="AD1322" s="17">
        <f t="shared" si="797"/>
        <v>-317.65453109999999</v>
      </c>
      <c r="AE1322" s="23">
        <f t="shared" si="798"/>
        <v>-233.35079499687561</v>
      </c>
      <c r="AF1322" s="4">
        <f t="shared" si="799"/>
        <v>-9.5895724500532076E-3</v>
      </c>
      <c r="AG1322">
        <f t="shared" si="800"/>
        <v>4.924512538362829E-2</v>
      </c>
      <c r="AH1322" s="4">
        <f t="shared" si="801"/>
        <v>3.9655552933575082E-2</v>
      </c>
      <c r="AJ1322" s="4">
        <f t="shared" si="786"/>
        <v>2.9930000000000019E-2</v>
      </c>
      <c r="AK1322" s="21">
        <f t="shared" si="787"/>
        <v>144.178</v>
      </c>
      <c r="AL1322" s="4">
        <f t="shared" si="788"/>
        <v>4.9800000000000025E-2</v>
      </c>
      <c r="AM1322" s="18">
        <f t="shared" si="789"/>
        <v>230.16499999999999</v>
      </c>
      <c r="AO1322" s="4">
        <f t="shared" si="802"/>
        <v>3.4000000000000016E-2</v>
      </c>
      <c r="AP1322" s="4">
        <f t="shared" si="803"/>
        <v>-9.6935275536446583E-3</v>
      </c>
      <c r="AQ1322" s="3">
        <f t="shared" si="804"/>
        <v>0</v>
      </c>
      <c r="AR1322" s="17">
        <f t="shared" si="805"/>
        <v>-317.65453109999999</v>
      </c>
      <c r="AS1322" s="35">
        <f t="shared" si="806"/>
        <v>-224.54095964373101</v>
      </c>
      <c r="AT1322" s="4">
        <f t="shared" si="807"/>
        <v>-9.693553354740047E-3</v>
      </c>
      <c r="AU1322">
        <f t="shared" si="808"/>
        <v>4.3666889978151768E-2</v>
      </c>
      <c r="AV1322" s="4">
        <f t="shared" si="809"/>
        <v>3.3973336623411718E-2</v>
      </c>
      <c r="AX1322" s="4">
        <f t="shared" si="810"/>
        <v>3.4000000000000016E-2</v>
      </c>
      <c r="AY1322" s="41">
        <f t="shared" si="811"/>
        <v>160.565</v>
      </c>
      <c r="AZ1322">
        <f t="shared" si="790"/>
        <v>2.4884354483092241E-2</v>
      </c>
      <c r="BA1322">
        <f t="shared" si="791"/>
        <v>1.1610089913586476E-2</v>
      </c>
      <c r="BB1322" s="22">
        <f t="shared" si="792"/>
        <v>3.4000000000000016E-2</v>
      </c>
      <c r="BC1322" s="22">
        <f t="shared" si="813"/>
        <v>68.805445037726912</v>
      </c>
      <c r="BD1322" t="str">
        <f t="shared" si="812"/>
        <v/>
      </c>
    </row>
    <row r="1323" spans="17:56" x14ac:dyDescent="0.2">
      <c r="Q1323" s="26">
        <f t="shared" si="778"/>
        <v>-1E-3</v>
      </c>
      <c r="R1323" s="4">
        <f t="shared" si="779"/>
        <v>2.9849630000000016E-2</v>
      </c>
      <c r="S1323" s="4">
        <f t="shared" si="780"/>
        <v>-1.0807408419578293E-2</v>
      </c>
      <c r="T1323" s="3">
        <f t="shared" si="781"/>
        <v>0</v>
      </c>
      <c r="U1323" s="17">
        <f t="shared" si="793"/>
        <v>-323.10898379999998</v>
      </c>
      <c r="V1323" s="24">
        <f t="shared" si="782"/>
        <v>-224.74863142190799</v>
      </c>
      <c r="W1323" s="4">
        <f t="shared" si="794"/>
        <v>-1.0807408419578293E-2</v>
      </c>
      <c r="X1323">
        <f t="shared" si="795"/>
        <v>4.0657038419578052E-2</v>
      </c>
      <c r="Y1323" s="4">
        <f t="shared" si="796"/>
        <v>2.9849629999999759E-2</v>
      </c>
      <c r="AA1323" s="4">
        <f t="shared" si="783"/>
        <v>3.868203000000002E-2</v>
      </c>
      <c r="AB1323" s="4">
        <f t="shared" si="784"/>
        <v>-1.0589572450053208E-2</v>
      </c>
      <c r="AC1323" s="3">
        <f t="shared" si="785"/>
        <v>0</v>
      </c>
      <c r="AD1323" s="17">
        <f t="shared" si="797"/>
        <v>-323.10898379999998</v>
      </c>
      <c r="AE1323" s="23">
        <f t="shared" si="798"/>
        <v>-238.80516151190997</v>
      </c>
      <c r="AF1323" s="4">
        <f t="shared" si="799"/>
        <v>-1.0589600784059759E-2</v>
      </c>
      <c r="AG1323">
        <f t="shared" si="800"/>
        <v>4.924512538362829E-2</v>
      </c>
      <c r="AH1323" s="4">
        <f t="shared" si="801"/>
        <v>3.865552459956853E-2</v>
      </c>
      <c r="AJ1323" s="4">
        <f t="shared" si="786"/>
        <v>2.8930000000000018E-2</v>
      </c>
      <c r="AK1323" s="21">
        <f t="shared" si="787"/>
        <v>138.566</v>
      </c>
      <c r="AL1323" s="4">
        <f t="shared" si="788"/>
        <v>4.8800000000000024E-2</v>
      </c>
      <c r="AM1323" s="18">
        <f t="shared" si="789"/>
        <v>226.59800000000001</v>
      </c>
      <c r="AO1323" s="4">
        <f t="shared" si="802"/>
        <v>3.3000000000000015E-2</v>
      </c>
      <c r="AP1323" s="4">
        <f t="shared" si="803"/>
        <v>-1.0693553354740048E-2</v>
      </c>
      <c r="AQ1323" s="3">
        <f t="shared" si="804"/>
        <v>0</v>
      </c>
      <c r="AR1323" s="17">
        <f t="shared" si="805"/>
        <v>-323.10898379999998</v>
      </c>
      <c r="AS1323" s="35">
        <f t="shared" si="806"/>
        <v>-229.99532615876541</v>
      </c>
      <c r="AT1323" s="4">
        <f t="shared" si="807"/>
        <v>-1.06935816887466E-2</v>
      </c>
      <c r="AU1323">
        <f t="shared" si="808"/>
        <v>4.3666889978151768E-2</v>
      </c>
      <c r="AV1323" s="4">
        <f t="shared" si="809"/>
        <v>3.2973308289405166E-2</v>
      </c>
      <c r="AX1323" s="4">
        <f t="shared" si="810"/>
        <v>3.3000000000000015E-2</v>
      </c>
      <c r="AY1323" s="41">
        <f t="shared" si="811"/>
        <v>157.804</v>
      </c>
      <c r="AZ1323">
        <f t="shared" si="790"/>
        <v>2.388435306639191E-2</v>
      </c>
      <c r="BA1323">
        <f t="shared" si="791"/>
        <v>1.1610089913586476E-2</v>
      </c>
      <c r="BB1323" s="22">
        <f t="shared" si="792"/>
        <v>3.3000000000000015E-2</v>
      </c>
      <c r="BC1323" s="22">
        <f t="shared" si="813"/>
        <v>64.084249854475217</v>
      </c>
      <c r="BD1323" t="str">
        <f t="shared" si="812"/>
        <v/>
      </c>
    </row>
    <row r="1324" spans="17:56" x14ac:dyDescent="0.2">
      <c r="Q1324" s="26">
        <f t="shared" si="778"/>
        <v>-1E-3</v>
      </c>
      <c r="R1324" s="4">
        <f t="shared" si="779"/>
        <v>2.8849630000000015E-2</v>
      </c>
      <c r="S1324" s="4">
        <f t="shared" si="780"/>
        <v>-1.1807408419578294E-2</v>
      </c>
      <c r="T1324" s="3">
        <f t="shared" si="781"/>
        <v>0</v>
      </c>
      <c r="U1324" s="17">
        <f t="shared" si="793"/>
        <v>-328.56866879999995</v>
      </c>
      <c r="V1324" s="24">
        <f t="shared" si="782"/>
        <v>-230.20831642190797</v>
      </c>
      <c r="W1324" s="4">
        <f t="shared" si="794"/>
        <v>-1.1807408419578294E-2</v>
      </c>
      <c r="X1324">
        <f t="shared" si="795"/>
        <v>4.0657038419578052E-2</v>
      </c>
      <c r="Y1324" s="4">
        <f t="shared" si="796"/>
        <v>2.8849629999999758E-2</v>
      </c>
      <c r="AA1324" s="4">
        <f t="shared" si="783"/>
        <v>3.7682030000000019E-2</v>
      </c>
      <c r="AB1324" s="4">
        <f t="shared" si="784"/>
        <v>-1.158960078405976E-2</v>
      </c>
      <c r="AC1324" s="3">
        <f t="shared" si="785"/>
        <v>0</v>
      </c>
      <c r="AD1324" s="17">
        <f t="shared" si="797"/>
        <v>-325.7657208</v>
      </c>
      <c r="AE1324" s="23">
        <f t="shared" si="798"/>
        <v>-241.46184980416945</v>
      </c>
      <c r="AF1324" s="4">
        <f t="shared" si="799"/>
        <v>-1.1589648425827503E-2</v>
      </c>
      <c r="AG1324">
        <f t="shared" si="800"/>
        <v>4.924512538362829E-2</v>
      </c>
      <c r="AH1324" s="4">
        <f t="shared" si="801"/>
        <v>3.765547695780079E-2</v>
      </c>
      <c r="AJ1324" s="4">
        <f t="shared" si="786"/>
        <v>2.7930000000000017E-2</v>
      </c>
      <c r="AK1324" s="21">
        <f t="shared" si="787"/>
        <v>133.15199999999999</v>
      </c>
      <c r="AL1324" s="4">
        <f t="shared" si="788"/>
        <v>4.7800000000000023E-2</v>
      </c>
      <c r="AM1324" s="18">
        <f t="shared" si="789"/>
        <v>221.88</v>
      </c>
      <c r="AO1324" s="4">
        <f t="shared" si="802"/>
        <v>3.2000000000000015E-2</v>
      </c>
      <c r="AP1324" s="4">
        <f t="shared" si="803"/>
        <v>-1.1693581688746599E-2</v>
      </c>
      <c r="AQ1324" s="3">
        <f t="shared" si="804"/>
        <v>0</v>
      </c>
      <c r="AR1324" s="17">
        <f t="shared" si="805"/>
        <v>-328.56866879999995</v>
      </c>
      <c r="AS1324" s="35">
        <f t="shared" si="806"/>
        <v>-235.45491106269998</v>
      </c>
      <c r="AT1324" s="4">
        <f t="shared" si="807"/>
        <v>-1.1693610005156918E-2</v>
      </c>
      <c r="AU1324">
        <f t="shared" si="808"/>
        <v>4.3666889978151768E-2</v>
      </c>
      <c r="AV1324" s="4">
        <f t="shared" si="809"/>
        <v>3.1973279972994852E-2</v>
      </c>
      <c r="AX1324" s="4">
        <f t="shared" si="810"/>
        <v>3.2000000000000015E-2</v>
      </c>
      <c r="AY1324" s="41">
        <f t="shared" si="811"/>
        <v>152.34200000000001</v>
      </c>
      <c r="AZ1324">
        <f t="shared" si="790"/>
        <v>2.2884350684303521E-2</v>
      </c>
      <c r="BA1324">
        <f t="shared" si="791"/>
        <v>1.1610089913586476E-2</v>
      </c>
      <c r="BB1324" s="22">
        <f t="shared" si="792"/>
        <v>3.2000000000000015E-2</v>
      </c>
      <c r="BC1324" s="22">
        <f t="shared" si="813"/>
        <v>58.984436314862243</v>
      </c>
      <c r="BD1324" t="str">
        <f t="shared" si="812"/>
        <v/>
      </c>
    </row>
    <row r="1325" spans="17:56" x14ac:dyDescent="0.2">
      <c r="Q1325" s="26">
        <f t="shared" si="778"/>
        <v>-1E-3</v>
      </c>
      <c r="R1325" s="4">
        <f t="shared" si="779"/>
        <v>2.7849630000000014E-2</v>
      </c>
      <c r="S1325" s="4">
        <f t="shared" si="780"/>
        <v>-1.2807408419578295E-2</v>
      </c>
      <c r="T1325" s="3">
        <f t="shared" si="781"/>
        <v>0</v>
      </c>
      <c r="U1325" s="17">
        <f t="shared" si="793"/>
        <v>-331.44496679999997</v>
      </c>
      <c r="V1325" s="24">
        <f t="shared" si="782"/>
        <v>-233.08461442190799</v>
      </c>
      <c r="W1325" s="4">
        <f t="shared" si="794"/>
        <v>-1.2807408419578295E-2</v>
      </c>
      <c r="X1325">
        <f t="shared" si="795"/>
        <v>4.0657038419578052E-2</v>
      </c>
      <c r="Y1325" s="4">
        <f t="shared" si="796"/>
        <v>2.7849629999999757E-2</v>
      </c>
      <c r="AA1325" s="4">
        <f t="shared" si="783"/>
        <v>3.6682030000000018E-2</v>
      </c>
      <c r="AB1325" s="4">
        <f t="shared" si="784"/>
        <v>-1.2589648425827504E-2</v>
      </c>
      <c r="AC1325" s="3">
        <f t="shared" si="785"/>
        <v>0</v>
      </c>
      <c r="AD1325" s="17">
        <f t="shared" si="797"/>
        <v>-331.44496679999997</v>
      </c>
      <c r="AE1325" s="23">
        <f t="shared" si="798"/>
        <v>-247.14088203535718</v>
      </c>
      <c r="AF1325" s="4">
        <f t="shared" si="799"/>
        <v>-1.2589676033908422E-2</v>
      </c>
      <c r="AG1325">
        <f t="shared" si="800"/>
        <v>4.924512538362829E-2</v>
      </c>
      <c r="AH1325" s="4">
        <f t="shared" si="801"/>
        <v>3.6655449349719871E-2</v>
      </c>
      <c r="AJ1325" s="4">
        <f t="shared" si="786"/>
        <v>2.6930000000000016E-2</v>
      </c>
      <c r="AK1325" s="21">
        <f t="shared" si="787"/>
        <v>130.42500000000001</v>
      </c>
      <c r="AL1325" s="4">
        <f t="shared" si="788"/>
        <v>4.6800000000000022E-2</v>
      </c>
      <c r="AM1325" s="18">
        <f t="shared" si="789"/>
        <v>216.40700000000001</v>
      </c>
      <c r="AO1325" s="4">
        <f t="shared" si="802"/>
        <v>3.1000000000000014E-2</v>
      </c>
      <c r="AP1325" s="4">
        <f t="shared" si="803"/>
        <v>-1.2693610005156918E-2</v>
      </c>
      <c r="AQ1325" s="3">
        <f t="shared" si="804"/>
        <v>0</v>
      </c>
      <c r="AR1325" s="17">
        <f t="shared" si="805"/>
        <v>-331.44496679999997</v>
      </c>
      <c r="AS1325" s="35">
        <f t="shared" si="806"/>
        <v>-238.33115638021059</v>
      </c>
      <c r="AT1325" s="4">
        <f t="shared" si="807"/>
        <v>-1.2693654773442403E-2</v>
      </c>
      <c r="AU1325">
        <f t="shared" si="808"/>
        <v>4.3666889978151768E-2</v>
      </c>
      <c r="AV1325" s="4">
        <f t="shared" si="809"/>
        <v>3.0973235204709366E-2</v>
      </c>
      <c r="AX1325" s="4">
        <f t="shared" si="810"/>
        <v>3.1000000000000014E-2</v>
      </c>
      <c r="AY1325" s="41">
        <f t="shared" si="811"/>
        <v>146.935</v>
      </c>
      <c r="AZ1325">
        <f t="shared" si="790"/>
        <v>2.1884349303899472E-2</v>
      </c>
      <c r="BA1325">
        <f t="shared" si="791"/>
        <v>1.1610089913586476E-2</v>
      </c>
      <c r="BB1325" s="22">
        <f t="shared" si="792"/>
        <v>3.1000000000000014E-2</v>
      </c>
      <c r="BC1325" s="22">
        <f t="shared" si="813"/>
        <v>55.053092653302848</v>
      </c>
      <c r="BD1325" t="str">
        <f t="shared" si="812"/>
        <v/>
      </c>
    </row>
    <row r="1326" spans="17:56" x14ac:dyDescent="0.2">
      <c r="Q1326" s="26">
        <f t="shared" si="778"/>
        <v>-1E-3</v>
      </c>
      <c r="R1326" s="4">
        <f t="shared" si="779"/>
        <v>2.6849630000000013E-2</v>
      </c>
      <c r="S1326" s="4">
        <f t="shared" si="780"/>
        <v>-1.3807408419578296E-2</v>
      </c>
      <c r="T1326" s="3">
        <f t="shared" si="781"/>
        <v>0</v>
      </c>
      <c r="U1326" s="17">
        <f t="shared" si="793"/>
        <v>-337.2929178</v>
      </c>
      <c r="V1326" s="24">
        <f t="shared" si="782"/>
        <v>-238.93256542190801</v>
      </c>
      <c r="W1326" s="4">
        <f t="shared" si="794"/>
        <v>-1.3807408419578296E-2</v>
      </c>
      <c r="X1326">
        <f t="shared" si="795"/>
        <v>4.0657038419578052E-2</v>
      </c>
      <c r="Y1326" s="4">
        <f t="shared" si="796"/>
        <v>2.6849629999999756E-2</v>
      </c>
      <c r="AA1326" s="4">
        <f t="shared" si="783"/>
        <v>3.5682030000000017E-2</v>
      </c>
      <c r="AB1326" s="4">
        <f t="shared" si="784"/>
        <v>-1.3589676033908423E-2</v>
      </c>
      <c r="AC1326" s="3">
        <f t="shared" si="785"/>
        <v>0</v>
      </c>
      <c r="AD1326" s="17">
        <f t="shared" si="797"/>
        <v>-337.2929178</v>
      </c>
      <c r="AE1326" s="23">
        <f t="shared" si="798"/>
        <v>-252.98873006597589</v>
      </c>
      <c r="AF1326" s="4">
        <f t="shared" si="799"/>
        <v>-1.3589703134202243E-2</v>
      </c>
      <c r="AG1326">
        <f t="shared" si="800"/>
        <v>4.924512538362829E-2</v>
      </c>
      <c r="AH1326" s="4">
        <f t="shared" si="801"/>
        <v>3.5655422249426048E-2</v>
      </c>
      <c r="AJ1326" s="4">
        <f t="shared" si="786"/>
        <v>2.5930000000000016E-2</v>
      </c>
      <c r="AK1326" s="21">
        <f t="shared" si="787"/>
        <v>124.714</v>
      </c>
      <c r="AL1326" s="4">
        <f t="shared" si="788"/>
        <v>4.5800000000000021E-2</v>
      </c>
      <c r="AM1326" s="18">
        <f t="shared" si="789"/>
        <v>211.82900000000001</v>
      </c>
      <c r="AO1326" s="4">
        <f t="shared" si="802"/>
        <v>3.0000000000000013E-2</v>
      </c>
      <c r="AP1326" s="4">
        <f t="shared" si="803"/>
        <v>-1.3693654773442403E-2</v>
      </c>
      <c r="AQ1326" s="3">
        <f t="shared" si="804"/>
        <v>0</v>
      </c>
      <c r="AR1326" s="17">
        <f t="shared" si="805"/>
        <v>-337.2929178</v>
      </c>
      <c r="AS1326" s="35">
        <f t="shared" si="806"/>
        <v>-244.17890406404968</v>
      </c>
      <c r="AT1326" s="4">
        <f t="shared" si="807"/>
        <v>-1.3693681873564623E-2</v>
      </c>
      <c r="AU1326">
        <f t="shared" si="808"/>
        <v>4.3666889978151768E-2</v>
      </c>
      <c r="AV1326" s="4">
        <f t="shared" si="809"/>
        <v>2.9973208104587146E-2</v>
      </c>
      <c r="AX1326" s="4">
        <f t="shared" si="810"/>
        <v>3.0000000000000013E-2</v>
      </c>
      <c r="AY1326" s="41">
        <f t="shared" si="811"/>
        <v>144.178</v>
      </c>
      <c r="AZ1326">
        <f t="shared" si="790"/>
        <v>2.0884347948884784E-2</v>
      </c>
      <c r="BA1326">
        <f t="shared" si="791"/>
        <v>1.1610089913586476E-2</v>
      </c>
      <c r="BB1326" s="22">
        <f t="shared" si="792"/>
        <v>3.0000000000000013E-2</v>
      </c>
      <c r="BC1326" s="22">
        <f t="shared" si="813"/>
        <v>49.911411276771901</v>
      </c>
      <c r="BD1326" t="str">
        <f t="shared" si="812"/>
        <v/>
      </c>
    </row>
    <row r="1327" spans="17:56" x14ac:dyDescent="0.2">
      <c r="Q1327" s="26">
        <f t="shared" si="778"/>
        <v>-1E-3</v>
      </c>
      <c r="R1327" s="4">
        <f t="shared" si="779"/>
        <v>2.5849630000000012E-2</v>
      </c>
      <c r="S1327" s="4">
        <f t="shared" si="780"/>
        <v>-1.4807408419578297E-2</v>
      </c>
      <c r="T1327" s="3">
        <f t="shared" si="781"/>
        <v>0</v>
      </c>
      <c r="U1327" s="17">
        <f t="shared" si="793"/>
        <v>-343.09734779999997</v>
      </c>
      <c r="V1327" s="24">
        <f t="shared" si="782"/>
        <v>-244.73699542190798</v>
      </c>
      <c r="W1327" s="4">
        <f t="shared" si="794"/>
        <v>-1.4807408419578297E-2</v>
      </c>
      <c r="X1327">
        <f t="shared" si="795"/>
        <v>4.0657038419578052E-2</v>
      </c>
      <c r="Y1327" s="4">
        <f t="shared" si="796"/>
        <v>2.5849629999999756E-2</v>
      </c>
      <c r="AA1327" s="4">
        <f t="shared" si="783"/>
        <v>3.4682030000000016E-2</v>
      </c>
      <c r="AB1327" s="4">
        <f t="shared" si="784"/>
        <v>-1.4589703134202242E-2</v>
      </c>
      <c r="AC1327" s="3">
        <f t="shared" si="785"/>
        <v>0</v>
      </c>
      <c r="AD1327" s="17">
        <f t="shared" si="797"/>
        <v>-340.18046279999999</v>
      </c>
      <c r="AE1327" s="23">
        <f t="shared" si="798"/>
        <v>-255.87622568895233</v>
      </c>
      <c r="AF1327" s="4">
        <f t="shared" si="799"/>
        <v>-1.458974776707187E-2</v>
      </c>
      <c r="AG1327">
        <f t="shared" si="800"/>
        <v>4.924512538362829E-2</v>
      </c>
      <c r="AH1327" s="4">
        <f t="shared" si="801"/>
        <v>3.4655377616556418E-2</v>
      </c>
      <c r="AJ1327" s="4">
        <f t="shared" si="786"/>
        <v>2.4930000000000015E-2</v>
      </c>
      <c r="AK1327" s="21">
        <f t="shared" si="787"/>
        <v>119.23</v>
      </c>
      <c r="AL1327" s="4">
        <f t="shared" si="788"/>
        <v>4.480000000000002E-2</v>
      </c>
      <c r="AM1327" s="18">
        <f t="shared" si="789"/>
        <v>208.83600000000001</v>
      </c>
      <c r="AO1327" s="4">
        <f t="shared" si="802"/>
        <v>2.9000000000000012E-2</v>
      </c>
      <c r="AP1327" s="4">
        <f t="shared" si="803"/>
        <v>-1.4693681873564624E-2</v>
      </c>
      <c r="AQ1327" s="3">
        <f t="shared" si="804"/>
        <v>0</v>
      </c>
      <c r="AR1327" s="17">
        <f t="shared" si="805"/>
        <v>-343.09734779999997</v>
      </c>
      <c r="AS1327" s="35">
        <f t="shared" si="806"/>
        <v>-249.98323480928448</v>
      </c>
      <c r="AT1327" s="4">
        <f t="shared" si="807"/>
        <v>-1.4693709102083235E-2</v>
      </c>
      <c r="AU1327">
        <f t="shared" si="808"/>
        <v>4.3666889978151768E-2</v>
      </c>
      <c r="AV1327" s="4">
        <f t="shared" si="809"/>
        <v>2.8973180876068531E-2</v>
      </c>
      <c r="AX1327" s="4">
        <f t="shared" si="810"/>
        <v>2.9000000000000012E-2</v>
      </c>
      <c r="AY1327" s="41">
        <f t="shared" si="811"/>
        <v>138.566</v>
      </c>
      <c r="AZ1327">
        <f t="shared" si="790"/>
        <v>1.9884345717241302E-2</v>
      </c>
      <c r="BA1327">
        <f t="shared" si="791"/>
        <v>1.1610089913586476E-2</v>
      </c>
      <c r="BB1327" s="22">
        <f t="shared" si="792"/>
        <v>2.9000000000000012E-2</v>
      </c>
      <c r="BC1327" s="22">
        <f t="shared" si="813"/>
        <v>45.157364745623106</v>
      </c>
      <c r="BD1327" t="str">
        <f t="shared" si="812"/>
        <v/>
      </c>
    </row>
    <row r="1328" spans="17:56" x14ac:dyDescent="0.2">
      <c r="Q1328" s="26">
        <f t="shared" si="778"/>
        <v>-1E-3</v>
      </c>
      <c r="R1328" s="4">
        <f t="shared" si="779"/>
        <v>2.4849630000000011E-2</v>
      </c>
      <c r="S1328" s="4">
        <f t="shared" si="780"/>
        <v>-1.5807408419578298E-2</v>
      </c>
      <c r="T1328" s="3">
        <f t="shared" si="781"/>
        <v>0</v>
      </c>
      <c r="U1328" s="17">
        <f t="shared" si="793"/>
        <v>-346.06508879999996</v>
      </c>
      <c r="V1328" s="24">
        <f t="shared" si="782"/>
        <v>-247.70473642190797</v>
      </c>
      <c r="W1328" s="4">
        <f t="shared" si="794"/>
        <v>-1.5807408419578298E-2</v>
      </c>
      <c r="X1328">
        <f t="shared" si="795"/>
        <v>4.0657038419578052E-2</v>
      </c>
      <c r="Y1328" s="4">
        <f t="shared" si="796"/>
        <v>2.4849629999999755E-2</v>
      </c>
      <c r="AA1328" s="4">
        <f t="shared" si="783"/>
        <v>3.3682030000000016E-2</v>
      </c>
      <c r="AB1328" s="4">
        <f t="shared" si="784"/>
        <v>-1.5589747767071869E-2</v>
      </c>
      <c r="AC1328" s="3">
        <f t="shared" si="785"/>
        <v>0</v>
      </c>
      <c r="AD1328" s="17">
        <f t="shared" si="797"/>
        <v>-346.06508879999996</v>
      </c>
      <c r="AE1328" s="23">
        <f t="shared" si="798"/>
        <v>-261.76064789452522</v>
      </c>
      <c r="AF1328" s="4">
        <f t="shared" si="799"/>
        <v>-1.5589774760617663E-2</v>
      </c>
      <c r="AG1328">
        <f t="shared" si="800"/>
        <v>4.924512538362829E-2</v>
      </c>
      <c r="AH1328" s="4">
        <f t="shared" si="801"/>
        <v>3.365535062301063E-2</v>
      </c>
      <c r="AJ1328" s="4">
        <f t="shared" si="786"/>
        <v>2.3930000000000014E-2</v>
      </c>
      <c r="AK1328" s="21">
        <f t="shared" si="787"/>
        <v>116.32</v>
      </c>
      <c r="AL1328" s="4">
        <f t="shared" si="788"/>
        <v>4.3800000000000019E-2</v>
      </c>
      <c r="AM1328" s="18">
        <f t="shared" si="789"/>
        <v>204.12100000000001</v>
      </c>
      <c r="AO1328" s="4">
        <f t="shared" si="802"/>
        <v>2.8000000000000011E-2</v>
      </c>
      <c r="AP1328" s="4">
        <f t="shared" si="803"/>
        <v>-1.5693709102083234E-2</v>
      </c>
      <c r="AQ1328" s="3">
        <f t="shared" si="804"/>
        <v>0</v>
      </c>
      <c r="AR1328" s="17">
        <f t="shared" si="805"/>
        <v>-346.06508879999996</v>
      </c>
      <c r="AS1328" s="35">
        <f t="shared" si="806"/>
        <v>-252.9509246803843</v>
      </c>
      <c r="AT1328" s="4">
        <f t="shared" si="807"/>
        <v>-1.569375279904615E-2</v>
      </c>
      <c r="AU1328">
        <f t="shared" si="808"/>
        <v>4.3666889978151768E-2</v>
      </c>
      <c r="AV1328" s="4">
        <f t="shared" si="809"/>
        <v>2.7973137179105618E-2</v>
      </c>
      <c r="AX1328" s="4">
        <f t="shared" si="810"/>
        <v>2.8000000000000011E-2</v>
      </c>
      <c r="AY1328" s="41">
        <f t="shared" si="811"/>
        <v>133.15199999999999</v>
      </c>
      <c r="AZ1328">
        <f t="shared" si="790"/>
        <v>1.8884344367564011E-2</v>
      </c>
      <c r="BA1328">
        <f t="shared" si="791"/>
        <v>1.1610089913586476E-2</v>
      </c>
      <c r="BB1328" s="22">
        <f t="shared" si="792"/>
        <v>2.8000000000000011E-2</v>
      </c>
      <c r="BC1328" s="22">
        <f t="shared" si="813"/>
        <v>41.338876910344439</v>
      </c>
      <c r="BD1328" t="str">
        <f t="shared" si="812"/>
        <v/>
      </c>
    </row>
    <row r="1329" spans="17:56" x14ac:dyDescent="0.2">
      <c r="Q1329" s="26">
        <f t="shared" si="778"/>
        <v>-1E-3</v>
      </c>
      <c r="R1329" s="4">
        <f t="shared" si="779"/>
        <v>2.3849630000000011E-2</v>
      </c>
      <c r="S1329" s="4">
        <f t="shared" si="780"/>
        <v>-1.6807408419578299E-2</v>
      </c>
      <c r="T1329" s="3">
        <f t="shared" si="781"/>
        <v>0</v>
      </c>
      <c r="U1329" s="17">
        <f t="shared" si="793"/>
        <v>-351.94726980000002</v>
      </c>
      <c r="V1329" s="24">
        <f t="shared" si="782"/>
        <v>-253.58691742190803</v>
      </c>
      <c r="W1329" s="4">
        <f t="shared" si="794"/>
        <v>-1.6807408419578299E-2</v>
      </c>
      <c r="X1329">
        <f t="shared" si="795"/>
        <v>4.0657038419578052E-2</v>
      </c>
      <c r="Y1329" s="4">
        <f t="shared" si="796"/>
        <v>2.3849629999999754E-2</v>
      </c>
      <c r="AA1329" s="4">
        <f t="shared" si="783"/>
        <v>3.2682030000000015E-2</v>
      </c>
      <c r="AB1329" s="4">
        <f t="shared" si="784"/>
        <v>-1.6589774760617664E-2</v>
      </c>
      <c r="AC1329" s="3">
        <f t="shared" si="785"/>
        <v>0</v>
      </c>
      <c r="AD1329" s="17">
        <f t="shared" si="797"/>
        <v>-351.94726980000002</v>
      </c>
      <c r="AE1329" s="23">
        <f t="shared" si="798"/>
        <v>-267.64272893711171</v>
      </c>
      <c r="AF1329" s="4">
        <f t="shared" si="799"/>
        <v>-1.6589801761403681E-2</v>
      </c>
      <c r="AG1329">
        <f t="shared" si="800"/>
        <v>4.924512538362829E-2</v>
      </c>
      <c r="AH1329" s="4">
        <f t="shared" si="801"/>
        <v>3.2655323622224605E-2</v>
      </c>
      <c r="AJ1329" s="4">
        <f t="shared" si="786"/>
        <v>2.2930000000000013E-2</v>
      </c>
      <c r="AK1329" s="21">
        <f t="shared" si="787"/>
        <v>110.58</v>
      </c>
      <c r="AL1329" s="4">
        <f t="shared" si="788"/>
        <v>4.2800000000000019E-2</v>
      </c>
      <c r="AM1329" s="18">
        <f t="shared" si="789"/>
        <v>200.26</v>
      </c>
      <c r="AO1329" s="4">
        <f t="shared" si="802"/>
        <v>2.700000000000001E-2</v>
      </c>
      <c r="AP1329" s="4">
        <f t="shared" si="803"/>
        <v>-1.6693752799046151E-2</v>
      </c>
      <c r="AQ1329" s="3">
        <f t="shared" si="804"/>
        <v>0</v>
      </c>
      <c r="AR1329" s="17">
        <f t="shared" si="805"/>
        <v>-351.94726980000002</v>
      </c>
      <c r="AS1329" s="35">
        <f t="shared" si="806"/>
        <v>-258.83290747542821</v>
      </c>
      <c r="AT1329" s="4">
        <f t="shared" si="807"/>
        <v>-1.6693779799665135E-2</v>
      </c>
      <c r="AU1329">
        <f t="shared" si="808"/>
        <v>4.3666889978151768E-2</v>
      </c>
      <c r="AV1329" s="4">
        <f t="shared" si="809"/>
        <v>2.6973110178486633E-2</v>
      </c>
      <c r="AX1329" s="4">
        <f t="shared" si="810"/>
        <v>2.700000000000001E-2</v>
      </c>
      <c r="AY1329" s="41">
        <f t="shared" si="811"/>
        <v>130.42500000000001</v>
      </c>
      <c r="AZ1329">
        <f t="shared" si="790"/>
        <v>1.7884343017524711E-2</v>
      </c>
      <c r="BA1329">
        <f t="shared" si="791"/>
        <v>1.1610089913586476E-2</v>
      </c>
      <c r="BB1329" s="22">
        <f t="shared" si="792"/>
        <v>2.700000000000001E-2</v>
      </c>
      <c r="BC1329" s="22">
        <f t="shared" si="813"/>
        <v>36.377807133215107</v>
      </c>
      <c r="BD1329" t="str">
        <f t="shared" si="812"/>
        <v/>
      </c>
    </row>
    <row r="1330" spans="17:56" x14ac:dyDescent="0.2">
      <c r="Q1330" s="26">
        <f t="shared" si="778"/>
        <v>-1E-3</v>
      </c>
      <c r="R1330" s="4">
        <f t="shared" si="779"/>
        <v>2.284963000000001E-2</v>
      </c>
      <c r="S1330" s="4">
        <f t="shared" si="780"/>
        <v>-1.7807408419578299E-2</v>
      </c>
      <c r="T1330" s="3">
        <f t="shared" si="781"/>
        <v>0</v>
      </c>
      <c r="U1330" s="17">
        <f t="shared" si="793"/>
        <v>-357.69448679999999</v>
      </c>
      <c r="V1330" s="24">
        <f t="shared" si="782"/>
        <v>-259.334134421908</v>
      </c>
      <c r="W1330" s="4">
        <f t="shared" si="794"/>
        <v>-1.7807408419578299E-2</v>
      </c>
      <c r="X1330">
        <f t="shared" si="795"/>
        <v>4.0657038419578052E-2</v>
      </c>
      <c r="Y1330" s="4">
        <f t="shared" si="796"/>
        <v>2.2849629999999753E-2</v>
      </c>
      <c r="AA1330" s="4">
        <f t="shared" si="783"/>
        <v>3.1682030000000014E-2</v>
      </c>
      <c r="AB1330" s="4">
        <f t="shared" si="784"/>
        <v>-1.7589801761403682E-2</v>
      </c>
      <c r="AC1330" s="3">
        <f t="shared" si="785"/>
        <v>0</v>
      </c>
      <c r="AD1330" s="17">
        <f t="shared" si="797"/>
        <v>-354.83579279999998</v>
      </c>
      <c r="AE1330" s="23">
        <f t="shared" si="798"/>
        <v>-270.53120283078511</v>
      </c>
      <c r="AF1330" s="4">
        <f t="shared" si="799"/>
        <v>-1.7589846382547798E-2</v>
      </c>
      <c r="AG1330">
        <f t="shared" si="800"/>
        <v>4.924512538362829E-2</v>
      </c>
      <c r="AH1330" s="4">
        <f t="shared" si="801"/>
        <v>3.1655279001080491E-2</v>
      </c>
      <c r="AJ1330" s="4">
        <f t="shared" si="786"/>
        <v>2.1930000000000012E-2</v>
      </c>
      <c r="AK1330" s="21">
        <f t="shared" si="787"/>
        <v>104.845</v>
      </c>
      <c r="AL1330" s="4">
        <f t="shared" si="788"/>
        <v>4.1800000000000018E-2</v>
      </c>
      <c r="AM1330" s="18">
        <f t="shared" si="789"/>
        <v>196.01</v>
      </c>
      <c r="AO1330" s="4">
        <f t="shared" si="802"/>
        <v>2.6000000000000009E-2</v>
      </c>
      <c r="AP1330" s="4">
        <f t="shared" si="803"/>
        <v>-1.7693779799665136E-2</v>
      </c>
      <c r="AQ1330" s="3">
        <f t="shared" si="804"/>
        <v>0</v>
      </c>
      <c r="AR1330" s="17">
        <f t="shared" si="805"/>
        <v>-357.69448679999999</v>
      </c>
      <c r="AS1330" s="35">
        <f t="shared" si="806"/>
        <v>-264.58002677084278</v>
      </c>
      <c r="AT1330" s="4">
        <f t="shared" si="807"/>
        <v>-1.7693807199697698E-2</v>
      </c>
      <c r="AU1330">
        <f t="shared" si="808"/>
        <v>4.3666889978151768E-2</v>
      </c>
      <c r="AV1330" s="4">
        <f t="shared" si="809"/>
        <v>2.597308277845407E-2</v>
      </c>
      <c r="AX1330" s="4">
        <f t="shared" si="810"/>
        <v>2.6000000000000009E-2</v>
      </c>
      <c r="AY1330" s="41">
        <f t="shared" si="811"/>
        <v>124.714</v>
      </c>
      <c r="AZ1330">
        <f t="shared" si="790"/>
        <v>1.68843407864675E-2</v>
      </c>
      <c r="BA1330">
        <f t="shared" si="791"/>
        <v>1.1610089913586476E-2</v>
      </c>
      <c r="BB1330" s="22">
        <f t="shared" si="792"/>
        <v>2.6000000000000009E-2</v>
      </c>
      <c r="BC1330" s="22">
        <f t="shared" si="813"/>
        <v>31.193159613531435</v>
      </c>
      <c r="BD1330" t="str">
        <f t="shared" si="812"/>
        <v/>
      </c>
    </row>
    <row r="1331" spans="17:56" x14ac:dyDescent="0.2">
      <c r="Q1331" s="26">
        <f t="shared" si="778"/>
        <v>-1E-3</v>
      </c>
      <c r="R1331" s="4">
        <f t="shared" si="779"/>
        <v>2.1849630000000009E-2</v>
      </c>
      <c r="S1331" s="4">
        <f t="shared" si="780"/>
        <v>-1.88074084195783E-2</v>
      </c>
      <c r="T1331" s="3">
        <f t="shared" si="781"/>
        <v>0</v>
      </c>
      <c r="U1331" s="17">
        <f t="shared" si="793"/>
        <v>-363.38449079999998</v>
      </c>
      <c r="V1331" s="24">
        <f t="shared" si="782"/>
        <v>-265.02413842190799</v>
      </c>
      <c r="W1331" s="4">
        <f t="shared" si="794"/>
        <v>-1.88074084195783E-2</v>
      </c>
      <c r="X1331">
        <f t="shared" si="795"/>
        <v>4.0657038419578052E-2</v>
      </c>
      <c r="Y1331" s="4">
        <f t="shared" si="796"/>
        <v>2.1849629999999752E-2</v>
      </c>
      <c r="AA1331" s="4">
        <f t="shared" si="783"/>
        <v>3.0682030000000013E-2</v>
      </c>
      <c r="AB1331" s="4">
        <f t="shared" si="784"/>
        <v>-1.8589846382547799E-2</v>
      </c>
      <c r="AC1331" s="3">
        <f t="shared" si="785"/>
        <v>0</v>
      </c>
      <c r="AD1331" s="17">
        <f t="shared" si="797"/>
        <v>-360.52286279999998</v>
      </c>
      <c r="AE1331" s="23">
        <f t="shared" si="798"/>
        <v>-276.21807594473148</v>
      </c>
      <c r="AF1331" s="4">
        <f t="shared" si="799"/>
        <v>-1.858987396643362E-2</v>
      </c>
      <c r="AG1331">
        <f t="shared" si="800"/>
        <v>4.924512538362829E-2</v>
      </c>
      <c r="AH1331" s="4">
        <f t="shared" si="801"/>
        <v>3.0655251417194669E-2</v>
      </c>
      <c r="AJ1331" s="4">
        <f t="shared" si="786"/>
        <v>2.0930000000000011E-2</v>
      </c>
      <c r="AK1331" s="21">
        <f t="shared" si="787"/>
        <v>99.122699999999995</v>
      </c>
      <c r="AL1331" s="4">
        <f t="shared" si="788"/>
        <v>4.0800000000000017E-2</v>
      </c>
      <c r="AM1331" s="18">
        <f t="shared" si="789"/>
        <v>190.54900000000001</v>
      </c>
      <c r="AO1331" s="4">
        <f t="shared" si="802"/>
        <v>2.5000000000000008E-2</v>
      </c>
      <c r="AP1331" s="4">
        <f t="shared" si="803"/>
        <v>-1.8693807199697699E-2</v>
      </c>
      <c r="AQ1331" s="3">
        <f t="shared" si="804"/>
        <v>0</v>
      </c>
      <c r="AR1331" s="17">
        <f t="shared" si="805"/>
        <v>-360.52286279999998</v>
      </c>
      <c r="AS1331" s="35">
        <f t="shared" si="806"/>
        <v>-267.40835355786459</v>
      </c>
      <c r="AT1331" s="4">
        <f t="shared" si="807"/>
        <v>-1.8693852557105491E-2</v>
      </c>
      <c r="AU1331">
        <f t="shared" si="808"/>
        <v>4.3666889978151768E-2</v>
      </c>
      <c r="AV1331" s="4">
        <f t="shared" si="809"/>
        <v>2.4973037421046278E-2</v>
      </c>
      <c r="AX1331" s="4">
        <f t="shared" si="810"/>
        <v>2.5000000000000008E-2</v>
      </c>
      <c r="AY1331" s="41">
        <f t="shared" si="811"/>
        <v>119.23</v>
      </c>
      <c r="AZ1331">
        <f t="shared" si="790"/>
        <v>1.5884339407273209E-2</v>
      </c>
      <c r="BA1331">
        <f t="shared" si="791"/>
        <v>1.1610089913586476E-2</v>
      </c>
      <c r="BB1331" s="22">
        <f t="shared" si="792"/>
        <v>2.5000000000000008E-2</v>
      </c>
      <c r="BC1331" s="22">
        <f t="shared" si="813"/>
        <v>25.575585057834125</v>
      </c>
      <c r="BD1331" t="str">
        <f t="shared" si="812"/>
        <v/>
      </c>
    </row>
    <row r="1332" spans="17:56" x14ac:dyDescent="0.2">
      <c r="Q1332" s="26">
        <f t="shared" si="778"/>
        <v>-1E-3</v>
      </c>
      <c r="R1332" s="4">
        <f t="shared" si="779"/>
        <v>2.0849630000000008E-2</v>
      </c>
      <c r="S1332" s="4">
        <f t="shared" si="780"/>
        <v>-1.9807408419578301E-2</v>
      </c>
      <c r="T1332" s="3">
        <f t="shared" si="781"/>
        <v>0</v>
      </c>
      <c r="U1332" s="17">
        <f t="shared" si="793"/>
        <v>-366.33805080000002</v>
      </c>
      <c r="V1332" s="24">
        <f t="shared" si="782"/>
        <v>-267.97769842190803</v>
      </c>
      <c r="W1332" s="4">
        <f t="shared" si="794"/>
        <v>-1.9807408419578301E-2</v>
      </c>
      <c r="X1332">
        <f t="shared" si="795"/>
        <v>4.0657038419578052E-2</v>
      </c>
      <c r="Y1332" s="4">
        <f t="shared" si="796"/>
        <v>2.0849629999999751E-2</v>
      </c>
      <c r="AA1332" s="4">
        <f t="shared" si="783"/>
        <v>2.9682030000000012E-2</v>
      </c>
      <c r="AB1332" s="4">
        <f t="shared" si="784"/>
        <v>-1.9589873966433621E-2</v>
      </c>
      <c r="AC1332" s="3">
        <f t="shared" si="785"/>
        <v>0</v>
      </c>
      <c r="AD1332" s="17">
        <f t="shared" si="797"/>
        <v>-366.33805080000002</v>
      </c>
      <c r="AE1332" s="23">
        <f t="shared" si="798"/>
        <v>-282.03316169292765</v>
      </c>
      <c r="AF1332" s="4">
        <f t="shared" si="799"/>
        <v>-1.9589901163074061E-2</v>
      </c>
      <c r="AG1332">
        <f t="shared" si="800"/>
        <v>4.924512538362829E-2</v>
      </c>
      <c r="AH1332" s="4">
        <f t="shared" si="801"/>
        <v>2.9655224220554229E-2</v>
      </c>
      <c r="AJ1332" s="4">
        <f t="shared" si="786"/>
        <v>1.993000000000001E-2</v>
      </c>
      <c r="AK1332" s="21">
        <f t="shared" si="787"/>
        <v>96.350200000000001</v>
      </c>
      <c r="AL1332" s="4">
        <f t="shared" si="788"/>
        <v>3.9800000000000016E-2</v>
      </c>
      <c r="AM1332" s="18">
        <f t="shared" si="789"/>
        <v>187.75299999999999</v>
      </c>
      <c r="AO1332" s="4">
        <f t="shared" si="802"/>
        <v>2.4000000000000007E-2</v>
      </c>
      <c r="AP1332" s="4">
        <f t="shared" si="803"/>
        <v>-1.9693852557105491E-2</v>
      </c>
      <c r="AQ1332" s="3">
        <f t="shared" si="804"/>
        <v>0</v>
      </c>
      <c r="AR1332" s="17">
        <f t="shared" si="805"/>
        <v>-366.33805080000002</v>
      </c>
      <c r="AS1332" s="35">
        <f t="shared" si="806"/>
        <v>-273.22333595516068</v>
      </c>
      <c r="AT1332" s="4">
        <f t="shared" si="807"/>
        <v>-1.9693879753568202E-2</v>
      </c>
      <c r="AU1332">
        <f t="shared" si="808"/>
        <v>4.3666889978151768E-2</v>
      </c>
      <c r="AV1332" s="4">
        <f t="shared" si="809"/>
        <v>2.3973010224583566E-2</v>
      </c>
      <c r="AX1332" s="4">
        <f t="shared" si="810"/>
        <v>2.4000000000000007E-2</v>
      </c>
      <c r="AY1332" s="41">
        <f t="shared" si="811"/>
        <v>116.32</v>
      </c>
      <c r="AZ1332">
        <f t="shared" si="790"/>
        <v>1.4884338047441187E-2</v>
      </c>
      <c r="BA1332">
        <f t="shared" si="791"/>
        <v>1.1610089913586476E-2</v>
      </c>
      <c r="BB1332" s="22">
        <f t="shared" si="792"/>
        <v>2.4000000000000007E-2</v>
      </c>
      <c r="BC1332" s="22">
        <f t="shared" si="813"/>
        <v>22.590004770424308</v>
      </c>
      <c r="BD1332" t="str">
        <f t="shared" si="812"/>
        <v/>
      </c>
    </row>
    <row r="1333" spans="17:56" x14ac:dyDescent="0.2">
      <c r="Q1333" s="26">
        <f t="shared" si="778"/>
        <v>-1E-3</v>
      </c>
      <c r="R1333" s="4">
        <f t="shared" si="779"/>
        <v>1.9849630000000007E-2</v>
      </c>
      <c r="S1333" s="4">
        <f t="shared" si="780"/>
        <v>-2.0807408419578302E-2</v>
      </c>
      <c r="T1333" s="3">
        <f t="shared" si="781"/>
        <v>0</v>
      </c>
      <c r="U1333" s="17">
        <f t="shared" si="793"/>
        <v>-372.2368578</v>
      </c>
      <c r="V1333" s="24">
        <f t="shared" si="782"/>
        <v>-273.87650542190801</v>
      </c>
      <c r="W1333" s="4">
        <f t="shared" si="794"/>
        <v>-2.0807408419578302E-2</v>
      </c>
      <c r="X1333">
        <f t="shared" si="795"/>
        <v>4.0657038419578052E-2</v>
      </c>
      <c r="Y1333" s="4">
        <f t="shared" si="796"/>
        <v>1.984962999999975E-2</v>
      </c>
      <c r="AA1333" s="4">
        <f t="shared" si="783"/>
        <v>2.8682030000000011E-2</v>
      </c>
      <c r="AB1333" s="4">
        <f t="shared" si="784"/>
        <v>-2.0589901163074062E-2</v>
      </c>
      <c r="AC1333" s="3">
        <f t="shared" si="785"/>
        <v>0</v>
      </c>
      <c r="AD1333" s="17">
        <f t="shared" si="797"/>
        <v>-372.2368578</v>
      </c>
      <c r="AE1333" s="23">
        <f t="shared" si="798"/>
        <v>-287.93186725500902</v>
      </c>
      <c r="AF1333" s="4">
        <f t="shared" si="799"/>
        <v>-2.0589928115939432E-2</v>
      </c>
      <c r="AG1333">
        <f t="shared" si="800"/>
        <v>4.924512538362829E-2</v>
      </c>
      <c r="AH1333" s="4">
        <f t="shared" si="801"/>
        <v>2.8655197267688857E-2</v>
      </c>
      <c r="AJ1333" s="4">
        <f t="shared" si="786"/>
        <v>1.8930000000000009E-2</v>
      </c>
      <c r="AK1333" s="21">
        <f t="shared" si="787"/>
        <v>90.485200000000006</v>
      </c>
      <c r="AL1333" s="4">
        <f t="shared" si="788"/>
        <v>3.8800000000000015E-2</v>
      </c>
      <c r="AM1333" s="18">
        <f t="shared" si="789"/>
        <v>182.19499999999999</v>
      </c>
      <c r="AO1333" s="4">
        <f t="shared" si="802"/>
        <v>2.3000000000000007E-2</v>
      </c>
      <c r="AP1333" s="4">
        <f t="shared" si="803"/>
        <v>-2.0693879753568203E-2</v>
      </c>
      <c r="AQ1333" s="3">
        <f t="shared" si="804"/>
        <v>0</v>
      </c>
      <c r="AR1333" s="17">
        <f t="shared" si="805"/>
        <v>-372.2368578</v>
      </c>
      <c r="AS1333" s="35">
        <f t="shared" si="806"/>
        <v>-279.12204151829042</v>
      </c>
      <c r="AT1333" s="4">
        <f t="shared" si="807"/>
        <v>-2.0693906706433576E-2</v>
      </c>
      <c r="AU1333">
        <f t="shared" si="808"/>
        <v>4.3666889978151768E-2</v>
      </c>
      <c r="AV1333" s="4">
        <f t="shared" si="809"/>
        <v>2.2972983271718192E-2</v>
      </c>
      <c r="AX1333" s="4">
        <f t="shared" si="810"/>
        <v>2.3000000000000007E-2</v>
      </c>
      <c r="AY1333" s="41">
        <f t="shared" si="811"/>
        <v>110.58</v>
      </c>
      <c r="AZ1333">
        <f t="shared" si="790"/>
        <v>1.3884336699797918E-2</v>
      </c>
      <c r="BA1333">
        <f t="shared" si="791"/>
        <v>1.1610089913586476E-2</v>
      </c>
      <c r="BB1333" s="22">
        <f t="shared" si="792"/>
        <v>2.3000000000000007E-2</v>
      </c>
      <c r="BC1333" s="22">
        <f t="shared" si="813"/>
        <v>16.812637917320245</v>
      </c>
      <c r="BD1333" t="str">
        <f t="shared" si="812"/>
        <v/>
      </c>
    </row>
    <row r="1334" spans="17:56" x14ac:dyDescent="0.2">
      <c r="Q1334" s="26">
        <f t="shared" si="778"/>
        <v>-1E-3</v>
      </c>
      <c r="R1334" s="4">
        <f t="shared" si="779"/>
        <v>1.8849630000000006E-2</v>
      </c>
      <c r="S1334" s="4">
        <f t="shared" si="780"/>
        <v>-2.1807408419578303E-2</v>
      </c>
      <c r="T1334" s="3">
        <f t="shared" si="781"/>
        <v>0</v>
      </c>
      <c r="U1334" s="17">
        <f t="shared" si="793"/>
        <v>-378.17674079999995</v>
      </c>
      <c r="V1334" s="24">
        <f t="shared" si="782"/>
        <v>-279.81638842190796</v>
      </c>
      <c r="W1334" s="4">
        <f t="shared" si="794"/>
        <v>-2.1807408419578303E-2</v>
      </c>
      <c r="X1334">
        <f t="shared" si="795"/>
        <v>4.0657038419578052E-2</v>
      </c>
      <c r="Y1334" s="4">
        <f t="shared" si="796"/>
        <v>1.8849629999999749E-2</v>
      </c>
      <c r="AA1334" s="4">
        <f t="shared" si="783"/>
        <v>2.768203000000001E-2</v>
      </c>
      <c r="AB1334" s="4">
        <f t="shared" si="784"/>
        <v>-2.1589928115939433E-2</v>
      </c>
      <c r="AC1334" s="3">
        <f t="shared" si="785"/>
        <v>0</v>
      </c>
      <c r="AD1334" s="17">
        <f t="shared" si="797"/>
        <v>-375.20899980000002</v>
      </c>
      <c r="AE1334" s="23">
        <f t="shared" si="798"/>
        <v>-290.90395886954002</v>
      </c>
      <c r="AF1334" s="4">
        <f t="shared" si="799"/>
        <v>-2.1589971763006376E-2</v>
      </c>
      <c r="AG1334">
        <f t="shared" si="800"/>
        <v>4.924512538362829E-2</v>
      </c>
      <c r="AH1334" s="4">
        <f t="shared" si="801"/>
        <v>2.7655153620621913E-2</v>
      </c>
      <c r="AJ1334" s="4">
        <f t="shared" si="786"/>
        <v>1.7930000000000008E-2</v>
      </c>
      <c r="AK1334" s="21">
        <f t="shared" si="787"/>
        <v>84.752300000000005</v>
      </c>
      <c r="AL1334" s="4">
        <f t="shared" si="788"/>
        <v>3.7800000000000014E-2</v>
      </c>
      <c r="AM1334" s="18">
        <f t="shared" si="789"/>
        <v>176.81200000000001</v>
      </c>
      <c r="AO1334" s="4">
        <f t="shared" si="802"/>
        <v>2.2000000000000006E-2</v>
      </c>
      <c r="AP1334" s="4">
        <f t="shared" si="803"/>
        <v>-2.1693906706433577E-2</v>
      </c>
      <c r="AQ1334" s="3">
        <f t="shared" si="804"/>
        <v>0</v>
      </c>
      <c r="AR1334" s="17">
        <f t="shared" si="805"/>
        <v>-375.20899980000002</v>
      </c>
      <c r="AS1334" s="35">
        <f t="shared" si="806"/>
        <v>-282.09413313282141</v>
      </c>
      <c r="AT1334" s="4">
        <f t="shared" si="807"/>
        <v>-2.1693950353500524E-2</v>
      </c>
      <c r="AU1334">
        <f t="shared" si="808"/>
        <v>4.3666889978151768E-2</v>
      </c>
      <c r="AV1334" s="4">
        <f t="shared" si="809"/>
        <v>2.1972939624651244E-2</v>
      </c>
      <c r="AX1334" s="4">
        <f t="shared" si="810"/>
        <v>2.2000000000000006E-2</v>
      </c>
      <c r="AY1334" s="41">
        <f t="shared" si="811"/>
        <v>104.845</v>
      </c>
      <c r="AZ1334">
        <f t="shared" si="790"/>
        <v>1.2884334517444571E-2</v>
      </c>
      <c r="BA1334">
        <f t="shared" si="791"/>
        <v>1.1610089913586476E-2</v>
      </c>
      <c r="BB1334" s="22">
        <f t="shared" si="792"/>
        <v>2.2000000000000006E-2</v>
      </c>
      <c r="BC1334" s="22">
        <f t="shared" si="813"/>
        <v>11.267219661593721</v>
      </c>
      <c r="BD1334" t="str">
        <f t="shared" si="812"/>
        <v/>
      </c>
    </row>
    <row r="1335" spans="17:56" x14ac:dyDescent="0.2">
      <c r="Q1335" s="26">
        <f t="shared" si="778"/>
        <v>-1E-3</v>
      </c>
      <c r="R1335" s="4">
        <f t="shared" si="779"/>
        <v>1.7849630000000005E-2</v>
      </c>
      <c r="S1335" s="4">
        <f t="shared" si="780"/>
        <v>-2.2807408419578304E-2</v>
      </c>
      <c r="T1335" s="3">
        <f t="shared" si="781"/>
        <v>0</v>
      </c>
      <c r="U1335" s="17">
        <f t="shared" si="793"/>
        <v>-381.08971379999997</v>
      </c>
      <c r="V1335" s="24">
        <f t="shared" si="782"/>
        <v>-282.72936142190798</v>
      </c>
      <c r="W1335" s="4">
        <f t="shared" si="794"/>
        <v>-2.2807408419578304E-2</v>
      </c>
      <c r="X1335">
        <f t="shared" si="795"/>
        <v>4.0657038419578052E-2</v>
      </c>
      <c r="Y1335" s="4">
        <f t="shared" si="796"/>
        <v>1.7849629999999748E-2</v>
      </c>
      <c r="AA1335" s="4">
        <f t="shared" si="783"/>
        <v>2.6682030000000009E-2</v>
      </c>
      <c r="AB1335" s="4">
        <f t="shared" si="784"/>
        <v>-2.2589971763006377E-2</v>
      </c>
      <c r="AC1335" s="3">
        <f t="shared" si="785"/>
        <v>0</v>
      </c>
      <c r="AD1335" s="17">
        <f t="shared" si="797"/>
        <v>-381.08971379999997</v>
      </c>
      <c r="AE1335" s="23">
        <f t="shared" si="798"/>
        <v>-296.78447500741981</v>
      </c>
      <c r="AF1335" s="4">
        <f t="shared" si="799"/>
        <v>-2.2589998767866985E-2</v>
      </c>
      <c r="AG1335">
        <f t="shared" si="800"/>
        <v>4.924512538362829E-2</v>
      </c>
      <c r="AH1335" s="4">
        <f t="shared" si="801"/>
        <v>2.6655126615761304E-2</v>
      </c>
      <c r="AJ1335" s="4">
        <f t="shared" si="786"/>
        <v>1.6930000000000008E-2</v>
      </c>
      <c r="AK1335" s="21">
        <f t="shared" si="787"/>
        <v>82.025899999999993</v>
      </c>
      <c r="AL1335" s="4">
        <f t="shared" si="788"/>
        <v>3.6800000000000013E-2</v>
      </c>
      <c r="AM1335" s="18">
        <f t="shared" si="789"/>
        <v>173.90700000000001</v>
      </c>
      <c r="AO1335" s="4">
        <f t="shared" si="802"/>
        <v>2.1000000000000005E-2</v>
      </c>
      <c r="AP1335" s="4">
        <f t="shared" si="803"/>
        <v>-2.2693950353500525E-2</v>
      </c>
      <c r="AQ1335" s="3">
        <f t="shared" si="804"/>
        <v>0</v>
      </c>
      <c r="AR1335" s="17">
        <f t="shared" si="805"/>
        <v>-381.08971379999997</v>
      </c>
      <c r="AS1335" s="35">
        <f t="shared" si="806"/>
        <v>-287.97464927070121</v>
      </c>
      <c r="AT1335" s="4">
        <f t="shared" si="807"/>
        <v>-2.269397735836114E-2</v>
      </c>
      <c r="AU1335">
        <f t="shared" si="808"/>
        <v>4.3666889978151768E-2</v>
      </c>
      <c r="AV1335" s="4">
        <f t="shared" si="809"/>
        <v>2.0972912619790628E-2</v>
      </c>
      <c r="AX1335" s="4">
        <f t="shared" si="810"/>
        <v>2.1000000000000005E-2</v>
      </c>
      <c r="AY1335" s="41">
        <f t="shared" si="811"/>
        <v>101.982</v>
      </c>
      <c r="AZ1335">
        <f t="shared" si="790"/>
        <v>1.1884333167201538E-2</v>
      </c>
      <c r="BA1335">
        <f t="shared" si="791"/>
        <v>1.1610089913586476E-2</v>
      </c>
      <c r="BB1335" s="22">
        <f t="shared" si="792"/>
        <v>2.1000000000000005E-2</v>
      </c>
      <c r="BC1335" s="22">
        <f t="shared" si="813"/>
        <v>8.278359929699711</v>
      </c>
      <c r="BD1335">
        <f t="shared" si="812"/>
        <v>1</v>
      </c>
    </row>
    <row r="1336" spans="17:56" x14ac:dyDescent="0.2">
      <c r="Q1336" s="26">
        <f t="shared" si="778"/>
        <v>-1E-3</v>
      </c>
      <c r="R1336" s="4">
        <f t="shared" si="779"/>
        <v>1.6849630000000004E-2</v>
      </c>
      <c r="S1336" s="4">
        <f t="shared" si="780"/>
        <v>-2.3807408419578305E-2</v>
      </c>
      <c r="T1336" s="3">
        <f t="shared" si="781"/>
        <v>0</v>
      </c>
      <c r="U1336" s="17">
        <f t="shared" si="793"/>
        <v>-387.06920579999996</v>
      </c>
      <c r="V1336" s="24">
        <f t="shared" si="782"/>
        <v>-288.70885342190797</v>
      </c>
      <c r="W1336" s="4">
        <f t="shared" si="794"/>
        <v>-2.3807408419578305E-2</v>
      </c>
      <c r="X1336">
        <f t="shared" si="795"/>
        <v>4.0657038419578052E-2</v>
      </c>
      <c r="Y1336" s="4">
        <f t="shared" si="796"/>
        <v>1.6849629999999748E-2</v>
      </c>
      <c r="AA1336" s="4">
        <f t="shared" si="783"/>
        <v>2.5682030000000008E-2</v>
      </c>
      <c r="AB1336" s="4">
        <f t="shared" si="784"/>
        <v>-2.3589998767866986E-2</v>
      </c>
      <c r="AC1336" s="3">
        <f t="shared" si="785"/>
        <v>0</v>
      </c>
      <c r="AD1336" s="17">
        <f t="shared" si="797"/>
        <v>-384.0481638</v>
      </c>
      <c r="AE1336" s="23">
        <f t="shared" si="798"/>
        <v>-299.74287470024547</v>
      </c>
      <c r="AF1336" s="4">
        <f t="shared" si="799"/>
        <v>-2.3590042570661433E-2</v>
      </c>
      <c r="AG1336">
        <f t="shared" si="800"/>
        <v>4.924512538362829E-2</v>
      </c>
      <c r="AH1336" s="4">
        <f t="shared" si="801"/>
        <v>2.5655082812966856E-2</v>
      </c>
      <c r="AJ1336" s="4">
        <f t="shared" si="786"/>
        <v>1.5930000000000007E-2</v>
      </c>
      <c r="AK1336" s="21">
        <f t="shared" si="787"/>
        <v>76.342299999999994</v>
      </c>
      <c r="AL1336" s="4">
        <f t="shared" si="788"/>
        <v>3.5800000000000012E-2</v>
      </c>
      <c r="AM1336" s="18">
        <f t="shared" si="789"/>
        <v>168.59899999999999</v>
      </c>
      <c r="AO1336" s="4">
        <f t="shared" si="802"/>
        <v>2.0000000000000004E-2</v>
      </c>
      <c r="AP1336" s="4">
        <f t="shared" si="803"/>
        <v>-2.3693977358361141E-2</v>
      </c>
      <c r="AQ1336" s="3">
        <f t="shared" si="804"/>
        <v>0</v>
      </c>
      <c r="AR1336" s="17">
        <f t="shared" si="805"/>
        <v>-387.06920579999996</v>
      </c>
      <c r="AS1336" s="35">
        <f t="shared" si="806"/>
        <v>-293.95403959200223</v>
      </c>
      <c r="AT1336" s="4">
        <f t="shared" si="807"/>
        <v>-2.3694004082466739E-2</v>
      </c>
      <c r="AU1336">
        <f t="shared" si="808"/>
        <v>4.3666889978151768E-2</v>
      </c>
      <c r="AV1336" s="4">
        <f t="shared" si="809"/>
        <v>1.9972885895685029E-2</v>
      </c>
      <c r="AX1336" s="4">
        <f t="shared" si="810"/>
        <v>2.0000000000000004E-2</v>
      </c>
      <c r="AY1336" s="41">
        <f t="shared" si="811"/>
        <v>96.350200000000001</v>
      </c>
      <c r="AZ1336">
        <f t="shared" si="790"/>
        <v>1.0884330977061816E-2</v>
      </c>
      <c r="BA1336">
        <f t="shared" si="791"/>
        <v>1.1610089913586476E-2</v>
      </c>
      <c r="BB1336" s="22">
        <f t="shared" si="792"/>
        <v>2.0000000000000004E-2</v>
      </c>
      <c r="BC1336" s="22">
        <f t="shared" si="813"/>
        <v>2.772914245058427</v>
      </c>
      <c r="BD1336">
        <f t="shared" si="812"/>
        <v>1</v>
      </c>
    </row>
    <row r="1337" spans="17:56" x14ac:dyDescent="0.2">
      <c r="Q1337" s="26">
        <f t="shared" si="778"/>
        <v>-1E-3</v>
      </c>
      <c r="R1337" s="4">
        <f t="shared" si="779"/>
        <v>1.5849630000000003E-2</v>
      </c>
      <c r="S1337" s="4">
        <f t="shared" si="780"/>
        <v>-2.4807408419578306E-2</v>
      </c>
      <c r="T1337" s="3">
        <f t="shared" si="781"/>
        <v>0</v>
      </c>
      <c r="U1337" s="17">
        <f t="shared" si="793"/>
        <v>-390.10834080000001</v>
      </c>
      <c r="V1337" s="24">
        <f t="shared" si="782"/>
        <v>-291.74798842190802</v>
      </c>
      <c r="W1337" s="4">
        <f t="shared" si="794"/>
        <v>-2.4807408419578306E-2</v>
      </c>
      <c r="X1337">
        <f t="shared" si="795"/>
        <v>4.0657038419578052E-2</v>
      </c>
      <c r="Y1337" s="4">
        <f t="shared" si="796"/>
        <v>1.5849629999999747E-2</v>
      </c>
      <c r="AA1337" s="4">
        <f t="shared" si="783"/>
        <v>2.4682030000000008E-2</v>
      </c>
      <c r="AB1337" s="4">
        <f t="shared" si="784"/>
        <v>-2.4590042570661434E-2</v>
      </c>
      <c r="AC1337" s="3">
        <f t="shared" si="785"/>
        <v>0</v>
      </c>
      <c r="AD1337" s="17">
        <f t="shared" si="797"/>
        <v>-390.10834080000001</v>
      </c>
      <c r="AE1337" s="23">
        <f t="shared" si="798"/>
        <v>-305.8028468562523</v>
      </c>
      <c r="AF1337" s="4">
        <f t="shared" si="799"/>
        <v>-2.4590069071928913E-2</v>
      </c>
      <c r="AG1337">
        <f t="shared" si="800"/>
        <v>4.924512538362829E-2</v>
      </c>
      <c r="AH1337" s="4">
        <f t="shared" si="801"/>
        <v>2.4655056311699376E-2</v>
      </c>
      <c r="AJ1337" s="4">
        <f t="shared" si="786"/>
        <v>1.4930000000000006E-2</v>
      </c>
      <c r="AK1337" s="21">
        <f t="shared" si="787"/>
        <v>70.700599999999994</v>
      </c>
      <c r="AL1337" s="4">
        <f t="shared" si="788"/>
        <v>3.4800000000000011E-2</v>
      </c>
      <c r="AM1337" s="18">
        <f t="shared" si="789"/>
        <v>165.89</v>
      </c>
      <c r="AO1337" s="4">
        <f t="shared" si="802"/>
        <v>1.9000000000000003E-2</v>
      </c>
      <c r="AP1337" s="4">
        <f t="shared" si="803"/>
        <v>-2.469400408246674E-2</v>
      </c>
      <c r="AQ1337" s="3">
        <f t="shared" si="804"/>
        <v>0</v>
      </c>
      <c r="AR1337" s="17">
        <f t="shared" si="805"/>
        <v>-390.10834080000001</v>
      </c>
      <c r="AS1337" s="35">
        <f t="shared" si="806"/>
        <v>-296.99312376603763</v>
      </c>
      <c r="AT1337" s="4">
        <f t="shared" si="807"/>
        <v>-2.4694046987810622E-2</v>
      </c>
      <c r="AU1337">
        <f t="shared" si="808"/>
        <v>4.3666889978151768E-2</v>
      </c>
      <c r="AV1337" s="4">
        <f t="shared" si="809"/>
        <v>1.8972842990341146E-2</v>
      </c>
      <c r="AX1337" s="4">
        <f t="shared" si="810"/>
        <v>1.9000000000000003E-2</v>
      </c>
      <c r="AY1337" s="41">
        <f t="shared" si="811"/>
        <v>90.485200000000006</v>
      </c>
      <c r="AZ1337">
        <f t="shared" si="790"/>
        <v>9.8843296519984421E-3</v>
      </c>
      <c r="BA1337">
        <f t="shared" si="791"/>
        <v>1.1610089913586476E-2</v>
      </c>
      <c r="BB1337" s="22">
        <f t="shared" si="792"/>
        <v>1.9000000000000003E-2</v>
      </c>
      <c r="BC1337" s="22">
        <f t="shared" si="813"/>
        <v>-1.5199597377419174</v>
      </c>
      <c r="BD1337">
        <f t="shared" si="812"/>
        <v>1</v>
      </c>
    </row>
    <row r="1338" spans="17:56" x14ac:dyDescent="0.2">
      <c r="Q1338" s="26">
        <f t="shared" si="778"/>
        <v>1E-3</v>
      </c>
      <c r="R1338" s="4">
        <f t="shared" si="779"/>
        <v>1.6849630000000004E-2</v>
      </c>
      <c r="S1338" s="4">
        <f t="shared" si="780"/>
        <v>-2.3807408419578305E-2</v>
      </c>
      <c r="T1338" s="3">
        <f t="shared" si="781"/>
        <v>0</v>
      </c>
      <c r="U1338" s="17">
        <f t="shared" si="793"/>
        <v>-332.15419186015998</v>
      </c>
      <c r="V1338" s="24">
        <f t="shared" si="782"/>
        <v>-233.79383948206805</v>
      </c>
      <c r="W1338" s="4">
        <f t="shared" si="794"/>
        <v>-2.3807408419578305E-2</v>
      </c>
      <c r="X1338">
        <f t="shared" si="795"/>
        <v>4.0657038419578052E-2</v>
      </c>
      <c r="Y1338" s="4">
        <f t="shared" si="796"/>
        <v>1.6849629999999748E-2</v>
      </c>
      <c r="AA1338" s="4">
        <f t="shared" si="783"/>
        <v>2.5682030000000008E-2</v>
      </c>
      <c r="AB1338" s="4">
        <f t="shared" si="784"/>
        <v>-2.3590069071928912E-2</v>
      </c>
      <c r="AC1338" s="3">
        <f t="shared" si="785"/>
        <v>0</v>
      </c>
      <c r="AD1338" s="17">
        <f t="shared" si="797"/>
        <v>-332.15572771856256</v>
      </c>
      <c r="AE1338" s="23">
        <f t="shared" si="798"/>
        <v>-247.84927746746504</v>
      </c>
      <c r="AF1338" s="4">
        <f t="shared" si="799"/>
        <v>-2.3590080797621427E-2</v>
      </c>
      <c r="AG1338">
        <f t="shared" si="800"/>
        <v>4.924512538362829E-2</v>
      </c>
      <c r="AH1338" s="4">
        <f t="shared" si="801"/>
        <v>2.5655044586006863E-2</v>
      </c>
      <c r="AJ1338" s="4">
        <f t="shared" si="786"/>
        <v>1.5930000000000007E-2</v>
      </c>
      <c r="AK1338" s="21">
        <f t="shared" si="787"/>
        <v>116.10060000000004</v>
      </c>
      <c r="AL1338" s="4">
        <f t="shared" si="788"/>
        <v>3.5800000000000012E-2</v>
      </c>
      <c r="AM1338" s="18">
        <f t="shared" si="789"/>
        <v>211.29000000000002</v>
      </c>
      <c r="AO1338" s="4">
        <f t="shared" si="802"/>
        <v>2.0000000000000004E-2</v>
      </c>
      <c r="AP1338" s="4">
        <f t="shared" si="803"/>
        <v>-2.3694046987810621E-2</v>
      </c>
      <c r="AQ1338" s="3">
        <f t="shared" si="804"/>
        <v>0</v>
      </c>
      <c r="AR1338" s="17">
        <f t="shared" si="805"/>
        <v>-332.15667840284959</v>
      </c>
      <c r="AS1338" s="35">
        <f t="shared" si="806"/>
        <v>-239.03955438675766</v>
      </c>
      <c r="AT1338" s="4">
        <f t="shared" si="807"/>
        <v>-2.3694058713695492E-2</v>
      </c>
      <c r="AU1338">
        <f t="shared" si="808"/>
        <v>4.3666889978151768E-2</v>
      </c>
      <c r="AV1338" s="4">
        <f t="shared" si="809"/>
        <v>1.9972831264456276E-2</v>
      </c>
      <c r="AX1338" s="4">
        <f t="shared" si="810"/>
        <v>2.0000000000000004E-2</v>
      </c>
      <c r="AY1338" s="41">
        <f t="shared" si="811"/>
        <v>135.88520000000005</v>
      </c>
      <c r="AZ1338">
        <f t="shared" si="790"/>
        <v>1.0884329065713816E-2</v>
      </c>
      <c r="BA1338">
        <f t="shared" si="791"/>
        <v>1.1610089913586476E-2</v>
      </c>
      <c r="BB1338" s="22">
        <f t="shared" si="792"/>
        <v>2.0000000000000004E-2</v>
      </c>
      <c r="BC1338" s="22">
        <f t="shared" si="813"/>
        <v>47.332402243161461</v>
      </c>
      <c r="BD1338" t="str">
        <f t="shared" si="812"/>
        <v/>
      </c>
    </row>
    <row r="1339" spans="17:56" x14ac:dyDescent="0.2">
      <c r="Q1339" s="26">
        <f t="shared" si="778"/>
        <v>1E-3</v>
      </c>
      <c r="R1339" s="4">
        <f t="shared" si="779"/>
        <v>1.7849630000000005E-2</v>
      </c>
      <c r="S1339" s="4">
        <f t="shared" si="780"/>
        <v>-2.2807408419578304E-2</v>
      </c>
      <c r="T1339" s="3">
        <f t="shared" si="781"/>
        <v>0</v>
      </c>
      <c r="U1339" s="17">
        <f t="shared" si="793"/>
        <v>-274.20004292031996</v>
      </c>
      <c r="V1339" s="24">
        <f t="shared" si="782"/>
        <v>-175.83969054222808</v>
      </c>
      <c r="W1339" s="4">
        <f t="shared" si="794"/>
        <v>-2.2807408419578304E-2</v>
      </c>
      <c r="X1339">
        <f t="shared" si="795"/>
        <v>4.0657038419578052E-2</v>
      </c>
      <c r="Y1339" s="4">
        <f t="shared" si="796"/>
        <v>1.7849629999999748E-2</v>
      </c>
      <c r="AA1339" s="4">
        <f t="shared" si="783"/>
        <v>2.6682030000000009E-2</v>
      </c>
      <c r="AB1339" s="4">
        <f t="shared" si="784"/>
        <v>-2.2590080797621426E-2</v>
      </c>
      <c r="AC1339" s="3">
        <f t="shared" si="785"/>
        <v>0</v>
      </c>
      <c r="AD1339" s="17">
        <f t="shared" si="797"/>
        <v>-274.20225833125289</v>
      </c>
      <c r="AE1339" s="23">
        <f t="shared" si="798"/>
        <v>-189.89570807011455</v>
      </c>
      <c r="AF1339" s="4">
        <f t="shared" si="799"/>
        <v>-2.2590092523140686E-2</v>
      </c>
      <c r="AG1339">
        <f t="shared" si="800"/>
        <v>4.924512538362829E-2</v>
      </c>
      <c r="AH1339" s="4">
        <f t="shared" si="801"/>
        <v>2.6655032860487603E-2</v>
      </c>
      <c r="AJ1339" s="4">
        <f t="shared" si="786"/>
        <v>1.6930000000000008E-2</v>
      </c>
      <c r="AK1339" s="21">
        <f t="shared" si="787"/>
        <v>161.50060000000008</v>
      </c>
      <c r="AL1339" s="4">
        <f t="shared" si="788"/>
        <v>3.6800000000000013E-2</v>
      </c>
      <c r="AM1339" s="18">
        <f t="shared" si="789"/>
        <v>256.69000000000005</v>
      </c>
      <c r="AO1339" s="4">
        <f t="shared" si="802"/>
        <v>2.1000000000000005E-2</v>
      </c>
      <c r="AP1339" s="4">
        <f t="shared" si="803"/>
        <v>-2.2694058713695491E-2</v>
      </c>
      <c r="AQ1339" s="3">
        <f t="shared" si="804"/>
        <v>0</v>
      </c>
      <c r="AR1339" s="17">
        <f t="shared" si="805"/>
        <v>-274.20320902668783</v>
      </c>
      <c r="AS1339" s="35">
        <f t="shared" si="806"/>
        <v>-181.08598498940731</v>
      </c>
      <c r="AT1339" s="4">
        <f t="shared" si="807"/>
        <v>-2.2694070439214752E-2</v>
      </c>
      <c r="AU1339">
        <f t="shared" si="808"/>
        <v>4.3666889978151768E-2</v>
      </c>
      <c r="AV1339" s="4">
        <f t="shared" si="809"/>
        <v>2.0972819538937017E-2</v>
      </c>
      <c r="AX1339" s="4">
        <f t="shared" si="810"/>
        <v>2.1000000000000005E-2</v>
      </c>
      <c r="AY1339" s="41">
        <f t="shared" si="811"/>
        <v>181.28520000000009</v>
      </c>
      <c r="AZ1339">
        <f t="shared" si="790"/>
        <v>1.1884328479437854E-2</v>
      </c>
      <c r="BA1339">
        <f t="shared" si="791"/>
        <v>1.1610089913586476E-2</v>
      </c>
      <c r="BB1339" s="22">
        <f t="shared" si="792"/>
        <v>2.1000000000000005E-2</v>
      </c>
      <c r="BC1339" s="22">
        <f t="shared" si="813"/>
        <v>96.184764224492994</v>
      </c>
      <c r="BD1339" t="str">
        <f t="shared" si="812"/>
        <v/>
      </c>
    </row>
    <row r="1340" spans="17:56" x14ac:dyDescent="0.2">
      <c r="Q1340" s="26">
        <f t="shared" si="778"/>
        <v>1E-3</v>
      </c>
      <c r="R1340" s="4">
        <f t="shared" si="779"/>
        <v>1.8849630000000006E-2</v>
      </c>
      <c r="S1340" s="4">
        <f t="shared" si="780"/>
        <v>-2.1807408419578303E-2</v>
      </c>
      <c r="T1340" s="3">
        <f t="shared" si="781"/>
        <v>0</v>
      </c>
      <c r="U1340" s="17">
        <f t="shared" si="793"/>
        <v>-216.24589398047993</v>
      </c>
      <c r="V1340" s="24">
        <f t="shared" si="782"/>
        <v>-117.88554160238812</v>
      </c>
      <c r="W1340" s="4">
        <f t="shared" si="794"/>
        <v>-2.1807408419578303E-2</v>
      </c>
      <c r="X1340">
        <f t="shared" si="795"/>
        <v>4.0657038419578052E-2</v>
      </c>
      <c r="Y1340" s="4">
        <f t="shared" si="796"/>
        <v>1.8849629999999749E-2</v>
      </c>
      <c r="AA1340" s="4">
        <f t="shared" si="783"/>
        <v>2.768203000000001E-2</v>
      </c>
      <c r="AB1340" s="4">
        <f t="shared" si="784"/>
        <v>-2.1590092523140685E-2</v>
      </c>
      <c r="AC1340" s="3">
        <f t="shared" si="785"/>
        <v>0</v>
      </c>
      <c r="AD1340" s="17">
        <f t="shared" si="797"/>
        <v>-216.24878893390246</v>
      </c>
      <c r="AE1340" s="23">
        <f t="shared" si="798"/>
        <v>-131.94213867276397</v>
      </c>
      <c r="AF1340" s="4">
        <f t="shared" si="799"/>
        <v>-2.1590104248659942E-2</v>
      </c>
      <c r="AG1340">
        <f t="shared" si="800"/>
        <v>4.924512538362829E-2</v>
      </c>
      <c r="AH1340" s="4">
        <f t="shared" si="801"/>
        <v>2.7655021134968347E-2</v>
      </c>
      <c r="AJ1340" s="4">
        <f t="shared" si="786"/>
        <v>1.7930000000000008E-2</v>
      </c>
      <c r="AK1340" s="21">
        <f t="shared" si="787"/>
        <v>206.90060000000011</v>
      </c>
      <c r="AL1340" s="4">
        <f t="shared" si="788"/>
        <v>3.7800000000000014E-2</v>
      </c>
      <c r="AM1340" s="18">
        <f t="shared" si="789"/>
        <v>302.09000000000009</v>
      </c>
      <c r="AO1340" s="4">
        <f t="shared" si="802"/>
        <v>2.2000000000000006E-2</v>
      </c>
      <c r="AP1340" s="4">
        <f t="shared" si="803"/>
        <v>-2.1694070439214751E-2</v>
      </c>
      <c r="AQ1340" s="3">
        <f t="shared" si="804"/>
        <v>0</v>
      </c>
      <c r="AR1340" s="17">
        <f t="shared" si="805"/>
        <v>-216.2497396293374</v>
      </c>
      <c r="AS1340" s="35">
        <f t="shared" si="806"/>
        <v>-123.13241559205673</v>
      </c>
      <c r="AT1340" s="4">
        <f t="shared" si="807"/>
        <v>-2.1694082164734008E-2</v>
      </c>
      <c r="AU1340">
        <f t="shared" si="808"/>
        <v>4.3666889978151768E-2</v>
      </c>
      <c r="AV1340" s="4">
        <f t="shared" si="809"/>
        <v>2.1972807813417761E-2</v>
      </c>
      <c r="AX1340" s="4">
        <f t="shared" si="810"/>
        <v>2.2000000000000006E-2</v>
      </c>
      <c r="AY1340" s="41">
        <f t="shared" si="811"/>
        <v>226.68520000000012</v>
      </c>
      <c r="AZ1340">
        <f t="shared" si="790"/>
        <v>1.2884327893161893E-2</v>
      </c>
      <c r="BA1340">
        <f t="shared" si="791"/>
        <v>1.1610089913586476E-2</v>
      </c>
      <c r="BB1340" s="22">
        <f t="shared" si="792"/>
        <v>2.2000000000000006E-2</v>
      </c>
      <c r="BC1340" s="22">
        <f t="shared" si="813"/>
        <v>145.03712620582456</v>
      </c>
      <c r="BD1340" t="str">
        <f t="shared" si="812"/>
        <v/>
      </c>
    </row>
    <row r="1341" spans="17:56" x14ac:dyDescent="0.2">
      <c r="Q1341" s="26">
        <f t="shared" si="778"/>
        <v>1E-3</v>
      </c>
      <c r="R1341" s="4">
        <f t="shared" si="779"/>
        <v>1.9849630000000007E-2</v>
      </c>
      <c r="S1341" s="4">
        <f t="shared" si="780"/>
        <v>-2.0807408419578302E-2</v>
      </c>
      <c r="T1341" s="3">
        <f t="shared" si="781"/>
        <v>0</v>
      </c>
      <c r="U1341" s="17">
        <f t="shared" si="793"/>
        <v>-158.29174504063991</v>
      </c>
      <c r="V1341" s="24">
        <f t="shared" si="782"/>
        <v>-59.931392662548149</v>
      </c>
      <c r="W1341" s="4">
        <f t="shared" si="794"/>
        <v>-2.0807408419578302E-2</v>
      </c>
      <c r="X1341">
        <f t="shared" si="795"/>
        <v>4.0657038419578052E-2</v>
      </c>
      <c r="Y1341" s="4">
        <f t="shared" si="796"/>
        <v>1.984962999999975E-2</v>
      </c>
      <c r="AA1341" s="4">
        <f t="shared" si="783"/>
        <v>2.8682030000000011E-2</v>
      </c>
      <c r="AB1341" s="4">
        <f t="shared" si="784"/>
        <v>-2.0590104248659941E-2</v>
      </c>
      <c r="AC1341" s="3">
        <f t="shared" si="785"/>
        <v>0</v>
      </c>
      <c r="AD1341" s="17">
        <f t="shared" si="797"/>
        <v>-158.29531953655186</v>
      </c>
      <c r="AE1341" s="23">
        <f t="shared" si="798"/>
        <v>-73.988569275413425</v>
      </c>
      <c r="AF1341" s="4">
        <f t="shared" si="799"/>
        <v>-2.0590115974179198E-2</v>
      </c>
      <c r="AG1341">
        <f t="shared" si="800"/>
        <v>4.924512538362829E-2</v>
      </c>
      <c r="AH1341" s="4">
        <f t="shared" si="801"/>
        <v>2.8655009409449091E-2</v>
      </c>
      <c r="AJ1341" s="4">
        <f t="shared" si="786"/>
        <v>1.8930000000000009E-2</v>
      </c>
      <c r="AK1341" s="21">
        <f t="shared" si="787"/>
        <v>252.30060000000014</v>
      </c>
      <c r="AL1341" s="4">
        <f t="shared" si="788"/>
        <v>3.8800000000000015E-2</v>
      </c>
      <c r="AM1341" s="18">
        <f t="shared" si="789"/>
        <v>347.49000000000012</v>
      </c>
      <c r="AO1341" s="4">
        <f t="shared" si="802"/>
        <v>2.3000000000000007E-2</v>
      </c>
      <c r="AP1341" s="4">
        <f t="shared" si="803"/>
        <v>-2.0694082164734007E-2</v>
      </c>
      <c r="AQ1341" s="3">
        <f t="shared" si="804"/>
        <v>0</v>
      </c>
      <c r="AR1341" s="17">
        <f t="shared" si="805"/>
        <v>-158.2962702319868</v>
      </c>
      <c r="AS1341" s="35">
        <f t="shared" si="806"/>
        <v>-65.178846194706182</v>
      </c>
      <c r="AT1341" s="4">
        <f t="shared" si="807"/>
        <v>-2.0694093890253264E-2</v>
      </c>
      <c r="AU1341">
        <f t="shared" si="808"/>
        <v>4.3666889978151768E-2</v>
      </c>
      <c r="AV1341" s="4">
        <f t="shared" si="809"/>
        <v>2.2972796087898505E-2</v>
      </c>
      <c r="AX1341" s="4">
        <f t="shared" si="810"/>
        <v>2.3000000000000007E-2</v>
      </c>
      <c r="AY1341" s="41">
        <f t="shared" si="811"/>
        <v>272.08520000000016</v>
      </c>
      <c r="AZ1341">
        <f t="shared" si="790"/>
        <v>1.3884327306885932E-2</v>
      </c>
      <c r="BA1341">
        <f t="shared" si="791"/>
        <v>1.1610089913586476E-2</v>
      </c>
      <c r="BB1341" s="22">
        <f t="shared" si="792"/>
        <v>2.3000000000000007E-2</v>
      </c>
      <c r="BC1341" s="22">
        <f t="shared" si="813"/>
        <v>193.8894881871561</v>
      </c>
      <c r="BD1341" t="str">
        <f t="shared" si="812"/>
        <v/>
      </c>
    </row>
    <row r="1342" spans="17:56" x14ac:dyDescent="0.2">
      <c r="Q1342" s="26">
        <f t="shared" si="778"/>
        <v>1E-3</v>
      </c>
      <c r="R1342" s="4">
        <f t="shared" si="779"/>
        <v>2.0849630000000008E-2</v>
      </c>
      <c r="S1342" s="4">
        <f t="shared" si="780"/>
        <v>-1.9807408419578301E-2</v>
      </c>
      <c r="T1342" s="3">
        <f t="shared" si="781"/>
        <v>0</v>
      </c>
      <c r="U1342" s="17">
        <f t="shared" si="793"/>
        <v>-100.33759610079989</v>
      </c>
      <c r="V1342" s="24">
        <f t="shared" si="782"/>
        <v>-1.9772437227081809</v>
      </c>
      <c r="W1342" s="4">
        <f t="shared" si="794"/>
        <v>-1.9807408419578301E-2</v>
      </c>
      <c r="X1342">
        <f t="shared" si="795"/>
        <v>4.0657038419578052E-2</v>
      </c>
      <c r="Y1342" s="4">
        <f t="shared" si="796"/>
        <v>2.0849629999999751E-2</v>
      </c>
      <c r="AA1342" s="4">
        <f t="shared" si="783"/>
        <v>2.9682030000000012E-2</v>
      </c>
      <c r="AB1342" s="4">
        <f t="shared" si="784"/>
        <v>-1.9590115974179197E-2</v>
      </c>
      <c r="AC1342" s="3">
        <f t="shared" si="785"/>
        <v>0</v>
      </c>
      <c r="AD1342" s="17">
        <f t="shared" si="797"/>
        <v>-100.34185013920124</v>
      </c>
      <c r="AE1342" s="23">
        <f t="shared" si="798"/>
        <v>-16.034999878062855</v>
      </c>
      <c r="AF1342" s="4">
        <f t="shared" si="799"/>
        <v>-1.9590127699698454E-2</v>
      </c>
      <c r="AG1342">
        <f t="shared" si="800"/>
        <v>4.924512538362829E-2</v>
      </c>
      <c r="AH1342" s="4">
        <f t="shared" si="801"/>
        <v>2.9654997683929835E-2</v>
      </c>
      <c r="AJ1342" s="4">
        <f t="shared" si="786"/>
        <v>1.993000000000001E-2</v>
      </c>
      <c r="AK1342" s="21">
        <f t="shared" si="787"/>
        <v>297.70060000000018</v>
      </c>
      <c r="AL1342" s="4">
        <f t="shared" si="788"/>
        <v>3.9800000000000016E-2</v>
      </c>
      <c r="AM1342" s="18">
        <f t="shared" si="789"/>
        <v>392.89000000000016</v>
      </c>
      <c r="AO1342" s="4">
        <f t="shared" si="802"/>
        <v>2.4000000000000007E-2</v>
      </c>
      <c r="AP1342" s="4">
        <f t="shared" si="803"/>
        <v>-1.9694093890253263E-2</v>
      </c>
      <c r="AQ1342" s="3">
        <f t="shared" si="804"/>
        <v>0</v>
      </c>
      <c r="AR1342" s="17">
        <f t="shared" si="805"/>
        <v>-100.34280083463618</v>
      </c>
      <c r="AS1342" s="35">
        <f t="shared" si="806"/>
        <v>-7.2252767973556118</v>
      </c>
      <c r="AT1342" s="4">
        <f t="shared" si="807"/>
        <v>-1.969410561577252E-2</v>
      </c>
      <c r="AU1342">
        <f t="shared" si="808"/>
        <v>4.3666889978151768E-2</v>
      </c>
      <c r="AV1342" s="4">
        <f t="shared" si="809"/>
        <v>2.3972784362379249E-2</v>
      </c>
      <c r="AX1342" s="4">
        <f t="shared" si="810"/>
        <v>2.4000000000000007E-2</v>
      </c>
      <c r="AY1342" s="41">
        <f t="shared" si="811"/>
        <v>317.48520000000019</v>
      </c>
      <c r="AZ1342">
        <f t="shared" si="790"/>
        <v>1.4884326720609967E-2</v>
      </c>
      <c r="BA1342">
        <f t="shared" si="791"/>
        <v>1.1610089913586476E-2</v>
      </c>
      <c r="BB1342" s="22">
        <f t="shared" si="792"/>
        <v>2.4000000000000007E-2</v>
      </c>
      <c r="BC1342" s="22">
        <f t="shared" si="813"/>
        <v>242.74185016848764</v>
      </c>
      <c r="BD1342" t="str">
        <f t="shared" si="812"/>
        <v/>
      </c>
    </row>
    <row r="1343" spans="17:56" x14ac:dyDescent="0.2">
      <c r="Q1343" s="26">
        <f t="shared" si="778"/>
        <v>1E-3</v>
      </c>
      <c r="R1343" s="4">
        <f t="shared" si="779"/>
        <v>2.1849630000000009E-2</v>
      </c>
      <c r="S1343" s="4">
        <f t="shared" si="780"/>
        <v>-1.88074084195783E-2</v>
      </c>
      <c r="T1343" s="3">
        <f t="shared" si="781"/>
        <v>0</v>
      </c>
      <c r="U1343" s="17">
        <f t="shared" si="793"/>
        <v>-93.149448000000007</v>
      </c>
      <c r="V1343" s="24">
        <f t="shared" si="782"/>
        <v>5.2109043780916915</v>
      </c>
      <c r="W1343" s="4">
        <f t="shared" si="794"/>
        <v>-1.88074084195783E-2</v>
      </c>
      <c r="X1343">
        <f t="shared" si="795"/>
        <v>4.0657038419578052E-2</v>
      </c>
      <c r="Y1343" s="4">
        <f t="shared" si="796"/>
        <v>2.1849629999999752E-2</v>
      </c>
      <c r="AA1343" s="4">
        <f t="shared" si="783"/>
        <v>3.0682030000000013E-2</v>
      </c>
      <c r="AB1343" s="4">
        <f t="shared" si="784"/>
        <v>-1.8590127699698453E-2</v>
      </c>
      <c r="AC1343" s="3">
        <f t="shared" si="785"/>
        <v>0</v>
      </c>
      <c r="AD1343" s="17">
        <f t="shared" si="797"/>
        <v>-90.295884000000001</v>
      </c>
      <c r="AE1343" s="23">
        <f t="shared" si="798"/>
        <v>-5.9890164043236833</v>
      </c>
      <c r="AF1343" s="4">
        <f t="shared" si="799"/>
        <v>-1.8590147653761265E-2</v>
      </c>
      <c r="AG1343">
        <f t="shared" si="800"/>
        <v>4.924512538362829E-2</v>
      </c>
      <c r="AH1343" s="4">
        <f t="shared" si="801"/>
        <v>3.0654977729867024E-2</v>
      </c>
      <c r="AJ1343" s="4">
        <f t="shared" si="786"/>
        <v>2.0930000000000011E-2</v>
      </c>
      <c r="AK1343" s="21">
        <f t="shared" si="787"/>
        <v>343.10060000000021</v>
      </c>
      <c r="AL1343" s="4">
        <f t="shared" si="788"/>
        <v>4.0800000000000017E-2</v>
      </c>
      <c r="AM1343" s="18">
        <f t="shared" si="789"/>
        <v>434.13600000000002</v>
      </c>
      <c r="AO1343" s="4">
        <f t="shared" si="802"/>
        <v>2.5000000000000008E-2</v>
      </c>
      <c r="AP1343" s="4">
        <f t="shared" si="803"/>
        <v>-1.8694105615772519E-2</v>
      </c>
      <c r="AQ1343" s="3">
        <f t="shared" si="804"/>
        <v>0</v>
      </c>
      <c r="AR1343" s="17">
        <f t="shared" si="805"/>
        <v>-90.295884000000001</v>
      </c>
      <c r="AS1343" s="35">
        <f t="shared" si="806"/>
        <v>2.8216573734589439</v>
      </c>
      <c r="AT1343" s="4">
        <f t="shared" si="807"/>
        <v>-1.8694125568893431E-2</v>
      </c>
      <c r="AU1343">
        <f t="shared" si="808"/>
        <v>4.3666889978151768E-2</v>
      </c>
      <c r="AV1343" s="4">
        <f t="shared" si="809"/>
        <v>2.4972764409258337E-2</v>
      </c>
      <c r="AX1343" s="4">
        <f t="shared" si="810"/>
        <v>2.5000000000000008E-2</v>
      </c>
      <c r="AY1343" s="41">
        <f t="shared" si="811"/>
        <v>362.88520000000022</v>
      </c>
      <c r="AZ1343">
        <f t="shared" si="790"/>
        <v>1.5884325722906829E-2</v>
      </c>
      <c r="BA1343">
        <f t="shared" si="791"/>
        <v>1.1610089913586476E-2</v>
      </c>
      <c r="BB1343" s="22">
        <f t="shared" si="792"/>
        <v>2.5000000000000008E-2</v>
      </c>
      <c r="BC1343" s="22">
        <f t="shared" si="813"/>
        <v>276.63413266485458</v>
      </c>
      <c r="BD1343" t="str">
        <f t="shared" si="812"/>
        <v/>
      </c>
    </row>
    <row r="1344" spans="17:56" x14ac:dyDescent="0.2">
      <c r="Q1344" s="26">
        <f t="shared" si="778"/>
        <v>1E-3</v>
      </c>
      <c r="R1344" s="4">
        <f t="shared" si="779"/>
        <v>2.284963000000001E-2</v>
      </c>
      <c r="S1344" s="4">
        <f t="shared" si="780"/>
        <v>-1.7807408419578299E-2</v>
      </c>
      <c r="T1344" s="3">
        <f t="shared" si="781"/>
        <v>0</v>
      </c>
      <c r="U1344" s="17">
        <f t="shared" si="793"/>
        <v>-87.451497000000003</v>
      </c>
      <c r="V1344" s="24">
        <f t="shared" si="782"/>
        <v>10.90885537809169</v>
      </c>
      <c r="W1344" s="4">
        <f t="shared" si="794"/>
        <v>-1.7807408419578299E-2</v>
      </c>
      <c r="X1344">
        <f t="shared" si="795"/>
        <v>4.0657038419578052E-2</v>
      </c>
      <c r="Y1344" s="4">
        <f t="shared" si="796"/>
        <v>2.2849629999999753E-2</v>
      </c>
      <c r="AA1344" s="4">
        <f t="shared" si="783"/>
        <v>3.1682030000000014E-2</v>
      </c>
      <c r="AB1344" s="4">
        <f t="shared" si="784"/>
        <v>-1.7590147653761264E-2</v>
      </c>
      <c r="AC1344" s="3">
        <f t="shared" si="785"/>
        <v>0</v>
      </c>
      <c r="AD1344" s="17">
        <f t="shared" si="797"/>
        <v>-87.451497000000003</v>
      </c>
      <c r="AE1344" s="23">
        <f t="shared" si="798"/>
        <v>-3.1446010908349948</v>
      </c>
      <c r="AF1344" s="4">
        <f t="shared" si="799"/>
        <v>-1.7590192809233282E-2</v>
      </c>
      <c r="AG1344">
        <f t="shared" si="800"/>
        <v>4.924512538362829E-2</v>
      </c>
      <c r="AH1344" s="4">
        <f t="shared" si="801"/>
        <v>3.1654932574395007E-2</v>
      </c>
      <c r="AJ1344" s="4">
        <f t="shared" si="786"/>
        <v>2.1930000000000012E-2</v>
      </c>
      <c r="AK1344" s="21">
        <f t="shared" si="787"/>
        <v>357.65600000000001</v>
      </c>
      <c r="AL1344" s="4">
        <f t="shared" si="788"/>
        <v>4.1800000000000018E-2</v>
      </c>
      <c r="AM1344" s="18">
        <f t="shared" si="789"/>
        <v>439.25200000000001</v>
      </c>
      <c r="AO1344" s="4">
        <f t="shared" si="802"/>
        <v>2.6000000000000009E-2</v>
      </c>
      <c r="AP1344" s="4">
        <f t="shared" si="803"/>
        <v>-1.769412556889343E-2</v>
      </c>
      <c r="AQ1344" s="3">
        <f t="shared" si="804"/>
        <v>0</v>
      </c>
      <c r="AR1344" s="17">
        <f t="shared" si="805"/>
        <v>-87.451497000000003</v>
      </c>
      <c r="AS1344" s="35">
        <f t="shared" si="806"/>
        <v>5.6660726842684532</v>
      </c>
      <c r="AT1344" s="4">
        <f t="shared" si="807"/>
        <v>-1.7694170724365441E-2</v>
      </c>
      <c r="AU1344">
        <f t="shared" si="808"/>
        <v>4.3666889978151768E-2</v>
      </c>
      <c r="AV1344" s="4">
        <f t="shared" si="809"/>
        <v>2.5972719253786327E-2</v>
      </c>
      <c r="AX1344" s="4">
        <f t="shared" si="810"/>
        <v>2.6000000000000009E-2</v>
      </c>
      <c r="AY1344" s="41">
        <f t="shared" si="811"/>
        <v>375.52499999999998</v>
      </c>
      <c r="AZ1344">
        <f t="shared" si="790"/>
        <v>1.688432346513323E-2</v>
      </c>
      <c r="BA1344">
        <f t="shared" si="791"/>
        <v>1.1610089913586476E-2</v>
      </c>
      <c r="BB1344" s="22">
        <f t="shared" si="792"/>
        <v>2.6000000000000009E-2</v>
      </c>
      <c r="BC1344" s="22">
        <f t="shared" si="813"/>
        <v>285.82366240552892</v>
      </c>
      <c r="BD1344" t="str">
        <f t="shared" si="812"/>
        <v/>
      </c>
    </row>
    <row r="1345" spans="17:56" x14ac:dyDescent="0.2">
      <c r="Q1345" s="26">
        <f t="shared" si="778"/>
        <v>1E-3</v>
      </c>
      <c r="R1345" s="4">
        <f t="shared" si="779"/>
        <v>2.3849630000000011E-2</v>
      </c>
      <c r="S1345" s="4">
        <f t="shared" si="780"/>
        <v>-1.6807408419578299E-2</v>
      </c>
      <c r="T1345" s="3">
        <f t="shared" si="781"/>
        <v>0</v>
      </c>
      <c r="U1345" s="17">
        <f t="shared" si="793"/>
        <v>-81.723117000000002</v>
      </c>
      <c r="V1345" s="24">
        <f t="shared" si="782"/>
        <v>16.637235378091688</v>
      </c>
      <c r="W1345" s="4">
        <f t="shared" si="794"/>
        <v>-1.6807408419578299E-2</v>
      </c>
      <c r="X1345">
        <f t="shared" si="795"/>
        <v>4.0657038419578052E-2</v>
      </c>
      <c r="Y1345" s="4">
        <f t="shared" si="796"/>
        <v>2.3849629999999754E-2</v>
      </c>
      <c r="AA1345" s="4">
        <f t="shared" si="783"/>
        <v>3.2682030000000015E-2</v>
      </c>
      <c r="AB1345" s="4">
        <f t="shared" si="784"/>
        <v>-1.6590192809233281E-2</v>
      </c>
      <c r="AC1345" s="3">
        <f t="shared" si="785"/>
        <v>0</v>
      </c>
      <c r="AD1345" s="17">
        <f t="shared" si="797"/>
        <v>-81.723117000000002</v>
      </c>
      <c r="AE1345" s="23">
        <f t="shared" si="798"/>
        <v>2.5839803001477946</v>
      </c>
      <c r="AF1345" s="4">
        <f t="shared" si="799"/>
        <v>-1.6590220266047988E-2</v>
      </c>
      <c r="AG1345">
        <f t="shared" si="800"/>
        <v>4.924512538362829E-2</v>
      </c>
      <c r="AH1345" s="4">
        <f t="shared" si="801"/>
        <v>3.2654905117580305E-2</v>
      </c>
      <c r="AJ1345" s="4">
        <f t="shared" si="786"/>
        <v>2.2930000000000013E-2</v>
      </c>
      <c r="AK1345" s="21">
        <f t="shared" si="787"/>
        <v>362.971</v>
      </c>
      <c r="AL1345" s="4">
        <f t="shared" si="788"/>
        <v>4.2800000000000019E-2</v>
      </c>
      <c r="AM1345" s="18">
        <f t="shared" si="789"/>
        <v>441.82400000000001</v>
      </c>
      <c r="AO1345" s="4">
        <f t="shared" si="802"/>
        <v>2.700000000000001E-2</v>
      </c>
      <c r="AP1345" s="4">
        <f t="shared" si="803"/>
        <v>-1.669417072436544E-2</v>
      </c>
      <c r="AQ1345" s="3">
        <f t="shared" si="804"/>
        <v>0</v>
      </c>
      <c r="AR1345" s="17">
        <f t="shared" si="805"/>
        <v>-81.723117000000002</v>
      </c>
      <c r="AS1345" s="35">
        <f t="shared" si="806"/>
        <v>11.394654075251204</v>
      </c>
      <c r="AT1345" s="4">
        <f t="shared" si="807"/>
        <v>-1.6694198181180148E-2</v>
      </c>
      <c r="AU1345">
        <f t="shared" si="808"/>
        <v>4.3666889978151768E-2</v>
      </c>
      <c r="AV1345" s="4">
        <f t="shared" si="809"/>
        <v>2.6972691796971621E-2</v>
      </c>
      <c r="AX1345" s="4">
        <f t="shared" si="810"/>
        <v>2.700000000000001E-2</v>
      </c>
      <c r="AY1345" s="41">
        <f t="shared" si="811"/>
        <v>377.84</v>
      </c>
      <c r="AZ1345">
        <f t="shared" si="790"/>
        <v>1.7884322092292494E-2</v>
      </c>
      <c r="BA1345">
        <f t="shared" si="791"/>
        <v>1.1610089913586476E-2</v>
      </c>
      <c r="BB1345" s="22">
        <f t="shared" si="792"/>
        <v>2.700000000000001E-2</v>
      </c>
      <c r="BC1345" s="22">
        <f t="shared" si="813"/>
        <v>290.19802697507805</v>
      </c>
      <c r="BD1345" t="str">
        <f t="shared" si="812"/>
        <v/>
      </c>
    </row>
    <row r="1346" spans="17:56" x14ac:dyDescent="0.2">
      <c r="Q1346" s="26">
        <f t="shared" si="778"/>
        <v>1E-3</v>
      </c>
      <c r="R1346" s="4">
        <f t="shared" si="779"/>
        <v>2.4849630000000011E-2</v>
      </c>
      <c r="S1346" s="4">
        <f t="shared" si="780"/>
        <v>-1.5807408419578298E-2</v>
      </c>
      <c r="T1346" s="3">
        <f t="shared" si="781"/>
        <v>0</v>
      </c>
      <c r="U1346" s="17">
        <f t="shared" si="793"/>
        <v>-78.856512000000009</v>
      </c>
      <c r="V1346" s="24">
        <f t="shared" si="782"/>
        <v>19.503840378091677</v>
      </c>
      <c r="W1346" s="4">
        <f t="shared" si="794"/>
        <v>-1.5807408419578298E-2</v>
      </c>
      <c r="X1346">
        <f t="shared" si="795"/>
        <v>4.0657038419578052E-2</v>
      </c>
      <c r="Y1346" s="4">
        <f t="shared" si="796"/>
        <v>2.4849629999999755E-2</v>
      </c>
      <c r="AA1346" s="4">
        <f t="shared" si="783"/>
        <v>3.3682030000000016E-2</v>
      </c>
      <c r="AB1346" s="4">
        <f t="shared" si="784"/>
        <v>-1.5590220266047988E-2</v>
      </c>
      <c r="AC1346" s="3">
        <f t="shared" si="785"/>
        <v>0</v>
      </c>
      <c r="AD1346" s="17">
        <f t="shared" si="797"/>
        <v>-76.037724000000011</v>
      </c>
      <c r="AE1346" s="23">
        <f t="shared" si="798"/>
        <v>8.2694725507325195</v>
      </c>
      <c r="AF1346" s="4">
        <f t="shared" si="799"/>
        <v>-1.559024785467091E-2</v>
      </c>
      <c r="AG1346">
        <f t="shared" si="800"/>
        <v>4.924512538362829E-2</v>
      </c>
      <c r="AH1346" s="4">
        <f t="shared" si="801"/>
        <v>3.3654877528957378E-2</v>
      </c>
      <c r="AJ1346" s="4">
        <f t="shared" si="786"/>
        <v>2.3930000000000014E-2</v>
      </c>
      <c r="AK1346" s="21">
        <f t="shared" si="787"/>
        <v>365.435</v>
      </c>
      <c r="AL1346" s="4">
        <f t="shared" si="788"/>
        <v>4.3800000000000019E-2</v>
      </c>
      <c r="AM1346" s="18">
        <f t="shared" si="789"/>
        <v>447.05599999999998</v>
      </c>
      <c r="AO1346" s="4">
        <f t="shared" si="802"/>
        <v>2.8000000000000011E-2</v>
      </c>
      <c r="AP1346" s="4">
        <f t="shared" si="803"/>
        <v>-1.5694198181180147E-2</v>
      </c>
      <c r="AQ1346" s="3">
        <f t="shared" si="804"/>
        <v>0</v>
      </c>
      <c r="AR1346" s="17">
        <f t="shared" si="805"/>
        <v>-76.037724000000011</v>
      </c>
      <c r="AS1346" s="35">
        <f t="shared" si="806"/>
        <v>17.080146325835926</v>
      </c>
      <c r="AT1346" s="4">
        <f t="shared" si="807"/>
        <v>-1.5694225769803071E-2</v>
      </c>
      <c r="AU1346">
        <f t="shared" si="808"/>
        <v>4.3666889978151768E-2</v>
      </c>
      <c r="AV1346" s="4">
        <f t="shared" si="809"/>
        <v>2.7972664208348697E-2</v>
      </c>
      <c r="AX1346" s="4">
        <f t="shared" si="810"/>
        <v>2.8000000000000011E-2</v>
      </c>
      <c r="AY1346" s="41">
        <f t="shared" si="811"/>
        <v>383.202</v>
      </c>
      <c r="AZ1346">
        <f t="shared" si="790"/>
        <v>1.8884320712861349E-2</v>
      </c>
      <c r="BA1346">
        <f t="shared" si="791"/>
        <v>1.1610089913586476E-2</v>
      </c>
      <c r="BB1346" s="22">
        <f t="shared" si="792"/>
        <v>2.8000000000000011E-2</v>
      </c>
      <c r="BC1346" s="22">
        <f t="shared" si="813"/>
        <v>293.96468771260726</v>
      </c>
      <c r="BD1346" t="str">
        <f t="shared" si="812"/>
        <v/>
      </c>
    </row>
    <row r="1347" spans="17:56" x14ac:dyDescent="0.2">
      <c r="Q1347" s="26">
        <f t="shared" ref="Q1347:Q1410" si="814">IF(Q1346&gt;=0,
IF(BC1346&lt;=$N$6, $N$8, -$N$8),
IF(BC1346&lt;$N$7, $N$8, -$N$8))</f>
        <v>1E-3</v>
      </c>
      <c r="R1347" s="4">
        <f t="shared" ref="R1347:R1381" si="815">R1346+Q1347</f>
        <v>2.5849630000000012E-2</v>
      </c>
      <c r="S1347" s="4">
        <f t="shared" ref="S1347:S1381" si="816">W1346+Q1347</f>
        <v>-1.4807408419578297E-2</v>
      </c>
      <c r="T1347" s="3">
        <f t="shared" ref="T1347:T1381" si="817">IF(Q1347&gt;0,IF(Q1347&gt;0,IF(U1347&gt;$N$20, IF(U1346&gt;$N$20, ((1/$N$21)*(U1347-U1346)+T1346)-T1346, ((1/$N$21)*(U1347-$N$20)+T1346)-T1346), 0),0),0)</f>
        <v>0</v>
      </c>
      <c r="U1347" s="17">
        <f t="shared" si="793"/>
        <v>-73.283658000000003</v>
      </c>
      <c r="V1347" s="24">
        <f t="shared" ref="V1347:V1381" si="818">V1346+(U1347-U1346)*Q1347/(S1347-S1346+T1347)</f>
        <v>25.07669437809168</v>
      </c>
      <c r="W1347" s="4">
        <f t="shared" si="794"/>
        <v>-1.4807408419578297E-2</v>
      </c>
      <c r="X1347">
        <f t="shared" si="795"/>
        <v>4.0657038419578052E-2</v>
      </c>
      <c r="Y1347" s="4">
        <f t="shared" si="796"/>
        <v>2.5849629999999756E-2</v>
      </c>
      <c r="AA1347" s="4">
        <f t="shared" ref="AA1347:AA1381" si="819">AA1346+Q1347</f>
        <v>3.4682030000000016E-2</v>
      </c>
      <c r="AB1347" s="4">
        <f t="shared" ref="AB1347:AB1381" si="820">AF1346+Q1347</f>
        <v>-1.4590247854670911E-2</v>
      </c>
      <c r="AC1347" s="3">
        <f t="shared" ref="AC1347:AC1381" si="821">IF(Q1347&gt;0,IF(Q1347&gt;0,IF(AD1347&gt;$N$20, IF(AD1346&gt;$N$20, ((1/$N$21)*(AD1347-AD1346)+AC1346)-AC1346, ((1/$N$21)*(AD1347-$N$20)+AC1346)-AC1346), 0),0),0)</f>
        <v>0</v>
      </c>
      <c r="AD1347" s="17">
        <f t="shared" si="797"/>
        <v>-70.485156000000003</v>
      </c>
      <c r="AE1347" s="23">
        <f t="shared" si="798"/>
        <v>13.822138214475107</v>
      </c>
      <c r="AF1347" s="4">
        <f t="shared" si="799"/>
        <v>-1.4590275864027249E-2</v>
      </c>
      <c r="AG1347">
        <f t="shared" si="800"/>
        <v>4.924512538362829E-2</v>
      </c>
      <c r="AH1347" s="4">
        <f t="shared" si="801"/>
        <v>3.4654849519601044E-2</v>
      </c>
      <c r="AJ1347" s="4">
        <f t="shared" ref="AJ1347:AJ1381" si="822">AJ1346+Q1347</f>
        <v>2.4930000000000015E-2</v>
      </c>
      <c r="AK1347" s="21">
        <f t="shared" ref="AK1347:AK1381" si="823">IF(AJ1347&lt;0,INDEX($B$3:$B$244,MATCH(AJ1347,$A$3:$A$244,-1)),
    IF(Q1347&gt;0, IF(INDEX($E$3:$E$319,MATCH(AJ1347,$D$3:$D$319,2))&gt;($M$11*(AJ1347-AJ1346)+AK1346),
      $M$11*(AJ1347-AJ1346)+AK1346, INDEX($E$3:$E$319,MATCH(AJ1347,$D$3:$D$319,2))),
    IF(INDEX($E$319:$E$637,MATCH(AJ1347,$D$319:$D$637,-1))&lt;($M$11*(AJ1347-AJ1346)+AK1346),
       $M$11*(AJ1347-AJ1346)+AK1346,INDEX($E$319:$E$637,MATCH(AJ1347,$D$319:$D$637,-1)))))</f>
        <v>370.54199999999997</v>
      </c>
      <c r="AL1347" s="4">
        <f t="shared" ref="AL1347:AL1381" si="824">AL1346+Q1347</f>
        <v>4.480000000000002E-2</v>
      </c>
      <c r="AM1347" s="18">
        <f t="shared" ref="AM1347:AM1381" si="825">IF(AL1347&lt;0,INDEX($B$3:$B$244,MATCH(AL1347,$A$3:$A$244,-1)),
      IF(Q1347&gt;0, IF(INDEX($E$3:$E$319,MATCH(AL1347,$D$3:$D$319,2))&gt;($M$11*(AL1347-AL1346)+AM1346),
           $M$11*(AL1347-AL1346)+AM1346, INDEX($E$3:$E$319,MATCH(AL1347,$D$3:$D$319,2))),
      IF(INDEX($E$319:$E$637,MATCH(AL1347,$D$319:$D$637,-1))&lt;($M$11*(AL1347-AL1346)+AM1346),
           $M$11*(AL1347-AL1346)+AM1346, INDEX($E$319:$E$637,MATCH(AL1347,$D$319:$D$637,-1)))))</f>
        <v>449.51400000000001</v>
      </c>
      <c r="AO1347" s="4">
        <f t="shared" si="802"/>
        <v>2.9000000000000012E-2</v>
      </c>
      <c r="AP1347" s="4">
        <f t="shared" si="803"/>
        <v>-1.469422576980307E-2</v>
      </c>
      <c r="AQ1347" s="3">
        <f t="shared" si="804"/>
        <v>0</v>
      </c>
      <c r="AR1347" s="17">
        <f t="shared" si="805"/>
        <v>-73.283658000000003</v>
      </c>
      <c r="AS1347" s="35">
        <f t="shared" si="806"/>
        <v>19.834260766916326</v>
      </c>
      <c r="AT1347" s="4">
        <f t="shared" si="807"/>
        <v>-1.4694272078247955E-2</v>
      </c>
      <c r="AU1347">
        <f t="shared" si="808"/>
        <v>4.3666889978151768E-2</v>
      </c>
      <c r="AV1347" s="4">
        <f t="shared" si="809"/>
        <v>2.8972617899903814E-2</v>
      </c>
      <c r="AX1347" s="4">
        <f t="shared" si="810"/>
        <v>2.9000000000000012E-2</v>
      </c>
      <c r="AY1347" s="41">
        <f t="shared" si="811"/>
        <v>385.64100000000002</v>
      </c>
      <c r="AZ1347">
        <f t="shared" ref="AZ1347:AZ1410" si="826">AX1347*$BM$6+AT1347*$BM$7+AL1347*$BM$8+AF1347*$BM$9+W1347*$BM$10+AJ1347*$BM$11</f>
        <v>1.9884319312393532E-2</v>
      </c>
      <c r="BA1347">
        <f t="shared" ref="BA1347:BA1410" si="827">AU1347*$BM$7+AG1347*$BM$9+X1347*$BM$10</f>
        <v>1.1610089913586476E-2</v>
      </c>
      <c r="BB1347" s="22">
        <f t="shared" ref="BB1347:BB1410" si="828">BB1346+Q1347</f>
        <v>2.9000000000000012E-2</v>
      </c>
      <c r="BC1347" s="22">
        <f t="shared" si="813"/>
        <v>298.20351314579437</v>
      </c>
      <c r="BD1347" t="str">
        <f t="shared" si="812"/>
        <v/>
      </c>
    </row>
    <row r="1348" spans="17:56" x14ac:dyDescent="0.2">
      <c r="Q1348" s="26">
        <f t="shared" si="814"/>
        <v>1E-3</v>
      </c>
      <c r="R1348" s="4">
        <f t="shared" si="815"/>
        <v>2.6849630000000013E-2</v>
      </c>
      <c r="S1348" s="4">
        <f t="shared" si="816"/>
        <v>-1.3807408419578296E-2</v>
      </c>
      <c r="T1348" s="3">
        <f t="shared" si="817"/>
        <v>0</v>
      </c>
      <c r="U1348" s="17">
        <f t="shared" ref="U1348:U1381" si="829">IF(S1348&lt;0, IF(Q1348&gt;0, IF(INDEX($H$245:$H$485, MATCH(S1348, $G$245:$G$485, 1))&gt;($M$12*(S1348-S1347)+U1347),
        $M$12*(S1348-S1347)+U1347, INDEX($H$245:$H$485, MATCH(S1348, $G$245:$G$485, 1))),
     IF(INDEX($H$3:$H$244, MATCH(S1348, $G$3:$G$244, -1))&lt;($M$12*(S1348-S1347)+U1347),
         $M$12*(S1348-S1347)+U1347, INDEX($H$3:$H$244, MATCH(S1348, $G$3:$G$244, -1)))),
     IF(Q1348&gt;0, IF(INDEX($K$3:$K$244, MATCH(S1348, $J$3:$J$244, 1))&gt;($M$12*(S1348-S1347)+U1347),
        $M$12*(S1348-S1347)+U1347, INDEX($K$3:$K$244, MATCH(S1348, $J$3:$J$244, 1))),
     IF(INDEX($K$245:$K$485, MATCH(S1348, $J$245:$J$485, -1))&lt;($M$12*(S1348-S1347)+U1347),
         $M$12*(S1348-S1347)+U1347, INDEX($K$245:$K$485, MATCH(S1348, $J$245:$J$485, -1)))))</f>
        <v>-67.626278999999997</v>
      </c>
      <c r="V1348" s="24">
        <f t="shared" si="818"/>
        <v>30.734073378091679</v>
      </c>
      <c r="W1348" s="4">
        <f t="shared" ref="W1348:W1381" si="830">W1347+(V1348-V1347)*(S1348-S1347)/(U1348-U1347)</f>
        <v>-1.3807408419578298E-2</v>
      </c>
      <c r="X1348">
        <f t="shared" ref="X1348:X1381" si="831">X1347+(V1348-V1347)*T1348/(U1348-U1347)</f>
        <v>4.0657038419578052E-2</v>
      </c>
      <c r="Y1348" s="4">
        <f t="shared" ref="Y1348:Y1381" si="832">W1348+X1348</f>
        <v>2.6849629999999756E-2</v>
      </c>
      <c r="AA1348" s="4">
        <f t="shared" si="819"/>
        <v>3.5682030000000017E-2</v>
      </c>
      <c r="AB1348" s="4">
        <f t="shared" si="820"/>
        <v>-1.3590275864027248E-2</v>
      </c>
      <c r="AC1348" s="3">
        <f t="shared" si="821"/>
        <v>0</v>
      </c>
      <c r="AD1348" s="17">
        <f t="shared" ref="AD1348:AD1381" si="833">IF(AB1348&lt;0, IF(Q1348&gt;0, IF(INDEX($H$245:$H$485, MATCH(AB1348, $G$245:$G$485, 1))&gt;($M$12*(AB1348-AB1347)+AD1347),
        $M$12*(AB1348-AB1347)+AD1347, INDEX($H$245:$H$485, MATCH(AB1348, $G$245:$G$485, 1))),
     IF(INDEX($H$3:$H$244, MATCH(AB1348, $G$3:$G$244, -1))&lt;($M$12*(AB1348-AB1347)+AD1347),
         $M$12*(AB1348-AB1347)+AD1347, INDEX($H$3:$H$244, MATCH(AB1348, $G$3:$G$244, -1)))),
     IF(Q1348&gt;0, IF(INDEX($K$3:$K$244, MATCH(AB1348, $J$3:$J$244, 1))&gt;($M$12*(AB1348-AB1347)+AD1347),
        $M$12*(AB1348-AB1347)+AD1347, INDEX($K$3:$K$244, MATCH(AB1348, $J$3:$J$244, 1))),
     IF(INDEX($K$245:$K$485, MATCH(AB1348, $J$245:$J$485, -1))&lt;($M$12*(AB1348-AB1347)+AD1347),
         $M$12*(AB1348-AB1347)+AD1347, INDEX($K$245:$K$485, MATCH(AB1348, $J$245:$J$485, -1)))))</f>
        <v>-67.626278999999997</v>
      </c>
      <c r="AE1348" s="23">
        <f t="shared" ref="AE1348:AE1381" si="834">AE1347+(AD1348-AD1347)*Q1348/(AB1348-AB1347+AC1348+0.00000001)</f>
        <v>16.681066701936984</v>
      </c>
      <c r="AF1348" s="4">
        <f t="shared" ref="AF1348:AF1381" si="835">AF1347+(AE1348-AE1347)*(AB1348-AB1347)/(AD1348-AD1347+0.0001)</f>
        <v>-1.3590320841403729E-2</v>
      </c>
      <c r="AG1348">
        <f t="shared" ref="AG1348:AG1381" si="836">AG1347+(AE1348-AE1347)*AC1348/(AD1348-AD1347+0.0000001)</f>
        <v>4.924512538362829E-2</v>
      </c>
      <c r="AH1348" s="4">
        <f t="shared" ref="AH1348:AH1381" si="837">AF1348+AG1348</f>
        <v>3.5654804542224562E-2</v>
      </c>
      <c r="AJ1348" s="4">
        <f t="shared" si="822"/>
        <v>2.5930000000000016E-2</v>
      </c>
      <c r="AK1348" s="21">
        <f t="shared" si="823"/>
        <v>373.09699999999998</v>
      </c>
      <c r="AL1348" s="4">
        <f t="shared" si="824"/>
        <v>4.5800000000000021E-2</v>
      </c>
      <c r="AM1348" s="18">
        <f t="shared" si="825"/>
        <v>454.65499999999997</v>
      </c>
      <c r="AO1348" s="4">
        <f t="shared" ref="AO1348:AO1411" si="838">AO1347+Q1348</f>
        <v>3.0000000000000013E-2</v>
      </c>
      <c r="AP1348" s="4">
        <f t="shared" ref="AP1348:AP1411" si="839">AT1347+Q1348</f>
        <v>-1.3694272078247954E-2</v>
      </c>
      <c r="AQ1348" s="3">
        <f t="shared" ref="AQ1348:AQ1411" si="840">IF(Q1348&gt;0,IF(Q1348&gt;0,IF(AR1348&gt;$N$20, IF(AR1347&gt;$N$20, ((1/$N$21)*(AR1348-AR1347)+AQ1347)-AQ1347, ((1/$N$21)*(AR1348-$N$20)+AQ1347)-AQ1347), 0),0),0)</f>
        <v>0</v>
      </c>
      <c r="AR1348" s="17">
        <f t="shared" ref="AR1348:AR1411" si="841">IF(AP1348&lt;0, IF(Q1348&gt;0, IF(INDEX($H$245:$H$485, MATCH(AP1348, $G$245:$G$485, 1))&gt;($M$12*(AP1348-AP1347)+AR1347),
        $M$12*(AP1348-AP1347)+AR1347, INDEX($H$245:$H$485, MATCH(AP1348, $G$245:$G$485, 1))),
     IF(INDEX($H$3:$H$244, MATCH(AP1348, $G$3:$G$244, -1))&lt;($M$12*(AP1348-AP1347)+AR1347),
         $M$12*(AP1348-AP1347)+AR1347, INDEX($H$3:$H$244, MATCH(AP1348, $G$3:$G$244, -1)))),
     IF(Q1348&gt;0, IF(INDEX($K$3:$K$244, MATCH(AP1348, $J$3:$J$244, 1))&gt;($M$12*(AP1348-AP1347)+AR1347),
        $M$12*(AP1348-AP1347)+AR1347, INDEX($K$3:$K$244, MATCH(AP1348, $J$3:$J$244, 1))),
     IF(INDEX($K$245:$K$485, MATCH(AP1348, $J$245:$J$485, -1))&lt;($M$12*(AP1348-AP1347)+AR1347),
         $M$12*(AP1348-AP1347)+AR1347, INDEX($K$245:$K$485, MATCH(AP1348, $J$245:$J$485, -1)))))</f>
        <v>-67.626278999999997</v>
      </c>
      <c r="AS1348" s="35">
        <f t="shared" ref="AS1348:AS1411" si="842">AS1347+(AR1348-AR1347)*Q1348/(AP1348-AP1347+AQ1348+0.00000001)</f>
        <v>25.491845185008351</v>
      </c>
      <c r="AT1348" s="4">
        <f t="shared" ref="AT1348:AT1411" si="843">AT1347+(AS1348-AS1347)*(AP1348-AP1347)/(AR1348-AR1347+0.0001)</f>
        <v>-1.3694299754151689E-2</v>
      </c>
      <c r="AU1348">
        <f t="shared" ref="AU1348:AU1411" si="844">AU1347+(AS1348-AS1347)*AQ1348/(AR1348-AR1347+0.0000001)</f>
        <v>4.3666889978151768E-2</v>
      </c>
      <c r="AV1348" s="4">
        <f t="shared" ref="AV1348:AV1411" si="845">AT1348+AU1348</f>
        <v>2.9972590224000079E-2</v>
      </c>
      <c r="AX1348" s="4">
        <f t="shared" ref="AX1348:AX1411" si="846">AX1347+Q1348</f>
        <v>3.0000000000000013E-2</v>
      </c>
      <c r="AY1348" s="41">
        <f t="shared" ref="AY1348:AY1411" si="847">IF(AX1348&lt;0,INDEX($B$3:$B$244,MATCH(AX1348,$A$3:$A$244,-1)),
    IF(Q1348&gt;0, IF(INDEX($E$3:$E$319,MATCH(AX1348,$D$3:$D$319,2))&gt;($M$11*(AX1348-AX1347)+AY1347),
      $M$11*(AX1348-AX1347)+AY1347, INDEX($E$3:$E$319,MATCH(AX1348,$D$3:$D$319,2))),
    IF(INDEX($E$319:$E$637,MATCH(AX1348,$D$319:$D$637,-1))&lt;($M$11*(AX1348-AX1347)+AY1347),
       $M$11*(AX1348-AX1347)+AY1347,INDEX($E$319:$E$637,MATCH(AX1348,$D$319:$D$637,-1)))))</f>
        <v>390.98200000000003</v>
      </c>
      <c r="AZ1348">
        <f t="shared" si="826"/>
        <v>2.0884317063524713E-2</v>
      </c>
      <c r="BA1348">
        <f t="shared" si="827"/>
        <v>1.1610089913586476E-2</v>
      </c>
      <c r="BB1348" s="22">
        <f t="shared" si="828"/>
        <v>3.0000000000000013E-2</v>
      </c>
      <c r="BC1348" s="22">
        <f t="shared" si="813"/>
        <v>302.46149484516752</v>
      </c>
      <c r="BD1348" t="str">
        <f t="shared" ref="BD1348:BD1411" si="848">IF(BC1348&lt;10, 1, "")</f>
        <v/>
      </c>
    </row>
    <row r="1349" spans="17:56" x14ac:dyDescent="0.2">
      <c r="Q1349" s="26">
        <f t="shared" si="814"/>
        <v>1E-3</v>
      </c>
      <c r="R1349" s="4">
        <f t="shared" si="815"/>
        <v>2.7849630000000014E-2</v>
      </c>
      <c r="S1349" s="4">
        <f t="shared" si="816"/>
        <v>-1.2807408419578298E-2</v>
      </c>
      <c r="T1349" s="3">
        <f t="shared" si="817"/>
        <v>0</v>
      </c>
      <c r="U1349" s="17">
        <f t="shared" si="829"/>
        <v>-61.909008</v>
      </c>
      <c r="V1349" s="24">
        <f t="shared" si="818"/>
        <v>36.45134437809169</v>
      </c>
      <c r="W1349" s="4">
        <f t="shared" si="830"/>
        <v>-1.2807408419578298E-2</v>
      </c>
      <c r="X1349">
        <f t="shared" si="831"/>
        <v>4.0657038419578052E-2</v>
      </c>
      <c r="Y1349" s="4">
        <f t="shared" si="832"/>
        <v>2.7849629999999754E-2</v>
      </c>
      <c r="AA1349" s="4">
        <f t="shared" si="819"/>
        <v>3.6682030000000018E-2</v>
      </c>
      <c r="AB1349" s="4">
        <f t="shared" si="820"/>
        <v>-1.259032084140373E-2</v>
      </c>
      <c r="AC1349" s="3">
        <f t="shared" si="821"/>
        <v>0</v>
      </c>
      <c r="AD1349" s="17">
        <f t="shared" si="833"/>
        <v>-61.909008</v>
      </c>
      <c r="AE1349" s="23">
        <f t="shared" si="834"/>
        <v>22.39853768407205</v>
      </c>
      <c r="AF1349" s="4">
        <f t="shared" si="835"/>
        <v>-1.2590348332135015E-2</v>
      </c>
      <c r="AG1349">
        <f t="shared" si="836"/>
        <v>4.924512538362829E-2</v>
      </c>
      <c r="AH1349" s="4">
        <f t="shared" si="837"/>
        <v>3.6654777051493274E-2</v>
      </c>
      <c r="AJ1349" s="4">
        <f t="shared" si="822"/>
        <v>2.6930000000000016E-2</v>
      </c>
      <c r="AK1349" s="21">
        <f t="shared" si="823"/>
        <v>377.84</v>
      </c>
      <c r="AL1349" s="4">
        <f t="shared" si="824"/>
        <v>4.6800000000000022E-2</v>
      </c>
      <c r="AM1349" s="18">
        <f t="shared" si="825"/>
        <v>457.15100000000001</v>
      </c>
      <c r="AO1349" s="4">
        <f t="shared" si="838"/>
        <v>3.1000000000000014E-2</v>
      </c>
      <c r="AP1349" s="4">
        <f t="shared" si="839"/>
        <v>-1.2694299754151688E-2</v>
      </c>
      <c r="AQ1349" s="3">
        <f t="shared" si="840"/>
        <v>0</v>
      </c>
      <c r="AR1349" s="17">
        <f t="shared" si="841"/>
        <v>-61.909008</v>
      </c>
      <c r="AS1349" s="35">
        <f t="shared" si="842"/>
        <v>31.209217244726489</v>
      </c>
      <c r="AT1349" s="4">
        <f t="shared" si="843"/>
        <v>-1.2694327244709954E-2</v>
      </c>
      <c r="AU1349">
        <f t="shared" si="844"/>
        <v>4.3666889978151768E-2</v>
      </c>
      <c r="AV1349" s="4">
        <f t="shared" si="845"/>
        <v>3.0972562733441816E-2</v>
      </c>
      <c r="AX1349" s="4">
        <f t="shared" si="846"/>
        <v>3.1000000000000014E-2</v>
      </c>
      <c r="AY1349" s="41">
        <f t="shared" si="847"/>
        <v>396.29300000000001</v>
      </c>
      <c r="AZ1349">
        <f t="shared" si="826"/>
        <v>2.1884315688988146E-2</v>
      </c>
      <c r="BA1349">
        <f t="shared" si="827"/>
        <v>1.1610089913586476E-2</v>
      </c>
      <c r="BB1349" s="22">
        <f t="shared" si="828"/>
        <v>3.1000000000000014E-2</v>
      </c>
      <c r="BC1349" s="22">
        <f t="shared" ref="BC1349:BC1412" si="849">$BM$6*AY1349+$BM$7*AS1349+$BM$8*AM1349+$BM$9*AE1349+$BM$10*V1349+$BM$11*AK1349</f>
        <v>306.91130436927426</v>
      </c>
      <c r="BD1349" t="str">
        <f t="shared" si="848"/>
        <v/>
      </c>
    </row>
    <row r="1350" spans="17:56" x14ac:dyDescent="0.2">
      <c r="Q1350" s="26">
        <f t="shared" si="814"/>
        <v>1E-3</v>
      </c>
      <c r="R1350" s="4">
        <f t="shared" si="815"/>
        <v>2.8849630000000015E-2</v>
      </c>
      <c r="S1350" s="4">
        <f t="shared" si="816"/>
        <v>-1.1807408419578298E-2</v>
      </c>
      <c r="T1350" s="3">
        <f t="shared" si="817"/>
        <v>0</v>
      </c>
      <c r="U1350" s="17">
        <f t="shared" si="829"/>
        <v>-59.155908000000004</v>
      </c>
      <c r="V1350" s="24">
        <f t="shared" si="818"/>
        <v>39.204444378091686</v>
      </c>
      <c r="W1350" s="4">
        <f t="shared" si="830"/>
        <v>-1.1807408419578298E-2</v>
      </c>
      <c r="X1350">
        <f t="shared" si="831"/>
        <v>4.0657038419578052E-2</v>
      </c>
      <c r="Y1350" s="4">
        <f t="shared" si="832"/>
        <v>2.8849629999999755E-2</v>
      </c>
      <c r="AA1350" s="4">
        <f t="shared" si="819"/>
        <v>3.7682030000000019E-2</v>
      </c>
      <c r="AB1350" s="4">
        <f t="shared" si="820"/>
        <v>-1.1590348332135014E-2</v>
      </c>
      <c r="AC1350" s="3">
        <f t="shared" si="821"/>
        <v>0</v>
      </c>
      <c r="AD1350" s="17">
        <f t="shared" si="833"/>
        <v>-56.443863</v>
      </c>
      <c r="AE1350" s="23">
        <f t="shared" si="834"/>
        <v>27.863778275126631</v>
      </c>
      <c r="AF1350" s="4">
        <f t="shared" si="835"/>
        <v>-1.1590376629568326E-2</v>
      </c>
      <c r="AG1350">
        <f t="shared" si="836"/>
        <v>4.924512538362829E-2</v>
      </c>
      <c r="AH1350" s="4">
        <f t="shared" si="837"/>
        <v>3.7654748754059962E-2</v>
      </c>
      <c r="AJ1350" s="4">
        <f t="shared" si="822"/>
        <v>2.7930000000000017E-2</v>
      </c>
      <c r="AK1350" s="21">
        <f t="shared" si="823"/>
        <v>383.202</v>
      </c>
      <c r="AL1350" s="4">
        <f t="shared" si="824"/>
        <v>4.7800000000000023E-2</v>
      </c>
      <c r="AM1350" s="18">
        <f t="shared" si="825"/>
        <v>462.22800000000001</v>
      </c>
      <c r="AO1350" s="4">
        <f t="shared" si="838"/>
        <v>3.2000000000000015E-2</v>
      </c>
      <c r="AP1350" s="4">
        <f t="shared" si="839"/>
        <v>-1.1694327244709955E-2</v>
      </c>
      <c r="AQ1350" s="3">
        <f t="shared" si="840"/>
        <v>0</v>
      </c>
      <c r="AR1350" s="17">
        <f t="shared" si="841"/>
        <v>-59.155908000000004</v>
      </c>
      <c r="AS1350" s="35">
        <f t="shared" si="842"/>
        <v>33.962365398824687</v>
      </c>
      <c r="AT1350" s="4">
        <f t="shared" si="843"/>
        <v>-1.1694373565893139E-2</v>
      </c>
      <c r="AU1350">
        <f t="shared" si="844"/>
        <v>4.3666889978151768E-2</v>
      </c>
      <c r="AV1350" s="4">
        <f t="shared" si="845"/>
        <v>3.1972516412258629E-2</v>
      </c>
      <c r="AX1350" s="4">
        <f t="shared" si="846"/>
        <v>3.2000000000000015E-2</v>
      </c>
      <c r="AY1350" s="41">
        <f t="shared" si="847"/>
        <v>398.81200000000001</v>
      </c>
      <c r="AZ1350">
        <f t="shared" si="826"/>
        <v>2.2884314274116482E-2</v>
      </c>
      <c r="BA1350">
        <f t="shared" si="827"/>
        <v>1.1610089913586476E-2</v>
      </c>
      <c r="BB1350" s="22">
        <f t="shared" si="828"/>
        <v>3.2000000000000015E-2</v>
      </c>
      <c r="BC1350" s="22">
        <f t="shared" si="849"/>
        <v>311.32878889882699</v>
      </c>
      <c r="BD1350" t="str">
        <f t="shared" si="848"/>
        <v/>
      </c>
    </row>
    <row r="1351" spans="17:56" x14ac:dyDescent="0.2">
      <c r="Q1351" s="26">
        <f t="shared" si="814"/>
        <v>1E-3</v>
      </c>
      <c r="R1351" s="4">
        <f t="shared" si="815"/>
        <v>2.9849630000000016E-2</v>
      </c>
      <c r="S1351" s="4">
        <f t="shared" si="816"/>
        <v>-1.0807408419578297E-2</v>
      </c>
      <c r="T1351" s="3">
        <f t="shared" si="817"/>
        <v>0</v>
      </c>
      <c r="U1351" s="17">
        <f t="shared" si="829"/>
        <v>-53.684483999999998</v>
      </c>
      <c r="V1351" s="24">
        <f t="shared" si="818"/>
        <v>44.675868378091685</v>
      </c>
      <c r="W1351" s="4">
        <f t="shared" si="830"/>
        <v>-1.0807408419578298E-2</v>
      </c>
      <c r="X1351">
        <f t="shared" si="831"/>
        <v>4.0657038419578052E-2</v>
      </c>
      <c r="Y1351" s="4">
        <f t="shared" si="832"/>
        <v>2.9849629999999752E-2</v>
      </c>
      <c r="AA1351" s="4">
        <f t="shared" si="819"/>
        <v>3.868203000000002E-2</v>
      </c>
      <c r="AB1351" s="4">
        <f t="shared" si="820"/>
        <v>-1.0590376629568327E-2</v>
      </c>
      <c r="AC1351" s="3">
        <f t="shared" si="821"/>
        <v>0</v>
      </c>
      <c r="AD1351" s="17">
        <f t="shared" si="833"/>
        <v>-53.684483999999998</v>
      </c>
      <c r="AE1351" s="23">
        <f t="shared" si="834"/>
        <v>30.623207765603716</v>
      </c>
      <c r="AF1351" s="4">
        <f t="shared" si="835"/>
        <v>-1.0590422868113684E-2</v>
      </c>
      <c r="AG1351">
        <f t="shared" si="836"/>
        <v>4.924512538362829E-2</v>
      </c>
      <c r="AH1351" s="4">
        <f t="shared" si="837"/>
        <v>3.8654702515514602E-2</v>
      </c>
      <c r="AJ1351" s="4">
        <f t="shared" si="822"/>
        <v>2.8930000000000018E-2</v>
      </c>
      <c r="AK1351" s="21">
        <f t="shared" si="823"/>
        <v>385.64100000000002</v>
      </c>
      <c r="AL1351" s="4">
        <f t="shared" si="824"/>
        <v>4.8800000000000024E-2</v>
      </c>
      <c r="AM1351" s="18">
        <f t="shared" si="825"/>
        <v>464.40100000000001</v>
      </c>
      <c r="AO1351" s="4">
        <f t="shared" si="838"/>
        <v>3.3000000000000015E-2</v>
      </c>
      <c r="AP1351" s="4">
        <f t="shared" si="839"/>
        <v>-1.0694373565893138E-2</v>
      </c>
      <c r="AQ1351" s="3">
        <f t="shared" si="840"/>
        <v>0</v>
      </c>
      <c r="AR1351" s="17">
        <f t="shared" si="841"/>
        <v>-53.684483999999998</v>
      </c>
      <c r="AS1351" s="35">
        <f t="shared" si="842"/>
        <v>39.433988134636394</v>
      </c>
      <c r="AT1351" s="4">
        <f t="shared" si="843"/>
        <v>-1.0694401842517231E-2</v>
      </c>
      <c r="AU1351">
        <f t="shared" si="844"/>
        <v>4.3666889978151768E-2</v>
      </c>
      <c r="AV1351" s="4">
        <f t="shared" si="845"/>
        <v>3.297248813563454E-2</v>
      </c>
      <c r="AX1351" s="4">
        <f t="shared" si="846"/>
        <v>3.3000000000000015E-2</v>
      </c>
      <c r="AY1351" s="41">
        <f t="shared" si="847"/>
        <v>403.92</v>
      </c>
      <c r="AZ1351">
        <f t="shared" si="826"/>
        <v>2.3884311962189216E-2</v>
      </c>
      <c r="BA1351">
        <f t="shared" si="827"/>
        <v>1.1610089913586476E-2</v>
      </c>
      <c r="BB1351" s="22">
        <f t="shared" si="828"/>
        <v>3.3000000000000015E-2</v>
      </c>
      <c r="BC1351" s="22">
        <f t="shared" si="849"/>
        <v>314.65985577335084</v>
      </c>
      <c r="BD1351" t="str">
        <f t="shared" si="848"/>
        <v/>
      </c>
    </row>
    <row r="1352" spans="17:56" x14ac:dyDescent="0.2">
      <c r="Q1352" s="26">
        <f t="shared" si="814"/>
        <v>1E-3</v>
      </c>
      <c r="R1352" s="4">
        <f t="shared" si="815"/>
        <v>3.0849630000000017E-2</v>
      </c>
      <c r="S1352" s="4">
        <f t="shared" si="816"/>
        <v>-9.8074084195782993E-3</v>
      </c>
      <c r="T1352" s="3">
        <f t="shared" si="817"/>
        <v>0</v>
      </c>
      <c r="U1352" s="17">
        <f t="shared" si="829"/>
        <v>-48.024834900000002</v>
      </c>
      <c r="V1352" s="24">
        <f t="shared" si="818"/>
        <v>50.335517478091695</v>
      </c>
      <c r="W1352" s="4">
        <f t="shared" si="830"/>
        <v>-9.8074084195782993E-3</v>
      </c>
      <c r="X1352">
        <f t="shared" si="831"/>
        <v>4.0657038419578052E-2</v>
      </c>
      <c r="Y1352" s="4">
        <f t="shared" si="832"/>
        <v>3.0849629999999753E-2</v>
      </c>
      <c r="AA1352" s="4">
        <f t="shared" si="819"/>
        <v>3.9682030000000021E-2</v>
      </c>
      <c r="AB1352" s="4">
        <f t="shared" si="820"/>
        <v>-9.5904228681136829E-3</v>
      </c>
      <c r="AC1352" s="3">
        <f t="shared" si="821"/>
        <v>0</v>
      </c>
      <c r="AD1352" s="17">
        <f t="shared" si="833"/>
        <v>-48.024834900000002</v>
      </c>
      <c r="AE1352" s="23">
        <f t="shared" si="834"/>
        <v>36.283061970487026</v>
      </c>
      <c r="AF1352" s="4">
        <f t="shared" si="835"/>
        <v>-9.5904505369271385E-3</v>
      </c>
      <c r="AG1352">
        <f t="shared" si="836"/>
        <v>4.924512538362829E-2</v>
      </c>
      <c r="AH1352" s="4">
        <f t="shared" si="837"/>
        <v>3.9654674846701155E-2</v>
      </c>
      <c r="AJ1352" s="4">
        <f t="shared" si="822"/>
        <v>2.9930000000000019E-2</v>
      </c>
      <c r="AK1352" s="21">
        <f t="shared" si="823"/>
        <v>390.98200000000003</v>
      </c>
      <c r="AL1352" s="4">
        <f t="shared" si="824"/>
        <v>4.9800000000000025E-2</v>
      </c>
      <c r="AM1352" s="18">
        <f t="shared" si="825"/>
        <v>469.279</v>
      </c>
      <c r="AO1352" s="4">
        <f t="shared" si="838"/>
        <v>3.4000000000000016E-2</v>
      </c>
      <c r="AP1352" s="4">
        <f t="shared" si="839"/>
        <v>-9.6944018425172314E-3</v>
      </c>
      <c r="AQ1352" s="3">
        <f t="shared" si="840"/>
        <v>0</v>
      </c>
      <c r="AR1352" s="17">
        <f t="shared" si="841"/>
        <v>-48.024834900000002</v>
      </c>
      <c r="AS1352" s="35">
        <f t="shared" si="842"/>
        <v>45.093740675806046</v>
      </c>
      <c r="AT1352" s="4">
        <f t="shared" si="843"/>
        <v>-9.6944295111510599E-3</v>
      </c>
      <c r="AU1352">
        <f t="shared" si="844"/>
        <v>4.3666889978151768E-2</v>
      </c>
      <c r="AV1352" s="4">
        <f t="shared" si="845"/>
        <v>3.3972460467000712E-2</v>
      </c>
      <c r="AX1352" s="4">
        <f t="shared" si="846"/>
        <v>3.4000000000000016E-2</v>
      </c>
      <c r="AY1352" s="41">
        <f t="shared" si="847"/>
        <v>406.31599999999997</v>
      </c>
      <c r="AZ1352">
        <f t="shared" si="826"/>
        <v>2.4884310578748542E-2</v>
      </c>
      <c r="BA1352">
        <f t="shared" si="827"/>
        <v>1.1610089913586476E-2</v>
      </c>
      <c r="BB1352" s="22">
        <f t="shared" si="828"/>
        <v>3.4000000000000016E-2</v>
      </c>
      <c r="BC1352" s="22">
        <f t="shared" si="849"/>
        <v>319.66666953109495</v>
      </c>
      <c r="BD1352" t="str">
        <f t="shared" si="848"/>
        <v/>
      </c>
    </row>
    <row r="1353" spans="17:56" x14ac:dyDescent="0.2">
      <c r="Q1353" s="26">
        <f t="shared" si="814"/>
        <v>1E-3</v>
      </c>
      <c r="R1353" s="4">
        <f t="shared" si="815"/>
        <v>3.1849630000000018E-2</v>
      </c>
      <c r="S1353" s="4">
        <f t="shared" si="816"/>
        <v>-8.8074084195782984E-3</v>
      </c>
      <c r="T1353" s="3">
        <f t="shared" si="817"/>
        <v>0</v>
      </c>
      <c r="U1353" s="17">
        <f t="shared" si="829"/>
        <v>-45.2475849</v>
      </c>
      <c r="V1353" s="24">
        <f t="shared" si="818"/>
        <v>53.112767478091698</v>
      </c>
      <c r="W1353" s="4">
        <f t="shared" si="830"/>
        <v>-8.8074084195782984E-3</v>
      </c>
      <c r="X1353">
        <f t="shared" si="831"/>
        <v>4.0657038419578052E-2</v>
      </c>
      <c r="Y1353" s="4">
        <f t="shared" si="832"/>
        <v>3.1849629999999754E-2</v>
      </c>
      <c r="AA1353" s="4">
        <f t="shared" si="819"/>
        <v>4.0682030000000022E-2</v>
      </c>
      <c r="AB1353" s="4">
        <f t="shared" si="820"/>
        <v>-8.5904505369271376E-3</v>
      </c>
      <c r="AC1353" s="3">
        <f t="shared" si="821"/>
        <v>0</v>
      </c>
      <c r="AD1353" s="17">
        <f t="shared" si="833"/>
        <v>-42.510472199999995</v>
      </c>
      <c r="AE1353" s="23">
        <f t="shared" si="834"/>
        <v>41.797522104454444</v>
      </c>
      <c r="AF1353" s="4">
        <f t="shared" si="835"/>
        <v>-8.5904786710554806E-3</v>
      </c>
      <c r="AG1353">
        <f t="shared" si="836"/>
        <v>4.924512538362829E-2</v>
      </c>
      <c r="AH1353" s="4">
        <f t="shared" si="837"/>
        <v>4.0654646712572809E-2</v>
      </c>
      <c r="AJ1353" s="4">
        <f t="shared" si="822"/>
        <v>3.093000000000002E-2</v>
      </c>
      <c r="AK1353" s="21">
        <f t="shared" si="823"/>
        <v>396.29300000000001</v>
      </c>
      <c r="AL1353" s="4">
        <f t="shared" si="824"/>
        <v>5.0800000000000026E-2</v>
      </c>
      <c r="AM1353" s="18">
        <f t="shared" si="825"/>
        <v>471.81599999999997</v>
      </c>
      <c r="AO1353" s="4">
        <f t="shared" si="838"/>
        <v>3.5000000000000017E-2</v>
      </c>
      <c r="AP1353" s="4">
        <f t="shared" si="839"/>
        <v>-8.694429511151059E-3</v>
      </c>
      <c r="AQ1353" s="3">
        <f t="shared" si="840"/>
        <v>0</v>
      </c>
      <c r="AR1353" s="17">
        <f t="shared" si="841"/>
        <v>-42.510472199999995</v>
      </c>
      <c r="AS1353" s="35">
        <f t="shared" si="842"/>
        <v>50.608200808782897</v>
      </c>
      <c r="AT1353" s="4">
        <f t="shared" si="843"/>
        <v>-8.6944576452794003E-3</v>
      </c>
      <c r="AU1353">
        <f t="shared" si="844"/>
        <v>4.3666889978151768E-2</v>
      </c>
      <c r="AV1353" s="4">
        <f t="shared" si="845"/>
        <v>3.4972432332872366E-2</v>
      </c>
      <c r="AX1353" s="4">
        <f t="shared" si="846"/>
        <v>3.5000000000000017E-2</v>
      </c>
      <c r="AY1353" s="41">
        <f t="shared" si="847"/>
        <v>411.63099999999997</v>
      </c>
      <c r="AZ1353">
        <f t="shared" si="826"/>
        <v>2.5884309172042125E-2</v>
      </c>
      <c r="BA1353">
        <f t="shared" si="827"/>
        <v>1.1610089913586476E-2</v>
      </c>
      <c r="BB1353" s="22">
        <f t="shared" si="828"/>
        <v>3.5000000000000017E-2</v>
      </c>
      <c r="BC1353" s="22">
        <f t="shared" si="849"/>
        <v>323.65529878779341</v>
      </c>
      <c r="BD1353" t="str">
        <f t="shared" si="848"/>
        <v/>
      </c>
    </row>
    <row r="1354" spans="17:56" x14ac:dyDescent="0.2">
      <c r="Q1354" s="26">
        <f t="shared" si="814"/>
        <v>1E-3</v>
      </c>
      <c r="R1354" s="4">
        <f t="shared" si="815"/>
        <v>3.2849630000000019E-2</v>
      </c>
      <c r="S1354" s="4">
        <f t="shared" si="816"/>
        <v>-7.8074084195782984E-3</v>
      </c>
      <c r="T1354" s="3">
        <f t="shared" si="817"/>
        <v>0</v>
      </c>
      <c r="U1354" s="17">
        <f t="shared" si="829"/>
        <v>-39.724190099999994</v>
      </c>
      <c r="V1354" s="24">
        <f t="shared" si="818"/>
        <v>58.636162278091703</v>
      </c>
      <c r="W1354" s="4">
        <f t="shared" si="830"/>
        <v>-7.8074084195782984E-3</v>
      </c>
      <c r="X1354">
        <f t="shared" si="831"/>
        <v>4.0657038419578052E-2</v>
      </c>
      <c r="Y1354" s="4">
        <f t="shared" si="832"/>
        <v>3.2849629999999755E-2</v>
      </c>
      <c r="AA1354" s="4">
        <f t="shared" si="819"/>
        <v>4.1682030000000023E-2</v>
      </c>
      <c r="AB1354" s="4">
        <f t="shared" si="820"/>
        <v>-7.5904786710554806E-3</v>
      </c>
      <c r="AC1354" s="3">
        <f t="shared" si="821"/>
        <v>0</v>
      </c>
      <c r="AD1354" s="17">
        <f t="shared" si="833"/>
        <v>-36.874490100000003</v>
      </c>
      <c r="AE1354" s="23">
        <f t="shared" si="834"/>
        <v>47.433606409930583</v>
      </c>
      <c r="AF1354" s="4">
        <f t="shared" si="835"/>
        <v>-7.590506413881132E-3</v>
      </c>
      <c r="AG1354">
        <f t="shared" si="836"/>
        <v>4.924512538362829E-2</v>
      </c>
      <c r="AH1354" s="4">
        <f t="shared" si="837"/>
        <v>4.1654618969747155E-2</v>
      </c>
      <c r="AJ1354" s="4">
        <f t="shared" si="822"/>
        <v>3.1930000000000021E-2</v>
      </c>
      <c r="AK1354" s="21">
        <f t="shared" si="823"/>
        <v>398.81200000000001</v>
      </c>
      <c r="AL1354" s="4">
        <f t="shared" si="824"/>
        <v>5.1800000000000027E-2</v>
      </c>
      <c r="AM1354" s="18">
        <f t="shared" si="825"/>
        <v>476.68400000000003</v>
      </c>
      <c r="AO1354" s="4">
        <f t="shared" si="838"/>
        <v>3.6000000000000018E-2</v>
      </c>
      <c r="AP1354" s="4">
        <f t="shared" si="839"/>
        <v>-7.6944576452794003E-3</v>
      </c>
      <c r="AQ1354" s="3">
        <f t="shared" si="840"/>
        <v>0</v>
      </c>
      <c r="AR1354" s="17">
        <f t="shared" si="841"/>
        <v>-39.724190099999994</v>
      </c>
      <c r="AS1354" s="35">
        <f t="shared" si="842"/>
        <v>53.394533436496367</v>
      </c>
      <c r="AT1354" s="4">
        <f t="shared" si="843"/>
        <v>-7.6945035339341834E-3</v>
      </c>
      <c r="AU1354">
        <f t="shared" si="844"/>
        <v>4.3666889978151768E-2</v>
      </c>
      <c r="AV1354" s="4">
        <f t="shared" si="845"/>
        <v>3.5972386444217588E-2</v>
      </c>
      <c r="AX1354" s="4">
        <f t="shared" si="846"/>
        <v>3.6000000000000018E-2</v>
      </c>
      <c r="AY1354" s="41">
        <f t="shared" si="847"/>
        <v>416.25200000000001</v>
      </c>
      <c r="AZ1354">
        <f t="shared" si="826"/>
        <v>2.6884307784900842E-2</v>
      </c>
      <c r="BA1354">
        <f t="shared" si="827"/>
        <v>1.1610089913586476E-2</v>
      </c>
      <c r="BB1354" s="22">
        <f t="shared" si="828"/>
        <v>3.6000000000000018E-2</v>
      </c>
      <c r="BC1354" s="22">
        <f t="shared" si="849"/>
        <v>327.86231683306721</v>
      </c>
      <c r="BD1354" t="str">
        <f t="shared" si="848"/>
        <v/>
      </c>
    </row>
    <row r="1355" spans="17:56" x14ac:dyDescent="0.2">
      <c r="Q1355" s="26">
        <f t="shared" si="814"/>
        <v>1E-3</v>
      </c>
      <c r="R1355" s="4">
        <f t="shared" si="815"/>
        <v>3.3849630000000019E-2</v>
      </c>
      <c r="S1355" s="4">
        <f t="shared" si="816"/>
        <v>-6.8074084195782984E-3</v>
      </c>
      <c r="T1355" s="3">
        <f t="shared" si="817"/>
        <v>0</v>
      </c>
      <c r="U1355" s="17">
        <f t="shared" si="829"/>
        <v>-34.0473462</v>
      </c>
      <c r="V1355" s="24">
        <f t="shared" si="818"/>
        <v>64.313006178091698</v>
      </c>
      <c r="W1355" s="4">
        <f t="shared" si="830"/>
        <v>-6.8074084195782984E-3</v>
      </c>
      <c r="X1355">
        <f t="shared" si="831"/>
        <v>4.0657038419578052E-2</v>
      </c>
      <c r="Y1355" s="4">
        <f t="shared" si="832"/>
        <v>3.3849629999999756E-2</v>
      </c>
      <c r="AA1355" s="4">
        <f t="shared" si="819"/>
        <v>4.2682030000000024E-2</v>
      </c>
      <c r="AB1355" s="4">
        <f t="shared" si="820"/>
        <v>-6.5905064138811319E-3</v>
      </c>
      <c r="AC1355" s="3">
        <f t="shared" si="821"/>
        <v>0</v>
      </c>
      <c r="AD1355" s="17">
        <f t="shared" si="833"/>
        <v>-34.0473462</v>
      </c>
      <c r="AE1355" s="23">
        <f t="shared" si="834"/>
        <v>50.26080047234192</v>
      </c>
      <c r="AF1355" s="4">
        <f t="shared" si="835"/>
        <v>-6.5905517838404136E-3</v>
      </c>
      <c r="AG1355">
        <f t="shared" si="836"/>
        <v>4.924512538362829E-2</v>
      </c>
      <c r="AH1355" s="4">
        <f t="shared" si="837"/>
        <v>4.2654573599787873E-2</v>
      </c>
      <c r="AJ1355" s="4">
        <f t="shared" si="822"/>
        <v>3.2930000000000022E-2</v>
      </c>
      <c r="AK1355" s="21">
        <f t="shared" si="823"/>
        <v>403.92</v>
      </c>
      <c r="AL1355" s="4">
        <f t="shared" si="824"/>
        <v>5.2800000000000027E-2</v>
      </c>
      <c r="AM1355" s="18">
        <f t="shared" si="825"/>
        <v>478.92599999999999</v>
      </c>
      <c r="AO1355" s="4">
        <f t="shared" si="838"/>
        <v>3.7000000000000019E-2</v>
      </c>
      <c r="AP1355" s="4">
        <f t="shared" si="839"/>
        <v>-6.6945035339341834E-3</v>
      </c>
      <c r="AQ1355" s="3">
        <f t="shared" si="840"/>
        <v>0</v>
      </c>
      <c r="AR1355" s="17">
        <f t="shared" si="841"/>
        <v>-34.0473462</v>
      </c>
      <c r="AS1355" s="35">
        <f t="shared" si="842"/>
        <v>59.071581078099356</v>
      </c>
      <c r="AT1355" s="4">
        <f t="shared" si="843"/>
        <v>-6.6945311492284647E-3</v>
      </c>
      <c r="AU1355">
        <f t="shared" si="844"/>
        <v>4.3666889978151768E-2</v>
      </c>
      <c r="AV1355" s="4">
        <f t="shared" si="845"/>
        <v>3.6972358828923302E-2</v>
      </c>
      <c r="AX1355" s="4">
        <f t="shared" si="846"/>
        <v>3.7000000000000019E-2</v>
      </c>
      <c r="AY1355" s="41">
        <f t="shared" si="847"/>
        <v>418.99799999999999</v>
      </c>
      <c r="AZ1355">
        <f t="shared" si="826"/>
        <v>2.7884305516402877E-2</v>
      </c>
      <c r="BA1355">
        <f t="shared" si="827"/>
        <v>1.1610089913586476E-2</v>
      </c>
      <c r="BB1355" s="22">
        <f t="shared" si="828"/>
        <v>3.7000000000000019E-2</v>
      </c>
      <c r="BC1355" s="22">
        <f t="shared" si="849"/>
        <v>331.95991641368772</v>
      </c>
      <c r="BD1355" t="str">
        <f t="shared" si="848"/>
        <v/>
      </c>
    </row>
    <row r="1356" spans="17:56" x14ac:dyDescent="0.2">
      <c r="Q1356" s="26">
        <f t="shared" si="814"/>
        <v>1E-3</v>
      </c>
      <c r="R1356" s="4">
        <f t="shared" si="815"/>
        <v>3.484963000000002E-2</v>
      </c>
      <c r="S1356" s="4">
        <f t="shared" si="816"/>
        <v>-5.8074084195782983E-3</v>
      </c>
      <c r="T1356" s="3">
        <f t="shared" si="817"/>
        <v>0</v>
      </c>
      <c r="U1356" s="17">
        <f t="shared" si="829"/>
        <v>-28.569981300000002</v>
      </c>
      <c r="V1356" s="24">
        <f t="shared" si="818"/>
        <v>69.790371078091695</v>
      </c>
      <c r="W1356" s="4">
        <f t="shared" si="830"/>
        <v>-5.8074084195782983E-3</v>
      </c>
      <c r="X1356">
        <f t="shared" si="831"/>
        <v>4.0657038419578052E-2</v>
      </c>
      <c r="Y1356" s="4">
        <f t="shared" si="832"/>
        <v>3.4849629999999757E-2</v>
      </c>
      <c r="AA1356" s="4">
        <f t="shared" si="819"/>
        <v>4.3682030000000024E-2</v>
      </c>
      <c r="AB1356" s="4">
        <f t="shared" si="820"/>
        <v>-5.5905517838404136E-3</v>
      </c>
      <c r="AC1356" s="3">
        <f t="shared" si="821"/>
        <v>0</v>
      </c>
      <c r="AD1356" s="17">
        <f t="shared" si="833"/>
        <v>-28.569981300000002</v>
      </c>
      <c r="AE1356" s="23">
        <f t="shared" si="834"/>
        <v>55.738359113368013</v>
      </c>
      <c r="AF1356" s="4">
        <f t="shared" si="835"/>
        <v>-5.5905800406324223E-3</v>
      </c>
      <c r="AG1356">
        <f t="shared" si="836"/>
        <v>4.924512538362829E-2</v>
      </c>
      <c r="AH1356" s="4">
        <f t="shared" si="837"/>
        <v>4.3654545342995871E-2</v>
      </c>
      <c r="AJ1356" s="4">
        <f t="shared" si="822"/>
        <v>3.3930000000000023E-2</v>
      </c>
      <c r="AK1356" s="21">
        <f t="shared" si="823"/>
        <v>406.31599999999997</v>
      </c>
      <c r="AL1356" s="4">
        <f t="shared" si="824"/>
        <v>5.3800000000000028E-2</v>
      </c>
      <c r="AM1356" s="18">
        <f t="shared" si="825"/>
        <v>482.68799999999999</v>
      </c>
      <c r="AO1356" s="4">
        <f t="shared" si="838"/>
        <v>3.800000000000002E-2</v>
      </c>
      <c r="AP1356" s="4">
        <f t="shared" si="839"/>
        <v>-5.6945311492284647E-3</v>
      </c>
      <c r="AQ1356" s="3">
        <f t="shared" si="840"/>
        <v>0</v>
      </c>
      <c r="AR1356" s="17">
        <f t="shared" si="841"/>
        <v>-28.569981300000002</v>
      </c>
      <c r="AS1356" s="35">
        <f t="shared" si="842"/>
        <v>64.549042465193608</v>
      </c>
      <c r="AT1356" s="4">
        <f t="shared" si="843"/>
        <v>-5.6945594058429184E-3</v>
      </c>
      <c r="AU1356">
        <f t="shared" si="844"/>
        <v>4.3666889978151768E-2</v>
      </c>
      <c r="AV1356" s="4">
        <f t="shared" si="845"/>
        <v>3.7972330572308852E-2</v>
      </c>
      <c r="AX1356" s="4">
        <f t="shared" si="846"/>
        <v>3.800000000000002E-2</v>
      </c>
      <c r="AY1356" s="41">
        <f t="shared" si="847"/>
        <v>424.03300000000002</v>
      </c>
      <c r="AZ1356">
        <f t="shared" si="826"/>
        <v>2.8884304103563279E-2</v>
      </c>
      <c r="BA1356">
        <f t="shared" si="827"/>
        <v>1.1610089913586476E-2</v>
      </c>
      <c r="BB1356" s="22">
        <f t="shared" si="828"/>
        <v>3.800000000000002E-2</v>
      </c>
      <c r="BC1356" s="22">
        <f t="shared" si="849"/>
        <v>335.842851448239</v>
      </c>
      <c r="BD1356" t="str">
        <f t="shared" si="848"/>
        <v/>
      </c>
    </row>
    <row r="1357" spans="17:56" x14ac:dyDescent="0.2">
      <c r="Q1357" s="26">
        <f t="shared" si="814"/>
        <v>1E-3</v>
      </c>
      <c r="R1357" s="4">
        <f t="shared" si="815"/>
        <v>3.5849630000000021E-2</v>
      </c>
      <c r="S1357" s="4">
        <f t="shared" si="816"/>
        <v>-4.8074084195782983E-3</v>
      </c>
      <c r="T1357" s="3">
        <f t="shared" si="817"/>
        <v>0</v>
      </c>
      <c r="U1357" s="17">
        <f t="shared" si="829"/>
        <v>-25.8697698</v>
      </c>
      <c r="V1357" s="24">
        <f t="shared" si="818"/>
        <v>72.490582578091704</v>
      </c>
      <c r="W1357" s="4">
        <f t="shared" si="830"/>
        <v>-4.8074084195782957E-3</v>
      </c>
      <c r="X1357">
        <f t="shared" si="831"/>
        <v>4.0657038419578052E-2</v>
      </c>
      <c r="Y1357" s="4">
        <f t="shared" si="832"/>
        <v>3.5849629999999758E-2</v>
      </c>
      <c r="AA1357" s="4">
        <f t="shared" si="819"/>
        <v>4.4682030000000025E-2</v>
      </c>
      <c r="AB1357" s="4">
        <f t="shared" si="820"/>
        <v>-4.5905800406324223E-3</v>
      </c>
      <c r="AC1357" s="3">
        <f t="shared" si="821"/>
        <v>0</v>
      </c>
      <c r="AD1357" s="17">
        <f t="shared" si="833"/>
        <v>-23.194819200000001</v>
      </c>
      <c r="AE1357" s="23">
        <f t="shared" si="834"/>
        <v>61.113619348376119</v>
      </c>
      <c r="AF1357" s="4">
        <f t="shared" si="835"/>
        <v>-4.5906086443729443E-3</v>
      </c>
      <c r="AG1357">
        <f t="shared" si="836"/>
        <v>4.924512538362829E-2</v>
      </c>
      <c r="AH1357" s="4">
        <f t="shared" si="837"/>
        <v>4.4654516739255343E-2</v>
      </c>
      <c r="AJ1357" s="4">
        <f t="shared" si="822"/>
        <v>3.4930000000000024E-2</v>
      </c>
      <c r="AK1357" s="21">
        <f t="shared" si="823"/>
        <v>411.63099999999997</v>
      </c>
      <c r="AL1357" s="4">
        <f t="shared" si="824"/>
        <v>5.4800000000000029E-2</v>
      </c>
      <c r="AM1357" s="18">
        <f t="shared" si="825"/>
        <v>486.36599999999999</v>
      </c>
      <c r="AO1357" s="4">
        <f t="shared" si="838"/>
        <v>3.9000000000000021E-2</v>
      </c>
      <c r="AP1357" s="4">
        <f t="shared" si="839"/>
        <v>-4.6945594058429184E-3</v>
      </c>
      <c r="AQ1357" s="3">
        <f t="shared" si="840"/>
        <v>0</v>
      </c>
      <c r="AR1357" s="17">
        <f t="shared" si="841"/>
        <v>-23.194819200000001</v>
      </c>
      <c r="AS1357" s="35">
        <f t="shared" si="842"/>
        <v>69.924302699247292</v>
      </c>
      <c r="AT1357" s="4">
        <f t="shared" si="843"/>
        <v>-4.6945880095834386E-3</v>
      </c>
      <c r="AU1357">
        <f t="shared" si="844"/>
        <v>4.3666889978151768E-2</v>
      </c>
      <c r="AV1357" s="4">
        <f t="shared" si="845"/>
        <v>3.8972301968568331E-2</v>
      </c>
      <c r="AX1357" s="4">
        <f t="shared" si="846"/>
        <v>3.9000000000000021E-2</v>
      </c>
      <c r="AY1357" s="41">
        <f t="shared" si="847"/>
        <v>426.577</v>
      </c>
      <c r="AZ1357">
        <f t="shared" si="826"/>
        <v>2.9884302673376252E-2</v>
      </c>
      <c r="BA1357">
        <f t="shared" si="827"/>
        <v>1.1610089913586476E-2</v>
      </c>
      <c r="BB1357" s="22">
        <f t="shared" si="828"/>
        <v>3.9000000000000021E-2</v>
      </c>
      <c r="BC1357" s="22">
        <f t="shared" si="849"/>
        <v>339.84526204748943</v>
      </c>
      <c r="BD1357" t="str">
        <f t="shared" si="848"/>
        <v/>
      </c>
    </row>
    <row r="1358" spans="17:56" x14ac:dyDescent="0.2">
      <c r="Q1358" s="26">
        <f t="shared" si="814"/>
        <v>1E-3</v>
      </c>
      <c r="R1358" s="4">
        <f t="shared" si="815"/>
        <v>3.6849630000000022E-2</v>
      </c>
      <c r="S1358" s="4">
        <f t="shared" si="816"/>
        <v>-3.8074084195782957E-3</v>
      </c>
      <c r="T1358" s="3">
        <f t="shared" si="817"/>
        <v>0</v>
      </c>
      <c r="U1358" s="17">
        <f t="shared" si="829"/>
        <v>-20.546723400000001</v>
      </c>
      <c r="V1358" s="24">
        <f t="shared" si="818"/>
        <v>77.813628978091685</v>
      </c>
      <c r="W1358" s="4">
        <f t="shared" si="830"/>
        <v>-3.8074084195782966E-3</v>
      </c>
      <c r="X1358">
        <f t="shared" si="831"/>
        <v>4.0657038419578052E-2</v>
      </c>
      <c r="Y1358" s="4">
        <f t="shared" si="832"/>
        <v>3.6849629999999758E-2</v>
      </c>
      <c r="AA1358" s="4">
        <f t="shared" si="819"/>
        <v>4.5682030000000026E-2</v>
      </c>
      <c r="AB1358" s="4">
        <f t="shared" si="820"/>
        <v>-3.5906086443729442E-3</v>
      </c>
      <c r="AC1358" s="3">
        <f t="shared" si="821"/>
        <v>0</v>
      </c>
      <c r="AD1358" s="17">
        <f t="shared" si="833"/>
        <v>-17.842503000000001</v>
      </c>
      <c r="AE1358" s="23">
        <f t="shared" si="834"/>
        <v>66.466035123330357</v>
      </c>
      <c r="AF1358" s="4">
        <f t="shared" si="835"/>
        <v>-3.590637327523136E-3</v>
      </c>
      <c r="AG1358">
        <f t="shared" si="836"/>
        <v>4.924512538362829E-2</v>
      </c>
      <c r="AH1358" s="4">
        <f t="shared" si="837"/>
        <v>4.5654488056105155E-2</v>
      </c>
      <c r="AJ1358" s="4">
        <f t="shared" si="822"/>
        <v>3.5930000000000024E-2</v>
      </c>
      <c r="AK1358" s="21">
        <f t="shared" si="823"/>
        <v>416.25200000000001</v>
      </c>
      <c r="AL1358" s="4">
        <f t="shared" si="824"/>
        <v>5.580000000000003E-2</v>
      </c>
      <c r="AM1358" s="18">
        <f t="shared" si="825"/>
        <v>490.5</v>
      </c>
      <c r="AO1358" s="4">
        <f t="shared" si="838"/>
        <v>4.0000000000000022E-2</v>
      </c>
      <c r="AP1358" s="4">
        <f t="shared" si="839"/>
        <v>-3.6945880095834386E-3</v>
      </c>
      <c r="AQ1358" s="3">
        <f t="shared" si="840"/>
        <v>0</v>
      </c>
      <c r="AR1358" s="17">
        <f t="shared" si="841"/>
        <v>-20.546723400000001</v>
      </c>
      <c r="AS1358" s="35">
        <f t="shared" si="842"/>
        <v>72.572447764650946</v>
      </c>
      <c r="AT1358" s="4">
        <f t="shared" si="843"/>
        <v>-3.6946357709501236E-3</v>
      </c>
      <c r="AU1358">
        <f t="shared" si="844"/>
        <v>4.3666889978151768E-2</v>
      </c>
      <c r="AV1358" s="4">
        <f t="shared" si="845"/>
        <v>3.9972254207201643E-2</v>
      </c>
      <c r="AX1358" s="4">
        <f t="shared" si="846"/>
        <v>4.0000000000000022E-2</v>
      </c>
      <c r="AY1358" s="41">
        <f t="shared" si="847"/>
        <v>431.63499999999999</v>
      </c>
      <c r="AZ1358">
        <f t="shared" si="826"/>
        <v>3.0884301239218745E-2</v>
      </c>
      <c r="BA1358">
        <f t="shared" si="827"/>
        <v>1.1610089913586476E-2</v>
      </c>
      <c r="BB1358" s="22">
        <f t="shared" si="828"/>
        <v>4.0000000000000022E-2</v>
      </c>
      <c r="BC1358" s="22">
        <f t="shared" si="849"/>
        <v>344.57056827623717</v>
      </c>
      <c r="BD1358" t="str">
        <f t="shared" si="848"/>
        <v/>
      </c>
    </row>
    <row r="1359" spans="17:56" x14ac:dyDescent="0.2">
      <c r="Q1359" s="26">
        <f t="shared" si="814"/>
        <v>1E-3</v>
      </c>
      <c r="R1359" s="4">
        <f t="shared" si="815"/>
        <v>3.7849630000000023E-2</v>
      </c>
      <c r="S1359" s="4">
        <f t="shared" si="816"/>
        <v>-2.8074084195782965E-3</v>
      </c>
      <c r="T1359" s="3">
        <f t="shared" si="817"/>
        <v>0</v>
      </c>
      <c r="U1359" s="17">
        <f t="shared" si="829"/>
        <v>-15.063465900000001</v>
      </c>
      <c r="V1359" s="24">
        <f t="shared" si="818"/>
        <v>83.296886478091693</v>
      </c>
      <c r="W1359" s="4">
        <f t="shared" si="830"/>
        <v>-2.8074084195782961E-3</v>
      </c>
      <c r="X1359">
        <f t="shared" si="831"/>
        <v>4.0657038419578052E-2</v>
      </c>
      <c r="Y1359" s="4">
        <f t="shared" si="832"/>
        <v>3.7849629999999759E-2</v>
      </c>
      <c r="AA1359" s="4">
        <f t="shared" si="819"/>
        <v>4.6682030000000027E-2</v>
      </c>
      <c r="AB1359" s="4">
        <f t="shared" si="820"/>
        <v>-2.590637327523136E-3</v>
      </c>
      <c r="AC1359" s="3">
        <f t="shared" si="821"/>
        <v>0</v>
      </c>
      <c r="AD1359" s="17">
        <f t="shared" si="833"/>
        <v>-15.063465900000001</v>
      </c>
      <c r="AE1359" s="23">
        <f t="shared" si="834"/>
        <v>69.245124145467955</v>
      </c>
      <c r="AF1359" s="4">
        <f t="shared" si="835"/>
        <v>-2.5906833097419412E-3</v>
      </c>
      <c r="AG1359">
        <f t="shared" si="836"/>
        <v>4.924512538362829E-2</v>
      </c>
      <c r="AH1359" s="4">
        <f t="shared" si="837"/>
        <v>4.6654442073886346E-2</v>
      </c>
      <c r="AJ1359" s="4">
        <f t="shared" si="822"/>
        <v>3.6930000000000025E-2</v>
      </c>
      <c r="AK1359" s="21">
        <f t="shared" si="823"/>
        <v>418.99799999999999</v>
      </c>
      <c r="AL1359" s="4">
        <f t="shared" si="824"/>
        <v>5.6800000000000031E-2</v>
      </c>
      <c r="AM1359" s="18">
        <f t="shared" si="825"/>
        <v>494.041</v>
      </c>
      <c r="AO1359" s="4">
        <f t="shared" si="838"/>
        <v>4.1000000000000023E-2</v>
      </c>
      <c r="AP1359" s="4">
        <f t="shared" si="839"/>
        <v>-2.6946357709501235E-3</v>
      </c>
      <c r="AQ1359" s="3">
        <f t="shared" si="840"/>
        <v>0</v>
      </c>
      <c r="AR1359" s="17">
        <f t="shared" si="841"/>
        <v>-15.063465900000001</v>
      </c>
      <c r="AS1359" s="35">
        <f t="shared" si="842"/>
        <v>78.055912327767018</v>
      </c>
      <c r="AT1359" s="4">
        <f t="shared" si="843"/>
        <v>-2.6946640081470657E-3</v>
      </c>
      <c r="AU1359">
        <f t="shared" si="844"/>
        <v>4.3666889978151768E-2</v>
      </c>
      <c r="AV1359" s="4">
        <f t="shared" si="845"/>
        <v>4.0972225970004703E-2</v>
      </c>
      <c r="AX1359" s="4">
        <f t="shared" si="846"/>
        <v>4.1000000000000023E-2</v>
      </c>
      <c r="AY1359" s="41">
        <f t="shared" si="847"/>
        <v>434.13600000000002</v>
      </c>
      <c r="AZ1359">
        <f t="shared" si="826"/>
        <v>3.1884298940107809E-2</v>
      </c>
      <c r="BA1359">
        <f t="shared" si="827"/>
        <v>1.1610089913586476E-2</v>
      </c>
      <c r="BB1359" s="22">
        <f t="shared" si="828"/>
        <v>4.1000000000000023E-2</v>
      </c>
      <c r="BC1359" s="22">
        <f t="shared" si="849"/>
        <v>348.12823066484401</v>
      </c>
      <c r="BD1359" t="str">
        <f t="shared" si="848"/>
        <v/>
      </c>
    </row>
    <row r="1360" spans="17:56" x14ac:dyDescent="0.2">
      <c r="Q1360" s="26">
        <f t="shared" si="814"/>
        <v>1E-3</v>
      </c>
      <c r="R1360" s="4">
        <f t="shared" si="815"/>
        <v>3.8849630000000024E-2</v>
      </c>
      <c r="S1360" s="4">
        <f t="shared" si="816"/>
        <v>-1.8074084195782961E-3</v>
      </c>
      <c r="T1360" s="3">
        <f t="shared" si="817"/>
        <v>0</v>
      </c>
      <c r="U1360" s="17">
        <f t="shared" si="829"/>
        <v>-9.5664429000000002</v>
      </c>
      <c r="V1360" s="24">
        <f t="shared" si="818"/>
        <v>88.793909478091692</v>
      </c>
      <c r="W1360" s="4">
        <f t="shared" si="830"/>
        <v>-1.8074084195782961E-3</v>
      </c>
      <c r="X1360">
        <f t="shared" si="831"/>
        <v>4.0657038419578052E-2</v>
      </c>
      <c r="Y1360" s="4">
        <f t="shared" si="832"/>
        <v>3.8849629999999753E-2</v>
      </c>
      <c r="AA1360" s="4">
        <f t="shared" si="819"/>
        <v>4.7682030000000028E-2</v>
      </c>
      <c r="AB1360" s="4">
        <f t="shared" si="820"/>
        <v>-1.5906833097419412E-3</v>
      </c>
      <c r="AC1360" s="3">
        <f t="shared" si="821"/>
        <v>0</v>
      </c>
      <c r="AD1360" s="17">
        <f t="shared" si="833"/>
        <v>-9.5664429000000002</v>
      </c>
      <c r="AE1360" s="23">
        <f t="shared" si="834"/>
        <v>74.742344947669679</v>
      </c>
      <c r="AF1360" s="4">
        <f t="shared" si="835"/>
        <v>-1.5907115012537597E-3</v>
      </c>
      <c r="AG1360">
        <f t="shared" si="836"/>
        <v>4.924512538362829E-2</v>
      </c>
      <c r="AH1360" s="4">
        <f t="shared" si="837"/>
        <v>4.7654413882374527E-2</v>
      </c>
      <c r="AJ1360" s="4">
        <f t="shared" si="822"/>
        <v>3.7930000000000026E-2</v>
      </c>
      <c r="AK1360" s="21">
        <f t="shared" si="823"/>
        <v>424.03300000000002</v>
      </c>
      <c r="AL1360" s="4">
        <f t="shared" si="824"/>
        <v>5.7800000000000032E-2</v>
      </c>
      <c r="AM1360" s="18">
        <f t="shared" si="825"/>
        <v>498.45800000000003</v>
      </c>
      <c r="AO1360" s="4">
        <f t="shared" si="838"/>
        <v>4.2000000000000023E-2</v>
      </c>
      <c r="AP1360" s="4">
        <f t="shared" si="839"/>
        <v>-1.6946640081470657E-3</v>
      </c>
      <c r="AQ1360" s="3">
        <f t="shared" si="840"/>
        <v>0</v>
      </c>
      <c r="AR1360" s="17">
        <f t="shared" si="841"/>
        <v>-9.5664429000000002</v>
      </c>
      <c r="AS1360" s="35">
        <f t="shared" si="842"/>
        <v>83.553035579886384</v>
      </c>
      <c r="AT1360" s="4">
        <f t="shared" si="843"/>
        <v>-1.6946921994814273E-3</v>
      </c>
      <c r="AU1360">
        <f t="shared" si="844"/>
        <v>4.3666889978151768E-2</v>
      </c>
      <c r="AV1360" s="4">
        <f t="shared" si="845"/>
        <v>4.1972197778670339E-2</v>
      </c>
      <c r="AX1360" s="4">
        <f t="shared" si="846"/>
        <v>4.2000000000000023E-2</v>
      </c>
      <c r="AY1360" s="41">
        <f t="shared" si="847"/>
        <v>439.25200000000001</v>
      </c>
      <c r="AZ1360">
        <f t="shared" si="826"/>
        <v>3.2884297530532215E-2</v>
      </c>
      <c r="BA1360">
        <f t="shared" si="827"/>
        <v>1.1610089913586476E-2</v>
      </c>
      <c r="BB1360" s="22">
        <f t="shared" si="828"/>
        <v>4.2000000000000023E-2</v>
      </c>
      <c r="BC1360" s="22">
        <f t="shared" si="849"/>
        <v>353.12844687995414</v>
      </c>
      <c r="BD1360" t="str">
        <f t="shared" si="848"/>
        <v/>
      </c>
    </row>
    <row r="1361" spans="17:56" x14ac:dyDescent="0.2">
      <c r="Q1361" s="26">
        <f t="shared" si="814"/>
        <v>1E-3</v>
      </c>
      <c r="R1361" s="4">
        <f t="shared" si="815"/>
        <v>3.9849630000000025E-2</v>
      </c>
      <c r="S1361" s="4">
        <f t="shared" si="816"/>
        <v>-8.0740841957829606E-4</v>
      </c>
      <c r="T1361" s="3">
        <f t="shared" si="817"/>
        <v>0</v>
      </c>
      <c r="U1361" s="17">
        <f t="shared" si="829"/>
        <v>-4.5235316699999997</v>
      </c>
      <c r="V1361" s="24">
        <f t="shared" si="818"/>
        <v>93.836820708091693</v>
      </c>
      <c r="W1361" s="4">
        <f t="shared" si="830"/>
        <v>-8.0740841957829585E-4</v>
      </c>
      <c r="X1361">
        <f t="shared" si="831"/>
        <v>4.0657038419578052E-2</v>
      </c>
      <c r="Y1361" s="4">
        <f t="shared" si="832"/>
        <v>3.9849629999999754E-2</v>
      </c>
      <c r="AA1361" s="4">
        <f t="shared" si="819"/>
        <v>4.8682030000000029E-2</v>
      </c>
      <c r="AB1361" s="4">
        <f t="shared" si="820"/>
        <v>-5.9071150125375969E-4</v>
      </c>
      <c r="AC1361" s="3">
        <f t="shared" si="821"/>
        <v>0</v>
      </c>
      <c r="AD1361" s="17">
        <f t="shared" si="833"/>
        <v>-3.6005331599999999</v>
      </c>
      <c r="AE1361" s="23">
        <f t="shared" si="834"/>
        <v>80.708363218561558</v>
      </c>
      <c r="AF1361" s="4">
        <f t="shared" si="835"/>
        <v>-5.9073826289004127E-4</v>
      </c>
      <c r="AG1361">
        <f t="shared" si="836"/>
        <v>4.924512538362829E-2</v>
      </c>
      <c r="AH1361" s="4">
        <f t="shared" si="837"/>
        <v>4.8654387120738246E-2</v>
      </c>
      <c r="AJ1361" s="4">
        <f t="shared" si="822"/>
        <v>3.8930000000000027E-2</v>
      </c>
      <c r="AK1361" s="21">
        <f t="shared" si="823"/>
        <v>426.577</v>
      </c>
      <c r="AL1361" s="4">
        <f t="shared" si="824"/>
        <v>5.8800000000000033E-2</v>
      </c>
      <c r="AM1361" s="18">
        <f t="shared" si="825"/>
        <v>501.55700000000002</v>
      </c>
      <c r="AO1361" s="4">
        <f t="shared" si="838"/>
        <v>4.3000000000000024E-2</v>
      </c>
      <c r="AP1361" s="4">
        <f t="shared" si="839"/>
        <v>-6.9469219948142726E-4</v>
      </c>
      <c r="AQ1361" s="3">
        <f t="shared" si="840"/>
        <v>0</v>
      </c>
      <c r="AR1361" s="17">
        <f t="shared" si="841"/>
        <v>-3.6005331599999999</v>
      </c>
      <c r="AS1361" s="35">
        <f t="shared" si="842"/>
        <v>89.51905384971954</v>
      </c>
      <c r="AT1361" s="4">
        <f t="shared" si="843"/>
        <v>-6.9471896111770581E-4</v>
      </c>
      <c r="AU1361">
        <f t="shared" si="844"/>
        <v>4.3666889978151768E-2</v>
      </c>
      <c r="AV1361" s="4">
        <f t="shared" si="845"/>
        <v>4.2972171017034065E-2</v>
      </c>
      <c r="AX1361" s="4">
        <f t="shared" si="846"/>
        <v>4.3000000000000024E-2</v>
      </c>
      <c r="AY1361" s="41">
        <f t="shared" si="847"/>
        <v>444.61900000000003</v>
      </c>
      <c r="AZ1361">
        <f t="shared" si="826"/>
        <v>3.3884296192450404E-2</v>
      </c>
      <c r="BA1361">
        <f t="shared" si="827"/>
        <v>1.1610089913586476E-2</v>
      </c>
      <c r="BB1361" s="22">
        <f t="shared" si="828"/>
        <v>4.3000000000000024E-2</v>
      </c>
      <c r="BC1361" s="22">
        <f t="shared" si="849"/>
        <v>356.84072782024873</v>
      </c>
      <c r="BD1361" t="str">
        <f t="shared" si="848"/>
        <v/>
      </c>
    </row>
    <row r="1362" spans="17:56" x14ac:dyDescent="0.2">
      <c r="Q1362" s="26">
        <f t="shared" si="814"/>
        <v>1E-3</v>
      </c>
      <c r="R1362" s="4">
        <f t="shared" si="815"/>
        <v>4.0849630000000026E-2</v>
      </c>
      <c r="S1362" s="4">
        <f t="shared" si="816"/>
        <v>1.9259158042170418E-4</v>
      </c>
      <c r="T1362" s="3">
        <f t="shared" si="817"/>
        <v>0</v>
      </c>
      <c r="U1362" s="17">
        <f t="shared" si="829"/>
        <v>7.0342053900000003</v>
      </c>
      <c r="V1362" s="24">
        <f t="shared" si="818"/>
        <v>105.39455776809169</v>
      </c>
      <c r="W1362" s="4">
        <f t="shared" si="830"/>
        <v>1.9259158042170374E-4</v>
      </c>
      <c r="X1362">
        <f t="shared" si="831"/>
        <v>4.0657038419578052E-2</v>
      </c>
      <c r="Y1362" s="4">
        <f t="shared" si="832"/>
        <v>4.0849629999999755E-2</v>
      </c>
      <c r="AA1362" s="4">
        <f t="shared" si="819"/>
        <v>4.968203000000003E-2</v>
      </c>
      <c r="AB1362" s="4">
        <f t="shared" si="820"/>
        <v>4.0926173710995875E-4</v>
      </c>
      <c r="AC1362" s="3">
        <f t="shared" si="821"/>
        <v>0</v>
      </c>
      <c r="AD1362" s="17">
        <f t="shared" si="833"/>
        <v>20.215531032000001</v>
      </c>
      <c r="AE1362" s="23">
        <f t="shared" si="834"/>
        <v>104.5248266134585</v>
      </c>
      <c r="AF1362" s="4">
        <f t="shared" si="835"/>
        <v>4.0924753815536549E-4</v>
      </c>
      <c r="AG1362">
        <f t="shared" si="836"/>
        <v>4.924512538362829E-2</v>
      </c>
      <c r="AH1362" s="4">
        <f t="shared" si="837"/>
        <v>4.9654372921783652E-2</v>
      </c>
      <c r="AJ1362" s="4">
        <f t="shared" si="822"/>
        <v>3.9930000000000028E-2</v>
      </c>
      <c r="AK1362" s="21">
        <f t="shared" si="823"/>
        <v>431.63499999999999</v>
      </c>
      <c r="AL1362" s="4">
        <f t="shared" si="824"/>
        <v>5.9800000000000034E-2</v>
      </c>
      <c r="AM1362" s="18">
        <f t="shared" si="825"/>
        <v>505.589</v>
      </c>
      <c r="AO1362" s="4">
        <f t="shared" si="838"/>
        <v>4.4000000000000025E-2</v>
      </c>
      <c r="AP1362" s="4">
        <f t="shared" si="839"/>
        <v>3.0528103888229421E-4</v>
      </c>
      <c r="AQ1362" s="3">
        <f t="shared" si="840"/>
        <v>0</v>
      </c>
      <c r="AR1362" s="17">
        <f t="shared" si="841"/>
        <v>15.820414136</v>
      </c>
      <c r="AS1362" s="35">
        <f t="shared" si="842"/>
        <v>108.94032667803076</v>
      </c>
      <c r="AT1362" s="4">
        <f t="shared" si="843"/>
        <v>3.0526588971326128E-4</v>
      </c>
      <c r="AU1362">
        <f t="shared" si="844"/>
        <v>4.3666889978151768E-2</v>
      </c>
      <c r="AV1362" s="4">
        <f t="shared" si="845"/>
        <v>4.3972155867865029E-2</v>
      </c>
      <c r="AX1362" s="4">
        <f t="shared" si="846"/>
        <v>4.4000000000000025E-2</v>
      </c>
      <c r="AY1362" s="41">
        <f t="shared" si="847"/>
        <v>447.05599999999998</v>
      </c>
      <c r="AZ1362">
        <f t="shared" si="826"/>
        <v>3.4884295482502672E-2</v>
      </c>
      <c r="BA1362">
        <f t="shared" si="827"/>
        <v>1.1610089913586476E-2</v>
      </c>
      <c r="BB1362" s="22">
        <f t="shared" si="828"/>
        <v>4.4000000000000025E-2</v>
      </c>
      <c r="BC1362" s="22">
        <f t="shared" si="849"/>
        <v>363.75484182849357</v>
      </c>
      <c r="BD1362" t="str">
        <f t="shared" si="848"/>
        <v/>
      </c>
    </row>
    <row r="1363" spans="17:56" x14ac:dyDescent="0.2">
      <c r="Q1363" s="26">
        <f t="shared" si="814"/>
        <v>1E-3</v>
      </c>
      <c r="R1363" s="4">
        <f t="shared" si="815"/>
        <v>4.1849630000000027E-2</v>
      </c>
      <c r="S1363" s="4">
        <f t="shared" si="816"/>
        <v>1.1925915804217038E-3</v>
      </c>
      <c r="T1363" s="3">
        <f t="shared" si="817"/>
        <v>0</v>
      </c>
      <c r="U1363" s="17">
        <f t="shared" si="829"/>
        <v>64.98835432983995</v>
      </c>
      <c r="V1363" s="24">
        <f t="shared" si="818"/>
        <v>163.34870670793165</v>
      </c>
      <c r="W1363" s="4">
        <f t="shared" si="830"/>
        <v>1.1925915804217035E-3</v>
      </c>
      <c r="X1363">
        <f t="shared" si="831"/>
        <v>4.0657038419578052E-2</v>
      </c>
      <c r="Y1363" s="4">
        <f t="shared" si="832"/>
        <v>4.1849629999999756E-2</v>
      </c>
      <c r="AA1363" s="4">
        <f t="shared" si="819"/>
        <v>5.0682030000000031E-2</v>
      </c>
      <c r="AB1363" s="4">
        <f t="shared" si="820"/>
        <v>1.4092475381553655E-3</v>
      </c>
      <c r="AC1363" s="3">
        <f t="shared" si="821"/>
        <v>0</v>
      </c>
      <c r="AD1363" s="17">
        <f t="shared" si="833"/>
        <v>78.168857083510687</v>
      </c>
      <c r="AE1363" s="23">
        <f t="shared" si="834"/>
        <v>162.47839600937561</v>
      </c>
      <c r="AF1363" s="4">
        <f t="shared" si="835"/>
        <v>1.4092358126071064E-3</v>
      </c>
      <c r="AG1363">
        <f t="shared" si="836"/>
        <v>4.924512538362829E-2</v>
      </c>
      <c r="AH1363" s="4">
        <f t="shared" si="837"/>
        <v>5.0654361196235398E-2</v>
      </c>
      <c r="AJ1363" s="4">
        <f t="shared" si="822"/>
        <v>4.0930000000000029E-2</v>
      </c>
      <c r="AK1363" s="21">
        <f t="shared" si="823"/>
        <v>434.13600000000002</v>
      </c>
      <c r="AL1363" s="4">
        <f t="shared" si="824"/>
        <v>6.0800000000000035E-2</v>
      </c>
      <c r="AM1363" s="18">
        <f t="shared" si="825"/>
        <v>508.541</v>
      </c>
      <c r="AO1363" s="4">
        <f t="shared" si="838"/>
        <v>4.5000000000000026E-2</v>
      </c>
      <c r="AP1363" s="4">
        <f t="shared" si="839"/>
        <v>1.3052658897132613E-3</v>
      </c>
      <c r="AQ1363" s="3">
        <f t="shared" si="840"/>
        <v>0</v>
      </c>
      <c r="AR1363" s="17">
        <f t="shared" si="841"/>
        <v>73.060418299999995</v>
      </c>
      <c r="AS1363" s="35">
        <f t="shared" si="842"/>
        <v>166.18062558200532</v>
      </c>
      <c r="AT1363" s="4">
        <f t="shared" si="843"/>
        <v>1.30525414265237E-3</v>
      </c>
      <c r="AU1363">
        <f t="shared" si="844"/>
        <v>4.3666889978151768E-2</v>
      </c>
      <c r="AV1363" s="4">
        <f t="shared" si="845"/>
        <v>4.4972144120804136E-2</v>
      </c>
      <c r="AX1363" s="4">
        <f t="shared" si="846"/>
        <v>4.5000000000000026E-2</v>
      </c>
      <c r="AY1363" s="41">
        <f t="shared" si="847"/>
        <v>452.22500000000002</v>
      </c>
      <c r="AZ1363">
        <f t="shared" si="826"/>
        <v>3.5884294896225258E-2</v>
      </c>
      <c r="BA1363">
        <f t="shared" si="827"/>
        <v>1.1610089913586476E-2</v>
      </c>
      <c r="BB1363" s="22">
        <f t="shared" si="828"/>
        <v>4.5000000000000026E-2</v>
      </c>
      <c r="BC1363" s="22">
        <f t="shared" si="849"/>
        <v>381.89625380975338</v>
      </c>
      <c r="BD1363" t="str">
        <f t="shared" si="848"/>
        <v/>
      </c>
    </row>
    <row r="1364" spans="17:56" x14ac:dyDescent="0.2">
      <c r="Q1364" s="26">
        <f t="shared" si="814"/>
        <v>1E-3</v>
      </c>
      <c r="R1364" s="4">
        <f t="shared" si="815"/>
        <v>4.2849630000000027E-2</v>
      </c>
      <c r="S1364" s="4">
        <f t="shared" si="816"/>
        <v>2.1925915804217036E-3</v>
      </c>
      <c r="T1364" s="3">
        <f t="shared" si="817"/>
        <v>0</v>
      </c>
      <c r="U1364" s="17">
        <f t="shared" si="829"/>
        <v>122.94250326967992</v>
      </c>
      <c r="V1364" s="24">
        <f t="shared" si="818"/>
        <v>221.30285564777162</v>
      </c>
      <c r="W1364" s="4">
        <f t="shared" si="830"/>
        <v>2.1925915804217036E-3</v>
      </c>
      <c r="X1364">
        <f t="shared" si="831"/>
        <v>4.0657038419578052E-2</v>
      </c>
      <c r="Y1364" s="4">
        <f t="shared" si="832"/>
        <v>4.2849629999999757E-2</v>
      </c>
      <c r="AA1364" s="4">
        <f t="shared" si="819"/>
        <v>5.1682030000000032E-2</v>
      </c>
      <c r="AB1364" s="4">
        <f t="shared" si="820"/>
        <v>2.4092358126071066E-3</v>
      </c>
      <c r="AC1364" s="3">
        <f t="shared" si="821"/>
        <v>0</v>
      </c>
      <c r="AD1364" s="17">
        <f t="shared" si="833"/>
        <v>136.12232647918046</v>
      </c>
      <c r="AE1364" s="23">
        <f t="shared" si="834"/>
        <v>220.43196540672616</v>
      </c>
      <c r="AF1364" s="4">
        <f t="shared" si="835"/>
        <v>2.4092240870878493E-3</v>
      </c>
      <c r="AG1364">
        <f t="shared" si="836"/>
        <v>4.924512538362829E-2</v>
      </c>
      <c r="AH1364" s="4">
        <f t="shared" si="837"/>
        <v>5.1654349470716142E-2</v>
      </c>
      <c r="AJ1364" s="4">
        <f t="shared" si="822"/>
        <v>4.193000000000003E-2</v>
      </c>
      <c r="AK1364" s="21">
        <f t="shared" si="823"/>
        <v>439.25200000000001</v>
      </c>
      <c r="AL1364" s="4">
        <f t="shared" si="824"/>
        <v>6.1800000000000035E-2</v>
      </c>
      <c r="AM1364" s="18">
        <f t="shared" si="825"/>
        <v>512.36599999999999</v>
      </c>
      <c r="AO1364" s="4">
        <f t="shared" si="838"/>
        <v>4.6000000000000027E-2</v>
      </c>
      <c r="AP1364" s="4">
        <f t="shared" si="839"/>
        <v>2.30525414265237E-3</v>
      </c>
      <c r="AQ1364" s="3">
        <f t="shared" si="840"/>
        <v>0</v>
      </c>
      <c r="AR1364" s="17">
        <f t="shared" si="841"/>
        <v>130.52582504</v>
      </c>
      <c r="AS1364" s="35">
        <f t="shared" si="842"/>
        <v>223.64613271774545</v>
      </c>
      <c r="AT1364" s="4">
        <f t="shared" si="843"/>
        <v>2.3052424024779658E-3</v>
      </c>
      <c r="AU1364">
        <f t="shared" si="844"/>
        <v>4.3666889978151768E-2</v>
      </c>
      <c r="AV1364" s="4">
        <f t="shared" si="845"/>
        <v>4.5972132380629735E-2</v>
      </c>
      <c r="AX1364" s="4">
        <f t="shared" si="846"/>
        <v>4.6000000000000027E-2</v>
      </c>
      <c r="AY1364" s="41">
        <f t="shared" si="847"/>
        <v>454.65499999999997</v>
      </c>
      <c r="AZ1364">
        <f t="shared" si="826"/>
        <v>3.68842943099493E-2</v>
      </c>
      <c r="BA1364">
        <f t="shared" si="827"/>
        <v>1.1610089913586476E-2</v>
      </c>
      <c r="BB1364" s="22">
        <f t="shared" si="828"/>
        <v>4.6000000000000027E-2</v>
      </c>
      <c r="BC1364" s="22">
        <f t="shared" si="849"/>
        <v>400.91909079108495</v>
      </c>
      <c r="BD1364" t="str">
        <f t="shared" si="848"/>
        <v/>
      </c>
    </row>
    <row r="1365" spans="17:56" x14ac:dyDescent="0.2">
      <c r="Q1365" s="26">
        <f t="shared" si="814"/>
        <v>1E-3</v>
      </c>
      <c r="R1365" s="4">
        <f t="shared" si="815"/>
        <v>4.3849630000000028E-2</v>
      </c>
      <c r="S1365" s="4">
        <f t="shared" si="816"/>
        <v>3.1925915804217036E-3</v>
      </c>
      <c r="T1365" s="3">
        <f t="shared" si="817"/>
        <v>0</v>
      </c>
      <c r="U1365" s="17">
        <f t="shared" si="829"/>
        <v>180.89665220951991</v>
      </c>
      <c r="V1365" s="24">
        <f t="shared" si="818"/>
        <v>279.25700458761162</v>
      </c>
      <c r="W1365" s="4">
        <f t="shared" si="830"/>
        <v>3.1925915804217036E-3</v>
      </c>
      <c r="X1365">
        <f t="shared" si="831"/>
        <v>4.0657038419578052E-2</v>
      </c>
      <c r="Y1365" s="4">
        <f t="shared" si="832"/>
        <v>4.3849629999999758E-2</v>
      </c>
      <c r="AA1365" s="4">
        <f t="shared" si="819"/>
        <v>5.2682030000000032E-2</v>
      </c>
      <c r="AB1365" s="4">
        <f t="shared" si="820"/>
        <v>3.4092240870878493E-3</v>
      </c>
      <c r="AC1365" s="3">
        <f t="shared" si="821"/>
        <v>0</v>
      </c>
      <c r="AD1365" s="17">
        <f t="shared" si="833"/>
        <v>194.075795876531</v>
      </c>
      <c r="AE1365" s="23">
        <f t="shared" si="834"/>
        <v>278.38553480407677</v>
      </c>
      <c r="AF1365" s="4">
        <f t="shared" si="835"/>
        <v>3.4092123615685928E-3</v>
      </c>
      <c r="AG1365">
        <f t="shared" si="836"/>
        <v>4.924512538362829E-2</v>
      </c>
      <c r="AH1365" s="4">
        <f t="shared" si="837"/>
        <v>5.2654337745196886E-2</v>
      </c>
      <c r="AJ1365" s="4">
        <f t="shared" si="822"/>
        <v>4.2930000000000031E-2</v>
      </c>
      <c r="AK1365" s="21">
        <f t="shared" si="823"/>
        <v>441.82400000000001</v>
      </c>
      <c r="AL1365" s="4">
        <f t="shared" si="824"/>
        <v>6.2800000000000036E-2</v>
      </c>
      <c r="AM1365" s="18">
        <f t="shared" si="825"/>
        <v>516.29499999999996</v>
      </c>
      <c r="AO1365" s="4">
        <f t="shared" si="838"/>
        <v>4.7000000000000028E-2</v>
      </c>
      <c r="AP1365" s="4">
        <f t="shared" si="839"/>
        <v>3.3052424024779658E-3</v>
      </c>
      <c r="AQ1365" s="3">
        <f t="shared" si="840"/>
        <v>0</v>
      </c>
      <c r="AR1365" s="17">
        <f t="shared" si="841"/>
        <v>188.47929358802398</v>
      </c>
      <c r="AS1365" s="35">
        <f t="shared" si="842"/>
        <v>281.59970211508755</v>
      </c>
      <c r="AT1365" s="4">
        <f t="shared" si="843"/>
        <v>3.3052306769585376E-3</v>
      </c>
      <c r="AU1365">
        <f t="shared" si="844"/>
        <v>4.3666889978151768E-2</v>
      </c>
      <c r="AV1365" s="4">
        <f t="shared" si="845"/>
        <v>4.6972120655110305E-2</v>
      </c>
      <c r="AX1365" s="4">
        <f t="shared" si="846"/>
        <v>4.7000000000000028E-2</v>
      </c>
      <c r="AY1365" s="41">
        <f t="shared" si="847"/>
        <v>459.72199999999998</v>
      </c>
      <c r="AZ1365">
        <f t="shared" si="826"/>
        <v>3.7884293723673336E-2</v>
      </c>
      <c r="BA1365">
        <f t="shared" si="827"/>
        <v>1.1610089913586476E-2</v>
      </c>
      <c r="BB1365" s="22">
        <f t="shared" si="828"/>
        <v>4.7000000000000028E-2</v>
      </c>
      <c r="BC1365" s="22">
        <f t="shared" si="849"/>
        <v>419.34382777241643</v>
      </c>
      <c r="BD1365" t="str">
        <f t="shared" si="848"/>
        <v/>
      </c>
    </row>
    <row r="1366" spans="17:56" x14ac:dyDescent="0.2">
      <c r="Q1366" s="26">
        <f t="shared" si="814"/>
        <v>1E-3</v>
      </c>
      <c r="R1366" s="4">
        <f t="shared" si="815"/>
        <v>4.4849630000000029E-2</v>
      </c>
      <c r="S1366" s="4">
        <f t="shared" si="816"/>
        <v>4.1925915804217036E-3</v>
      </c>
      <c r="T1366" s="3">
        <f t="shared" si="817"/>
        <v>0</v>
      </c>
      <c r="U1366" s="17">
        <f t="shared" si="829"/>
        <v>238.85080114935988</v>
      </c>
      <c r="V1366" s="24">
        <f t="shared" si="818"/>
        <v>337.21115352745159</v>
      </c>
      <c r="W1366" s="4">
        <f t="shared" si="830"/>
        <v>4.1925915804217036E-3</v>
      </c>
      <c r="X1366">
        <f t="shared" si="831"/>
        <v>4.0657038419578052E-2</v>
      </c>
      <c r="Y1366" s="4">
        <f t="shared" si="832"/>
        <v>4.4849629999999759E-2</v>
      </c>
      <c r="AA1366" s="4">
        <f t="shared" si="819"/>
        <v>5.3682030000000033E-2</v>
      </c>
      <c r="AB1366" s="4">
        <f t="shared" si="820"/>
        <v>4.4092123615685928E-3</v>
      </c>
      <c r="AC1366" s="3">
        <f t="shared" si="821"/>
        <v>0</v>
      </c>
      <c r="AD1366" s="17">
        <f t="shared" si="833"/>
        <v>252.02926527388161</v>
      </c>
      <c r="AE1366" s="23">
        <f t="shared" si="834"/>
        <v>336.33910420142735</v>
      </c>
      <c r="AF1366" s="4">
        <f t="shared" si="835"/>
        <v>4.4092006360493359E-3</v>
      </c>
      <c r="AG1366">
        <f t="shared" si="836"/>
        <v>4.924512538362829E-2</v>
      </c>
      <c r="AH1366" s="4">
        <f t="shared" si="837"/>
        <v>5.3654326019677623E-2</v>
      </c>
      <c r="AJ1366" s="4">
        <f t="shared" si="822"/>
        <v>4.3930000000000032E-2</v>
      </c>
      <c r="AK1366" s="21">
        <f t="shared" si="823"/>
        <v>447.05599999999998</v>
      </c>
      <c r="AL1366" s="4">
        <f t="shared" si="824"/>
        <v>6.3800000000000037E-2</v>
      </c>
      <c r="AM1366" s="18">
        <f t="shared" si="825"/>
        <v>519.11500000000001</v>
      </c>
      <c r="AO1366" s="4">
        <f t="shared" si="838"/>
        <v>4.8000000000000029E-2</v>
      </c>
      <c r="AP1366" s="4">
        <f t="shared" si="839"/>
        <v>4.305230676958538E-3</v>
      </c>
      <c r="AQ1366" s="3">
        <f t="shared" si="840"/>
        <v>0</v>
      </c>
      <c r="AR1366" s="17">
        <f t="shared" si="841"/>
        <v>246.43276298536463</v>
      </c>
      <c r="AS1366" s="35">
        <f t="shared" si="842"/>
        <v>339.55327151243813</v>
      </c>
      <c r="AT1366" s="4">
        <f t="shared" si="843"/>
        <v>4.3052189514392811E-3</v>
      </c>
      <c r="AU1366">
        <f t="shared" si="844"/>
        <v>4.3666889978151768E-2</v>
      </c>
      <c r="AV1366" s="4">
        <f t="shared" si="845"/>
        <v>4.7972108929591049E-2</v>
      </c>
      <c r="AX1366" s="4">
        <f t="shared" si="846"/>
        <v>4.8000000000000029E-2</v>
      </c>
      <c r="AY1366" s="41">
        <f t="shared" si="847"/>
        <v>462.22800000000001</v>
      </c>
      <c r="AZ1366">
        <f t="shared" si="826"/>
        <v>3.8884293137397372E-2</v>
      </c>
      <c r="BA1366">
        <f t="shared" si="827"/>
        <v>1.1610089913586476E-2</v>
      </c>
      <c r="BB1366" s="22">
        <f t="shared" si="828"/>
        <v>4.8000000000000029E-2</v>
      </c>
      <c r="BC1366" s="22">
        <f t="shared" si="849"/>
        <v>438.13848975374799</v>
      </c>
      <c r="BD1366" t="str">
        <f t="shared" si="848"/>
        <v/>
      </c>
    </row>
    <row r="1367" spans="17:56" x14ac:dyDescent="0.2">
      <c r="Q1367" s="26">
        <f t="shared" si="814"/>
        <v>1E-3</v>
      </c>
      <c r="R1367" s="4">
        <f t="shared" si="815"/>
        <v>4.584963000000003E-2</v>
      </c>
      <c r="S1367" s="4">
        <f t="shared" si="816"/>
        <v>5.1925915804217036E-3</v>
      </c>
      <c r="T1367" s="3">
        <f t="shared" si="817"/>
        <v>0</v>
      </c>
      <c r="U1367" s="17">
        <f t="shared" si="829"/>
        <v>296.80495008919985</v>
      </c>
      <c r="V1367" s="24">
        <f t="shared" si="818"/>
        <v>395.16530246729155</v>
      </c>
      <c r="W1367" s="4">
        <f t="shared" si="830"/>
        <v>5.1925915804217036E-3</v>
      </c>
      <c r="X1367">
        <f t="shared" si="831"/>
        <v>4.0657038419578052E-2</v>
      </c>
      <c r="Y1367" s="4">
        <f t="shared" si="832"/>
        <v>4.5849629999999753E-2</v>
      </c>
      <c r="AA1367" s="4">
        <f t="shared" si="819"/>
        <v>5.4682030000000034E-2</v>
      </c>
      <c r="AB1367" s="4">
        <f t="shared" si="820"/>
        <v>5.4092006360493359E-3</v>
      </c>
      <c r="AC1367" s="3">
        <f t="shared" si="821"/>
        <v>0</v>
      </c>
      <c r="AD1367" s="17">
        <f t="shared" si="833"/>
        <v>309.98273467123215</v>
      </c>
      <c r="AE1367" s="23">
        <f t="shared" si="834"/>
        <v>394.29267359877792</v>
      </c>
      <c r="AF1367" s="4">
        <f t="shared" si="835"/>
        <v>5.409188910530079E-3</v>
      </c>
      <c r="AG1367">
        <f t="shared" si="836"/>
        <v>4.924512538362829E-2</v>
      </c>
      <c r="AH1367" s="4">
        <f t="shared" si="837"/>
        <v>5.4654314294158367E-2</v>
      </c>
      <c r="AJ1367" s="4">
        <f t="shared" si="822"/>
        <v>4.4930000000000032E-2</v>
      </c>
      <c r="AK1367" s="21">
        <f t="shared" si="823"/>
        <v>449.51400000000001</v>
      </c>
      <c r="AL1367" s="4">
        <f t="shared" si="824"/>
        <v>6.4800000000000038E-2</v>
      </c>
      <c r="AM1367" s="18">
        <f t="shared" si="825"/>
        <v>522.97199999999998</v>
      </c>
      <c r="AO1367" s="4">
        <f t="shared" si="838"/>
        <v>4.900000000000003E-2</v>
      </c>
      <c r="AP1367" s="4">
        <f t="shared" si="839"/>
        <v>5.3052189514392811E-3</v>
      </c>
      <c r="AQ1367" s="3">
        <f t="shared" si="840"/>
        <v>0</v>
      </c>
      <c r="AR1367" s="17">
        <f t="shared" si="841"/>
        <v>304.38623238271521</v>
      </c>
      <c r="AS1367" s="35">
        <f t="shared" si="842"/>
        <v>397.50684090978871</v>
      </c>
      <c r="AT1367" s="4">
        <f t="shared" si="843"/>
        <v>5.3052072259200242E-3</v>
      </c>
      <c r="AU1367">
        <f t="shared" si="844"/>
        <v>4.3666889978151768E-2</v>
      </c>
      <c r="AV1367" s="4">
        <f t="shared" si="845"/>
        <v>4.8972097204071793E-2</v>
      </c>
      <c r="AX1367" s="4">
        <f t="shared" si="846"/>
        <v>4.900000000000003E-2</v>
      </c>
      <c r="AY1367" s="41">
        <f t="shared" si="847"/>
        <v>466.74099999999999</v>
      </c>
      <c r="AZ1367">
        <f t="shared" si="826"/>
        <v>3.9884292551121414E-2</v>
      </c>
      <c r="BA1367">
        <f t="shared" si="827"/>
        <v>1.1610089913586476E-2</v>
      </c>
      <c r="BB1367" s="22">
        <f t="shared" si="828"/>
        <v>4.900000000000003E-2</v>
      </c>
      <c r="BC1367" s="22">
        <f t="shared" si="849"/>
        <v>456.44812673507954</v>
      </c>
      <c r="BD1367" t="str">
        <f t="shared" si="848"/>
        <v/>
      </c>
    </row>
    <row r="1368" spans="17:56" x14ac:dyDescent="0.2">
      <c r="Q1368" s="26">
        <f t="shared" si="814"/>
        <v>1E-3</v>
      </c>
      <c r="R1368" s="4">
        <f t="shared" si="815"/>
        <v>4.6849630000000031E-2</v>
      </c>
      <c r="S1368" s="4">
        <f t="shared" si="816"/>
        <v>6.1925915804217036E-3</v>
      </c>
      <c r="T1368" s="3">
        <f t="shared" si="817"/>
        <v>0</v>
      </c>
      <c r="U1368" s="17">
        <f t="shared" si="829"/>
        <v>354.75909902903982</v>
      </c>
      <c r="V1368" s="24">
        <f t="shared" si="818"/>
        <v>453.11945140713152</v>
      </c>
      <c r="W1368" s="4">
        <f t="shared" si="830"/>
        <v>6.1925915804217036E-3</v>
      </c>
      <c r="X1368">
        <f t="shared" si="831"/>
        <v>4.0657038419578052E-2</v>
      </c>
      <c r="Y1368" s="4">
        <f t="shared" si="832"/>
        <v>4.6849629999999753E-2</v>
      </c>
      <c r="AA1368" s="4">
        <f t="shared" si="819"/>
        <v>5.5682030000000035E-2</v>
      </c>
      <c r="AB1368" s="4">
        <f t="shared" si="820"/>
        <v>6.409188910530079E-3</v>
      </c>
      <c r="AC1368" s="3">
        <f t="shared" si="821"/>
        <v>0</v>
      </c>
      <c r="AD1368" s="17">
        <f t="shared" si="833"/>
        <v>367.9362040685827</v>
      </c>
      <c r="AE1368" s="23">
        <f t="shared" si="834"/>
        <v>452.2462429961285</v>
      </c>
      <c r="AF1368" s="4">
        <f t="shared" si="835"/>
        <v>6.4091771850108229E-3</v>
      </c>
      <c r="AG1368">
        <f t="shared" si="836"/>
        <v>4.924512538362829E-2</v>
      </c>
      <c r="AH1368" s="4">
        <f t="shared" si="837"/>
        <v>5.5654302568639111E-2</v>
      </c>
      <c r="AJ1368" s="4">
        <f t="shared" si="822"/>
        <v>4.5930000000000033E-2</v>
      </c>
      <c r="AK1368" s="21">
        <f t="shared" si="823"/>
        <v>454.65499999999997</v>
      </c>
      <c r="AL1368" s="4">
        <f t="shared" si="824"/>
        <v>6.5800000000000039E-2</v>
      </c>
      <c r="AM1368" s="18">
        <f t="shared" si="825"/>
        <v>525.93700000000001</v>
      </c>
      <c r="AO1368" s="4">
        <f t="shared" si="838"/>
        <v>5.0000000000000031E-2</v>
      </c>
      <c r="AP1368" s="4">
        <f t="shared" si="839"/>
        <v>6.3052072259200242E-3</v>
      </c>
      <c r="AQ1368" s="3">
        <f t="shared" si="840"/>
        <v>0</v>
      </c>
      <c r="AR1368" s="17">
        <f t="shared" si="841"/>
        <v>361.20179464</v>
      </c>
      <c r="AS1368" s="35">
        <f t="shared" si="842"/>
        <v>454.32250120358947</v>
      </c>
      <c r="AT1368" s="4">
        <f t="shared" si="843"/>
        <v>6.3051954658423209E-3</v>
      </c>
      <c r="AU1368">
        <f t="shared" si="844"/>
        <v>4.3666889978151768E-2</v>
      </c>
      <c r="AV1368" s="4">
        <f t="shared" si="845"/>
        <v>4.9972085443994091E-2</v>
      </c>
      <c r="AX1368" s="4">
        <f t="shared" si="846"/>
        <v>5.0000000000000031E-2</v>
      </c>
      <c r="AY1368" s="41">
        <f t="shared" si="847"/>
        <v>469.279</v>
      </c>
      <c r="AZ1368">
        <f t="shared" si="826"/>
        <v>4.0884291964845457E-2</v>
      </c>
      <c r="BA1368">
        <f t="shared" si="827"/>
        <v>1.1610089913586476E-2</v>
      </c>
      <c r="BB1368" s="22">
        <f t="shared" si="828"/>
        <v>5.0000000000000031E-2</v>
      </c>
      <c r="BC1368" s="22">
        <f t="shared" si="849"/>
        <v>475.25401371641101</v>
      </c>
      <c r="BD1368" t="str">
        <f t="shared" si="848"/>
        <v/>
      </c>
    </row>
    <row r="1369" spans="17:56" x14ac:dyDescent="0.2">
      <c r="Q1369" s="26">
        <f t="shared" si="814"/>
        <v>1E-3</v>
      </c>
      <c r="R1369" s="4">
        <f t="shared" si="815"/>
        <v>4.7849630000000032E-2</v>
      </c>
      <c r="S1369" s="4">
        <f t="shared" si="816"/>
        <v>7.1925915804217037E-3</v>
      </c>
      <c r="T1369" s="3">
        <f t="shared" si="817"/>
        <v>0</v>
      </c>
      <c r="U1369" s="17">
        <f t="shared" si="829"/>
        <v>410.75</v>
      </c>
      <c r="V1369" s="24">
        <f t="shared" si="818"/>
        <v>509.1103523780917</v>
      </c>
      <c r="W1369" s="4">
        <f t="shared" si="830"/>
        <v>7.1925915804217037E-3</v>
      </c>
      <c r="X1369">
        <f t="shared" si="831"/>
        <v>4.0657038419578052E-2</v>
      </c>
      <c r="Y1369" s="4">
        <f t="shared" si="832"/>
        <v>4.7849629999999754E-2</v>
      </c>
      <c r="AA1369" s="4">
        <f t="shared" si="819"/>
        <v>5.6682030000000036E-2</v>
      </c>
      <c r="AB1369" s="4">
        <f t="shared" si="820"/>
        <v>7.4091771850108229E-3</v>
      </c>
      <c r="AC1369" s="3">
        <f t="shared" si="821"/>
        <v>0</v>
      </c>
      <c r="AD1369" s="17">
        <f t="shared" si="833"/>
        <v>422.38799999999998</v>
      </c>
      <c r="AE1369" s="23">
        <f t="shared" si="834"/>
        <v>506.69813288533032</v>
      </c>
      <c r="AF1369" s="4">
        <f t="shared" si="835"/>
        <v>7.4091653485285876E-3</v>
      </c>
      <c r="AG1369">
        <f t="shared" si="836"/>
        <v>4.924512538362829E-2</v>
      </c>
      <c r="AH1369" s="4">
        <f t="shared" si="837"/>
        <v>5.665429073215688E-2</v>
      </c>
      <c r="AJ1369" s="4">
        <f t="shared" si="822"/>
        <v>4.6930000000000034E-2</v>
      </c>
      <c r="AK1369" s="21">
        <f t="shared" si="823"/>
        <v>457.15100000000001</v>
      </c>
      <c r="AL1369" s="4">
        <f t="shared" si="824"/>
        <v>6.680000000000004E-2</v>
      </c>
      <c r="AM1369" s="18">
        <f t="shared" si="825"/>
        <v>529.73599999999999</v>
      </c>
      <c r="AO1369" s="4">
        <f t="shared" si="838"/>
        <v>5.1000000000000031E-2</v>
      </c>
      <c r="AP1369" s="4">
        <f t="shared" si="839"/>
        <v>7.3051954658423209E-3</v>
      </c>
      <c r="AQ1369" s="3">
        <f t="shared" si="840"/>
        <v>0</v>
      </c>
      <c r="AR1369" s="17">
        <f t="shared" si="841"/>
        <v>410.75</v>
      </c>
      <c r="AS1369" s="35">
        <f t="shared" si="842"/>
        <v>503.87079377243447</v>
      </c>
      <c r="AT1369" s="4">
        <f t="shared" si="843"/>
        <v>7.305183447612407E-3</v>
      </c>
      <c r="AU1369">
        <f t="shared" si="844"/>
        <v>4.3666889978151768E-2</v>
      </c>
      <c r="AV1369" s="4">
        <f t="shared" si="845"/>
        <v>5.0972073425764174E-2</v>
      </c>
      <c r="AX1369" s="4">
        <f t="shared" si="846"/>
        <v>5.1000000000000031E-2</v>
      </c>
      <c r="AY1369" s="41">
        <f t="shared" si="847"/>
        <v>471.81599999999997</v>
      </c>
      <c r="AZ1369">
        <f t="shared" si="826"/>
        <v>4.188429137302134E-2</v>
      </c>
      <c r="BA1369">
        <f t="shared" si="827"/>
        <v>1.1610089913586476E-2</v>
      </c>
      <c r="BB1369" s="22">
        <f t="shared" si="828"/>
        <v>5.1000000000000031E-2</v>
      </c>
      <c r="BC1369" s="22">
        <f t="shared" si="849"/>
        <v>492.74658592933713</v>
      </c>
      <c r="BD1369" t="str">
        <f t="shared" si="848"/>
        <v/>
      </c>
    </row>
    <row r="1370" spans="17:56" x14ac:dyDescent="0.2">
      <c r="Q1370" s="26">
        <f t="shared" si="814"/>
        <v>1E-3</v>
      </c>
      <c r="R1370" s="4">
        <f t="shared" si="815"/>
        <v>4.8849630000000033E-2</v>
      </c>
      <c r="S1370" s="4">
        <f t="shared" si="816"/>
        <v>8.1925915804217028E-3</v>
      </c>
      <c r="T1370" s="3">
        <f t="shared" si="817"/>
        <v>0</v>
      </c>
      <c r="U1370" s="17">
        <f t="shared" si="829"/>
        <v>439.334</v>
      </c>
      <c r="V1370" s="24">
        <f t="shared" si="818"/>
        <v>537.69435237809171</v>
      </c>
      <c r="W1370" s="4">
        <f t="shared" si="830"/>
        <v>8.1925915804217028E-3</v>
      </c>
      <c r="X1370">
        <f t="shared" si="831"/>
        <v>4.0657038419578052E-2</v>
      </c>
      <c r="Y1370" s="4">
        <f t="shared" si="832"/>
        <v>4.8849629999999755E-2</v>
      </c>
      <c r="AA1370" s="4">
        <f t="shared" si="819"/>
        <v>5.7682030000000037E-2</v>
      </c>
      <c r="AB1370" s="4">
        <f t="shared" si="820"/>
        <v>8.4091653485285876E-3</v>
      </c>
      <c r="AC1370" s="3">
        <f t="shared" si="821"/>
        <v>0</v>
      </c>
      <c r="AD1370" s="17">
        <f t="shared" si="833"/>
        <v>439.334</v>
      </c>
      <c r="AE1370" s="23">
        <f t="shared" si="834"/>
        <v>523.64416400641551</v>
      </c>
      <c r="AF1370" s="4">
        <f t="shared" si="835"/>
        <v>8.4091494475064549E-3</v>
      </c>
      <c r="AG1370">
        <f t="shared" si="836"/>
        <v>4.924512538362829E-2</v>
      </c>
      <c r="AH1370" s="4">
        <f t="shared" si="837"/>
        <v>5.7654274831134743E-2</v>
      </c>
      <c r="AJ1370" s="4">
        <f t="shared" si="822"/>
        <v>4.7930000000000035E-2</v>
      </c>
      <c r="AK1370" s="21">
        <f t="shared" si="823"/>
        <v>462.22800000000001</v>
      </c>
      <c r="AL1370" s="4">
        <f t="shared" si="824"/>
        <v>6.7800000000000041E-2</v>
      </c>
      <c r="AM1370" s="18">
        <f t="shared" si="825"/>
        <v>532.52099999999996</v>
      </c>
      <c r="AO1370" s="4">
        <f t="shared" si="838"/>
        <v>5.2000000000000032E-2</v>
      </c>
      <c r="AP1370" s="4">
        <f t="shared" si="839"/>
        <v>8.3051834476124062E-3</v>
      </c>
      <c r="AQ1370" s="3">
        <f t="shared" si="840"/>
        <v>0</v>
      </c>
      <c r="AR1370" s="17">
        <f t="shared" si="841"/>
        <v>439.334</v>
      </c>
      <c r="AS1370" s="35">
        <f t="shared" si="842"/>
        <v>532.4548514616348</v>
      </c>
      <c r="AT1370" s="4">
        <f t="shared" si="843"/>
        <v>8.3051699491787714E-3</v>
      </c>
      <c r="AU1370">
        <f t="shared" si="844"/>
        <v>4.3666889978151768E-2</v>
      </c>
      <c r="AV1370" s="4">
        <f t="shared" si="845"/>
        <v>5.197205992733054E-2</v>
      </c>
      <c r="AX1370" s="4">
        <f t="shared" si="846"/>
        <v>5.2000000000000032E-2</v>
      </c>
      <c r="AY1370" s="41">
        <f t="shared" si="847"/>
        <v>476.68400000000003</v>
      </c>
      <c r="AZ1370">
        <f t="shared" si="826"/>
        <v>4.2884290577970233E-2</v>
      </c>
      <c r="BA1370">
        <f t="shared" si="827"/>
        <v>1.1610089913586476E-2</v>
      </c>
      <c r="BB1370" s="22">
        <f t="shared" si="828"/>
        <v>5.2000000000000032E-2</v>
      </c>
      <c r="BC1370" s="22">
        <f t="shared" si="849"/>
        <v>503.05491248539147</v>
      </c>
      <c r="BD1370" t="str">
        <f t="shared" si="848"/>
        <v/>
      </c>
    </row>
    <row r="1371" spans="17:56" x14ac:dyDescent="0.2">
      <c r="Q1371" s="26">
        <f t="shared" si="814"/>
        <v>1E-3</v>
      </c>
      <c r="R1371" s="4">
        <f t="shared" si="815"/>
        <v>4.9849630000000034E-2</v>
      </c>
      <c r="S1371" s="4">
        <f t="shared" si="816"/>
        <v>9.1925915804217037E-3</v>
      </c>
      <c r="T1371" s="3">
        <f t="shared" si="817"/>
        <v>0</v>
      </c>
      <c r="U1371" s="17">
        <f t="shared" si="829"/>
        <v>445.798</v>
      </c>
      <c r="V1371" s="24">
        <f t="shared" si="818"/>
        <v>544.15835237809165</v>
      </c>
      <c r="W1371" s="4">
        <f t="shared" si="830"/>
        <v>9.192591580421695E-3</v>
      </c>
      <c r="X1371">
        <f t="shared" si="831"/>
        <v>4.0657038419578052E-2</v>
      </c>
      <c r="Y1371" s="4">
        <f t="shared" si="832"/>
        <v>4.9849629999999749E-2</v>
      </c>
      <c r="AA1371" s="4">
        <f t="shared" si="819"/>
        <v>5.8682030000000038E-2</v>
      </c>
      <c r="AB1371" s="4">
        <f t="shared" si="820"/>
        <v>9.4091494475064541E-3</v>
      </c>
      <c r="AC1371" s="3">
        <f t="shared" si="821"/>
        <v>0</v>
      </c>
      <c r="AD1371" s="17">
        <f t="shared" si="833"/>
        <v>452.851</v>
      </c>
      <c r="AE1371" s="23">
        <f t="shared" si="834"/>
        <v>537.16124377100243</v>
      </c>
      <c r="AF1371" s="4">
        <f t="shared" si="835"/>
        <v>9.4091320494848682E-3</v>
      </c>
      <c r="AG1371">
        <f t="shared" si="836"/>
        <v>4.924512538362829E-2</v>
      </c>
      <c r="AH1371" s="4">
        <f t="shared" si="837"/>
        <v>5.8654257433113158E-2</v>
      </c>
      <c r="AJ1371" s="4">
        <f t="shared" si="822"/>
        <v>4.8930000000000036E-2</v>
      </c>
      <c r="AK1371" s="21">
        <f t="shared" si="823"/>
        <v>464.40100000000001</v>
      </c>
      <c r="AL1371" s="4">
        <f t="shared" si="824"/>
        <v>6.8800000000000042E-2</v>
      </c>
      <c r="AM1371" s="18">
        <f t="shared" si="825"/>
        <v>535.40700000000004</v>
      </c>
      <c r="AO1371" s="4">
        <f t="shared" si="838"/>
        <v>5.3000000000000033E-2</v>
      </c>
      <c r="AP1371" s="4">
        <f t="shared" si="839"/>
        <v>9.3051699491787723E-3</v>
      </c>
      <c r="AQ1371" s="3">
        <f t="shared" si="840"/>
        <v>0</v>
      </c>
      <c r="AR1371" s="17">
        <f t="shared" si="841"/>
        <v>445.798</v>
      </c>
      <c r="AS1371" s="35">
        <f t="shared" si="842"/>
        <v>538.91887407558897</v>
      </c>
      <c r="AT1371" s="4">
        <f t="shared" si="843"/>
        <v>9.3051444792407925E-3</v>
      </c>
      <c r="AU1371">
        <f t="shared" si="844"/>
        <v>4.3666889978151768E-2</v>
      </c>
      <c r="AV1371" s="4">
        <f t="shared" si="845"/>
        <v>5.2972034457392563E-2</v>
      </c>
      <c r="AX1371" s="4">
        <f t="shared" si="846"/>
        <v>5.3000000000000033E-2</v>
      </c>
      <c r="AY1371" s="41">
        <f t="shared" si="847"/>
        <v>480.93099999999998</v>
      </c>
      <c r="AZ1371">
        <f t="shared" si="826"/>
        <v>4.3884289708069152E-2</v>
      </c>
      <c r="BA1371">
        <f t="shared" si="827"/>
        <v>1.1610089913586476E-2</v>
      </c>
      <c r="BB1371" s="22">
        <f t="shared" si="828"/>
        <v>5.3000000000000033E-2</v>
      </c>
      <c r="BC1371" s="22">
        <f t="shared" si="849"/>
        <v>507.16406647362072</v>
      </c>
      <c r="BD1371" t="str">
        <f t="shared" si="848"/>
        <v/>
      </c>
    </row>
    <row r="1372" spans="17:56" x14ac:dyDescent="0.2">
      <c r="Q1372" s="26">
        <f t="shared" si="814"/>
        <v>1E-3</v>
      </c>
      <c r="R1372" s="4">
        <f t="shared" si="815"/>
        <v>5.0849630000000035E-2</v>
      </c>
      <c r="S1372" s="4">
        <f t="shared" si="816"/>
        <v>1.0192591580421694E-2</v>
      </c>
      <c r="T1372" s="3">
        <f t="shared" si="817"/>
        <v>0</v>
      </c>
      <c r="U1372" s="17">
        <f t="shared" si="829"/>
        <v>459.23599999999999</v>
      </c>
      <c r="V1372" s="24">
        <f t="shared" si="818"/>
        <v>557.59635237809175</v>
      </c>
      <c r="W1372" s="4">
        <f t="shared" si="830"/>
        <v>1.0192591580421694E-2</v>
      </c>
      <c r="X1372">
        <f t="shared" si="831"/>
        <v>4.0657038419578052E-2</v>
      </c>
      <c r="Y1372" s="4">
        <f t="shared" si="832"/>
        <v>5.0849629999999743E-2</v>
      </c>
      <c r="AA1372" s="4">
        <f t="shared" si="819"/>
        <v>5.9682030000000039E-2</v>
      </c>
      <c r="AB1372" s="4">
        <f t="shared" si="820"/>
        <v>1.0409132049484869E-2</v>
      </c>
      <c r="AC1372" s="3">
        <f t="shared" si="821"/>
        <v>0</v>
      </c>
      <c r="AD1372" s="17">
        <f t="shared" si="833"/>
        <v>459.23599999999999</v>
      </c>
      <c r="AE1372" s="23">
        <f t="shared" si="834"/>
        <v>543.54629100771967</v>
      </c>
      <c r="AF1372" s="4">
        <f t="shared" si="835"/>
        <v>1.0409106388105658E-2</v>
      </c>
      <c r="AG1372">
        <f t="shared" si="836"/>
        <v>4.924512538362829E-2</v>
      </c>
      <c r="AH1372" s="4">
        <f t="shared" si="837"/>
        <v>5.965423177173395E-2</v>
      </c>
      <c r="AJ1372" s="4">
        <f t="shared" si="822"/>
        <v>4.9930000000000037E-2</v>
      </c>
      <c r="AK1372" s="21">
        <f t="shared" si="823"/>
        <v>469.279</v>
      </c>
      <c r="AL1372" s="4">
        <f t="shared" si="824"/>
        <v>6.9800000000000043E-2</v>
      </c>
      <c r="AM1372" s="18">
        <f t="shared" si="825"/>
        <v>540.03599999999994</v>
      </c>
      <c r="AO1372" s="4">
        <f t="shared" si="838"/>
        <v>5.4000000000000034E-2</v>
      </c>
      <c r="AP1372" s="4">
        <f t="shared" si="839"/>
        <v>1.0305144479240792E-2</v>
      </c>
      <c r="AQ1372" s="3">
        <f t="shared" si="840"/>
        <v>0</v>
      </c>
      <c r="AR1372" s="17">
        <f t="shared" si="841"/>
        <v>459.23599999999999</v>
      </c>
      <c r="AS1372" s="35">
        <f t="shared" si="842"/>
        <v>552.35708196383155</v>
      </c>
      <c r="AT1372" s="4">
        <f t="shared" si="843"/>
        <v>1.0305127037632313E-2</v>
      </c>
      <c r="AU1372">
        <f t="shared" si="844"/>
        <v>4.3666889978151768E-2</v>
      </c>
      <c r="AV1372" s="4">
        <f t="shared" si="845"/>
        <v>5.397201701578408E-2</v>
      </c>
      <c r="AX1372" s="4">
        <f t="shared" si="846"/>
        <v>5.4000000000000034E-2</v>
      </c>
      <c r="AY1372" s="41">
        <f t="shared" si="847"/>
        <v>484.51400000000001</v>
      </c>
      <c r="AZ1372">
        <f t="shared" si="826"/>
        <v>4.4884288425000196E-2</v>
      </c>
      <c r="BA1372">
        <f t="shared" si="827"/>
        <v>1.1610089913586476E-2</v>
      </c>
      <c r="BB1372" s="22">
        <f t="shared" si="828"/>
        <v>5.4000000000000034E-2</v>
      </c>
      <c r="BC1372" s="22">
        <f t="shared" si="849"/>
        <v>513.84544383545665</v>
      </c>
      <c r="BD1372" t="str">
        <f t="shared" si="848"/>
        <v/>
      </c>
    </row>
    <row r="1373" spans="17:56" x14ac:dyDescent="0.2">
      <c r="Q1373" s="26">
        <f t="shared" si="814"/>
        <v>1E-3</v>
      </c>
      <c r="R1373" s="4">
        <f t="shared" si="815"/>
        <v>5.1849630000000035E-2</v>
      </c>
      <c r="S1373" s="4">
        <f t="shared" si="816"/>
        <v>1.1192591580421695E-2</v>
      </c>
      <c r="T1373" s="3">
        <f t="shared" si="817"/>
        <v>0</v>
      </c>
      <c r="U1373" s="17">
        <f t="shared" si="829"/>
        <v>471.86</v>
      </c>
      <c r="V1373" s="24">
        <f t="shared" si="818"/>
        <v>570.22035237809177</v>
      </c>
      <c r="W1373" s="4">
        <f t="shared" si="830"/>
        <v>1.1192591580421695E-2</v>
      </c>
      <c r="X1373">
        <f t="shared" si="831"/>
        <v>4.0657038419578052E-2</v>
      </c>
      <c r="Y1373" s="4">
        <f t="shared" si="832"/>
        <v>5.1849629999999744E-2</v>
      </c>
      <c r="AA1373" s="4">
        <f t="shared" si="819"/>
        <v>6.068203000000004E-2</v>
      </c>
      <c r="AB1373" s="4">
        <f t="shared" si="820"/>
        <v>1.1409106388105657E-2</v>
      </c>
      <c r="AC1373" s="3">
        <f t="shared" si="821"/>
        <v>0</v>
      </c>
      <c r="AD1373" s="17">
        <f t="shared" si="833"/>
        <v>471.86</v>
      </c>
      <c r="AE1373" s="23">
        <f t="shared" si="834"/>
        <v>556.17048872006728</v>
      </c>
      <c r="AF1373" s="4">
        <f t="shared" si="835"/>
        <v>1.1409088466671484E-2</v>
      </c>
      <c r="AG1373">
        <f t="shared" si="836"/>
        <v>4.924512538362829E-2</v>
      </c>
      <c r="AH1373" s="4">
        <f t="shared" si="837"/>
        <v>6.0654213850299774E-2</v>
      </c>
      <c r="AJ1373" s="4">
        <f t="shared" si="822"/>
        <v>5.0930000000000038E-2</v>
      </c>
      <c r="AK1373" s="21">
        <f t="shared" si="823"/>
        <v>471.81599999999997</v>
      </c>
      <c r="AL1373" s="4">
        <f t="shared" si="824"/>
        <v>7.0800000000000043E-2</v>
      </c>
      <c r="AM1373" s="18">
        <f t="shared" si="825"/>
        <v>544.10799999999995</v>
      </c>
      <c r="AO1373" s="4">
        <f t="shared" si="838"/>
        <v>5.5000000000000035E-2</v>
      </c>
      <c r="AP1373" s="4">
        <f t="shared" si="839"/>
        <v>1.1305127037632312E-2</v>
      </c>
      <c r="AQ1373" s="3">
        <f t="shared" si="840"/>
        <v>0</v>
      </c>
      <c r="AR1373" s="17">
        <f t="shared" si="841"/>
        <v>471.86</v>
      </c>
      <c r="AS1373" s="35">
        <f t="shared" si="842"/>
        <v>564.98117590739616</v>
      </c>
      <c r="AT1373" s="4">
        <f t="shared" si="843"/>
        <v>1.1305109116280345E-2</v>
      </c>
      <c r="AU1373">
        <f t="shared" si="844"/>
        <v>4.3666889978151768E-2</v>
      </c>
      <c r="AV1373" s="4">
        <f t="shared" si="845"/>
        <v>5.4971999094432115E-2</v>
      </c>
      <c r="AX1373" s="4">
        <f t="shared" si="846"/>
        <v>5.5000000000000035E-2</v>
      </c>
      <c r="AY1373" s="41">
        <f t="shared" si="847"/>
        <v>487.31299999999999</v>
      </c>
      <c r="AZ1373">
        <f t="shared" si="826"/>
        <v>4.5884287528928487E-2</v>
      </c>
      <c r="BA1373">
        <f t="shared" si="827"/>
        <v>1.1610089913586476E-2</v>
      </c>
      <c r="BB1373" s="22">
        <f t="shared" si="828"/>
        <v>5.5000000000000035E-2</v>
      </c>
      <c r="BC1373" s="22">
        <f t="shared" si="849"/>
        <v>519.60470372107397</v>
      </c>
      <c r="BD1373" t="str">
        <f t="shared" si="848"/>
        <v/>
      </c>
    </row>
    <row r="1374" spans="17:56" x14ac:dyDescent="0.2">
      <c r="Q1374" s="26">
        <f t="shared" si="814"/>
        <v>1E-3</v>
      </c>
      <c r="R1374" s="4">
        <f t="shared" si="815"/>
        <v>5.2849630000000036E-2</v>
      </c>
      <c r="S1374" s="4">
        <f t="shared" si="816"/>
        <v>1.2192591580421696E-2</v>
      </c>
      <c r="T1374" s="3">
        <f t="shared" si="817"/>
        <v>0</v>
      </c>
      <c r="U1374" s="17">
        <f t="shared" si="829"/>
        <v>478.52300000000002</v>
      </c>
      <c r="V1374" s="24">
        <f t="shared" si="818"/>
        <v>576.88335237809179</v>
      </c>
      <c r="W1374" s="4">
        <f t="shared" si="830"/>
        <v>1.2192591580421696E-2</v>
      </c>
      <c r="X1374">
        <f t="shared" si="831"/>
        <v>4.0657038419578052E-2</v>
      </c>
      <c r="Y1374" s="4">
        <f t="shared" si="832"/>
        <v>5.2849629999999745E-2</v>
      </c>
      <c r="AA1374" s="4">
        <f t="shared" si="819"/>
        <v>6.168203000000004E-2</v>
      </c>
      <c r="AB1374" s="4">
        <f t="shared" si="820"/>
        <v>1.2409088466671485E-2</v>
      </c>
      <c r="AC1374" s="3">
        <f t="shared" si="821"/>
        <v>0</v>
      </c>
      <c r="AD1374" s="17">
        <f t="shared" si="833"/>
        <v>484.84</v>
      </c>
      <c r="AE1374" s="23">
        <f t="shared" si="834"/>
        <v>569.15059154109724</v>
      </c>
      <c r="AF1374" s="4">
        <f t="shared" si="835"/>
        <v>1.2409070762568414E-2</v>
      </c>
      <c r="AG1374">
        <f t="shared" si="836"/>
        <v>4.924512538362829E-2</v>
      </c>
      <c r="AH1374" s="4">
        <f t="shared" si="837"/>
        <v>6.1654196146196702E-2</v>
      </c>
      <c r="AJ1374" s="4">
        <f t="shared" si="822"/>
        <v>5.1930000000000039E-2</v>
      </c>
      <c r="AK1374" s="21">
        <f t="shared" si="823"/>
        <v>476.68400000000003</v>
      </c>
      <c r="AL1374" s="4">
        <f t="shared" si="824"/>
        <v>7.1800000000000044E-2</v>
      </c>
      <c r="AM1374" s="18">
        <f t="shared" si="825"/>
        <v>548.173</v>
      </c>
      <c r="AO1374" s="4">
        <f t="shared" si="838"/>
        <v>5.6000000000000036E-2</v>
      </c>
      <c r="AP1374" s="4">
        <f t="shared" si="839"/>
        <v>1.2305109116280345E-2</v>
      </c>
      <c r="AQ1374" s="3">
        <f t="shared" si="840"/>
        <v>0</v>
      </c>
      <c r="AR1374" s="17">
        <f t="shared" si="841"/>
        <v>484.84</v>
      </c>
      <c r="AS1374" s="35">
        <f t="shared" si="842"/>
        <v>577.96127872735917</v>
      </c>
      <c r="AT1374" s="4">
        <f t="shared" si="843"/>
        <v>1.2305091412177283E-2</v>
      </c>
      <c r="AU1374">
        <f t="shared" si="844"/>
        <v>4.3666889978151768E-2</v>
      </c>
      <c r="AV1374" s="4">
        <f t="shared" si="845"/>
        <v>5.5971981390329051E-2</v>
      </c>
      <c r="AX1374" s="4">
        <f t="shared" si="846"/>
        <v>5.6000000000000036E-2</v>
      </c>
      <c r="AY1374" s="41">
        <f t="shared" si="847"/>
        <v>491.44400000000002</v>
      </c>
      <c r="AZ1374">
        <f t="shared" si="826"/>
        <v>4.6884286643723329E-2</v>
      </c>
      <c r="BA1374">
        <f t="shared" si="827"/>
        <v>1.1610089913586476E-2</v>
      </c>
      <c r="BB1374" s="22">
        <f t="shared" si="828"/>
        <v>5.6000000000000036E-2</v>
      </c>
      <c r="BC1374" s="22">
        <f t="shared" si="849"/>
        <v>524.9876588621255</v>
      </c>
      <c r="BD1374" t="str">
        <f t="shared" si="848"/>
        <v/>
      </c>
    </row>
    <row r="1375" spans="17:56" x14ac:dyDescent="0.2">
      <c r="Q1375" s="26">
        <f t="shared" si="814"/>
        <v>1E-3</v>
      </c>
      <c r="R1375" s="4">
        <f t="shared" si="815"/>
        <v>5.3849630000000037E-2</v>
      </c>
      <c r="S1375" s="4">
        <f t="shared" si="816"/>
        <v>1.3192591580421697E-2</v>
      </c>
      <c r="T1375" s="3">
        <f t="shared" si="817"/>
        <v>0</v>
      </c>
      <c r="U1375" s="17">
        <f t="shared" si="829"/>
        <v>491.35300000000001</v>
      </c>
      <c r="V1375" s="24">
        <f t="shared" si="818"/>
        <v>589.71335237809171</v>
      </c>
      <c r="W1375" s="4">
        <f t="shared" si="830"/>
        <v>1.3192591580421693E-2</v>
      </c>
      <c r="X1375">
        <f t="shared" si="831"/>
        <v>4.0657038419578052E-2</v>
      </c>
      <c r="Y1375" s="4">
        <f t="shared" si="832"/>
        <v>5.3849629999999746E-2</v>
      </c>
      <c r="AA1375" s="4">
        <f t="shared" si="819"/>
        <v>6.2682030000000041E-2</v>
      </c>
      <c r="AB1375" s="4">
        <f t="shared" si="820"/>
        <v>1.3409070762568413E-2</v>
      </c>
      <c r="AC1375" s="3">
        <f t="shared" si="821"/>
        <v>0</v>
      </c>
      <c r="AD1375" s="17">
        <f t="shared" si="833"/>
        <v>491.35300000000001</v>
      </c>
      <c r="AE1375" s="23">
        <f t="shared" si="834"/>
        <v>575.66364171830719</v>
      </c>
      <c r="AF1375" s="4">
        <f t="shared" si="835"/>
        <v>1.3409045408973086E-2</v>
      </c>
      <c r="AG1375">
        <f t="shared" si="836"/>
        <v>4.924512538362829E-2</v>
      </c>
      <c r="AH1375" s="4">
        <f t="shared" si="837"/>
        <v>6.2654170792601382E-2</v>
      </c>
      <c r="AJ1375" s="4">
        <f t="shared" si="822"/>
        <v>5.293000000000004E-2</v>
      </c>
      <c r="AK1375" s="21">
        <f t="shared" si="823"/>
        <v>478.92599999999999</v>
      </c>
      <c r="AL1375" s="4">
        <f t="shared" si="824"/>
        <v>7.2800000000000045E-2</v>
      </c>
      <c r="AM1375" s="18">
        <f t="shared" si="825"/>
        <v>551.76099999999997</v>
      </c>
      <c r="AO1375" s="4">
        <f t="shared" si="838"/>
        <v>5.7000000000000037E-2</v>
      </c>
      <c r="AP1375" s="4">
        <f t="shared" si="839"/>
        <v>1.3305091412177283E-2</v>
      </c>
      <c r="AQ1375" s="3">
        <f t="shared" si="840"/>
        <v>0</v>
      </c>
      <c r="AR1375" s="17">
        <f t="shared" si="841"/>
        <v>491.35300000000001</v>
      </c>
      <c r="AS1375" s="35">
        <f t="shared" si="842"/>
        <v>584.47432890456901</v>
      </c>
      <c r="AT1375" s="4">
        <f t="shared" si="843"/>
        <v>1.3305066058581947E-2</v>
      </c>
      <c r="AU1375">
        <f t="shared" si="844"/>
        <v>4.3666889978151768E-2</v>
      </c>
      <c r="AV1375" s="4">
        <f t="shared" si="845"/>
        <v>5.6971956036733717E-2</v>
      </c>
      <c r="AX1375" s="4">
        <f t="shared" si="846"/>
        <v>5.7000000000000037E-2</v>
      </c>
      <c r="AY1375" s="41">
        <f t="shared" si="847"/>
        <v>495.17899999999997</v>
      </c>
      <c r="AZ1375">
        <f t="shared" si="826"/>
        <v>4.788428537604357E-2</v>
      </c>
      <c r="BA1375">
        <f t="shared" si="827"/>
        <v>1.1610089913586476E-2</v>
      </c>
      <c r="BB1375" s="22">
        <f t="shared" si="828"/>
        <v>5.7000000000000037E-2</v>
      </c>
      <c r="BC1375" s="22">
        <f t="shared" si="849"/>
        <v>530.34496137098597</v>
      </c>
      <c r="BD1375" t="str">
        <f t="shared" si="848"/>
        <v/>
      </c>
    </row>
    <row r="1376" spans="17:56" x14ac:dyDescent="0.2">
      <c r="Q1376" s="26">
        <f t="shared" si="814"/>
        <v>1E-3</v>
      </c>
      <c r="R1376" s="4">
        <f t="shared" si="815"/>
        <v>5.4849630000000038E-2</v>
      </c>
      <c r="S1376" s="4">
        <f t="shared" si="816"/>
        <v>1.4192591580421694E-2</v>
      </c>
      <c r="T1376" s="3">
        <f t="shared" si="817"/>
        <v>0</v>
      </c>
      <c r="U1376" s="17">
        <f t="shared" si="829"/>
        <v>504.19099999999997</v>
      </c>
      <c r="V1376" s="24">
        <f t="shared" si="818"/>
        <v>602.55135237809168</v>
      </c>
      <c r="W1376" s="4">
        <f t="shared" si="830"/>
        <v>1.4192591580421691E-2</v>
      </c>
      <c r="X1376">
        <f t="shared" si="831"/>
        <v>4.0657038419578052E-2</v>
      </c>
      <c r="Y1376" s="4">
        <f t="shared" si="832"/>
        <v>5.4849629999999747E-2</v>
      </c>
      <c r="AA1376" s="4">
        <f t="shared" si="819"/>
        <v>6.3682030000000042E-2</v>
      </c>
      <c r="AB1376" s="4">
        <f t="shared" si="820"/>
        <v>1.4409045408973087E-2</v>
      </c>
      <c r="AC1376" s="3">
        <f t="shared" si="821"/>
        <v>0</v>
      </c>
      <c r="AD1376" s="17">
        <f t="shared" si="833"/>
        <v>504.19099999999997</v>
      </c>
      <c r="AE1376" s="23">
        <f t="shared" si="834"/>
        <v>588.50183883079035</v>
      </c>
      <c r="AF1376" s="4">
        <f t="shared" si="835"/>
        <v>1.4409027619582824E-2</v>
      </c>
      <c r="AG1376">
        <f t="shared" si="836"/>
        <v>4.924512538362829E-2</v>
      </c>
      <c r="AH1376" s="4">
        <f t="shared" si="837"/>
        <v>6.3654153003211117E-2</v>
      </c>
      <c r="AJ1376" s="4">
        <f t="shared" si="822"/>
        <v>5.393000000000004E-2</v>
      </c>
      <c r="AK1376" s="21">
        <f t="shared" si="823"/>
        <v>484.51400000000001</v>
      </c>
      <c r="AL1376" s="4">
        <f t="shared" si="824"/>
        <v>7.3800000000000046E-2</v>
      </c>
      <c r="AM1376" s="18">
        <f t="shared" si="825"/>
        <v>555.77</v>
      </c>
      <c r="AO1376" s="4">
        <f t="shared" si="838"/>
        <v>5.8000000000000038E-2</v>
      </c>
      <c r="AP1376" s="4">
        <f t="shared" si="839"/>
        <v>1.4305066058581947E-2</v>
      </c>
      <c r="AQ1376" s="3">
        <f t="shared" si="840"/>
        <v>0</v>
      </c>
      <c r="AR1376" s="17">
        <f t="shared" si="841"/>
        <v>504.19099999999997</v>
      </c>
      <c r="AS1376" s="35">
        <f t="shared" si="842"/>
        <v>597.31252601705228</v>
      </c>
      <c r="AT1376" s="4">
        <f t="shared" si="843"/>
        <v>1.4305048269191684E-2</v>
      </c>
      <c r="AU1376">
        <f t="shared" si="844"/>
        <v>4.3666889978151768E-2</v>
      </c>
      <c r="AV1376" s="4">
        <f t="shared" si="845"/>
        <v>5.7971938247343452E-2</v>
      </c>
      <c r="AX1376" s="4">
        <f t="shared" si="846"/>
        <v>5.8000000000000038E-2</v>
      </c>
      <c r="AY1376" s="41">
        <f t="shared" si="847"/>
        <v>498.45800000000003</v>
      </c>
      <c r="AZ1376">
        <f t="shared" si="826"/>
        <v>4.8884284486574052E-2</v>
      </c>
      <c r="BA1376">
        <f t="shared" si="827"/>
        <v>1.1610089913586476E-2</v>
      </c>
      <c r="BB1376" s="22">
        <f t="shared" si="828"/>
        <v>5.8000000000000038E-2</v>
      </c>
      <c r="BC1376" s="22">
        <f t="shared" si="849"/>
        <v>537.2615962266101</v>
      </c>
      <c r="BD1376" t="str">
        <f t="shared" si="848"/>
        <v/>
      </c>
    </row>
    <row r="1377" spans="17:56" x14ac:dyDescent="0.2">
      <c r="Q1377" s="26">
        <f t="shared" si="814"/>
        <v>1E-3</v>
      </c>
      <c r="R1377" s="4">
        <f t="shared" si="815"/>
        <v>5.5849630000000039E-2</v>
      </c>
      <c r="S1377" s="4">
        <f t="shared" si="816"/>
        <v>1.5192591580421692E-2</v>
      </c>
      <c r="T1377" s="3">
        <f t="shared" si="817"/>
        <v>0</v>
      </c>
      <c r="U1377" s="17">
        <f t="shared" si="829"/>
        <v>510.61</v>
      </c>
      <c r="V1377" s="24">
        <f t="shared" si="818"/>
        <v>608.97035237809177</v>
      </c>
      <c r="W1377" s="4">
        <f t="shared" si="830"/>
        <v>1.5192591580421697E-2</v>
      </c>
      <c r="X1377">
        <f t="shared" si="831"/>
        <v>4.0657038419578052E-2</v>
      </c>
      <c r="Y1377" s="4">
        <f t="shared" si="832"/>
        <v>5.5849629999999748E-2</v>
      </c>
      <c r="AA1377" s="4">
        <f t="shared" si="819"/>
        <v>6.4682030000000043E-2</v>
      </c>
      <c r="AB1377" s="4">
        <f t="shared" si="820"/>
        <v>1.5409027619582825E-2</v>
      </c>
      <c r="AC1377" s="3">
        <f t="shared" si="821"/>
        <v>0</v>
      </c>
      <c r="AD1377" s="17">
        <f t="shared" si="833"/>
        <v>517.11300000000006</v>
      </c>
      <c r="AE1377" s="23">
        <f t="shared" si="834"/>
        <v>601.42393948607548</v>
      </c>
      <c r="AF1377" s="4">
        <f t="shared" si="835"/>
        <v>1.5409009880902075E-2</v>
      </c>
      <c r="AG1377">
        <f t="shared" si="836"/>
        <v>4.924512538362829E-2</v>
      </c>
      <c r="AH1377" s="4">
        <f t="shared" si="837"/>
        <v>6.4654135264530371E-2</v>
      </c>
      <c r="AJ1377" s="4">
        <f t="shared" si="822"/>
        <v>5.4930000000000041E-2</v>
      </c>
      <c r="AK1377" s="21">
        <f t="shared" si="823"/>
        <v>487.31299999999999</v>
      </c>
      <c r="AL1377" s="4">
        <f t="shared" si="824"/>
        <v>7.4800000000000047E-2</v>
      </c>
      <c r="AM1377" s="18">
        <f t="shared" si="825"/>
        <v>566.38199999999995</v>
      </c>
      <c r="AO1377" s="4">
        <f t="shared" si="838"/>
        <v>5.9000000000000039E-2</v>
      </c>
      <c r="AP1377" s="4">
        <f t="shared" si="839"/>
        <v>1.5305048269191684E-2</v>
      </c>
      <c r="AQ1377" s="3">
        <f t="shared" si="840"/>
        <v>0</v>
      </c>
      <c r="AR1377" s="17">
        <f t="shared" si="841"/>
        <v>517.11300000000006</v>
      </c>
      <c r="AS1377" s="35">
        <f t="shared" si="842"/>
        <v>610.23462667233741</v>
      </c>
      <c r="AT1377" s="4">
        <f t="shared" si="843"/>
        <v>1.5305030530510935E-2</v>
      </c>
      <c r="AU1377">
        <f t="shared" si="844"/>
        <v>4.3666889978151768E-2</v>
      </c>
      <c r="AV1377" s="4">
        <f t="shared" si="845"/>
        <v>5.8971920508662706E-2</v>
      </c>
      <c r="AX1377" s="4">
        <f t="shared" si="846"/>
        <v>5.9000000000000039E-2</v>
      </c>
      <c r="AY1377" s="41">
        <f t="shared" si="847"/>
        <v>502.58699999999999</v>
      </c>
      <c r="AZ1377">
        <f t="shared" si="826"/>
        <v>4.988428359964002E-2</v>
      </c>
      <c r="BA1377">
        <f t="shared" si="827"/>
        <v>1.1610089913586476E-2</v>
      </c>
      <c r="BB1377" s="22">
        <f t="shared" si="828"/>
        <v>5.9000000000000039E-2</v>
      </c>
      <c r="BC1377" s="22">
        <f t="shared" si="849"/>
        <v>543.66282625937436</v>
      </c>
      <c r="BD1377" t="str">
        <f t="shared" si="848"/>
        <v/>
      </c>
    </row>
    <row r="1378" spans="17:56" x14ac:dyDescent="0.2">
      <c r="Q1378" s="26">
        <f t="shared" si="814"/>
        <v>1E-3</v>
      </c>
      <c r="R1378" s="4">
        <f t="shared" si="815"/>
        <v>5.684963000000004E-2</v>
      </c>
      <c r="S1378" s="4">
        <f t="shared" si="816"/>
        <v>1.6192591580421696E-2</v>
      </c>
      <c r="T1378" s="3">
        <f t="shared" si="817"/>
        <v>0</v>
      </c>
      <c r="U1378" s="17">
        <f t="shared" si="829"/>
        <v>523.63900000000001</v>
      </c>
      <c r="V1378" s="24">
        <f t="shared" si="818"/>
        <v>621.99935237809177</v>
      </c>
      <c r="W1378" s="4">
        <f t="shared" si="830"/>
        <v>1.6192591580421703E-2</v>
      </c>
      <c r="X1378">
        <f t="shared" si="831"/>
        <v>4.0657038419578052E-2</v>
      </c>
      <c r="Y1378" s="4">
        <f t="shared" si="832"/>
        <v>5.6849629999999755E-2</v>
      </c>
      <c r="AA1378" s="4">
        <f t="shared" si="819"/>
        <v>6.5682030000000044E-2</v>
      </c>
      <c r="AB1378" s="4">
        <f t="shared" si="820"/>
        <v>1.6409009880902076E-2</v>
      </c>
      <c r="AC1378" s="3">
        <f t="shared" si="821"/>
        <v>0</v>
      </c>
      <c r="AD1378" s="17">
        <f t="shared" si="833"/>
        <v>523.63900000000001</v>
      </c>
      <c r="AE1378" s="23">
        <f t="shared" si="834"/>
        <v>607.94998998909682</v>
      </c>
      <c r="AF1378" s="4">
        <f t="shared" si="835"/>
        <v>1.6408984557890624E-2</v>
      </c>
      <c r="AG1378">
        <f t="shared" si="836"/>
        <v>4.924512538362829E-2</v>
      </c>
      <c r="AH1378" s="4">
        <f t="shared" si="837"/>
        <v>6.5654109941518907E-2</v>
      </c>
      <c r="AJ1378" s="4">
        <f t="shared" si="822"/>
        <v>5.5930000000000042E-2</v>
      </c>
      <c r="AK1378" s="21">
        <f t="shared" si="823"/>
        <v>491.44400000000002</v>
      </c>
      <c r="AL1378" s="4">
        <f t="shared" si="824"/>
        <v>7.5800000000000048E-2</v>
      </c>
      <c r="AM1378" s="18">
        <f t="shared" si="825"/>
        <v>611.78200000000004</v>
      </c>
      <c r="AO1378" s="4">
        <f t="shared" si="838"/>
        <v>6.0000000000000039E-2</v>
      </c>
      <c r="AP1378" s="4">
        <f t="shared" si="839"/>
        <v>1.6305030530510935E-2</v>
      </c>
      <c r="AQ1378" s="3">
        <f t="shared" si="840"/>
        <v>0</v>
      </c>
      <c r="AR1378" s="17">
        <f t="shared" si="841"/>
        <v>523.63900000000001</v>
      </c>
      <c r="AS1378" s="35">
        <f t="shared" si="842"/>
        <v>616.76067717535875</v>
      </c>
      <c r="AT1378" s="4">
        <f t="shared" si="843"/>
        <v>1.630500520749948E-2</v>
      </c>
      <c r="AU1378">
        <f t="shared" si="844"/>
        <v>4.3666889978151768E-2</v>
      </c>
      <c r="AV1378" s="4">
        <f t="shared" si="845"/>
        <v>5.9971895185651249E-2</v>
      </c>
      <c r="AX1378" s="4">
        <f t="shared" si="846"/>
        <v>6.0000000000000039E-2</v>
      </c>
      <c r="AY1378" s="41">
        <f t="shared" si="847"/>
        <v>506.53</v>
      </c>
      <c r="AZ1378">
        <f t="shared" si="826"/>
        <v>5.0884282333489447E-2</v>
      </c>
      <c r="BA1378">
        <f t="shared" si="827"/>
        <v>1.1610089913586476E-2</v>
      </c>
      <c r="BB1378" s="22">
        <f t="shared" si="828"/>
        <v>6.0000000000000039E-2</v>
      </c>
      <c r="BC1378" s="22">
        <f t="shared" si="849"/>
        <v>561.24580378452549</v>
      </c>
      <c r="BD1378" t="str">
        <f t="shared" si="848"/>
        <v/>
      </c>
    </row>
    <row r="1379" spans="17:56" x14ac:dyDescent="0.2">
      <c r="Q1379" s="26">
        <f t="shared" si="814"/>
        <v>1E-3</v>
      </c>
      <c r="R1379" s="4">
        <f t="shared" si="815"/>
        <v>5.7849630000000041E-2</v>
      </c>
      <c r="S1379" s="4">
        <f t="shared" si="816"/>
        <v>1.7192591580421704E-2</v>
      </c>
      <c r="T1379" s="3">
        <f t="shared" si="817"/>
        <v>0</v>
      </c>
      <c r="U1379" s="17">
        <f t="shared" si="829"/>
        <v>536.50099999999998</v>
      </c>
      <c r="V1379" s="24">
        <f t="shared" si="818"/>
        <v>634.86135237809162</v>
      </c>
      <c r="W1379" s="4">
        <f t="shared" si="830"/>
        <v>1.71925915804217E-2</v>
      </c>
      <c r="X1379">
        <f t="shared" si="831"/>
        <v>4.0657038419578052E-2</v>
      </c>
      <c r="Y1379" s="4">
        <f t="shared" si="832"/>
        <v>5.7849629999999749E-2</v>
      </c>
      <c r="AA1379" s="4">
        <f t="shared" si="819"/>
        <v>6.6682030000000045E-2</v>
      </c>
      <c r="AB1379" s="4">
        <f t="shared" si="820"/>
        <v>1.7408984557890625E-2</v>
      </c>
      <c r="AC1379" s="3">
        <f t="shared" si="821"/>
        <v>0</v>
      </c>
      <c r="AD1379" s="17">
        <f t="shared" si="833"/>
        <v>536.50099999999998</v>
      </c>
      <c r="AE1379" s="23">
        <f t="shared" si="834"/>
        <v>620.81218707669007</v>
      </c>
      <c r="AF1379" s="4">
        <f t="shared" si="835"/>
        <v>1.7408966783034975E-2</v>
      </c>
      <c r="AG1379">
        <f t="shared" si="836"/>
        <v>4.924512538362829E-2</v>
      </c>
      <c r="AH1379" s="4">
        <f t="shared" si="837"/>
        <v>6.6654092166663265E-2</v>
      </c>
      <c r="AJ1379" s="4">
        <f t="shared" si="822"/>
        <v>5.6930000000000043E-2</v>
      </c>
      <c r="AK1379" s="21">
        <f t="shared" si="823"/>
        <v>495.17899999999997</v>
      </c>
      <c r="AL1379" s="4">
        <f t="shared" si="824"/>
        <v>7.6800000000000049E-2</v>
      </c>
      <c r="AM1379" s="18">
        <f t="shared" si="825"/>
        <v>657.18200000000013</v>
      </c>
      <c r="AO1379" s="4">
        <f t="shared" si="838"/>
        <v>6.100000000000004E-2</v>
      </c>
      <c r="AP1379" s="4">
        <f t="shared" si="839"/>
        <v>1.7305005207499481E-2</v>
      </c>
      <c r="AQ1379" s="3">
        <f t="shared" si="840"/>
        <v>0</v>
      </c>
      <c r="AR1379" s="17">
        <f t="shared" si="841"/>
        <v>536.50099999999998</v>
      </c>
      <c r="AS1379" s="35">
        <f t="shared" si="842"/>
        <v>629.622874262952</v>
      </c>
      <c r="AT1379" s="4">
        <f t="shared" si="843"/>
        <v>1.7304987432643828E-2</v>
      </c>
      <c r="AU1379">
        <f t="shared" si="844"/>
        <v>4.3666889978151768E-2</v>
      </c>
      <c r="AV1379" s="4">
        <f t="shared" si="845"/>
        <v>6.09718774107956E-2</v>
      </c>
      <c r="AX1379" s="4">
        <f t="shared" si="846"/>
        <v>6.100000000000004E-2</v>
      </c>
      <c r="AY1379" s="41">
        <f t="shared" si="847"/>
        <v>509.54300000000001</v>
      </c>
      <c r="AZ1379">
        <f t="shared" si="826"/>
        <v>5.188428144474666E-2</v>
      </c>
      <c r="BA1379">
        <f t="shared" si="827"/>
        <v>1.1610089913586476E-2</v>
      </c>
      <c r="BB1379" s="22">
        <f t="shared" si="828"/>
        <v>6.100000000000004E-2</v>
      </c>
      <c r="BC1379" s="22">
        <f t="shared" si="849"/>
        <v>578.87641363890521</v>
      </c>
      <c r="BD1379" t="str">
        <f t="shared" si="848"/>
        <v/>
      </c>
    </row>
    <row r="1380" spans="17:56" x14ac:dyDescent="0.2">
      <c r="Q1380" s="26">
        <f t="shared" si="814"/>
        <v>1E-3</v>
      </c>
      <c r="R1380" s="4">
        <f t="shared" si="815"/>
        <v>5.8849630000000042E-2</v>
      </c>
      <c r="S1380" s="4">
        <f t="shared" si="816"/>
        <v>1.8192591580421701E-2</v>
      </c>
      <c r="T1380" s="3">
        <f t="shared" si="817"/>
        <v>2.3230000000000077E-4</v>
      </c>
      <c r="U1380" s="17">
        <f t="shared" si="829"/>
        <v>549.29200000000003</v>
      </c>
      <c r="V1380" s="24">
        <f t="shared" si="818"/>
        <v>645.24113002963759</v>
      </c>
      <c r="W1380" s="4">
        <f t="shared" si="830"/>
        <v>1.8004082288853088E-2</v>
      </c>
      <c r="X1380">
        <f t="shared" si="831"/>
        <v>4.0845547711146665E-2</v>
      </c>
      <c r="Y1380" s="4">
        <f t="shared" si="832"/>
        <v>5.884962999999975E-2</v>
      </c>
      <c r="AA1380" s="4">
        <f t="shared" si="819"/>
        <v>6.7682030000000046E-2</v>
      </c>
      <c r="AB1380" s="4">
        <f t="shared" si="820"/>
        <v>1.8408966783034976E-2</v>
      </c>
      <c r="AC1380" s="3">
        <f t="shared" si="821"/>
        <v>2.3230000000000077E-4</v>
      </c>
      <c r="AD1380" s="17">
        <f t="shared" si="833"/>
        <v>549.29200000000003</v>
      </c>
      <c r="AE1380" s="23">
        <f t="shared" si="834"/>
        <v>631.19203021698229</v>
      </c>
      <c r="AF1380" s="4">
        <f t="shared" si="835"/>
        <v>1.8220441843043785E-2</v>
      </c>
      <c r="AG1380">
        <f t="shared" si="836"/>
        <v>4.9433635863077814E-2</v>
      </c>
      <c r="AH1380" s="4">
        <f t="shared" si="837"/>
        <v>6.7654077706121599E-2</v>
      </c>
      <c r="AJ1380" s="4">
        <f t="shared" si="822"/>
        <v>5.7930000000000044E-2</v>
      </c>
      <c r="AK1380" s="21">
        <f t="shared" si="823"/>
        <v>498.45800000000003</v>
      </c>
      <c r="AL1380" s="4">
        <f t="shared" si="824"/>
        <v>7.780000000000005E-2</v>
      </c>
      <c r="AM1380" s="18">
        <f t="shared" si="825"/>
        <v>702.58200000000022</v>
      </c>
      <c r="AO1380" s="4">
        <f t="shared" si="838"/>
        <v>6.2000000000000041E-2</v>
      </c>
      <c r="AP1380" s="4">
        <f t="shared" si="839"/>
        <v>1.8304987432643829E-2</v>
      </c>
      <c r="AQ1380" s="3">
        <f t="shared" si="840"/>
        <v>2.3230000000000077E-4</v>
      </c>
      <c r="AR1380" s="17">
        <f t="shared" si="841"/>
        <v>549.29200000000003</v>
      </c>
      <c r="AS1380" s="35">
        <f t="shared" si="842"/>
        <v>640.00271740324422</v>
      </c>
      <c r="AT1380" s="4">
        <f t="shared" si="843"/>
        <v>1.8116462492652637E-2</v>
      </c>
      <c r="AU1380">
        <f t="shared" si="844"/>
        <v>4.3855400457601293E-2</v>
      </c>
      <c r="AV1380" s="4">
        <f t="shared" si="845"/>
        <v>6.1971862950253934E-2</v>
      </c>
      <c r="AX1380" s="4">
        <f t="shared" si="846"/>
        <v>6.2000000000000041E-2</v>
      </c>
      <c r="AY1380" s="41">
        <f t="shared" si="847"/>
        <v>513.33000000000004</v>
      </c>
      <c r="AZ1380">
        <f t="shared" si="826"/>
        <v>5.283244060714417E-2</v>
      </c>
      <c r="BA1380">
        <f t="shared" si="827"/>
        <v>1.1661930028161892E-2</v>
      </c>
      <c r="BB1380" s="22">
        <f t="shared" si="828"/>
        <v>6.2000000000000041E-2</v>
      </c>
      <c r="BC1380" s="22">
        <f t="shared" si="849"/>
        <v>595.74220576751759</v>
      </c>
      <c r="BD1380" t="str">
        <f t="shared" si="848"/>
        <v/>
      </c>
    </row>
    <row r="1381" spans="17:56" x14ac:dyDescent="0.2">
      <c r="Q1381" s="26">
        <f t="shared" si="814"/>
        <v>1E-3</v>
      </c>
      <c r="R1381" s="4">
        <f t="shared" si="815"/>
        <v>5.9849630000000043E-2</v>
      </c>
      <c r="S1381" s="4">
        <f t="shared" si="816"/>
        <v>1.9004082288853089E-2</v>
      </c>
      <c r="T1381" s="3">
        <f t="shared" si="817"/>
        <v>1.5609999999999783E-4</v>
      </c>
      <c r="U1381" s="17">
        <f t="shared" si="829"/>
        <v>555.53599999999994</v>
      </c>
      <c r="V1381" s="24">
        <f t="shared" si="818"/>
        <v>651.69427178223089</v>
      </c>
      <c r="W1381" s="4">
        <f t="shared" si="830"/>
        <v>1.8842753745038254E-2</v>
      </c>
      <c r="X1381">
        <f t="shared" si="831"/>
        <v>4.1006876254961501E-2</v>
      </c>
      <c r="Y1381" s="4">
        <f t="shared" si="832"/>
        <v>5.9849629999999751E-2</v>
      </c>
      <c r="AA1381" s="4">
        <f t="shared" si="819"/>
        <v>6.8682030000000047E-2</v>
      </c>
      <c r="AB1381" s="4">
        <f t="shared" si="820"/>
        <v>1.9220441843043785E-2</v>
      </c>
      <c r="AC1381" s="3">
        <f t="shared" si="821"/>
        <v>1.5609999999999783E-4</v>
      </c>
      <c r="AD1381" s="17">
        <f t="shared" si="833"/>
        <v>555.53599999999994</v>
      </c>
      <c r="AE1381" s="23">
        <f t="shared" si="834"/>
        <v>637.64520964075621</v>
      </c>
      <c r="AF1381" s="4">
        <f t="shared" si="835"/>
        <v>1.9059088591198783E-2</v>
      </c>
      <c r="AG1381">
        <f t="shared" si="836"/>
        <v>4.9594965346088413E-2</v>
      </c>
      <c r="AH1381" s="4">
        <f t="shared" si="837"/>
        <v>6.8654053937287199E-2</v>
      </c>
      <c r="AJ1381" s="4">
        <f t="shared" si="822"/>
        <v>5.8930000000000045E-2</v>
      </c>
      <c r="AK1381" s="21">
        <f t="shared" si="823"/>
        <v>502.58699999999999</v>
      </c>
      <c r="AL1381" s="4">
        <f t="shared" si="824"/>
        <v>7.8800000000000051E-2</v>
      </c>
      <c r="AM1381" s="18">
        <f t="shared" si="825"/>
        <v>747.98200000000031</v>
      </c>
      <c r="AO1381" s="4">
        <f t="shared" si="838"/>
        <v>6.3000000000000042E-2</v>
      </c>
      <c r="AP1381" s="4">
        <f t="shared" si="839"/>
        <v>1.9116462492652638E-2</v>
      </c>
      <c r="AQ1381" s="3">
        <f t="shared" si="840"/>
        <v>1.5609999999999783E-4</v>
      </c>
      <c r="AR1381" s="17">
        <f t="shared" si="841"/>
        <v>555.53599999999994</v>
      </c>
      <c r="AS1381" s="35">
        <f t="shared" si="842"/>
        <v>646.45589682701814</v>
      </c>
      <c r="AT1381" s="4">
        <f t="shared" si="843"/>
        <v>1.8955109240807635E-2</v>
      </c>
      <c r="AU1381">
        <f t="shared" si="844"/>
        <v>4.4016729940611891E-2</v>
      </c>
      <c r="AV1381" s="4">
        <f t="shared" si="845"/>
        <v>6.297183918141952E-2</v>
      </c>
      <c r="AX1381" s="4">
        <f t="shared" si="846"/>
        <v>6.3000000000000042E-2</v>
      </c>
      <c r="AY1381" s="41">
        <f t="shared" si="847"/>
        <v>516.29499999999996</v>
      </c>
      <c r="AZ1381">
        <f t="shared" si="826"/>
        <v>5.3788074022193585E-2</v>
      </c>
      <c r="BA1381">
        <f t="shared" si="827"/>
        <v>1.1706295424670759E-2</v>
      </c>
      <c r="BB1381" s="22">
        <f t="shared" si="828"/>
        <v>6.3000000000000042E-2</v>
      </c>
      <c r="BC1381" s="22">
        <f t="shared" si="849"/>
        <v>611.7434716330398</v>
      </c>
      <c r="BD1381" t="str">
        <f t="shared" si="848"/>
        <v/>
      </c>
    </row>
    <row r="1382" spans="17:56" x14ac:dyDescent="0.2">
      <c r="Q1382" s="26">
        <f t="shared" si="814"/>
        <v>-1E-3</v>
      </c>
      <c r="R1382" s="4">
        <f t="shared" ref="R1382:R1445" si="850">R1381+Q1382</f>
        <v>5.8849630000000042E-2</v>
      </c>
      <c r="S1382" s="4">
        <f t="shared" ref="S1382:S1445" si="851">W1381+Q1382</f>
        <v>1.7842753745038253E-2</v>
      </c>
      <c r="T1382" s="3">
        <f t="shared" ref="T1382:T1445" si="852">IF(Q1382&gt;0,IF(Q1382&gt;0,IF(U1382&gt;$N$20, IF(U1381&gt;$N$20, ((1/$N$21)*(U1382-U1381)+T1381)-T1381, ((1/$N$21)*(U1382-$N$20)+T1381)-T1381), 0),0),0)</f>
        <v>0</v>
      </c>
      <c r="U1382" s="17">
        <f t="shared" ref="U1382:U1445" si="853">IF(S1382&lt;0, IF(Q1382&gt;0, IF(INDEX($H$245:$H$485, MATCH(S1382, $G$245:$G$485, 1))&gt;($M$12*(S1382-S1381)+U1381),
        $M$12*(S1382-S1381)+U1381, INDEX($H$245:$H$485, MATCH(S1382, $G$245:$G$485, 1))),
     IF(INDEX($H$3:$H$244, MATCH(S1382, $G$3:$G$244, -1))&lt;($M$12*(S1382-S1381)+U1381),
         $M$12*(S1382-S1381)+U1381, INDEX($H$3:$H$244, MATCH(S1382, $G$3:$G$244, -1)))),
     IF(Q1382&gt;0, IF(INDEX($K$3:$K$244, MATCH(S1382, $J$3:$J$244, 1))&gt;($M$12*(S1382-S1381)+U1381),
        $M$12*(S1382-S1381)+U1381, INDEX($K$3:$K$244, MATCH(S1382, $J$3:$J$244, 1))),
     IF(INDEX($K$245:$K$485, MATCH(S1382, $J$245:$J$485, -1))&lt;($M$12*(S1382-S1381)+U1381),
         $M$12*(S1382-S1381)+U1381, INDEX($K$245:$K$485, MATCH(S1382, $J$245:$J$485, -1)))))</f>
        <v>488.23219260366744</v>
      </c>
      <c r="V1382" s="24">
        <f t="shared" ref="V1382:V1445" si="854">V1381+(U1382-U1381)*Q1382/(S1382-S1381+T1382)</f>
        <v>593.74012284239097</v>
      </c>
      <c r="W1382" s="4">
        <f t="shared" ref="W1382:W1445" si="855">W1381+(V1382-V1381)*(S1382-S1381)/(U1382-U1381)</f>
        <v>1.7842753745038256E-2</v>
      </c>
      <c r="X1382">
        <f t="shared" ref="X1382:X1445" si="856">X1381+(V1382-V1381)*T1382/(U1382-U1381)</f>
        <v>4.1006876254961501E-2</v>
      </c>
      <c r="Y1382" s="4">
        <f t="shared" ref="Y1382:Y1445" si="857">W1382+X1382</f>
        <v>5.8849629999999757E-2</v>
      </c>
      <c r="AA1382" s="4">
        <f t="shared" ref="AA1382:AA1445" si="858">AA1381+Q1382</f>
        <v>6.7682030000000046E-2</v>
      </c>
      <c r="AB1382" s="4">
        <f t="shared" ref="AB1382:AB1445" si="859">AF1381+Q1382</f>
        <v>1.8059088591198782E-2</v>
      </c>
      <c r="AC1382" s="3">
        <f t="shared" ref="AC1382:AC1445" si="860">IF(Q1382&gt;0,IF(Q1382&gt;0,IF(AD1382&gt;$N$20, IF(AD1381&gt;$N$20, ((1/$N$21)*(AD1382-AD1381)+AC1381)-AC1381, ((1/$N$21)*(AD1382-$N$20)+AC1381)-AC1381), 0),0),0)</f>
        <v>0</v>
      </c>
      <c r="AD1382" s="17">
        <f t="shared" ref="AD1382:AD1445" si="861">IF(AB1382&lt;0, IF(Q1382&gt;0, IF(INDEX($H$245:$H$485, MATCH(AB1382, $G$245:$G$485, 1))&gt;($M$12*(AB1382-AB1381)+AD1381),
        $M$12*(AB1382-AB1381)+AD1381, INDEX($H$245:$H$485, MATCH(AB1382, $G$245:$G$485, 1))),
     IF(INDEX($H$3:$H$244, MATCH(AB1382, $G$3:$G$244, -1))&lt;($M$12*(AB1382-AB1381)+AD1381),
         $M$12*(AB1382-AB1381)+AD1381, INDEX($H$3:$H$244, MATCH(AB1382, $G$3:$G$244, -1)))),
     IF(Q1382&gt;0, IF(INDEX($K$3:$K$244, MATCH(AB1382, $J$3:$J$244, 1))&gt;($M$12*(AB1382-AB1381)+AD1381),
        $M$12*(AB1382-AB1381)+AD1381, INDEX($K$3:$K$244, MATCH(AB1382, $J$3:$J$244, 1))),
     IF(INDEX($K$245:$K$485, MATCH(AB1382, $J$245:$J$485, -1))&lt;($M$12*(AB1382-AB1381)+AD1381),
         $M$12*(AB1382-AB1381)+AD1381, INDEX($K$245:$K$485, MATCH(AB1382, $J$245:$J$485, -1)))))</f>
        <v>488.23076067080711</v>
      </c>
      <c r="AE1382" s="23">
        <f t="shared" ref="AE1382:AE1445" si="862">AE1381+(AD1382-AD1381)*Q1382/(AB1382-AB1381+AC1382+0.00000001)</f>
        <v>579.69056167404494</v>
      </c>
      <c r="AF1382" s="4">
        <f t="shared" ref="AF1382:AF1445" si="863">AF1381+(AE1382-AE1381)*(AB1382-AB1381)/(AD1382-AD1381+0.0001)</f>
        <v>1.8059078494696696E-2</v>
      </c>
      <c r="AG1382">
        <f t="shared" ref="AG1382:AG1445" si="864">AG1381+(AE1382-AE1381)*AC1382/(AD1382-AD1381+0.0000001)</f>
        <v>4.9594965346088413E-2</v>
      </c>
      <c r="AH1382" s="4">
        <f t="shared" ref="AH1382:AH1445" si="865">AF1382+AG1382</f>
        <v>6.7654043840785105E-2</v>
      </c>
      <c r="AJ1382" s="4">
        <f t="shared" ref="AJ1382:AJ1445" si="866">AJ1381+Q1382</f>
        <v>5.7930000000000044E-2</v>
      </c>
      <c r="AK1382" s="21">
        <f t="shared" ref="AK1382:AK1445" si="867">IF(AJ1382&lt;0,INDEX($B$3:$B$244,MATCH(AJ1382,$A$3:$A$244,-1)),
    IF(Q1382&gt;0, IF(INDEX($E$3:$E$319,MATCH(AJ1382,$D$3:$D$319,2))&gt;($M$11*(AJ1382-AJ1381)+AK1381),
      $M$11*(AJ1382-AJ1381)+AK1381, INDEX($E$3:$E$319,MATCH(AJ1382,$D$3:$D$319,2))),
    IF(INDEX($E$319:$E$637,MATCH(AJ1382,$D$319:$D$637,-1))&lt;($M$11*(AJ1382-AJ1381)+AK1381),
       $M$11*(AJ1382-AJ1381)+AK1381,INDEX($E$319:$E$637,MATCH(AJ1382,$D$319:$D$637,-1)))))</f>
        <v>457.18699999999995</v>
      </c>
      <c r="AL1382" s="4">
        <f t="shared" ref="AL1382:AL1445" si="868">AL1381+Q1382</f>
        <v>7.780000000000005E-2</v>
      </c>
      <c r="AM1382" s="18">
        <f t="shared" ref="AM1382:AM1445" si="869">IF(AL1382&lt;0,INDEX($B$3:$B$244,MATCH(AL1382,$A$3:$A$244,-1)),
      IF(Q1382&gt;0, IF(INDEX($E$3:$E$319,MATCH(AL1382,$D$3:$D$319,2))&gt;($M$11*(AL1382-AL1381)+AM1381),
           $M$11*(AL1382-AL1381)+AM1381, INDEX($E$3:$E$319,MATCH(AL1382,$D$3:$D$319,2))),
      IF(INDEX($E$319:$E$637,MATCH(AL1382,$D$319:$D$637,-1))&lt;($M$11*(AL1382-AL1381)+AM1381),
           $M$11*(AL1382-AL1381)+AM1381, INDEX($E$319:$E$637,MATCH(AL1382,$D$319:$D$637,-1)))))</f>
        <v>716.38200000000097</v>
      </c>
      <c r="AO1382" s="4">
        <f t="shared" si="838"/>
        <v>6.2000000000000041E-2</v>
      </c>
      <c r="AP1382" s="4">
        <f t="shared" si="839"/>
        <v>1.7955109240807635E-2</v>
      </c>
      <c r="AQ1382" s="3">
        <f t="shared" si="840"/>
        <v>0</v>
      </c>
      <c r="AR1382" s="17">
        <f t="shared" si="841"/>
        <v>488.23076067080711</v>
      </c>
      <c r="AS1382" s="35">
        <f t="shared" si="842"/>
        <v>588.50124886030687</v>
      </c>
      <c r="AT1382" s="4">
        <f t="shared" si="843"/>
        <v>1.7955099144305549E-2</v>
      </c>
      <c r="AU1382">
        <f t="shared" si="844"/>
        <v>4.4016729940611891E-2</v>
      </c>
      <c r="AV1382" s="4">
        <f t="shared" si="845"/>
        <v>6.197182908491744E-2</v>
      </c>
      <c r="AX1382" s="4">
        <f t="shared" si="846"/>
        <v>6.2000000000000041E-2</v>
      </c>
      <c r="AY1382" s="41">
        <f t="shared" si="847"/>
        <v>470.89499999999992</v>
      </c>
      <c r="AZ1382">
        <f t="shared" si="826"/>
        <v>5.2788073517368479E-2</v>
      </c>
      <c r="BA1382">
        <f t="shared" si="827"/>
        <v>1.1706295424670759E-2</v>
      </c>
      <c r="BB1382" s="22">
        <f t="shared" si="828"/>
        <v>6.2000000000000041E-2</v>
      </c>
      <c r="BC1382" s="22">
        <f t="shared" si="849"/>
        <v>566.68605572324054</v>
      </c>
      <c r="BD1382" t="str">
        <f t="shared" si="848"/>
        <v/>
      </c>
    </row>
    <row r="1383" spans="17:56" x14ac:dyDescent="0.2">
      <c r="Q1383" s="26">
        <f t="shared" si="814"/>
        <v>-1E-3</v>
      </c>
      <c r="R1383" s="4">
        <f t="shared" si="850"/>
        <v>5.7849630000000041E-2</v>
      </c>
      <c r="S1383" s="4">
        <f t="shared" si="851"/>
        <v>1.6842753745038255E-2</v>
      </c>
      <c r="T1383" s="3">
        <f t="shared" si="852"/>
        <v>0</v>
      </c>
      <c r="U1383" s="17">
        <f t="shared" si="853"/>
        <v>430.27804366382759</v>
      </c>
      <c r="V1383" s="24">
        <f t="shared" si="854"/>
        <v>535.78597390255095</v>
      </c>
      <c r="W1383" s="4">
        <f t="shared" si="855"/>
        <v>1.6842753745038255E-2</v>
      </c>
      <c r="X1383">
        <f t="shared" si="856"/>
        <v>4.1006876254961501E-2</v>
      </c>
      <c r="Y1383" s="4">
        <f t="shared" si="857"/>
        <v>5.7849629999999756E-2</v>
      </c>
      <c r="AA1383" s="4">
        <f t="shared" si="858"/>
        <v>6.6682030000000045E-2</v>
      </c>
      <c r="AB1383" s="4">
        <f t="shared" si="859"/>
        <v>1.7059078494696695E-2</v>
      </c>
      <c r="AC1383" s="3">
        <f t="shared" si="860"/>
        <v>0</v>
      </c>
      <c r="AD1383" s="17">
        <f t="shared" si="861"/>
        <v>430.27602659678143</v>
      </c>
      <c r="AE1383" s="23">
        <f t="shared" si="862"/>
        <v>521.73583319277145</v>
      </c>
      <c r="AF1383" s="4">
        <f t="shared" si="863"/>
        <v>1.7059066769192846E-2</v>
      </c>
      <c r="AG1383">
        <f t="shared" si="864"/>
        <v>4.9594965346088413E-2</v>
      </c>
      <c r="AH1383" s="4">
        <f t="shared" si="865"/>
        <v>6.6654032115281259E-2</v>
      </c>
      <c r="AJ1383" s="4">
        <f t="shared" si="866"/>
        <v>5.6930000000000043E-2</v>
      </c>
      <c r="AK1383" s="21">
        <f t="shared" si="867"/>
        <v>411.78699999999992</v>
      </c>
      <c r="AL1383" s="4">
        <f t="shared" si="868"/>
        <v>7.6800000000000049E-2</v>
      </c>
      <c r="AM1383" s="18">
        <f t="shared" si="869"/>
        <v>675.88200000000086</v>
      </c>
      <c r="AO1383" s="4">
        <f t="shared" si="838"/>
        <v>6.100000000000004E-2</v>
      </c>
      <c r="AP1383" s="4">
        <f t="shared" si="839"/>
        <v>1.6955099144305548E-2</v>
      </c>
      <c r="AQ1383" s="3">
        <f t="shared" si="840"/>
        <v>0</v>
      </c>
      <c r="AR1383" s="17">
        <f t="shared" si="841"/>
        <v>430.27602659678143</v>
      </c>
      <c r="AS1383" s="35">
        <f t="shared" si="842"/>
        <v>530.54652037903338</v>
      </c>
      <c r="AT1383" s="4">
        <f t="shared" si="843"/>
        <v>1.6955087418801702E-2</v>
      </c>
      <c r="AU1383">
        <f t="shared" si="844"/>
        <v>4.4016729940611891E-2</v>
      </c>
      <c r="AV1383" s="4">
        <f t="shared" si="845"/>
        <v>6.0971817359413594E-2</v>
      </c>
      <c r="AX1383" s="4">
        <f t="shared" si="846"/>
        <v>6.100000000000004E-2</v>
      </c>
      <c r="AY1383" s="41">
        <f t="shared" si="847"/>
        <v>425.49499999999989</v>
      </c>
      <c r="AZ1383">
        <f t="shared" si="826"/>
        <v>5.1788072931093283E-2</v>
      </c>
      <c r="BA1383">
        <f t="shared" si="827"/>
        <v>1.1706295424670759E-2</v>
      </c>
      <c r="BB1383" s="22">
        <f t="shared" si="828"/>
        <v>6.100000000000004E-2</v>
      </c>
      <c r="BC1383" s="22">
        <f t="shared" si="849"/>
        <v>519.18113578771272</v>
      </c>
      <c r="BD1383" t="str">
        <f t="shared" si="848"/>
        <v/>
      </c>
    </row>
    <row r="1384" spans="17:56" x14ac:dyDescent="0.2">
      <c r="Q1384" s="26">
        <f t="shared" si="814"/>
        <v>-1E-3</v>
      </c>
      <c r="R1384" s="4">
        <f t="shared" si="850"/>
        <v>5.684963000000004E-2</v>
      </c>
      <c r="S1384" s="4">
        <f t="shared" si="851"/>
        <v>1.5842753745038254E-2</v>
      </c>
      <c r="T1384" s="3">
        <f t="shared" si="852"/>
        <v>0</v>
      </c>
      <c r="U1384" s="17">
        <f t="shared" si="853"/>
        <v>372.32389472398756</v>
      </c>
      <c r="V1384" s="24">
        <f t="shared" si="854"/>
        <v>477.83182496271098</v>
      </c>
      <c r="W1384" s="4">
        <f t="shared" si="855"/>
        <v>1.5842753745038254E-2</v>
      </c>
      <c r="X1384">
        <f t="shared" si="856"/>
        <v>4.1006876254961501E-2</v>
      </c>
      <c r="Y1384" s="4">
        <f t="shared" si="857"/>
        <v>5.6849629999999755E-2</v>
      </c>
      <c r="AA1384" s="4">
        <f t="shared" si="858"/>
        <v>6.5682030000000044E-2</v>
      </c>
      <c r="AB1384" s="4">
        <f t="shared" si="859"/>
        <v>1.6059066769192845E-2</v>
      </c>
      <c r="AC1384" s="3">
        <f t="shared" si="860"/>
        <v>0</v>
      </c>
      <c r="AD1384" s="17">
        <f t="shared" si="861"/>
        <v>372.32119811534494</v>
      </c>
      <c r="AE1384" s="23">
        <f t="shared" si="862"/>
        <v>463.78110471244207</v>
      </c>
      <c r="AF1384" s="4">
        <f t="shared" si="863"/>
        <v>1.6059055043708099E-2</v>
      </c>
      <c r="AG1384">
        <f t="shared" si="864"/>
        <v>4.9594965346088413E-2</v>
      </c>
      <c r="AH1384" s="4">
        <f t="shared" si="865"/>
        <v>6.5654020389796508E-2</v>
      </c>
      <c r="AJ1384" s="4">
        <f t="shared" si="866"/>
        <v>5.5930000000000042E-2</v>
      </c>
      <c r="AK1384" s="21">
        <f t="shared" si="867"/>
        <v>366.38699999999989</v>
      </c>
      <c r="AL1384" s="4">
        <f t="shared" si="868"/>
        <v>7.5800000000000048E-2</v>
      </c>
      <c r="AM1384" s="18">
        <f t="shared" si="869"/>
        <v>630.48200000000077</v>
      </c>
      <c r="AO1384" s="4">
        <f t="shared" si="838"/>
        <v>6.0000000000000039E-2</v>
      </c>
      <c r="AP1384" s="4">
        <f t="shared" si="839"/>
        <v>1.5955087418801701E-2</v>
      </c>
      <c r="AQ1384" s="3">
        <f t="shared" si="840"/>
        <v>0</v>
      </c>
      <c r="AR1384" s="17">
        <f t="shared" si="841"/>
        <v>372.32119811534517</v>
      </c>
      <c r="AS1384" s="35">
        <f t="shared" si="842"/>
        <v>472.59179189870406</v>
      </c>
      <c r="AT1384" s="4">
        <f t="shared" si="843"/>
        <v>1.5955075693316955E-2</v>
      </c>
      <c r="AU1384">
        <f t="shared" si="844"/>
        <v>4.4016729940611891E-2</v>
      </c>
      <c r="AV1384" s="4">
        <f t="shared" si="845"/>
        <v>5.9971805633928843E-2</v>
      </c>
      <c r="AX1384" s="4">
        <f t="shared" si="846"/>
        <v>6.0000000000000039E-2</v>
      </c>
      <c r="AY1384" s="41">
        <f t="shared" si="847"/>
        <v>380.09499999999986</v>
      </c>
      <c r="AZ1384">
        <f t="shared" si="826"/>
        <v>5.0788072344819045E-2</v>
      </c>
      <c r="BA1384">
        <f t="shared" si="827"/>
        <v>1.1706295424670759E-2</v>
      </c>
      <c r="BB1384" s="22">
        <f t="shared" si="828"/>
        <v>6.0000000000000039E-2</v>
      </c>
      <c r="BC1384" s="22">
        <f t="shared" si="849"/>
        <v>470.32871585223228</v>
      </c>
      <c r="BD1384" t="str">
        <f t="shared" si="848"/>
        <v/>
      </c>
    </row>
    <row r="1385" spans="17:56" x14ac:dyDescent="0.2">
      <c r="Q1385" s="26">
        <f t="shared" si="814"/>
        <v>-1E-3</v>
      </c>
      <c r="R1385" s="4">
        <f t="shared" si="850"/>
        <v>5.5849630000000039E-2</v>
      </c>
      <c r="S1385" s="4">
        <f t="shared" si="851"/>
        <v>1.4842753745038254E-2</v>
      </c>
      <c r="T1385" s="3">
        <f t="shared" si="852"/>
        <v>0</v>
      </c>
      <c r="U1385" s="17">
        <f t="shared" si="853"/>
        <v>314.36974578414754</v>
      </c>
      <c r="V1385" s="24">
        <f t="shared" si="854"/>
        <v>419.87767602287101</v>
      </c>
      <c r="W1385" s="4">
        <f t="shared" si="855"/>
        <v>1.4842753745038254E-2</v>
      </c>
      <c r="X1385">
        <f t="shared" si="856"/>
        <v>4.1006876254961501E-2</v>
      </c>
      <c r="Y1385" s="4">
        <f t="shared" si="857"/>
        <v>5.5849629999999754E-2</v>
      </c>
      <c r="AA1385" s="4">
        <f t="shared" si="858"/>
        <v>6.4682030000000043E-2</v>
      </c>
      <c r="AB1385" s="4">
        <f t="shared" si="859"/>
        <v>1.5059055043708098E-2</v>
      </c>
      <c r="AC1385" s="3">
        <f t="shared" si="860"/>
        <v>0</v>
      </c>
      <c r="AD1385" s="17">
        <f t="shared" si="861"/>
        <v>314.36636963501553</v>
      </c>
      <c r="AE1385" s="23">
        <f t="shared" si="862"/>
        <v>405.82637623211269</v>
      </c>
      <c r="AF1385" s="4">
        <f t="shared" si="863"/>
        <v>1.5059043318223352E-2</v>
      </c>
      <c r="AG1385">
        <f t="shared" si="864"/>
        <v>4.9594965346088413E-2</v>
      </c>
      <c r="AH1385" s="4">
        <f t="shared" si="865"/>
        <v>6.4654008664311757E-2</v>
      </c>
      <c r="AJ1385" s="4">
        <f t="shared" si="866"/>
        <v>5.4930000000000041E-2</v>
      </c>
      <c r="AK1385" s="21">
        <f t="shared" si="867"/>
        <v>320.98699999999985</v>
      </c>
      <c r="AL1385" s="4">
        <f t="shared" si="868"/>
        <v>7.4800000000000047E-2</v>
      </c>
      <c r="AM1385" s="18">
        <f t="shared" si="869"/>
        <v>586.78200000000061</v>
      </c>
      <c r="AO1385" s="4">
        <f t="shared" si="838"/>
        <v>5.9000000000000039E-2</v>
      </c>
      <c r="AP1385" s="4">
        <f t="shared" si="839"/>
        <v>1.4955075693316954E-2</v>
      </c>
      <c r="AQ1385" s="3">
        <f t="shared" si="840"/>
        <v>0</v>
      </c>
      <c r="AR1385" s="17">
        <f t="shared" si="841"/>
        <v>314.36636963501576</v>
      </c>
      <c r="AS1385" s="35">
        <f t="shared" si="842"/>
        <v>414.63706341837468</v>
      </c>
      <c r="AT1385" s="4">
        <f t="shared" si="843"/>
        <v>1.4955063967832208E-2</v>
      </c>
      <c r="AU1385">
        <f t="shared" si="844"/>
        <v>4.4016729940611891E-2</v>
      </c>
      <c r="AV1385" s="4">
        <f t="shared" si="845"/>
        <v>5.8971793908444099E-2</v>
      </c>
      <c r="AX1385" s="4">
        <f t="shared" si="846"/>
        <v>5.9000000000000039E-2</v>
      </c>
      <c r="AY1385" s="41">
        <f t="shared" si="847"/>
        <v>334.69499999999982</v>
      </c>
      <c r="AZ1385">
        <f t="shared" si="826"/>
        <v>4.9788071758544813E-2</v>
      </c>
      <c r="BA1385">
        <f t="shared" si="827"/>
        <v>1.1706295424670759E-2</v>
      </c>
      <c r="BB1385" s="22">
        <f t="shared" si="828"/>
        <v>5.9000000000000039E-2</v>
      </c>
      <c r="BC1385" s="22">
        <f t="shared" si="849"/>
        <v>421.9437959167517</v>
      </c>
      <c r="BD1385" t="str">
        <f t="shared" si="848"/>
        <v/>
      </c>
    </row>
    <row r="1386" spans="17:56" x14ac:dyDescent="0.2">
      <c r="Q1386" s="26">
        <f t="shared" si="814"/>
        <v>-1E-3</v>
      </c>
      <c r="R1386" s="4">
        <f t="shared" si="850"/>
        <v>5.4849630000000038E-2</v>
      </c>
      <c r="S1386" s="4">
        <f t="shared" si="851"/>
        <v>1.3842753745038253E-2</v>
      </c>
      <c r="T1386" s="3">
        <f t="shared" si="852"/>
        <v>0</v>
      </c>
      <c r="U1386" s="17">
        <f t="shared" si="853"/>
        <v>256.41559684430752</v>
      </c>
      <c r="V1386" s="24">
        <f t="shared" si="854"/>
        <v>361.92352708303105</v>
      </c>
      <c r="W1386" s="4">
        <f t="shared" si="855"/>
        <v>1.3842753745038253E-2</v>
      </c>
      <c r="X1386">
        <f t="shared" si="856"/>
        <v>4.1006876254961501E-2</v>
      </c>
      <c r="Y1386" s="4">
        <f t="shared" si="857"/>
        <v>5.4849629999999754E-2</v>
      </c>
      <c r="AA1386" s="4">
        <f t="shared" si="858"/>
        <v>6.3682030000000042E-2</v>
      </c>
      <c r="AB1386" s="4">
        <f t="shared" si="859"/>
        <v>1.4059043318223351E-2</v>
      </c>
      <c r="AC1386" s="3">
        <f t="shared" si="860"/>
        <v>0</v>
      </c>
      <c r="AD1386" s="17">
        <f t="shared" si="861"/>
        <v>256.41154115468612</v>
      </c>
      <c r="AE1386" s="23">
        <f t="shared" si="862"/>
        <v>347.87164775178331</v>
      </c>
      <c r="AF1386" s="4">
        <f t="shared" si="863"/>
        <v>1.4059031592738604E-2</v>
      </c>
      <c r="AG1386">
        <f t="shared" si="864"/>
        <v>4.9594965346088413E-2</v>
      </c>
      <c r="AH1386" s="4">
        <f t="shared" si="865"/>
        <v>6.365399693882702E-2</v>
      </c>
      <c r="AJ1386" s="4">
        <f t="shared" si="866"/>
        <v>5.393000000000004E-2</v>
      </c>
      <c r="AK1386" s="21">
        <f t="shared" si="867"/>
        <v>275.58699999999982</v>
      </c>
      <c r="AL1386" s="4">
        <f t="shared" si="868"/>
        <v>7.3800000000000046E-2</v>
      </c>
      <c r="AM1386" s="18">
        <f t="shared" si="869"/>
        <v>541.38200000000052</v>
      </c>
      <c r="AO1386" s="4">
        <f t="shared" si="838"/>
        <v>5.8000000000000038E-2</v>
      </c>
      <c r="AP1386" s="4">
        <f t="shared" si="839"/>
        <v>1.3955063967832207E-2</v>
      </c>
      <c r="AQ1386" s="3">
        <f t="shared" si="840"/>
        <v>0</v>
      </c>
      <c r="AR1386" s="17">
        <f t="shared" si="841"/>
        <v>256.41154115468635</v>
      </c>
      <c r="AS1386" s="35">
        <f t="shared" si="842"/>
        <v>356.6823349380453</v>
      </c>
      <c r="AT1386" s="4">
        <f t="shared" si="843"/>
        <v>1.3955052242347461E-2</v>
      </c>
      <c r="AU1386">
        <f t="shared" si="844"/>
        <v>4.4016729940611891E-2</v>
      </c>
      <c r="AV1386" s="4">
        <f t="shared" si="845"/>
        <v>5.7971782182959355E-2</v>
      </c>
      <c r="AX1386" s="4">
        <f t="shared" si="846"/>
        <v>5.8000000000000038E-2</v>
      </c>
      <c r="AY1386" s="41">
        <f t="shared" si="847"/>
        <v>289.29499999999979</v>
      </c>
      <c r="AZ1386">
        <f t="shared" si="826"/>
        <v>4.8788071172270568E-2</v>
      </c>
      <c r="BA1386">
        <f t="shared" si="827"/>
        <v>1.1706295424670759E-2</v>
      </c>
      <c r="BB1386" s="22">
        <f t="shared" si="828"/>
        <v>5.8000000000000038E-2</v>
      </c>
      <c r="BC1386" s="22">
        <f t="shared" si="849"/>
        <v>373.0913759812712</v>
      </c>
      <c r="BD1386" t="str">
        <f t="shared" si="848"/>
        <v/>
      </c>
    </row>
    <row r="1387" spans="17:56" x14ac:dyDescent="0.2">
      <c r="Q1387" s="26">
        <f t="shared" si="814"/>
        <v>-1E-3</v>
      </c>
      <c r="R1387" s="4">
        <f t="shared" si="850"/>
        <v>5.3849630000000037E-2</v>
      </c>
      <c r="S1387" s="4">
        <f t="shared" si="851"/>
        <v>1.2842753745038252E-2</v>
      </c>
      <c r="T1387" s="3">
        <f t="shared" si="852"/>
        <v>0</v>
      </c>
      <c r="U1387" s="17">
        <f t="shared" si="853"/>
        <v>198.46144790446749</v>
      </c>
      <c r="V1387" s="24">
        <f t="shared" si="854"/>
        <v>303.96937814319108</v>
      </c>
      <c r="W1387" s="4">
        <f t="shared" si="855"/>
        <v>1.2842753745038252E-2</v>
      </c>
      <c r="X1387">
        <f t="shared" si="856"/>
        <v>4.1006876254961501E-2</v>
      </c>
      <c r="Y1387" s="4">
        <f t="shared" si="857"/>
        <v>5.3849629999999753E-2</v>
      </c>
      <c r="AA1387" s="4">
        <f t="shared" si="858"/>
        <v>6.2682030000000041E-2</v>
      </c>
      <c r="AB1387" s="4">
        <f t="shared" si="859"/>
        <v>1.3059031592738603E-2</v>
      </c>
      <c r="AC1387" s="3">
        <f t="shared" si="860"/>
        <v>0</v>
      </c>
      <c r="AD1387" s="17">
        <f t="shared" si="861"/>
        <v>198.45671267435671</v>
      </c>
      <c r="AE1387" s="23">
        <f t="shared" si="862"/>
        <v>289.91691927145393</v>
      </c>
      <c r="AF1387" s="4">
        <f t="shared" si="863"/>
        <v>1.3059019867253857E-2</v>
      </c>
      <c r="AG1387">
        <f t="shared" si="864"/>
        <v>4.9594965346088413E-2</v>
      </c>
      <c r="AH1387" s="4">
        <f t="shared" si="865"/>
        <v>6.265398521334227E-2</v>
      </c>
      <c r="AJ1387" s="4">
        <f t="shared" si="866"/>
        <v>5.293000000000004E-2</v>
      </c>
      <c r="AK1387" s="21">
        <f t="shared" si="867"/>
        <v>243.49100000000001</v>
      </c>
      <c r="AL1387" s="4">
        <f t="shared" si="868"/>
        <v>7.2800000000000045E-2</v>
      </c>
      <c r="AM1387" s="18">
        <f t="shared" si="869"/>
        <v>518.88900000000001</v>
      </c>
      <c r="AO1387" s="4">
        <f t="shared" si="838"/>
        <v>5.7000000000000037E-2</v>
      </c>
      <c r="AP1387" s="4">
        <f t="shared" si="839"/>
        <v>1.295505224234746E-2</v>
      </c>
      <c r="AQ1387" s="3">
        <f t="shared" si="840"/>
        <v>0</v>
      </c>
      <c r="AR1387" s="17">
        <f t="shared" si="841"/>
        <v>198.45671267435694</v>
      </c>
      <c r="AS1387" s="35">
        <f t="shared" si="842"/>
        <v>298.72760645771592</v>
      </c>
      <c r="AT1387" s="4">
        <f t="shared" si="843"/>
        <v>1.2955040516862713E-2</v>
      </c>
      <c r="AU1387">
        <f t="shared" si="844"/>
        <v>4.4016729940611891E-2</v>
      </c>
      <c r="AV1387" s="4">
        <f t="shared" si="845"/>
        <v>5.6971770457474605E-2</v>
      </c>
      <c r="AX1387" s="4">
        <f t="shared" si="846"/>
        <v>5.7000000000000037E-2</v>
      </c>
      <c r="AY1387" s="41">
        <f t="shared" si="847"/>
        <v>265.53300000000002</v>
      </c>
      <c r="AZ1387">
        <f t="shared" si="826"/>
        <v>4.778807058599633E-2</v>
      </c>
      <c r="BA1387">
        <f t="shared" si="827"/>
        <v>1.1706295424670759E-2</v>
      </c>
      <c r="BB1387" s="22">
        <f t="shared" si="828"/>
        <v>5.7000000000000037E-2</v>
      </c>
      <c r="BC1387" s="22">
        <f t="shared" si="849"/>
        <v>337.35858104579074</v>
      </c>
      <c r="BD1387" t="str">
        <f t="shared" si="848"/>
        <v/>
      </c>
    </row>
    <row r="1388" spans="17:56" x14ac:dyDescent="0.2">
      <c r="Q1388" s="26">
        <f t="shared" si="814"/>
        <v>-1E-3</v>
      </c>
      <c r="R1388" s="4">
        <f t="shared" si="850"/>
        <v>5.2849630000000036E-2</v>
      </c>
      <c r="S1388" s="4">
        <f t="shared" si="851"/>
        <v>1.1842753745038251E-2</v>
      </c>
      <c r="T1388" s="3">
        <f t="shared" si="852"/>
        <v>0</v>
      </c>
      <c r="U1388" s="17">
        <f t="shared" si="853"/>
        <v>140.50729896462747</v>
      </c>
      <c r="V1388" s="24">
        <f t="shared" si="854"/>
        <v>246.01522920335111</v>
      </c>
      <c r="W1388" s="4">
        <f t="shared" si="855"/>
        <v>1.1842753745038251E-2</v>
      </c>
      <c r="X1388">
        <f t="shared" si="856"/>
        <v>4.1006876254961501E-2</v>
      </c>
      <c r="Y1388" s="4">
        <f t="shared" si="857"/>
        <v>5.2849629999999752E-2</v>
      </c>
      <c r="AA1388" s="4">
        <f t="shared" si="858"/>
        <v>6.168203000000004E-2</v>
      </c>
      <c r="AB1388" s="4">
        <f t="shared" si="859"/>
        <v>1.2059019867253856E-2</v>
      </c>
      <c r="AC1388" s="3">
        <f t="shared" si="860"/>
        <v>0</v>
      </c>
      <c r="AD1388" s="17">
        <f t="shared" si="861"/>
        <v>140.5018841940273</v>
      </c>
      <c r="AE1388" s="23">
        <f t="shared" si="862"/>
        <v>231.96219079112456</v>
      </c>
      <c r="AF1388" s="4">
        <f t="shared" si="863"/>
        <v>1.205900814176911E-2</v>
      </c>
      <c r="AG1388">
        <f t="shared" si="864"/>
        <v>4.9594965346088413E-2</v>
      </c>
      <c r="AH1388" s="4">
        <f t="shared" si="865"/>
        <v>6.1653973487857519E-2</v>
      </c>
      <c r="AJ1388" s="4">
        <f t="shared" si="866"/>
        <v>5.1930000000000039E-2</v>
      </c>
      <c r="AK1388" s="21">
        <f t="shared" si="867"/>
        <v>239.24299999999999</v>
      </c>
      <c r="AL1388" s="4">
        <f t="shared" si="868"/>
        <v>7.1800000000000044E-2</v>
      </c>
      <c r="AM1388" s="18">
        <f t="shared" si="869"/>
        <v>498.45600000000002</v>
      </c>
      <c r="AO1388" s="4">
        <f t="shared" si="838"/>
        <v>5.6000000000000036E-2</v>
      </c>
      <c r="AP1388" s="4">
        <f t="shared" si="839"/>
        <v>1.1955040516862712E-2</v>
      </c>
      <c r="AQ1388" s="3">
        <f t="shared" si="840"/>
        <v>0</v>
      </c>
      <c r="AR1388" s="17">
        <f t="shared" si="841"/>
        <v>140.50188419402753</v>
      </c>
      <c r="AS1388" s="35">
        <f t="shared" si="842"/>
        <v>240.77287797738654</v>
      </c>
      <c r="AT1388" s="4">
        <f t="shared" si="843"/>
        <v>1.1955028791377966E-2</v>
      </c>
      <c r="AU1388">
        <f t="shared" si="844"/>
        <v>4.4016729940611891E-2</v>
      </c>
      <c r="AV1388" s="4">
        <f t="shared" si="845"/>
        <v>5.5971758731989854E-2</v>
      </c>
      <c r="AX1388" s="4">
        <f t="shared" si="846"/>
        <v>5.6000000000000036E-2</v>
      </c>
      <c r="AY1388" s="41">
        <f t="shared" si="847"/>
        <v>259.63900000000001</v>
      </c>
      <c r="AZ1388">
        <f t="shared" si="826"/>
        <v>4.6788069999722084E-2</v>
      </c>
      <c r="BA1388">
        <f t="shared" si="827"/>
        <v>1.1706295424670759E-2</v>
      </c>
      <c r="BB1388" s="22">
        <f t="shared" si="828"/>
        <v>5.6000000000000036E-2</v>
      </c>
      <c r="BC1388" s="22">
        <f t="shared" si="849"/>
        <v>313.72588611031023</v>
      </c>
      <c r="BD1388" t="str">
        <f t="shared" si="848"/>
        <v/>
      </c>
    </row>
    <row r="1389" spans="17:56" x14ac:dyDescent="0.2">
      <c r="Q1389" s="26">
        <f t="shared" si="814"/>
        <v>-1E-3</v>
      </c>
      <c r="R1389" s="4">
        <f t="shared" si="850"/>
        <v>5.1849630000000035E-2</v>
      </c>
      <c r="S1389" s="4">
        <f t="shared" si="851"/>
        <v>1.084275374503825E-2</v>
      </c>
      <c r="T1389" s="3">
        <f t="shared" si="852"/>
        <v>0</v>
      </c>
      <c r="U1389" s="17">
        <f t="shared" si="853"/>
        <v>124.154</v>
      </c>
      <c r="V1389" s="24">
        <f t="shared" si="854"/>
        <v>229.66193023872364</v>
      </c>
      <c r="W1389" s="4">
        <f t="shared" si="855"/>
        <v>1.084275374503825E-2</v>
      </c>
      <c r="X1389">
        <f t="shared" si="856"/>
        <v>4.1006876254961501E-2</v>
      </c>
      <c r="Y1389" s="4">
        <f t="shared" si="857"/>
        <v>5.1849629999999751E-2</v>
      </c>
      <c r="AA1389" s="4">
        <f t="shared" si="858"/>
        <v>6.068203000000004E-2</v>
      </c>
      <c r="AB1389" s="4">
        <f t="shared" si="859"/>
        <v>1.1059008141769109E-2</v>
      </c>
      <c r="AC1389" s="3">
        <f t="shared" si="860"/>
        <v>0</v>
      </c>
      <c r="AD1389" s="17">
        <f t="shared" si="861"/>
        <v>124.154</v>
      </c>
      <c r="AE1389" s="23">
        <f t="shared" si="862"/>
        <v>215.61433480507341</v>
      </c>
      <c r="AF1389" s="4">
        <f t="shared" si="863"/>
        <v>1.1058992024688243E-2</v>
      </c>
      <c r="AG1389">
        <f t="shared" si="864"/>
        <v>4.9594965346088413E-2</v>
      </c>
      <c r="AH1389" s="4">
        <f t="shared" si="865"/>
        <v>6.0653957370776654E-2</v>
      </c>
      <c r="AJ1389" s="4">
        <f t="shared" si="866"/>
        <v>5.0930000000000038E-2</v>
      </c>
      <c r="AK1389" s="21">
        <f t="shared" si="867"/>
        <v>235.85400000000001</v>
      </c>
      <c r="AL1389" s="4">
        <f t="shared" si="868"/>
        <v>7.0800000000000043E-2</v>
      </c>
      <c r="AM1389" s="18">
        <f t="shared" si="869"/>
        <v>480.077</v>
      </c>
      <c r="AO1389" s="4">
        <f t="shared" si="838"/>
        <v>5.5000000000000035E-2</v>
      </c>
      <c r="AP1389" s="4">
        <f t="shared" si="839"/>
        <v>1.0955028791377965E-2</v>
      </c>
      <c r="AQ1389" s="3">
        <f t="shared" si="840"/>
        <v>0</v>
      </c>
      <c r="AR1389" s="17">
        <f t="shared" si="841"/>
        <v>124.154</v>
      </c>
      <c r="AS1389" s="35">
        <f t="shared" si="842"/>
        <v>224.42502199133517</v>
      </c>
      <c r="AT1389" s="4">
        <f t="shared" si="843"/>
        <v>1.0955012674297099E-2</v>
      </c>
      <c r="AU1389">
        <f t="shared" si="844"/>
        <v>4.4016729940611891E-2</v>
      </c>
      <c r="AV1389" s="4">
        <f t="shared" si="845"/>
        <v>5.4971742614908989E-2</v>
      </c>
      <c r="AX1389" s="4">
        <f t="shared" si="846"/>
        <v>5.5000000000000035E-2</v>
      </c>
      <c r="AY1389" s="41">
        <f t="shared" si="847"/>
        <v>255.02500000000001</v>
      </c>
      <c r="AZ1389">
        <f t="shared" si="826"/>
        <v>4.5788069193868047E-2</v>
      </c>
      <c r="BA1389">
        <f t="shared" si="827"/>
        <v>1.1706295424670759E-2</v>
      </c>
      <c r="BB1389" s="22">
        <f t="shared" si="828"/>
        <v>5.5000000000000035E-2</v>
      </c>
      <c r="BC1389" s="22">
        <f t="shared" si="849"/>
        <v>302.52722604396649</v>
      </c>
      <c r="BD1389" t="str">
        <f t="shared" si="848"/>
        <v/>
      </c>
    </row>
    <row r="1390" spans="17:56" x14ac:dyDescent="0.2">
      <c r="Q1390" s="26">
        <f t="shared" si="814"/>
        <v>-1E-3</v>
      </c>
      <c r="R1390" s="4">
        <f t="shared" si="850"/>
        <v>5.0849630000000035E-2</v>
      </c>
      <c r="S1390" s="4">
        <f t="shared" si="851"/>
        <v>9.8427537450382491E-3</v>
      </c>
      <c r="T1390" s="3">
        <f t="shared" si="852"/>
        <v>0</v>
      </c>
      <c r="U1390" s="17">
        <f t="shared" si="853"/>
        <v>110.73</v>
      </c>
      <c r="V1390" s="24">
        <f t="shared" si="854"/>
        <v>216.23793023872366</v>
      </c>
      <c r="W1390" s="4">
        <f t="shared" si="855"/>
        <v>9.8427537450382508E-3</v>
      </c>
      <c r="X1390">
        <f t="shared" si="856"/>
        <v>4.1006876254961501E-2</v>
      </c>
      <c r="Y1390" s="4">
        <f t="shared" si="857"/>
        <v>5.084962999999975E-2</v>
      </c>
      <c r="AA1390" s="4">
        <f t="shared" si="858"/>
        <v>5.9682030000000039E-2</v>
      </c>
      <c r="AB1390" s="4">
        <f t="shared" si="859"/>
        <v>1.0058992024688244E-2</v>
      </c>
      <c r="AC1390" s="3">
        <f t="shared" si="860"/>
        <v>0</v>
      </c>
      <c r="AD1390" s="17">
        <f t="shared" si="861"/>
        <v>117.41200000000001</v>
      </c>
      <c r="AE1390" s="23">
        <f t="shared" si="862"/>
        <v>208.87237604618034</v>
      </c>
      <c r="AF1390" s="4">
        <f t="shared" si="863"/>
        <v>1.0058967191987137E-2</v>
      </c>
      <c r="AG1390">
        <f t="shared" si="864"/>
        <v>4.9594965346088413E-2</v>
      </c>
      <c r="AH1390" s="4">
        <f t="shared" si="865"/>
        <v>5.9653932538075549E-2</v>
      </c>
      <c r="AJ1390" s="4">
        <f t="shared" si="866"/>
        <v>4.9930000000000037E-2</v>
      </c>
      <c r="AK1390" s="21">
        <f t="shared" si="867"/>
        <v>231.245</v>
      </c>
      <c r="AL1390" s="4">
        <f t="shared" si="868"/>
        <v>6.9800000000000043E-2</v>
      </c>
      <c r="AM1390" s="18">
        <f t="shared" si="869"/>
        <v>459.09199999999998</v>
      </c>
      <c r="AO1390" s="4">
        <f t="shared" si="838"/>
        <v>5.4000000000000034E-2</v>
      </c>
      <c r="AP1390" s="4">
        <f t="shared" si="839"/>
        <v>9.9550126742971E-3</v>
      </c>
      <c r="AQ1390" s="3">
        <f t="shared" si="840"/>
        <v>0</v>
      </c>
      <c r="AR1390" s="17">
        <f t="shared" si="841"/>
        <v>117.41200000000001</v>
      </c>
      <c r="AS1390" s="35">
        <f t="shared" si="842"/>
        <v>217.68306323244209</v>
      </c>
      <c r="AT1390" s="4">
        <f t="shared" si="843"/>
        <v>9.9549878415959928E-3</v>
      </c>
      <c r="AU1390">
        <f t="shared" si="844"/>
        <v>4.4016729940611891E-2</v>
      </c>
      <c r="AV1390" s="4">
        <f t="shared" si="845"/>
        <v>5.3971717782207884E-2</v>
      </c>
      <c r="AX1390" s="4">
        <f t="shared" si="846"/>
        <v>5.4000000000000034E-2</v>
      </c>
      <c r="AY1390" s="41">
        <f t="shared" si="847"/>
        <v>248.90199999999999</v>
      </c>
      <c r="AZ1390">
        <f t="shared" si="826"/>
        <v>4.4788067952232995E-2</v>
      </c>
      <c r="BA1390">
        <f t="shared" si="827"/>
        <v>1.1706295424670759E-2</v>
      </c>
      <c r="BB1390" s="22">
        <f t="shared" si="828"/>
        <v>5.4000000000000034E-2</v>
      </c>
      <c r="BC1390" s="22">
        <f t="shared" si="849"/>
        <v>291.17340310602185</v>
      </c>
      <c r="BD1390" t="str">
        <f t="shared" si="848"/>
        <v/>
      </c>
    </row>
    <row r="1391" spans="17:56" x14ac:dyDescent="0.2">
      <c r="Q1391" s="26">
        <f t="shared" si="814"/>
        <v>-1E-3</v>
      </c>
      <c r="R1391" s="4">
        <f t="shared" si="850"/>
        <v>4.9849630000000034E-2</v>
      </c>
      <c r="S1391" s="4">
        <f t="shared" si="851"/>
        <v>8.8427537450382517E-3</v>
      </c>
      <c r="T1391" s="3">
        <f t="shared" si="852"/>
        <v>0</v>
      </c>
      <c r="U1391" s="17">
        <f t="shared" si="853"/>
        <v>104.30200000000001</v>
      </c>
      <c r="V1391" s="24">
        <f t="shared" si="854"/>
        <v>209.80993023872364</v>
      </c>
      <c r="W1391" s="4">
        <f t="shared" si="855"/>
        <v>8.8427537450382482E-3</v>
      </c>
      <c r="X1391">
        <f t="shared" si="856"/>
        <v>4.1006876254961501E-2</v>
      </c>
      <c r="Y1391" s="4">
        <f t="shared" si="857"/>
        <v>4.9849629999999749E-2</v>
      </c>
      <c r="AA1391" s="4">
        <f t="shared" si="858"/>
        <v>5.8682030000000038E-2</v>
      </c>
      <c r="AB1391" s="4">
        <f t="shared" si="859"/>
        <v>9.0589671919871356E-3</v>
      </c>
      <c r="AC1391" s="3">
        <f t="shared" si="860"/>
        <v>0</v>
      </c>
      <c r="AD1391" s="17">
        <f t="shared" si="861"/>
        <v>104.30200000000001</v>
      </c>
      <c r="AE1391" s="23">
        <f t="shared" si="862"/>
        <v>195.7625705000076</v>
      </c>
      <c r="AF1391" s="4">
        <f t="shared" si="863"/>
        <v>9.0589495642359377E-3</v>
      </c>
      <c r="AG1391">
        <f t="shared" si="864"/>
        <v>4.9594965346088413E-2</v>
      </c>
      <c r="AH1391" s="4">
        <f t="shared" si="865"/>
        <v>5.8653914910324352E-2</v>
      </c>
      <c r="AJ1391" s="4">
        <f t="shared" si="866"/>
        <v>4.8930000000000036E-2</v>
      </c>
      <c r="AK1391" s="21">
        <f t="shared" si="867"/>
        <v>226.59800000000001</v>
      </c>
      <c r="AL1391" s="4">
        <f t="shared" si="868"/>
        <v>6.8800000000000042E-2</v>
      </c>
      <c r="AM1391" s="18">
        <f t="shared" si="869"/>
        <v>439.18200000000002</v>
      </c>
      <c r="AO1391" s="4">
        <f t="shared" si="838"/>
        <v>5.3000000000000033E-2</v>
      </c>
      <c r="AP1391" s="4">
        <f t="shared" si="839"/>
        <v>8.9549878415959919E-3</v>
      </c>
      <c r="AQ1391" s="3">
        <f t="shared" si="840"/>
        <v>0</v>
      </c>
      <c r="AR1391" s="17">
        <f t="shared" si="841"/>
        <v>104.30200000000001</v>
      </c>
      <c r="AS1391" s="35">
        <f t="shared" si="842"/>
        <v>204.57325768626936</v>
      </c>
      <c r="AT1391" s="4">
        <f t="shared" si="843"/>
        <v>8.9549702138447939E-3</v>
      </c>
      <c r="AU1391">
        <f t="shared" si="844"/>
        <v>4.4016729940611891E-2</v>
      </c>
      <c r="AV1391" s="4">
        <f t="shared" si="845"/>
        <v>5.2971700154456687E-2</v>
      </c>
      <c r="AX1391" s="4">
        <f t="shared" si="846"/>
        <v>5.3000000000000033E-2</v>
      </c>
      <c r="AY1391" s="41">
        <f t="shared" si="847"/>
        <v>244.65600000000001</v>
      </c>
      <c r="AZ1391">
        <f t="shared" si="826"/>
        <v>4.3788067070845427E-2</v>
      </c>
      <c r="BA1391">
        <f t="shared" si="827"/>
        <v>1.1706295424670759E-2</v>
      </c>
      <c r="BB1391" s="22">
        <f t="shared" si="828"/>
        <v>5.3000000000000033E-2</v>
      </c>
      <c r="BC1391" s="22">
        <f t="shared" si="849"/>
        <v>281.54531282871324</v>
      </c>
      <c r="BD1391" t="str">
        <f t="shared" si="848"/>
        <v/>
      </c>
    </row>
    <row r="1392" spans="17:56" x14ac:dyDescent="0.2">
      <c r="Q1392" s="26">
        <f t="shared" si="814"/>
        <v>-1E-3</v>
      </c>
      <c r="R1392" s="4">
        <f t="shared" si="850"/>
        <v>4.8849630000000033E-2</v>
      </c>
      <c r="S1392" s="4">
        <f t="shared" si="851"/>
        <v>7.8427537450382473E-3</v>
      </c>
      <c r="T1392" s="3">
        <f t="shared" si="852"/>
        <v>0</v>
      </c>
      <c r="U1392" s="17">
        <f t="shared" si="853"/>
        <v>91.010400000000004</v>
      </c>
      <c r="V1392" s="24">
        <f t="shared" si="854"/>
        <v>196.51833023872371</v>
      </c>
      <c r="W1392" s="4">
        <f t="shared" si="855"/>
        <v>7.842753745038249E-3</v>
      </c>
      <c r="X1392">
        <f t="shared" si="856"/>
        <v>4.1006876254961501E-2</v>
      </c>
      <c r="Y1392" s="4">
        <f t="shared" si="857"/>
        <v>4.8849629999999748E-2</v>
      </c>
      <c r="AA1392" s="4">
        <f t="shared" si="858"/>
        <v>5.7682030000000037E-2</v>
      </c>
      <c r="AB1392" s="4">
        <f t="shared" si="859"/>
        <v>8.0589495642359385E-3</v>
      </c>
      <c r="AC1392" s="3">
        <f t="shared" si="860"/>
        <v>0</v>
      </c>
      <c r="AD1392" s="17">
        <f t="shared" si="861"/>
        <v>91.010400000000004</v>
      </c>
      <c r="AE1392" s="23">
        <f t="shared" si="862"/>
        <v>182.47107188425207</v>
      </c>
      <c r="AF1392" s="4">
        <f t="shared" si="863"/>
        <v>8.0589320406316677E-3</v>
      </c>
      <c r="AG1392">
        <f t="shared" si="864"/>
        <v>4.9594965346088413E-2</v>
      </c>
      <c r="AH1392" s="4">
        <f t="shared" si="865"/>
        <v>5.7653897386720082E-2</v>
      </c>
      <c r="AJ1392" s="4">
        <f t="shared" si="866"/>
        <v>4.7930000000000035E-2</v>
      </c>
      <c r="AK1392" s="21">
        <f t="shared" si="867"/>
        <v>221.88</v>
      </c>
      <c r="AL1392" s="4">
        <f t="shared" si="868"/>
        <v>6.7800000000000041E-2</v>
      </c>
      <c r="AM1392" s="18">
        <f t="shared" si="869"/>
        <v>418.255</v>
      </c>
      <c r="AO1392" s="4">
        <f t="shared" si="838"/>
        <v>5.2000000000000032E-2</v>
      </c>
      <c r="AP1392" s="4">
        <f t="shared" si="839"/>
        <v>7.9549702138447947E-3</v>
      </c>
      <c r="AQ1392" s="3">
        <f t="shared" si="840"/>
        <v>0</v>
      </c>
      <c r="AR1392" s="17">
        <f t="shared" si="841"/>
        <v>91.010400000000004</v>
      </c>
      <c r="AS1392" s="35">
        <f t="shared" si="842"/>
        <v>191.28175907051383</v>
      </c>
      <c r="AT1392" s="4">
        <f t="shared" si="843"/>
        <v>7.954952690240524E-3</v>
      </c>
      <c r="AU1392">
        <f t="shared" si="844"/>
        <v>4.4016729940611891E-2</v>
      </c>
      <c r="AV1392" s="4">
        <f t="shared" si="845"/>
        <v>5.1971682630852417E-2</v>
      </c>
      <c r="AX1392" s="4">
        <f t="shared" si="846"/>
        <v>5.2000000000000032E-2</v>
      </c>
      <c r="AY1392" s="41">
        <f t="shared" si="847"/>
        <v>240.39099999999999</v>
      </c>
      <c r="AZ1392">
        <f t="shared" si="826"/>
        <v>4.2788066194665214E-2</v>
      </c>
      <c r="BA1392">
        <f t="shared" si="827"/>
        <v>1.1706295424670759E-2</v>
      </c>
      <c r="BB1392" s="22">
        <f t="shared" si="828"/>
        <v>5.2000000000000032E-2</v>
      </c>
      <c r="BC1392" s="22">
        <f t="shared" si="849"/>
        <v>270.05740289792539</v>
      </c>
      <c r="BD1392" t="str">
        <f t="shared" si="848"/>
        <v/>
      </c>
    </row>
    <row r="1393" spans="17:56" x14ac:dyDescent="0.2">
      <c r="Q1393" s="26">
        <f t="shared" si="814"/>
        <v>-1E-3</v>
      </c>
      <c r="R1393" s="4">
        <f t="shared" si="850"/>
        <v>4.7849630000000032E-2</v>
      </c>
      <c r="S1393" s="4">
        <f t="shared" si="851"/>
        <v>6.842753745038249E-3</v>
      </c>
      <c r="T1393" s="3">
        <f t="shared" si="852"/>
        <v>0</v>
      </c>
      <c r="U1393" s="17">
        <f t="shared" si="853"/>
        <v>77.619</v>
      </c>
      <c r="V1393" s="24">
        <f t="shared" si="854"/>
        <v>183.12693023872367</v>
      </c>
      <c r="W1393" s="4">
        <f t="shared" si="855"/>
        <v>6.8427537450382481E-3</v>
      </c>
      <c r="X1393">
        <f t="shared" si="856"/>
        <v>4.1006876254961501E-2</v>
      </c>
      <c r="Y1393" s="4">
        <f t="shared" si="857"/>
        <v>4.7849629999999747E-2</v>
      </c>
      <c r="AA1393" s="4">
        <f t="shared" si="858"/>
        <v>5.6682030000000036E-2</v>
      </c>
      <c r="AB1393" s="4">
        <f t="shared" si="859"/>
        <v>7.0589320406316677E-3</v>
      </c>
      <c r="AC1393" s="3">
        <f t="shared" si="860"/>
        <v>0</v>
      </c>
      <c r="AD1393" s="17">
        <f t="shared" si="861"/>
        <v>84.222999999999999</v>
      </c>
      <c r="AE1393" s="23">
        <f t="shared" si="862"/>
        <v>175.6837229495795</v>
      </c>
      <c r="AF1393" s="4">
        <f t="shared" si="863"/>
        <v>7.0589073071604287E-3</v>
      </c>
      <c r="AG1393">
        <f t="shared" si="864"/>
        <v>4.9594965346088413E-2</v>
      </c>
      <c r="AH1393" s="4">
        <f t="shared" si="865"/>
        <v>5.6653872653248838E-2</v>
      </c>
      <c r="AJ1393" s="4">
        <f t="shared" si="866"/>
        <v>4.6930000000000034E-2</v>
      </c>
      <c r="AK1393" s="21">
        <f t="shared" si="867"/>
        <v>217.96600000000001</v>
      </c>
      <c r="AL1393" s="4">
        <f t="shared" si="868"/>
        <v>6.680000000000004E-2</v>
      </c>
      <c r="AM1393" s="18">
        <f t="shared" si="869"/>
        <v>397.96800000000002</v>
      </c>
      <c r="AO1393" s="4">
        <f t="shared" si="838"/>
        <v>5.1000000000000031E-2</v>
      </c>
      <c r="AP1393" s="4">
        <f t="shared" si="839"/>
        <v>6.9549526902405239E-3</v>
      </c>
      <c r="AQ1393" s="3">
        <f t="shared" si="840"/>
        <v>0</v>
      </c>
      <c r="AR1393" s="17">
        <f t="shared" si="841"/>
        <v>77.619</v>
      </c>
      <c r="AS1393" s="35">
        <f t="shared" si="842"/>
        <v>177.89045982135005</v>
      </c>
      <c r="AT1393" s="4">
        <f t="shared" si="843"/>
        <v>6.9549352227061927E-3</v>
      </c>
      <c r="AU1393">
        <f t="shared" si="844"/>
        <v>4.4016729940611891E-2</v>
      </c>
      <c r="AV1393" s="4">
        <f t="shared" si="845"/>
        <v>5.0971665163318081E-2</v>
      </c>
      <c r="AX1393" s="4">
        <f t="shared" si="846"/>
        <v>5.1000000000000031E-2</v>
      </c>
      <c r="AY1393" s="41">
        <f t="shared" si="847"/>
        <v>235.85400000000001</v>
      </c>
      <c r="AZ1393">
        <f t="shared" si="826"/>
        <v>4.1788064957991651E-2</v>
      </c>
      <c r="BA1393">
        <f t="shared" si="827"/>
        <v>1.1706295424670759E-2</v>
      </c>
      <c r="BB1393" s="22">
        <f t="shared" si="828"/>
        <v>5.1000000000000031E-2</v>
      </c>
      <c r="BC1393" s="22">
        <f t="shared" si="849"/>
        <v>259.30244545119183</v>
      </c>
      <c r="BD1393" t="str">
        <f t="shared" si="848"/>
        <v/>
      </c>
    </row>
    <row r="1394" spans="17:56" x14ac:dyDescent="0.2">
      <c r="Q1394" s="26">
        <f t="shared" si="814"/>
        <v>-1E-3</v>
      </c>
      <c r="R1394" s="4">
        <f t="shared" si="850"/>
        <v>4.6849630000000031E-2</v>
      </c>
      <c r="S1394" s="4">
        <f t="shared" si="851"/>
        <v>5.8427537450382481E-3</v>
      </c>
      <c r="T1394" s="3">
        <f t="shared" si="852"/>
        <v>0</v>
      </c>
      <c r="U1394" s="17">
        <f t="shared" si="853"/>
        <v>64.485399999999998</v>
      </c>
      <c r="V1394" s="24">
        <f t="shared" si="854"/>
        <v>169.99333023872367</v>
      </c>
      <c r="W1394" s="4">
        <f t="shared" si="855"/>
        <v>5.8427537450382473E-3</v>
      </c>
      <c r="X1394">
        <f t="shared" si="856"/>
        <v>4.1006876254961501E-2</v>
      </c>
      <c r="Y1394" s="4">
        <f t="shared" si="857"/>
        <v>4.6849629999999746E-2</v>
      </c>
      <c r="AA1394" s="4">
        <f t="shared" si="858"/>
        <v>5.5682030000000035E-2</v>
      </c>
      <c r="AB1394" s="4">
        <f t="shared" si="859"/>
        <v>6.0589073071604287E-3</v>
      </c>
      <c r="AC1394" s="3">
        <f t="shared" si="860"/>
        <v>0</v>
      </c>
      <c r="AD1394" s="17">
        <f t="shared" si="861"/>
        <v>71.022599999999997</v>
      </c>
      <c r="AE1394" s="23">
        <f t="shared" si="862"/>
        <v>162.4835174344278</v>
      </c>
      <c r="AF1394" s="4">
        <f t="shared" si="863"/>
        <v>6.0588897316466023E-3</v>
      </c>
      <c r="AG1394">
        <f t="shared" si="864"/>
        <v>4.9594965346088413E-2</v>
      </c>
      <c r="AH1394" s="4">
        <f t="shared" si="865"/>
        <v>5.5653855077735015E-2</v>
      </c>
      <c r="AJ1394" s="4">
        <f t="shared" si="866"/>
        <v>4.5930000000000033E-2</v>
      </c>
      <c r="AK1394" s="21">
        <f t="shared" si="867"/>
        <v>213.084</v>
      </c>
      <c r="AL1394" s="4">
        <f t="shared" si="868"/>
        <v>6.5800000000000039E-2</v>
      </c>
      <c r="AM1394" s="18">
        <f t="shared" si="869"/>
        <v>381.85500000000002</v>
      </c>
      <c r="AO1394" s="4">
        <f t="shared" si="838"/>
        <v>5.0000000000000031E-2</v>
      </c>
      <c r="AP1394" s="4">
        <f t="shared" si="839"/>
        <v>5.9549352227061926E-3</v>
      </c>
      <c r="AQ1394" s="3">
        <f t="shared" si="840"/>
        <v>0</v>
      </c>
      <c r="AR1394" s="17">
        <f t="shared" si="841"/>
        <v>71.022599999999997</v>
      </c>
      <c r="AS1394" s="35">
        <f t="shared" si="842"/>
        <v>171.29410907982566</v>
      </c>
      <c r="AT1394" s="4">
        <f t="shared" si="843"/>
        <v>5.9549100626153199E-3</v>
      </c>
      <c r="AU1394">
        <f t="shared" si="844"/>
        <v>4.4016729940611891E-2</v>
      </c>
      <c r="AV1394" s="4">
        <f t="shared" si="845"/>
        <v>4.9971640003227208E-2</v>
      </c>
      <c r="AX1394" s="4">
        <f t="shared" si="846"/>
        <v>5.0000000000000031E-2</v>
      </c>
      <c r="AY1394" s="41">
        <f t="shared" si="847"/>
        <v>231.245</v>
      </c>
      <c r="AZ1394">
        <f t="shared" si="826"/>
        <v>4.0788064079215966E-2</v>
      </c>
      <c r="BA1394">
        <f t="shared" si="827"/>
        <v>1.1706295424670759E-2</v>
      </c>
      <c r="BB1394" s="22">
        <f t="shared" si="828"/>
        <v>5.0000000000000031E-2</v>
      </c>
      <c r="BC1394" s="22">
        <f t="shared" si="849"/>
        <v>249.08670017543423</v>
      </c>
      <c r="BD1394" t="str">
        <f t="shared" si="848"/>
        <v/>
      </c>
    </row>
    <row r="1395" spans="17:56" x14ac:dyDescent="0.2">
      <c r="Q1395" s="26">
        <f t="shared" si="814"/>
        <v>-1E-3</v>
      </c>
      <c r="R1395" s="4">
        <f t="shared" si="850"/>
        <v>4.584963000000003E-2</v>
      </c>
      <c r="S1395" s="4">
        <f t="shared" si="851"/>
        <v>4.8427537450382472E-3</v>
      </c>
      <c r="T1395" s="3">
        <f t="shared" si="852"/>
        <v>0</v>
      </c>
      <c r="U1395" s="17">
        <f t="shared" si="853"/>
        <v>57.923999999999999</v>
      </c>
      <c r="V1395" s="24">
        <f t="shared" si="854"/>
        <v>163.43193023872368</v>
      </c>
      <c r="W1395" s="4">
        <f t="shared" si="855"/>
        <v>4.8427537450382472E-3</v>
      </c>
      <c r="X1395">
        <f t="shared" si="856"/>
        <v>4.1006876254961501E-2</v>
      </c>
      <c r="Y1395" s="4">
        <f t="shared" si="857"/>
        <v>4.5849629999999746E-2</v>
      </c>
      <c r="AA1395" s="4">
        <f t="shared" si="858"/>
        <v>5.4682030000000034E-2</v>
      </c>
      <c r="AB1395" s="4">
        <f t="shared" si="859"/>
        <v>5.0588897316466023E-3</v>
      </c>
      <c r="AC1395" s="3">
        <f t="shared" si="860"/>
        <v>0</v>
      </c>
      <c r="AD1395" s="17">
        <f t="shared" si="861"/>
        <v>57.923999999999999</v>
      </c>
      <c r="AE1395" s="23">
        <f t="shared" si="862"/>
        <v>149.3850166623015</v>
      </c>
      <c r="AF1395" s="4">
        <f t="shared" si="863"/>
        <v>5.0588720971840515E-3</v>
      </c>
      <c r="AG1395">
        <f t="shared" si="864"/>
        <v>4.9594965346088413E-2</v>
      </c>
      <c r="AH1395" s="4">
        <f t="shared" si="865"/>
        <v>5.4653837443272464E-2</v>
      </c>
      <c r="AJ1395" s="4">
        <f t="shared" si="866"/>
        <v>4.4930000000000032E-2</v>
      </c>
      <c r="AK1395" s="21">
        <f t="shared" si="867"/>
        <v>208.83600000000001</v>
      </c>
      <c r="AL1395" s="4">
        <f t="shared" si="868"/>
        <v>6.4800000000000038E-2</v>
      </c>
      <c r="AM1395" s="18">
        <f t="shared" si="869"/>
        <v>363.12299999999999</v>
      </c>
      <c r="AO1395" s="4">
        <f t="shared" si="838"/>
        <v>4.900000000000003E-2</v>
      </c>
      <c r="AP1395" s="4">
        <f t="shared" si="839"/>
        <v>4.9549100626153199E-3</v>
      </c>
      <c r="AQ1395" s="3">
        <f t="shared" si="840"/>
        <v>0</v>
      </c>
      <c r="AR1395" s="17">
        <f t="shared" si="841"/>
        <v>57.923999999999999</v>
      </c>
      <c r="AS1395" s="35">
        <f t="shared" si="842"/>
        <v>158.19570765278158</v>
      </c>
      <c r="AT1395" s="4">
        <f t="shared" si="843"/>
        <v>4.954892428228613E-3</v>
      </c>
      <c r="AU1395">
        <f t="shared" si="844"/>
        <v>4.4016729940611891E-2</v>
      </c>
      <c r="AV1395" s="4">
        <f t="shared" si="845"/>
        <v>4.8971622368840506E-2</v>
      </c>
      <c r="AX1395" s="4">
        <f t="shared" si="846"/>
        <v>4.900000000000003E-2</v>
      </c>
      <c r="AY1395" s="41">
        <f t="shared" si="847"/>
        <v>226.59800000000001</v>
      </c>
      <c r="AZ1395">
        <f t="shared" si="826"/>
        <v>3.978806319749284E-2</v>
      </c>
      <c r="BA1395">
        <f t="shared" si="827"/>
        <v>1.1706295424670759E-2</v>
      </c>
      <c r="BB1395" s="22">
        <f t="shared" si="828"/>
        <v>4.900000000000003E-2</v>
      </c>
      <c r="BC1395" s="22">
        <f t="shared" si="849"/>
        <v>239.85266013682792</v>
      </c>
      <c r="BD1395" t="str">
        <f t="shared" si="848"/>
        <v/>
      </c>
    </row>
    <row r="1396" spans="17:56" x14ac:dyDescent="0.2">
      <c r="Q1396" s="26">
        <f t="shared" si="814"/>
        <v>-1E-3</v>
      </c>
      <c r="R1396" s="4">
        <f t="shared" si="850"/>
        <v>4.4849630000000029E-2</v>
      </c>
      <c r="S1396" s="4">
        <f t="shared" si="851"/>
        <v>3.8427537450382472E-3</v>
      </c>
      <c r="T1396" s="3">
        <f t="shared" si="852"/>
        <v>0</v>
      </c>
      <c r="U1396" s="17">
        <f t="shared" si="853"/>
        <v>44.993499999999997</v>
      </c>
      <c r="V1396" s="24">
        <f t="shared" si="854"/>
        <v>150.50143023872369</v>
      </c>
      <c r="W1396" s="4">
        <f t="shared" si="855"/>
        <v>3.8427537450382476E-3</v>
      </c>
      <c r="X1396">
        <f t="shared" si="856"/>
        <v>4.1006876254961501E-2</v>
      </c>
      <c r="Y1396" s="4">
        <f t="shared" si="857"/>
        <v>4.4849629999999752E-2</v>
      </c>
      <c r="AA1396" s="4">
        <f t="shared" si="858"/>
        <v>5.3682030000000033E-2</v>
      </c>
      <c r="AB1396" s="4">
        <f t="shared" si="859"/>
        <v>4.0588720971840514E-3</v>
      </c>
      <c r="AC1396" s="3">
        <f t="shared" si="860"/>
        <v>0</v>
      </c>
      <c r="AD1396" s="17">
        <f t="shared" si="861"/>
        <v>44.993499999999997</v>
      </c>
      <c r="AE1396" s="23">
        <f t="shared" si="862"/>
        <v>136.45461537896585</v>
      </c>
      <c r="AF1396" s="4">
        <f t="shared" si="863"/>
        <v>4.058854363470258E-3</v>
      </c>
      <c r="AG1396">
        <f t="shared" si="864"/>
        <v>4.9594965346088413E-2</v>
      </c>
      <c r="AH1396" s="4">
        <f t="shared" si="865"/>
        <v>5.3653819709558667E-2</v>
      </c>
      <c r="AJ1396" s="4">
        <f t="shared" si="866"/>
        <v>4.3930000000000032E-2</v>
      </c>
      <c r="AK1396" s="21">
        <f t="shared" si="867"/>
        <v>204.12100000000001</v>
      </c>
      <c r="AL1396" s="4">
        <f t="shared" si="868"/>
        <v>6.3800000000000037E-2</v>
      </c>
      <c r="AM1396" s="18">
        <f t="shared" si="869"/>
        <v>341.72199999999998</v>
      </c>
      <c r="AO1396" s="4">
        <f t="shared" si="838"/>
        <v>4.8000000000000029E-2</v>
      </c>
      <c r="AP1396" s="4">
        <f t="shared" si="839"/>
        <v>3.9548924282286129E-3</v>
      </c>
      <c r="AQ1396" s="3">
        <f t="shared" si="840"/>
        <v>0</v>
      </c>
      <c r="AR1396" s="17">
        <f t="shared" si="841"/>
        <v>44.993499999999997</v>
      </c>
      <c r="AS1396" s="35">
        <f t="shared" si="842"/>
        <v>145.26530636846525</v>
      </c>
      <c r="AT1396" s="4">
        <f t="shared" si="843"/>
        <v>3.9548746945148178E-3</v>
      </c>
      <c r="AU1396">
        <f t="shared" si="844"/>
        <v>4.4016729940611891E-2</v>
      </c>
      <c r="AV1396" s="4">
        <f t="shared" si="845"/>
        <v>4.7971604635126709E-2</v>
      </c>
      <c r="AX1396" s="4">
        <f t="shared" si="846"/>
        <v>4.8000000000000029E-2</v>
      </c>
      <c r="AY1396" s="41">
        <f t="shared" si="847"/>
        <v>223.131</v>
      </c>
      <c r="AZ1396">
        <f t="shared" si="826"/>
        <v>3.8788062310807142E-2</v>
      </c>
      <c r="BA1396">
        <f t="shared" si="827"/>
        <v>1.1706295424670759E-2</v>
      </c>
      <c r="BB1396" s="22">
        <f t="shared" si="828"/>
        <v>4.8000000000000029E-2</v>
      </c>
      <c r="BC1396" s="22">
        <f t="shared" si="849"/>
        <v>228.41455257266114</v>
      </c>
      <c r="BD1396" t="str">
        <f t="shared" si="848"/>
        <v/>
      </c>
    </row>
    <row r="1397" spans="17:56" x14ac:dyDescent="0.2">
      <c r="Q1397" s="26">
        <f t="shared" si="814"/>
        <v>-1E-3</v>
      </c>
      <c r="R1397" s="4">
        <f t="shared" si="850"/>
        <v>4.3849630000000028E-2</v>
      </c>
      <c r="S1397" s="4">
        <f t="shared" si="851"/>
        <v>2.8427537450382476E-3</v>
      </c>
      <c r="T1397" s="3">
        <f t="shared" si="852"/>
        <v>0</v>
      </c>
      <c r="U1397" s="17">
        <f t="shared" si="853"/>
        <v>31.6936</v>
      </c>
      <c r="V1397" s="24">
        <f t="shared" si="854"/>
        <v>137.20153023872368</v>
      </c>
      <c r="W1397" s="4">
        <f t="shared" si="855"/>
        <v>2.8427537450382472E-3</v>
      </c>
      <c r="X1397">
        <f t="shared" si="856"/>
        <v>4.1006876254961501E-2</v>
      </c>
      <c r="Y1397" s="4">
        <f t="shared" si="857"/>
        <v>4.3849629999999751E-2</v>
      </c>
      <c r="AA1397" s="4">
        <f t="shared" si="858"/>
        <v>5.2682030000000032E-2</v>
      </c>
      <c r="AB1397" s="4">
        <f t="shared" si="859"/>
        <v>3.058854363470258E-3</v>
      </c>
      <c r="AC1397" s="3">
        <f t="shared" si="860"/>
        <v>0</v>
      </c>
      <c r="AD1397" s="17">
        <f t="shared" si="861"/>
        <v>31.6936</v>
      </c>
      <c r="AE1397" s="23">
        <f t="shared" si="862"/>
        <v>123.15481823579047</v>
      </c>
      <c r="AF1397" s="4">
        <f t="shared" si="863"/>
        <v>3.0588368445623468E-3</v>
      </c>
      <c r="AG1397">
        <f t="shared" si="864"/>
        <v>4.9594965346088413E-2</v>
      </c>
      <c r="AH1397" s="4">
        <f t="shared" si="865"/>
        <v>5.2653802190650759E-2</v>
      </c>
      <c r="AJ1397" s="4">
        <f t="shared" si="866"/>
        <v>4.2930000000000031E-2</v>
      </c>
      <c r="AK1397" s="21">
        <f t="shared" si="867"/>
        <v>200.26</v>
      </c>
      <c r="AL1397" s="4">
        <f t="shared" si="868"/>
        <v>6.2800000000000036E-2</v>
      </c>
      <c r="AM1397" s="18">
        <f t="shared" si="869"/>
        <v>322.00700000000001</v>
      </c>
      <c r="AO1397" s="4">
        <f t="shared" si="838"/>
        <v>4.7000000000000028E-2</v>
      </c>
      <c r="AP1397" s="4">
        <f t="shared" si="839"/>
        <v>2.9548746945148177E-3</v>
      </c>
      <c r="AQ1397" s="3">
        <f t="shared" si="840"/>
        <v>0</v>
      </c>
      <c r="AR1397" s="17">
        <f t="shared" si="841"/>
        <v>31.6936</v>
      </c>
      <c r="AS1397" s="35">
        <f t="shared" si="842"/>
        <v>131.96550922528988</v>
      </c>
      <c r="AT1397" s="4">
        <f t="shared" si="843"/>
        <v>2.9548571756069062E-3</v>
      </c>
      <c r="AU1397">
        <f t="shared" si="844"/>
        <v>4.4016729940611891E-2</v>
      </c>
      <c r="AV1397" s="4">
        <f t="shared" si="845"/>
        <v>4.6971587116218801E-2</v>
      </c>
      <c r="AX1397" s="4">
        <f t="shared" si="846"/>
        <v>4.7000000000000028E-2</v>
      </c>
      <c r="AY1397" s="41">
        <f t="shared" si="847"/>
        <v>217.96600000000001</v>
      </c>
      <c r="AZ1397">
        <f t="shared" si="826"/>
        <v>3.7788061434861749E-2</v>
      </c>
      <c r="BA1397">
        <f t="shared" si="827"/>
        <v>1.1706295424670759E-2</v>
      </c>
      <c r="BB1397" s="22">
        <f t="shared" si="828"/>
        <v>4.7000000000000028E-2</v>
      </c>
      <c r="BC1397" s="22">
        <f t="shared" si="849"/>
        <v>217.46761021550236</v>
      </c>
      <c r="BD1397" t="str">
        <f t="shared" si="848"/>
        <v/>
      </c>
    </row>
    <row r="1398" spans="17:56" x14ac:dyDescent="0.2">
      <c r="Q1398" s="26">
        <f t="shared" si="814"/>
        <v>-1E-3</v>
      </c>
      <c r="R1398" s="4">
        <f t="shared" si="850"/>
        <v>4.2849630000000027E-2</v>
      </c>
      <c r="S1398" s="4">
        <f t="shared" si="851"/>
        <v>1.8427537450382472E-3</v>
      </c>
      <c r="T1398" s="3">
        <f t="shared" si="852"/>
        <v>0</v>
      </c>
      <c r="U1398" s="17">
        <f t="shared" si="853"/>
        <v>18.865400000000001</v>
      </c>
      <c r="V1398" s="24">
        <f t="shared" si="854"/>
        <v>124.37333023872368</v>
      </c>
      <c r="W1398" s="4">
        <f t="shared" si="855"/>
        <v>1.842753745038247E-3</v>
      </c>
      <c r="X1398">
        <f t="shared" si="856"/>
        <v>4.1006876254961501E-2</v>
      </c>
      <c r="Y1398" s="4">
        <f t="shared" si="857"/>
        <v>4.284962999999975E-2</v>
      </c>
      <c r="AA1398" s="4">
        <f t="shared" si="858"/>
        <v>5.1682030000000032E-2</v>
      </c>
      <c r="AB1398" s="4">
        <f t="shared" si="859"/>
        <v>2.0588368445623468E-3</v>
      </c>
      <c r="AC1398" s="3">
        <f t="shared" si="860"/>
        <v>0</v>
      </c>
      <c r="AD1398" s="17">
        <f t="shared" si="861"/>
        <v>25.2438</v>
      </c>
      <c r="AE1398" s="23">
        <f t="shared" si="862"/>
        <v>116.70506673087809</v>
      </c>
      <c r="AF1398" s="4">
        <f t="shared" si="863"/>
        <v>2.0588113398853775E-3</v>
      </c>
      <c r="AG1398">
        <f t="shared" si="864"/>
        <v>4.9594965346088413E-2</v>
      </c>
      <c r="AH1398" s="4">
        <f t="shared" si="865"/>
        <v>5.165377668597379E-2</v>
      </c>
      <c r="AJ1398" s="4">
        <f t="shared" si="866"/>
        <v>4.193000000000003E-2</v>
      </c>
      <c r="AK1398" s="21">
        <f t="shared" si="867"/>
        <v>196.01</v>
      </c>
      <c r="AL1398" s="4">
        <f t="shared" si="868"/>
        <v>6.1800000000000035E-2</v>
      </c>
      <c r="AM1398" s="18">
        <f t="shared" si="869"/>
        <v>300.74900000000002</v>
      </c>
      <c r="AO1398" s="4">
        <f t="shared" si="838"/>
        <v>4.6000000000000027E-2</v>
      </c>
      <c r="AP1398" s="4">
        <f t="shared" si="839"/>
        <v>1.9548571756069061E-3</v>
      </c>
      <c r="AQ1398" s="3">
        <f t="shared" si="840"/>
        <v>0</v>
      </c>
      <c r="AR1398" s="17">
        <f t="shared" si="841"/>
        <v>18.865400000000001</v>
      </c>
      <c r="AS1398" s="35">
        <f t="shared" si="842"/>
        <v>119.13740567861913</v>
      </c>
      <c r="AT1398" s="4">
        <f t="shared" si="843"/>
        <v>1.9548393802174516E-3</v>
      </c>
      <c r="AU1398">
        <f t="shared" si="844"/>
        <v>4.4016729940611891E-2</v>
      </c>
      <c r="AV1398" s="4">
        <f t="shared" si="845"/>
        <v>4.5971569320829346E-2</v>
      </c>
      <c r="AX1398" s="4">
        <f t="shared" si="846"/>
        <v>4.6000000000000027E-2</v>
      </c>
      <c r="AY1398" s="41">
        <f t="shared" si="847"/>
        <v>213.084</v>
      </c>
      <c r="AZ1398">
        <f t="shared" si="826"/>
        <v>3.6788060159627899E-2</v>
      </c>
      <c r="BA1398">
        <f t="shared" si="827"/>
        <v>1.1706295424670759E-2</v>
      </c>
      <c r="BB1398" s="22">
        <f t="shared" si="828"/>
        <v>4.6000000000000027E-2</v>
      </c>
      <c r="BC1398" s="22">
        <f t="shared" si="849"/>
        <v>206.43712764025673</v>
      </c>
      <c r="BD1398" t="str">
        <f t="shared" si="848"/>
        <v/>
      </c>
    </row>
    <row r="1399" spans="17:56" x14ac:dyDescent="0.2">
      <c r="Q1399" s="26">
        <f t="shared" si="814"/>
        <v>-1E-3</v>
      </c>
      <c r="R1399" s="4">
        <f t="shared" si="850"/>
        <v>4.1849630000000027E-2</v>
      </c>
      <c r="S1399" s="4">
        <f t="shared" si="851"/>
        <v>8.4275374503824693E-4</v>
      </c>
      <c r="T1399" s="3">
        <f t="shared" si="852"/>
        <v>0</v>
      </c>
      <c r="U1399" s="17">
        <f t="shared" si="853"/>
        <v>6.4571500000000004</v>
      </c>
      <c r="V1399" s="24">
        <f t="shared" si="854"/>
        <v>111.96508023872369</v>
      </c>
      <c r="W1399" s="4">
        <f t="shared" si="855"/>
        <v>8.4275374503824715E-4</v>
      </c>
      <c r="X1399">
        <f t="shared" si="856"/>
        <v>4.1006876254961501E-2</v>
      </c>
      <c r="Y1399" s="4">
        <f t="shared" si="857"/>
        <v>4.1849629999999749E-2</v>
      </c>
      <c r="AA1399" s="4">
        <f t="shared" si="858"/>
        <v>5.0682030000000031E-2</v>
      </c>
      <c r="AB1399" s="4">
        <f t="shared" si="859"/>
        <v>1.0588113398853774E-3</v>
      </c>
      <c r="AC1399" s="3">
        <f t="shared" si="860"/>
        <v>0</v>
      </c>
      <c r="AD1399" s="17">
        <f t="shared" si="861"/>
        <v>12.4643</v>
      </c>
      <c r="AE1399" s="23">
        <f t="shared" si="862"/>
        <v>103.92576486982534</v>
      </c>
      <c r="AF1399" s="4">
        <f t="shared" si="863"/>
        <v>1.0587935148686628E-3</v>
      </c>
      <c r="AG1399">
        <f t="shared" si="864"/>
        <v>4.9594965346088413E-2</v>
      </c>
      <c r="AH1399" s="4">
        <f t="shared" si="865"/>
        <v>5.0653758860957077E-2</v>
      </c>
      <c r="AJ1399" s="4">
        <f t="shared" si="866"/>
        <v>4.0930000000000029E-2</v>
      </c>
      <c r="AK1399" s="21">
        <f t="shared" si="867"/>
        <v>190.54900000000001</v>
      </c>
      <c r="AL1399" s="4">
        <f t="shared" si="868"/>
        <v>6.0800000000000035E-2</v>
      </c>
      <c r="AM1399" s="18">
        <f t="shared" si="869"/>
        <v>287.12400000000002</v>
      </c>
      <c r="AO1399" s="4">
        <f t="shared" si="838"/>
        <v>4.5000000000000026E-2</v>
      </c>
      <c r="AP1399" s="4">
        <f t="shared" si="839"/>
        <v>9.5483938021745157E-4</v>
      </c>
      <c r="AQ1399" s="3">
        <f t="shared" si="840"/>
        <v>0</v>
      </c>
      <c r="AR1399" s="17">
        <f t="shared" si="841"/>
        <v>12.4643</v>
      </c>
      <c r="AS1399" s="35">
        <f t="shared" si="842"/>
        <v>112.73635557729759</v>
      </c>
      <c r="AT1399" s="4">
        <f t="shared" si="843"/>
        <v>9.5481375758020527E-4</v>
      </c>
      <c r="AU1399">
        <f t="shared" si="844"/>
        <v>4.4016729940611891E-2</v>
      </c>
      <c r="AV1399" s="4">
        <f t="shared" si="845"/>
        <v>4.4971543698192097E-2</v>
      </c>
      <c r="AX1399" s="4">
        <f t="shared" si="846"/>
        <v>4.5000000000000026E-2</v>
      </c>
      <c r="AY1399" s="41">
        <f t="shared" si="847"/>
        <v>208.83600000000001</v>
      </c>
      <c r="AZ1399">
        <f t="shared" si="826"/>
        <v>3.5788059268377054E-2</v>
      </c>
      <c r="BA1399">
        <f t="shared" si="827"/>
        <v>1.1706295424670759E-2</v>
      </c>
      <c r="BB1399" s="22">
        <f t="shared" si="828"/>
        <v>4.5000000000000026E-2</v>
      </c>
      <c r="BC1399" s="22">
        <f t="shared" si="849"/>
        <v>196.92328129720411</v>
      </c>
      <c r="BD1399" t="str">
        <f t="shared" si="848"/>
        <v/>
      </c>
    </row>
    <row r="1400" spans="17:56" x14ac:dyDescent="0.2">
      <c r="Q1400" s="26">
        <f t="shared" si="814"/>
        <v>-1E-3</v>
      </c>
      <c r="R1400" s="4">
        <f t="shared" si="850"/>
        <v>4.0849630000000026E-2</v>
      </c>
      <c r="S1400" s="4">
        <f t="shared" si="851"/>
        <v>-1.5724625496175287E-4</v>
      </c>
      <c r="T1400" s="3">
        <f t="shared" si="852"/>
        <v>0</v>
      </c>
      <c r="U1400" s="17">
        <f t="shared" si="853"/>
        <v>-7.0342053900000003</v>
      </c>
      <c r="V1400" s="24">
        <f t="shared" si="854"/>
        <v>98.473724848723677</v>
      </c>
      <c r="W1400" s="4">
        <f t="shared" si="855"/>
        <v>-1.5724625496175331E-4</v>
      </c>
      <c r="X1400">
        <f t="shared" si="856"/>
        <v>4.1006876254961501E-2</v>
      </c>
      <c r="Y1400" s="4">
        <f t="shared" si="857"/>
        <v>4.0849629999999748E-2</v>
      </c>
      <c r="AA1400" s="4">
        <f t="shared" si="858"/>
        <v>4.968203000000003E-2</v>
      </c>
      <c r="AB1400" s="4">
        <f t="shared" si="859"/>
        <v>5.8793514868662805E-5</v>
      </c>
      <c r="AC1400" s="3">
        <f t="shared" si="860"/>
        <v>0</v>
      </c>
      <c r="AD1400" s="17">
        <f t="shared" si="861"/>
        <v>4.1572100000000001</v>
      </c>
      <c r="AE1400" s="23">
        <f t="shared" si="862"/>
        <v>95.618739872434801</v>
      </c>
      <c r="AF1400" s="4">
        <f t="shared" si="863"/>
        <v>5.8771476771834683E-5</v>
      </c>
      <c r="AG1400">
        <f t="shared" si="864"/>
        <v>4.9594965346088413E-2</v>
      </c>
      <c r="AH1400" s="4">
        <f t="shared" si="865"/>
        <v>4.9653736822860249E-2</v>
      </c>
      <c r="AJ1400" s="4">
        <f t="shared" si="866"/>
        <v>3.9930000000000028E-2</v>
      </c>
      <c r="AK1400" s="21">
        <f t="shared" si="867"/>
        <v>187.75299999999999</v>
      </c>
      <c r="AL1400" s="4">
        <f t="shared" si="868"/>
        <v>5.9800000000000034E-2</v>
      </c>
      <c r="AM1400" s="18">
        <f t="shared" si="869"/>
        <v>279.80099999999999</v>
      </c>
      <c r="AO1400" s="4">
        <f t="shared" si="838"/>
        <v>4.4000000000000025E-2</v>
      </c>
      <c r="AP1400" s="4">
        <f t="shared" si="839"/>
        <v>-4.5186242419794753E-5</v>
      </c>
      <c r="AQ1400" s="3">
        <f t="shared" si="840"/>
        <v>0</v>
      </c>
      <c r="AR1400" s="17">
        <f t="shared" si="841"/>
        <v>-0.32044907889999996</v>
      </c>
      <c r="AS1400" s="35">
        <f t="shared" si="842"/>
        <v>99.951806226774451</v>
      </c>
      <c r="AT1400" s="4">
        <f t="shared" si="843"/>
        <v>-4.5204064222496973E-5</v>
      </c>
      <c r="AU1400">
        <f t="shared" si="844"/>
        <v>4.4016729940611891E-2</v>
      </c>
      <c r="AV1400" s="4">
        <f t="shared" si="845"/>
        <v>4.3971525876389396E-2</v>
      </c>
      <c r="AX1400" s="4">
        <f t="shared" si="846"/>
        <v>4.4000000000000025E-2</v>
      </c>
      <c r="AY1400" s="41">
        <f t="shared" si="847"/>
        <v>205.60900000000001</v>
      </c>
      <c r="AZ1400">
        <f t="shared" si="826"/>
        <v>3.4788058166472222E-2</v>
      </c>
      <c r="BA1400">
        <f t="shared" si="827"/>
        <v>1.1706295424670759E-2</v>
      </c>
      <c r="BB1400" s="22">
        <f t="shared" si="828"/>
        <v>4.4000000000000025E-2</v>
      </c>
      <c r="BC1400" s="22">
        <f t="shared" si="849"/>
        <v>190.15725008458458</v>
      </c>
      <c r="BD1400" t="str">
        <f t="shared" si="848"/>
        <v/>
      </c>
    </row>
    <row r="1401" spans="17:56" x14ac:dyDescent="0.2">
      <c r="Q1401" s="26">
        <f t="shared" si="814"/>
        <v>-1E-3</v>
      </c>
      <c r="R1401" s="4">
        <f t="shared" si="850"/>
        <v>3.9849630000000025E-2</v>
      </c>
      <c r="S1401" s="4">
        <f t="shared" si="851"/>
        <v>-1.1572462549617533E-3</v>
      </c>
      <c r="T1401" s="3">
        <f t="shared" si="852"/>
        <v>0</v>
      </c>
      <c r="U1401" s="17">
        <f t="shared" si="853"/>
        <v>-64.239734159999998</v>
      </c>
      <c r="V1401" s="24">
        <f t="shared" si="854"/>
        <v>41.268196078723705</v>
      </c>
      <c r="W1401" s="4">
        <f t="shared" si="855"/>
        <v>-1.1572462549617533E-3</v>
      </c>
      <c r="X1401">
        <f t="shared" si="856"/>
        <v>4.1006876254961501E-2</v>
      </c>
      <c r="Y1401" s="4">
        <f t="shared" si="857"/>
        <v>3.9849629999999747E-2</v>
      </c>
      <c r="AA1401" s="4">
        <f t="shared" si="858"/>
        <v>4.8682030000000029E-2</v>
      </c>
      <c r="AB1401" s="4">
        <f t="shared" si="859"/>
        <v>-9.4122852322816534E-4</v>
      </c>
      <c r="AC1401" s="3">
        <f t="shared" si="860"/>
        <v>0</v>
      </c>
      <c r="AD1401" s="17">
        <f t="shared" si="861"/>
        <v>-51.018391393999998</v>
      </c>
      <c r="AE1401" s="23">
        <f t="shared" si="862"/>
        <v>40.443802679671222</v>
      </c>
      <c r="AF1401" s="4">
        <f t="shared" si="863"/>
        <v>-9.4124033552448264E-4</v>
      </c>
      <c r="AG1401">
        <f t="shared" si="864"/>
        <v>4.9594965346088413E-2</v>
      </c>
      <c r="AH1401" s="4">
        <f t="shared" si="865"/>
        <v>4.8653725010563934E-2</v>
      </c>
      <c r="AJ1401" s="4">
        <f t="shared" si="866"/>
        <v>3.8930000000000027E-2</v>
      </c>
      <c r="AK1401" s="21">
        <f t="shared" si="867"/>
        <v>182.19499999999999</v>
      </c>
      <c r="AL1401" s="4">
        <f t="shared" si="868"/>
        <v>5.8800000000000033E-2</v>
      </c>
      <c r="AM1401" s="18">
        <f t="shared" si="869"/>
        <v>275.33600000000001</v>
      </c>
      <c r="AO1401" s="4">
        <f t="shared" si="838"/>
        <v>4.3000000000000024E-2</v>
      </c>
      <c r="AP1401" s="4">
        <f t="shared" si="839"/>
        <v>-1.045204064222497E-3</v>
      </c>
      <c r="AQ1401" s="3">
        <f t="shared" si="840"/>
        <v>0</v>
      </c>
      <c r="AR1401" s="17">
        <f t="shared" si="841"/>
        <v>-58.275630866148155</v>
      </c>
      <c r="AS1401" s="35">
        <f t="shared" si="842"/>
        <v>41.997077749978104</v>
      </c>
      <c r="AT1401" s="4">
        <f t="shared" si="843"/>
        <v>-1.0452157896357621E-3</v>
      </c>
      <c r="AU1401">
        <f t="shared" si="844"/>
        <v>4.4016729940611891E-2</v>
      </c>
      <c r="AV1401" s="4">
        <f t="shared" si="845"/>
        <v>4.297151415097613E-2</v>
      </c>
      <c r="AX1401" s="4">
        <f t="shared" si="846"/>
        <v>4.3000000000000024E-2</v>
      </c>
      <c r="AY1401" s="41">
        <f t="shared" si="847"/>
        <v>200.26</v>
      </c>
      <c r="AZ1401">
        <f t="shared" si="826"/>
        <v>3.37880575758574E-2</v>
      </c>
      <c r="BA1401">
        <f t="shared" si="827"/>
        <v>1.1706295424670759E-2</v>
      </c>
      <c r="BB1401" s="22">
        <f t="shared" si="828"/>
        <v>4.3000000000000024E-2</v>
      </c>
      <c r="BC1401" s="22">
        <f t="shared" si="849"/>
        <v>170.81918425169641</v>
      </c>
      <c r="BD1401" t="str">
        <f t="shared" si="848"/>
        <v/>
      </c>
    </row>
    <row r="1402" spans="17:56" x14ac:dyDescent="0.2">
      <c r="Q1402" s="26">
        <f t="shared" si="814"/>
        <v>-1E-3</v>
      </c>
      <c r="R1402" s="4">
        <f t="shared" si="850"/>
        <v>3.8849630000000024E-2</v>
      </c>
      <c r="S1402" s="4">
        <f t="shared" si="851"/>
        <v>-2.1572462549617533E-3</v>
      </c>
      <c r="T1402" s="3">
        <f t="shared" si="852"/>
        <v>0</v>
      </c>
      <c r="U1402" s="17">
        <f t="shared" si="853"/>
        <v>-121.67072383999999</v>
      </c>
      <c r="V1402" s="24">
        <f t="shared" si="854"/>
        <v>-16.162793601276292</v>
      </c>
      <c r="W1402" s="4">
        <f t="shared" si="855"/>
        <v>-2.1572462549617533E-3</v>
      </c>
      <c r="X1402">
        <f t="shared" si="856"/>
        <v>4.1006876254961501E-2</v>
      </c>
      <c r="Y1402" s="4">
        <f t="shared" si="857"/>
        <v>3.8849629999999746E-2</v>
      </c>
      <c r="AA1402" s="4">
        <f t="shared" si="858"/>
        <v>4.7682030000000028E-2</v>
      </c>
      <c r="AB1402" s="4">
        <f t="shared" si="859"/>
        <v>-1.9412403355244827E-3</v>
      </c>
      <c r="AC1402" s="3">
        <f t="shared" si="860"/>
        <v>0</v>
      </c>
      <c r="AD1402" s="17">
        <f t="shared" si="861"/>
        <v>-108.97322490542007</v>
      </c>
      <c r="AE1402" s="23">
        <f t="shared" si="862"/>
        <v>-17.510925800607851</v>
      </c>
      <c r="AF1402" s="4">
        <f t="shared" si="863"/>
        <v>-1.9412520610082116E-3</v>
      </c>
      <c r="AG1402">
        <f t="shared" si="864"/>
        <v>4.9594965346088413E-2</v>
      </c>
      <c r="AH1402" s="4">
        <f t="shared" si="865"/>
        <v>4.7653713285080203E-2</v>
      </c>
      <c r="AJ1402" s="4">
        <f t="shared" si="866"/>
        <v>3.7930000000000026E-2</v>
      </c>
      <c r="AK1402" s="21">
        <f t="shared" si="867"/>
        <v>179.53299999999999</v>
      </c>
      <c r="AL1402" s="4">
        <f t="shared" si="868"/>
        <v>5.7800000000000032E-2</v>
      </c>
      <c r="AM1402" s="18">
        <f t="shared" si="869"/>
        <v>270.14999999999998</v>
      </c>
      <c r="AO1402" s="4">
        <f t="shared" si="838"/>
        <v>4.2000000000000023E-2</v>
      </c>
      <c r="AP1402" s="4">
        <f t="shared" si="839"/>
        <v>-2.0452157896357621E-3</v>
      </c>
      <c r="AQ1402" s="3">
        <f t="shared" si="840"/>
        <v>0</v>
      </c>
      <c r="AR1402" s="17">
        <f t="shared" si="841"/>
        <v>-116.23045934233488</v>
      </c>
      <c r="AS1402" s="35">
        <f t="shared" si="842"/>
        <v>-15.957650730351325</v>
      </c>
      <c r="AT1402" s="4">
        <f t="shared" si="843"/>
        <v>-2.0452275151205098E-3</v>
      </c>
      <c r="AU1402">
        <f t="shared" si="844"/>
        <v>4.4016729940611891E-2</v>
      </c>
      <c r="AV1402" s="4">
        <f t="shared" si="845"/>
        <v>4.1971502425491379E-2</v>
      </c>
      <c r="AX1402" s="4">
        <f t="shared" si="846"/>
        <v>4.2000000000000023E-2</v>
      </c>
      <c r="AY1402" s="41">
        <f t="shared" si="847"/>
        <v>196.01</v>
      </c>
      <c r="AZ1402">
        <f t="shared" si="826"/>
        <v>3.2788056989583217E-2</v>
      </c>
      <c r="BA1402">
        <f t="shared" si="827"/>
        <v>1.1706295424670759E-2</v>
      </c>
      <c r="BB1402" s="22">
        <f t="shared" si="828"/>
        <v>4.2000000000000023E-2</v>
      </c>
      <c r="BC1402" s="22">
        <f t="shared" si="849"/>
        <v>152.21662514968244</v>
      </c>
      <c r="BD1402" t="str">
        <f t="shared" si="848"/>
        <v/>
      </c>
    </row>
    <row r="1403" spans="17:56" x14ac:dyDescent="0.2">
      <c r="Q1403" s="26">
        <f t="shared" si="814"/>
        <v>-1E-3</v>
      </c>
      <c r="R1403" s="4">
        <f t="shared" si="850"/>
        <v>3.7849630000000023E-2</v>
      </c>
      <c r="S1403" s="4">
        <f t="shared" si="851"/>
        <v>-3.1572462549617534E-3</v>
      </c>
      <c r="T1403" s="3">
        <f t="shared" si="852"/>
        <v>0</v>
      </c>
      <c r="U1403" s="17">
        <f t="shared" si="853"/>
        <v>-179.62487277983996</v>
      </c>
      <c r="V1403" s="24">
        <f t="shared" si="854"/>
        <v>-74.116942541116259</v>
      </c>
      <c r="W1403" s="4">
        <f t="shared" si="855"/>
        <v>-3.1572462549617534E-3</v>
      </c>
      <c r="X1403">
        <f t="shared" si="856"/>
        <v>4.1006876254961501E-2</v>
      </c>
      <c r="Y1403" s="4">
        <f t="shared" si="857"/>
        <v>3.7849629999999745E-2</v>
      </c>
      <c r="AA1403" s="4">
        <f t="shared" si="858"/>
        <v>4.6682030000000027E-2</v>
      </c>
      <c r="AB1403" s="4">
        <f t="shared" si="859"/>
        <v>-2.9412520610082116E-3</v>
      </c>
      <c r="AC1403" s="3">
        <f t="shared" si="860"/>
        <v>0</v>
      </c>
      <c r="AD1403" s="17">
        <f t="shared" si="861"/>
        <v>-166.92805338569048</v>
      </c>
      <c r="AE1403" s="23">
        <f t="shared" si="862"/>
        <v>-75.465654280937244</v>
      </c>
      <c r="AF1403" s="4">
        <f t="shared" si="863"/>
        <v>-2.9412637864929584E-3</v>
      </c>
      <c r="AG1403">
        <f t="shared" si="864"/>
        <v>4.9594965346088413E-2</v>
      </c>
      <c r="AH1403" s="4">
        <f t="shared" si="865"/>
        <v>4.6653701559595452E-2</v>
      </c>
      <c r="AJ1403" s="4">
        <f t="shared" si="866"/>
        <v>3.6930000000000025E-2</v>
      </c>
      <c r="AK1403" s="21">
        <f t="shared" si="867"/>
        <v>173.90700000000001</v>
      </c>
      <c r="AL1403" s="4">
        <f t="shared" si="868"/>
        <v>5.6800000000000031E-2</v>
      </c>
      <c r="AM1403" s="18">
        <f t="shared" si="869"/>
        <v>263.64800000000002</v>
      </c>
      <c r="AO1403" s="4">
        <f t="shared" si="838"/>
        <v>4.1000000000000023E-2</v>
      </c>
      <c r="AP1403" s="4">
        <f t="shared" si="839"/>
        <v>-3.0452275151205098E-3</v>
      </c>
      <c r="AQ1403" s="3">
        <f t="shared" si="840"/>
        <v>0</v>
      </c>
      <c r="AR1403" s="17">
        <f t="shared" si="841"/>
        <v>-174.18528782266432</v>
      </c>
      <c r="AS1403" s="35">
        <f t="shared" si="842"/>
        <v>-73.912379210680712</v>
      </c>
      <c r="AT1403" s="4">
        <f t="shared" si="843"/>
        <v>-3.0452392406052566E-3</v>
      </c>
      <c r="AU1403">
        <f t="shared" si="844"/>
        <v>4.4016729940611891E-2</v>
      </c>
      <c r="AV1403" s="4">
        <f t="shared" si="845"/>
        <v>4.0971490700006635E-2</v>
      </c>
      <c r="AX1403" s="4">
        <f t="shared" si="846"/>
        <v>4.1000000000000023E-2</v>
      </c>
      <c r="AY1403" s="41">
        <f t="shared" si="847"/>
        <v>193.428</v>
      </c>
      <c r="AZ1403">
        <f t="shared" si="826"/>
        <v>3.1788056403308979E-2</v>
      </c>
      <c r="BA1403">
        <f t="shared" si="827"/>
        <v>1.1706295424670759E-2</v>
      </c>
      <c r="BB1403" s="22">
        <f t="shared" si="828"/>
        <v>4.1000000000000023E-2</v>
      </c>
      <c r="BC1403" s="22">
        <f t="shared" si="849"/>
        <v>132.26385521420198</v>
      </c>
      <c r="BD1403" t="str">
        <f t="shared" si="848"/>
        <v/>
      </c>
    </row>
    <row r="1404" spans="17:56" x14ac:dyDescent="0.2">
      <c r="Q1404" s="26">
        <f t="shared" si="814"/>
        <v>-1E-3</v>
      </c>
      <c r="R1404" s="4">
        <f t="shared" si="850"/>
        <v>3.6849630000000022E-2</v>
      </c>
      <c r="S1404" s="4">
        <f t="shared" si="851"/>
        <v>-4.157246254961753E-3</v>
      </c>
      <c r="T1404" s="3">
        <f t="shared" si="852"/>
        <v>0</v>
      </c>
      <c r="U1404" s="17">
        <f t="shared" si="853"/>
        <v>-237.57902171967993</v>
      </c>
      <c r="V1404" s="24">
        <f t="shared" si="854"/>
        <v>-132.07109148095626</v>
      </c>
      <c r="W1404" s="4">
        <f t="shared" si="855"/>
        <v>-4.157246254961753E-3</v>
      </c>
      <c r="X1404">
        <f t="shared" si="856"/>
        <v>4.1006876254961501E-2</v>
      </c>
      <c r="Y1404" s="4">
        <f t="shared" si="857"/>
        <v>3.6849629999999745E-2</v>
      </c>
      <c r="AA1404" s="4">
        <f t="shared" si="858"/>
        <v>4.5682030000000026E-2</v>
      </c>
      <c r="AB1404" s="4">
        <f t="shared" si="859"/>
        <v>-3.941263786492958E-3</v>
      </c>
      <c r="AC1404" s="3">
        <f t="shared" si="860"/>
        <v>0</v>
      </c>
      <c r="AD1404" s="17">
        <f t="shared" si="861"/>
        <v>-224.88288186601983</v>
      </c>
      <c r="AE1404" s="23">
        <f t="shared" si="862"/>
        <v>-133.42038276126664</v>
      </c>
      <c r="AF1404" s="4">
        <f t="shared" si="863"/>
        <v>-3.9412755119777052E-3</v>
      </c>
      <c r="AG1404">
        <f t="shared" si="864"/>
        <v>4.9594965346088413E-2</v>
      </c>
      <c r="AH1404" s="4">
        <f t="shared" si="865"/>
        <v>4.5653689834110708E-2</v>
      </c>
      <c r="AJ1404" s="4">
        <f t="shared" si="866"/>
        <v>3.5930000000000024E-2</v>
      </c>
      <c r="AK1404" s="21">
        <f t="shared" si="867"/>
        <v>168.59899999999999</v>
      </c>
      <c r="AL1404" s="4">
        <f t="shared" si="868"/>
        <v>5.580000000000003E-2</v>
      </c>
      <c r="AM1404" s="18">
        <f t="shared" si="869"/>
        <v>258.40800000000002</v>
      </c>
      <c r="AO1404" s="4">
        <f t="shared" si="838"/>
        <v>4.0000000000000022E-2</v>
      </c>
      <c r="AP1404" s="4">
        <f t="shared" si="839"/>
        <v>-4.045239240605257E-3</v>
      </c>
      <c r="AQ1404" s="3">
        <f t="shared" si="840"/>
        <v>0</v>
      </c>
      <c r="AR1404" s="17">
        <f t="shared" si="841"/>
        <v>-232.14011630299373</v>
      </c>
      <c r="AS1404" s="35">
        <f t="shared" si="842"/>
        <v>-131.86710769101009</v>
      </c>
      <c r="AT1404" s="4">
        <f t="shared" si="843"/>
        <v>-4.0452509660900034E-3</v>
      </c>
      <c r="AU1404">
        <f t="shared" si="844"/>
        <v>4.4016729940611891E-2</v>
      </c>
      <c r="AV1404" s="4">
        <f t="shared" si="845"/>
        <v>3.9971478974521885E-2</v>
      </c>
      <c r="AX1404" s="4">
        <f t="shared" si="846"/>
        <v>4.0000000000000022E-2</v>
      </c>
      <c r="AY1404" s="41">
        <f t="shared" si="847"/>
        <v>187.75299999999999</v>
      </c>
      <c r="AZ1404">
        <f t="shared" si="826"/>
        <v>3.078805581703474E-2</v>
      </c>
      <c r="BA1404">
        <f t="shared" si="827"/>
        <v>1.1706295424670759E-2</v>
      </c>
      <c r="BB1404" s="22">
        <f t="shared" si="828"/>
        <v>4.0000000000000022E-2</v>
      </c>
      <c r="BC1404" s="22">
        <f t="shared" si="849"/>
        <v>112.46013527872151</v>
      </c>
      <c r="BD1404" t="str">
        <f t="shared" si="848"/>
        <v/>
      </c>
    </row>
    <row r="1405" spans="17:56" x14ac:dyDescent="0.2">
      <c r="Q1405" s="26">
        <f t="shared" si="814"/>
        <v>-1E-3</v>
      </c>
      <c r="R1405" s="4">
        <f t="shared" si="850"/>
        <v>3.5849630000000021E-2</v>
      </c>
      <c r="S1405" s="4">
        <f t="shared" si="851"/>
        <v>-5.157246254961753E-3</v>
      </c>
      <c r="T1405" s="3">
        <f t="shared" si="852"/>
        <v>0</v>
      </c>
      <c r="U1405" s="17">
        <f t="shared" si="853"/>
        <v>-295.5331706595199</v>
      </c>
      <c r="V1405" s="24">
        <f t="shared" si="854"/>
        <v>-190.02524042079622</v>
      </c>
      <c r="W1405" s="4">
        <f t="shared" si="855"/>
        <v>-5.157246254961753E-3</v>
      </c>
      <c r="X1405">
        <f t="shared" si="856"/>
        <v>4.1006876254961501E-2</v>
      </c>
      <c r="Y1405" s="4">
        <f t="shared" si="857"/>
        <v>3.5849629999999751E-2</v>
      </c>
      <c r="AA1405" s="4">
        <f t="shared" si="858"/>
        <v>4.4682030000000025E-2</v>
      </c>
      <c r="AB1405" s="4">
        <f t="shared" si="859"/>
        <v>-4.9412755119777052E-3</v>
      </c>
      <c r="AC1405" s="3">
        <f t="shared" si="860"/>
        <v>0</v>
      </c>
      <c r="AD1405" s="17">
        <f t="shared" si="861"/>
        <v>-282.83771034634924</v>
      </c>
      <c r="AE1405" s="23">
        <f t="shared" si="862"/>
        <v>-191.37511124159602</v>
      </c>
      <c r="AF1405" s="4">
        <f t="shared" si="863"/>
        <v>-4.9412872374624515E-3</v>
      </c>
      <c r="AG1405">
        <f t="shared" si="864"/>
        <v>4.9594965346088413E-2</v>
      </c>
      <c r="AH1405" s="4">
        <f t="shared" si="865"/>
        <v>4.4653678108625958E-2</v>
      </c>
      <c r="AJ1405" s="4">
        <f t="shared" si="866"/>
        <v>3.4930000000000024E-2</v>
      </c>
      <c r="AK1405" s="21">
        <f t="shared" si="867"/>
        <v>165.89</v>
      </c>
      <c r="AL1405" s="4">
        <f t="shared" si="868"/>
        <v>5.4800000000000029E-2</v>
      </c>
      <c r="AM1405" s="18">
        <f t="shared" si="869"/>
        <v>255.02500000000001</v>
      </c>
      <c r="AO1405" s="4">
        <f t="shared" si="838"/>
        <v>3.9000000000000021E-2</v>
      </c>
      <c r="AP1405" s="4">
        <f t="shared" si="839"/>
        <v>-5.0452509660900034E-3</v>
      </c>
      <c r="AQ1405" s="3">
        <f t="shared" si="840"/>
        <v>0</v>
      </c>
      <c r="AR1405" s="17">
        <f t="shared" si="841"/>
        <v>-290.09494478332311</v>
      </c>
      <c r="AS1405" s="35">
        <f t="shared" si="842"/>
        <v>-189.8218361713395</v>
      </c>
      <c r="AT1405" s="4">
        <f t="shared" si="843"/>
        <v>-5.0452626915747506E-3</v>
      </c>
      <c r="AU1405">
        <f t="shared" si="844"/>
        <v>4.4016729940611891E-2</v>
      </c>
      <c r="AV1405" s="4">
        <f t="shared" si="845"/>
        <v>3.8971467249037141E-2</v>
      </c>
      <c r="AX1405" s="4">
        <f t="shared" si="846"/>
        <v>3.9000000000000021E-2</v>
      </c>
      <c r="AY1405" s="41">
        <f t="shared" si="847"/>
        <v>182.19499999999999</v>
      </c>
      <c r="AZ1405">
        <f t="shared" si="826"/>
        <v>2.9788055230760502E-2</v>
      </c>
      <c r="BA1405">
        <f t="shared" si="827"/>
        <v>1.1706295424670759E-2</v>
      </c>
      <c r="BB1405" s="22">
        <f t="shared" si="828"/>
        <v>3.9000000000000021E-2</v>
      </c>
      <c r="BC1405" s="22">
        <f t="shared" si="849"/>
        <v>94.088440343241047</v>
      </c>
      <c r="BD1405" t="str">
        <f t="shared" si="848"/>
        <v/>
      </c>
    </row>
    <row r="1406" spans="17:56" x14ac:dyDescent="0.2">
      <c r="Q1406" s="26">
        <f t="shared" si="814"/>
        <v>-1E-3</v>
      </c>
      <c r="R1406" s="4">
        <f t="shared" si="850"/>
        <v>3.484963000000002E-2</v>
      </c>
      <c r="S1406" s="4">
        <f t="shared" si="851"/>
        <v>-6.157246254961753E-3</v>
      </c>
      <c r="T1406" s="3">
        <f t="shared" si="852"/>
        <v>0</v>
      </c>
      <c r="U1406" s="17">
        <f t="shared" si="853"/>
        <v>-301.44178499999998</v>
      </c>
      <c r="V1406" s="24">
        <f t="shared" si="854"/>
        <v>-195.93385476127631</v>
      </c>
      <c r="W1406" s="4">
        <f t="shared" si="855"/>
        <v>-6.157246254961753E-3</v>
      </c>
      <c r="X1406">
        <f t="shared" si="856"/>
        <v>4.1006876254961501E-2</v>
      </c>
      <c r="Y1406" s="4">
        <f t="shared" si="857"/>
        <v>3.484962999999975E-2</v>
      </c>
      <c r="AA1406" s="4">
        <f t="shared" si="858"/>
        <v>4.3682030000000024E-2</v>
      </c>
      <c r="AB1406" s="4">
        <f t="shared" si="859"/>
        <v>-5.9412872374624516E-3</v>
      </c>
      <c r="AC1406" s="3">
        <f t="shared" si="860"/>
        <v>0</v>
      </c>
      <c r="AD1406" s="17">
        <f t="shared" si="861"/>
        <v>-300.4433937</v>
      </c>
      <c r="AE1406" s="23">
        <f t="shared" si="862"/>
        <v>-208.98076421696112</v>
      </c>
      <c r="AF1406" s="4">
        <f t="shared" si="863"/>
        <v>-5.941302917518273E-3</v>
      </c>
      <c r="AG1406">
        <f t="shared" si="864"/>
        <v>4.9594965346088413E-2</v>
      </c>
      <c r="AH1406" s="4">
        <f t="shared" si="865"/>
        <v>4.3653662428570141E-2</v>
      </c>
      <c r="AJ1406" s="4">
        <f t="shared" si="866"/>
        <v>3.3930000000000023E-2</v>
      </c>
      <c r="AK1406" s="21">
        <f t="shared" si="867"/>
        <v>160.565</v>
      </c>
      <c r="AL1406" s="4">
        <f t="shared" si="868"/>
        <v>5.3800000000000028E-2</v>
      </c>
      <c r="AM1406" s="18">
        <f t="shared" si="869"/>
        <v>248.90199999999999</v>
      </c>
      <c r="AO1406" s="4">
        <f t="shared" si="838"/>
        <v>3.800000000000002E-2</v>
      </c>
      <c r="AP1406" s="4">
        <f t="shared" si="839"/>
        <v>-6.0452626915747506E-3</v>
      </c>
      <c r="AQ1406" s="3">
        <f t="shared" si="840"/>
        <v>0</v>
      </c>
      <c r="AR1406" s="17">
        <f t="shared" si="841"/>
        <v>-300.9429561</v>
      </c>
      <c r="AS1406" s="35">
        <f t="shared" si="842"/>
        <v>-200.66982876997062</v>
      </c>
      <c r="AT1406" s="4">
        <f t="shared" si="843"/>
        <v>-6.0452819100141261E-3</v>
      </c>
      <c r="AU1406">
        <f t="shared" si="844"/>
        <v>4.4016729940611891E-2</v>
      </c>
      <c r="AV1406" s="4">
        <f t="shared" si="845"/>
        <v>3.7971448030597765E-2</v>
      </c>
      <c r="AX1406" s="4">
        <f t="shared" si="846"/>
        <v>3.800000000000002E-2</v>
      </c>
      <c r="AY1406" s="41">
        <f t="shared" si="847"/>
        <v>179.53299999999999</v>
      </c>
      <c r="AZ1406">
        <f t="shared" si="826"/>
        <v>2.8788054446757711E-2</v>
      </c>
      <c r="BA1406">
        <f t="shared" si="827"/>
        <v>1.1706295424670759E-2</v>
      </c>
      <c r="BB1406" s="22">
        <f t="shared" si="828"/>
        <v>3.800000000000002E-2</v>
      </c>
      <c r="BC1406" s="22">
        <f t="shared" si="849"/>
        <v>88.064944467864763</v>
      </c>
      <c r="BD1406" t="str">
        <f t="shared" si="848"/>
        <v/>
      </c>
    </row>
    <row r="1407" spans="17:56" x14ac:dyDescent="0.2">
      <c r="Q1407" s="26">
        <f t="shared" si="814"/>
        <v>-1E-3</v>
      </c>
      <c r="R1407" s="4">
        <f t="shared" si="850"/>
        <v>3.3849630000000019E-2</v>
      </c>
      <c r="S1407" s="4">
        <f t="shared" si="851"/>
        <v>-7.157246254961753E-3</v>
      </c>
      <c r="T1407" s="3">
        <f t="shared" si="852"/>
        <v>0</v>
      </c>
      <c r="U1407" s="17">
        <f t="shared" si="853"/>
        <v>-306.39188309999997</v>
      </c>
      <c r="V1407" s="24">
        <f t="shared" si="854"/>
        <v>-200.8839528612763</v>
      </c>
      <c r="W1407" s="4">
        <f t="shared" si="855"/>
        <v>-7.157246254961753E-3</v>
      </c>
      <c r="X1407">
        <f t="shared" si="856"/>
        <v>4.1006876254961501E-2</v>
      </c>
      <c r="Y1407" s="4">
        <f t="shared" si="857"/>
        <v>3.3849629999999749E-2</v>
      </c>
      <c r="AA1407" s="4">
        <f t="shared" si="858"/>
        <v>4.2682030000000024E-2</v>
      </c>
      <c r="AB1407" s="4">
        <f t="shared" si="859"/>
        <v>-6.9413029175182731E-3</v>
      </c>
      <c r="AC1407" s="3">
        <f t="shared" si="860"/>
        <v>0</v>
      </c>
      <c r="AD1407" s="17">
        <f t="shared" si="861"/>
        <v>-305.33740349999999</v>
      </c>
      <c r="AE1407" s="23">
        <f t="shared" si="862"/>
        <v>-213.87474621887014</v>
      </c>
      <c r="AF1407" s="4">
        <f t="shared" si="863"/>
        <v>-6.9413333512259008E-3</v>
      </c>
      <c r="AG1407">
        <f t="shared" si="864"/>
        <v>4.9594965346088413E-2</v>
      </c>
      <c r="AH1407" s="4">
        <f t="shared" si="865"/>
        <v>4.2653631994862509E-2</v>
      </c>
      <c r="AJ1407" s="4">
        <f t="shared" si="866"/>
        <v>3.2930000000000022E-2</v>
      </c>
      <c r="AK1407" s="21">
        <f t="shared" si="867"/>
        <v>154.989</v>
      </c>
      <c r="AL1407" s="4">
        <f t="shared" si="868"/>
        <v>5.2800000000000027E-2</v>
      </c>
      <c r="AM1407" s="18">
        <f t="shared" si="869"/>
        <v>243.49100000000001</v>
      </c>
      <c r="AO1407" s="4">
        <f t="shared" si="838"/>
        <v>3.7000000000000019E-2</v>
      </c>
      <c r="AP1407" s="4">
        <f t="shared" si="839"/>
        <v>-7.0452819100141261E-3</v>
      </c>
      <c r="AQ1407" s="3">
        <f t="shared" si="840"/>
        <v>0</v>
      </c>
      <c r="AR1407" s="17">
        <f t="shared" si="841"/>
        <v>-305.33740349999999</v>
      </c>
      <c r="AS1407" s="35">
        <f t="shared" si="842"/>
        <v>-205.06423566039709</v>
      </c>
      <c r="AT1407" s="4">
        <f t="shared" si="843"/>
        <v>-7.0453146666571015E-3</v>
      </c>
      <c r="AU1407">
        <f t="shared" si="844"/>
        <v>4.4016729940611891E-2</v>
      </c>
      <c r="AV1407" s="4">
        <f t="shared" si="845"/>
        <v>3.697141527395479E-2</v>
      </c>
      <c r="AX1407" s="4">
        <f t="shared" si="846"/>
        <v>3.7000000000000019E-2</v>
      </c>
      <c r="AY1407" s="41">
        <f t="shared" si="847"/>
        <v>173.90700000000001</v>
      </c>
      <c r="AZ1407">
        <f t="shared" si="826"/>
        <v>2.7788052925072325E-2</v>
      </c>
      <c r="BA1407">
        <f t="shared" si="827"/>
        <v>1.1706295424670759E-2</v>
      </c>
      <c r="BB1407" s="22">
        <f t="shared" si="828"/>
        <v>3.7000000000000019E-2</v>
      </c>
      <c r="BC1407" s="22">
        <f t="shared" si="849"/>
        <v>82.704248295269338</v>
      </c>
      <c r="BD1407" t="str">
        <f t="shared" si="848"/>
        <v/>
      </c>
    </row>
    <row r="1408" spans="17:56" x14ac:dyDescent="0.2">
      <c r="Q1408" s="26">
        <f t="shared" si="814"/>
        <v>-1E-3</v>
      </c>
      <c r="R1408" s="4">
        <f t="shared" si="850"/>
        <v>3.2849630000000019E-2</v>
      </c>
      <c r="S1408" s="4">
        <f t="shared" si="851"/>
        <v>-8.157246254961753E-3</v>
      </c>
      <c r="T1408" s="3">
        <f t="shared" si="852"/>
        <v>0</v>
      </c>
      <c r="U1408" s="17">
        <f t="shared" si="853"/>
        <v>-311.32584420000001</v>
      </c>
      <c r="V1408" s="24">
        <f t="shared" si="854"/>
        <v>-205.81791396127633</v>
      </c>
      <c r="W1408" s="4">
        <f t="shared" si="855"/>
        <v>-8.157246254961753E-3</v>
      </c>
      <c r="X1408">
        <f t="shared" si="856"/>
        <v>4.1006876254961501E-2</v>
      </c>
      <c r="Y1408" s="4">
        <f t="shared" si="857"/>
        <v>3.2849629999999748E-2</v>
      </c>
      <c r="AA1408" s="4">
        <f t="shared" si="858"/>
        <v>4.1682030000000023E-2</v>
      </c>
      <c r="AB1408" s="4">
        <f t="shared" si="859"/>
        <v>-7.9413333512259009E-3</v>
      </c>
      <c r="AC1408" s="3">
        <f t="shared" si="860"/>
        <v>0</v>
      </c>
      <c r="AD1408" s="17">
        <f t="shared" si="861"/>
        <v>-308.68304369999998</v>
      </c>
      <c r="AE1408" s="23">
        <f t="shared" si="862"/>
        <v>-217.22031805643337</v>
      </c>
      <c r="AF1408" s="4">
        <f t="shared" si="863"/>
        <v>-7.9413732418595236E-3</v>
      </c>
      <c r="AG1408">
        <f t="shared" si="864"/>
        <v>4.9594965346088413E-2</v>
      </c>
      <c r="AH1408" s="4">
        <f t="shared" si="865"/>
        <v>4.1653592104228893E-2</v>
      </c>
      <c r="AJ1408" s="4">
        <f t="shared" si="866"/>
        <v>3.1930000000000021E-2</v>
      </c>
      <c r="AK1408" s="21">
        <f t="shared" si="867"/>
        <v>152.34200000000001</v>
      </c>
      <c r="AL1408" s="4">
        <f t="shared" si="868"/>
        <v>5.1800000000000027E-2</v>
      </c>
      <c r="AM1408" s="18">
        <f t="shared" si="869"/>
        <v>239.24299999999999</v>
      </c>
      <c r="AO1408" s="4">
        <f t="shared" si="838"/>
        <v>3.6000000000000018E-2</v>
      </c>
      <c r="AP1408" s="4">
        <f t="shared" si="839"/>
        <v>-8.0453146666571024E-3</v>
      </c>
      <c r="AQ1408" s="3">
        <f t="shared" si="840"/>
        <v>0</v>
      </c>
      <c r="AR1408" s="17">
        <f t="shared" si="841"/>
        <v>-308.68304369999998</v>
      </c>
      <c r="AS1408" s="35">
        <f t="shared" si="842"/>
        <v>-208.40979972659008</v>
      </c>
      <c r="AT1408" s="4">
        <f t="shared" si="843"/>
        <v>-8.0453545572674937E-3</v>
      </c>
      <c r="AU1408">
        <f t="shared" si="844"/>
        <v>4.4016729940611891E-2</v>
      </c>
      <c r="AV1408" s="4">
        <f t="shared" si="845"/>
        <v>3.5971375383344398E-2</v>
      </c>
      <c r="AX1408" s="4">
        <f t="shared" si="846"/>
        <v>3.6000000000000018E-2</v>
      </c>
      <c r="AY1408" s="41">
        <f t="shared" si="847"/>
        <v>171.285</v>
      </c>
      <c r="AZ1408">
        <f t="shared" si="826"/>
        <v>2.6788050930540645E-2</v>
      </c>
      <c r="BA1408">
        <f t="shared" si="827"/>
        <v>1.1706295424670759E-2</v>
      </c>
      <c r="BB1408" s="22">
        <f t="shared" si="828"/>
        <v>3.6000000000000018E-2</v>
      </c>
      <c r="BC1408" s="22">
        <f t="shared" si="849"/>
        <v>79.06997845589116</v>
      </c>
      <c r="BD1408" t="str">
        <f t="shared" si="848"/>
        <v/>
      </c>
    </row>
    <row r="1409" spans="17:56" x14ac:dyDescent="0.2">
      <c r="Q1409" s="26">
        <f t="shared" si="814"/>
        <v>-1E-3</v>
      </c>
      <c r="R1409" s="4">
        <f t="shared" si="850"/>
        <v>3.1849630000000018E-2</v>
      </c>
      <c r="S1409" s="4">
        <f t="shared" si="851"/>
        <v>-9.1572462549617539E-3</v>
      </c>
      <c r="T1409" s="3">
        <f t="shared" si="852"/>
        <v>0</v>
      </c>
      <c r="U1409" s="17">
        <f t="shared" si="853"/>
        <v>-314.50292609999997</v>
      </c>
      <c r="V1409" s="24">
        <f t="shared" si="854"/>
        <v>-208.99499586127629</v>
      </c>
      <c r="W1409" s="4">
        <f t="shared" si="855"/>
        <v>-9.1572462549617539E-3</v>
      </c>
      <c r="X1409">
        <f t="shared" si="856"/>
        <v>4.1006876254961501E-2</v>
      </c>
      <c r="Y1409" s="4">
        <f t="shared" si="857"/>
        <v>3.1849629999999747E-2</v>
      </c>
      <c r="AA1409" s="4">
        <f t="shared" si="858"/>
        <v>4.0682030000000022E-2</v>
      </c>
      <c r="AB1409" s="4">
        <f t="shared" si="859"/>
        <v>-8.9413732418595245E-3</v>
      </c>
      <c r="AC1409" s="3">
        <f t="shared" si="860"/>
        <v>0</v>
      </c>
      <c r="AD1409" s="17">
        <f t="shared" si="861"/>
        <v>-314.50292609999997</v>
      </c>
      <c r="AE1409" s="23">
        <f t="shared" si="862"/>
        <v>-223.04002650166041</v>
      </c>
      <c r="AF1409" s="4">
        <f t="shared" si="863"/>
        <v>-8.9414004245054659E-3</v>
      </c>
      <c r="AG1409">
        <f t="shared" si="864"/>
        <v>4.9594965346088413E-2</v>
      </c>
      <c r="AH1409" s="4">
        <f t="shared" si="865"/>
        <v>4.0653564921582945E-2</v>
      </c>
      <c r="AJ1409" s="4">
        <f t="shared" si="866"/>
        <v>3.093000000000002E-2</v>
      </c>
      <c r="AK1409" s="21">
        <f t="shared" si="867"/>
        <v>146.935</v>
      </c>
      <c r="AL1409" s="4">
        <f t="shared" si="868"/>
        <v>5.0800000000000026E-2</v>
      </c>
      <c r="AM1409" s="18">
        <f t="shared" si="869"/>
        <v>234.72800000000001</v>
      </c>
      <c r="AO1409" s="4">
        <f t="shared" si="838"/>
        <v>3.5000000000000017E-2</v>
      </c>
      <c r="AP1409" s="4">
        <f t="shared" si="839"/>
        <v>-9.0453545572674945E-3</v>
      </c>
      <c r="AQ1409" s="3">
        <f t="shared" si="840"/>
        <v>0</v>
      </c>
      <c r="AR1409" s="17">
        <f t="shared" si="841"/>
        <v>-314.50292609999997</v>
      </c>
      <c r="AS1409" s="35">
        <f t="shared" si="842"/>
        <v>-214.22950817195232</v>
      </c>
      <c r="AT1409" s="4">
        <f t="shared" si="843"/>
        <v>-9.045381739913436E-3</v>
      </c>
      <c r="AU1409">
        <f t="shared" si="844"/>
        <v>4.4016729940611891E-2</v>
      </c>
      <c r="AV1409" s="4">
        <f t="shared" si="845"/>
        <v>3.4971348200698457E-2</v>
      </c>
      <c r="AX1409" s="4">
        <f t="shared" si="846"/>
        <v>3.5000000000000017E-2</v>
      </c>
      <c r="AY1409" s="41">
        <f t="shared" si="847"/>
        <v>165.89</v>
      </c>
      <c r="AZ1409">
        <f t="shared" si="826"/>
        <v>2.5788049571408352E-2</v>
      </c>
      <c r="BA1409">
        <f t="shared" si="827"/>
        <v>1.1706295424670759E-2</v>
      </c>
      <c r="BB1409" s="22">
        <f t="shared" si="828"/>
        <v>3.5000000000000017E-2</v>
      </c>
      <c r="BC1409" s="22">
        <f t="shared" si="849"/>
        <v>74.390574606129817</v>
      </c>
      <c r="BD1409" t="str">
        <f t="shared" si="848"/>
        <v/>
      </c>
    </row>
    <row r="1410" spans="17:56" x14ac:dyDescent="0.2">
      <c r="Q1410" s="26">
        <f t="shared" si="814"/>
        <v>-1E-3</v>
      </c>
      <c r="R1410" s="4">
        <f t="shared" si="850"/>
        <v>3.0849630000000017E-2</v>
      </c>
      <c r="S1410" s="4">
        <f t="shared" si="851"/>
        <v>-1.0157246254961755E-2</v>
      </c>
      <c r="T1410" s="3">
        <f t="shared" si="852"/>
        <v>0</v>
      </c>
      <c r="U1410" s="17">
        <f t="shared" si="853"/>
        <v>-320.47087769999996</v>
      </c>
      <c r="V1410" s="24">
        <f t="shared" si="854"/>
        <v>-214.96294746127629</v>
      </c>
      <c r="W1410" s="4">
        <f t="shared" si="855"/>
        <v>-1.0157246254961755E-2</v>
      </c>
      <c r="X1410">
        <f t="shared" si="856"/>
        <v>4.1006876254961501E-2</v>
      </c>
      <c r="Y1410" s="4">
        <f t="shared" si="857"/>
        <v>3.0849629999999746E-2</v>
      </c>
      <c r="AA1410" s="4">
        <f t="shared" si="858"/>
        <v>3.9682030000000021E-2</v>
      </c>
      <c r="AB1410" s="4">
        <f t="shared" si="859"/>
        <v>-9.941400424505465E-3</v>
      </c>
      <c r="AC1410" s="3">
        <f t="shared" si="860"/>
        <v>0</v>
      </c>
      <c r="AD1410" s="17">
        <f t="shared" si="861"/>
        <v>-317.65453109999999</v>
      </c>
      <c r="AE1410" s="23">
        <f t="shared" si="862"/>
        <v>-226.19157734967803</v>
      </c>
      <c r="AF1410" s="4">
        <f t="shared" si="863"/>
        <v>-9.9414421555223832E-3</v>
      </c>
      <c r="AG1410">
        <f t="shared" si="864"/>
        <v>4.9594965346088413E-2</v>
      </c>
      <c r="AH1410" s="4">
        <f t="shared" si="865"/>
        <v>3.9653523190566031E-2</v>
      </c>
      <c r="AJ1410" s="4">
        <f t="shared" si="866"/>
        <v>2.9930000000000019E-2</v>
      </c>
      <c r="AK1410" s="21">
        <f t="shared" si="867"/>
        <v>144.178</v>
      </c>
      <c r="AL1410" s="4">
        <f t="shared" si="868"/>
        <v>4.9800000000000025E-2</v>
      </c>
      <c r="AM1410" s="18">
        <f t="shared" si="869"/>
        <v>230.16499999999999</v>
      </c>
      <c r="AO1410" s="4">
        <f t="shared" si="838"/>
        <v>3.4000000000000016E-2</v>
      </c>
      <c r="AP1410" s="4">
        <f t="shared" si="839"/>
        <v>-1.0045381739913435E-2</v>
      </c>
      <c r="AQ1410" s="3">
        <f t="shared" si="840"/>
        <v>0</v>
      </c>
      <c r="AR1410" s="17">
        <f t="shared" si="841"/>
        <v>-320.47087769999996</v>
      </c>
      <c r="AS1410" s="35">
        <f t="shared" si="842"/>
        <v>-220.19735722851493</v>
      </c>
      <c r="AT1410" s="4">
        <f t="shared" si="843"/>
        <v>-1.0045408496358009E-2</v>
      </c>
      <c r="AU1410">
        <f t="shared" si="844"/>
        <v>4.4016729940611891E-2</v>
      </c>
      <c r="AV1410" s="4">
        <f t="shared" si="845"/>
        <v>3.3971321444253882E-2</v>
      </c>
      <c r="AX1410" s="4">
        <f t="shared" si="846"/>
        <v>3.4000000000000016E-2</v>
      </c>
      <c r="AY1410" s="41">
        <f t="shared" si="847"/>
        <v>160.565</v>
      </c>
      <c r="AZ1410">
        <f t="shared" si="826"/>
        <v>2.4788047484857502E-2</v>
      </c>
      <c r="BA1410">
        <f t="shared" si="827"/>
        <v>1.1706295424670759E-2</v>
      </c>
      <c r="BB1410" s="22">
        <f t="shared" si="828"/>
        <v>3.4000000000000016E-2</v>
      </c>
      <c r="BC1410" s="22">
        <f t="shared" si="849"/>
        <v>70.137932953728935</v>
      </c>
      <c r="BD1410" t="str">
        <f t="shared" si="848"/>
        <v/>
      </c>
    </row>
    <row r="1411" spans="17:56" x14ac:dyDescent="0.2">
      <c r="Q1411" s="26">
        <f t="shared" ref="Q1411:Q1474" si="870">IF(Q1410&gt;=0,
IF(BC1410&lt;=$N$6, $N$8, -$N$8),
IF(BC1410&lt;$N$7, $N$8, -$N$8))</f>
        <v>-1E-3</v>
      </c>
      <c r="R1411" s="4">
        <f t="shared" si="850"/>
        <v>2.9849630000000016E-2</v>
      </c>
      <c r="S1411" s="4">
        <f t="shared" si="851"/>
        <v>-1.1157246254961756E-2</v>
      </c>
      <c r="T1411" s="3">
        <f t="shared" si="852"/>
        <v>0</v>
      </c>
      <c r="U1411" s="17">
        <f t="shared" si="853"/>
        <v>-325.7657208</v>
      </c>
      <c r="V1411" s="24">
        <f t="shared" si="854"/>
        <v>-220.25779056127632</v>
      </c>
      <c r="W1411" s="4">
        <f t="shared" si="855"/>
        <v>-1.1157246254961756E-2</v>
      </c>
      <c r="X1411">
        <f t="shared" si="856"/>
        <v>4.1006876254961501E-2</v>
      </c>
      <c r="Y1411" s="4">
        <f t="shared" si="857"/>
        <v>2.9849629999999745E-2</v>
      </c>
      <c r="AA1411" s="4">
        <f t="shared" si="858"/>
        <v>3.868203000000002E-2</v>
      </c>
      <c r="AB1411" s="4">
        <f t="shared" si="859"/>
        <v>-1.0941442155522382E-2</v>
      </c>
      <c r="AC1411" s="3">
        <f t="shared" si="860"/>
        <v>0</v>
      </c>
      <c r="AD1411" s="17">
        <f t="shared" si="861"/>
        <v>-323.10898379999998</v>
      </c>
      <c r="AE1411" s="23">
        <f t="shared" si="862"/>
        <v>-231.64585697983881</v>
      </c>
      <c r="AF1411" s="4">
        <f t="shared" si="863"/>
        <v>-1.0941470489369644E-2</v>
      </c>
      <c r="AG1411">
        <f t="shared" si="864"/>
        <v>4.9594965346088413E-2</v>
      </c>
      <c r="AH1411" s="4">
        <f t="shared" si="865"/>
        <v>3.8653494856718769E-2</v>
      </c>
      <c r="AJ1411" s="4">
        <f t="shared" si="866"/>
        <v>2.8930000000000018E-2</v>
      </c>
      <c r="AK1411" s="21">
        <f t="shared" si="867"/>
        <v>138.566</v>
      </c>
      <c r="AL1411" s="4">
        <f t="shared" si="868"/>
        <v>4.8800000000000024E-2</v>
      </c>
      <c r="AM1411" s="18">
        <f t="shared" si="869"/>
        <v>226.59800000000001</v>
      </c>
      <c r="AO1411" s="4">
        <f t="shared" si="838"/>
        <v>3.3000000000000015E-2</v>
      </c>
      <c r="AP1411" s="4">
        <f t="shared" si="839"/>
        <v>-1.104540849635801E-2</v>
      </c>
      <c r="AQ1411" s="3">
        <f t="shared" si="840"/>
        <v>0</v>
      </c>
      <c r="AR1411" s="17">
        <f t="shared" si="841"/>
        <v>-323.10898379999998</v>
      </c>
      <c r="AS1411" s="35">
        <f t="shared" si="842"/>
        <v>-222.835419123977</v>
      </c>
      <c r="AT1411" s="4">
        <f t="shared" si="843"/>
        <v>-1.1045456403987543E-2</v>
      </c>
      <c r="AU1411">
        <f t="shared" si="844"/>
        <v>4.4016729940611891E-2</v>
      </c>
      <c r="AV1411" s="4">
        <f t="shared" si="845"/>
        <v>3.2971273536624351E-2</v>
      </c>
      <c r="AX1411" s="4">
        <f t="shared" si="846"/>
        <v>3.3000000000000015E-2</v>
      </c>
      <c r="AY1411" s="41">
        <f t="shared" si="847"/>
        <v>157.804</v>
      </c>
      <c r="AZ1411">
        <f t="shared" ref="AZ1411:AZ1474" si="871">AX1411*$BM$6+AT1411*$BM$7+AL1411*$BM$8+AF1411*$BM$9+W1411*$BM$10+AJ1411*$BM$11</f>
        <v>2.378804606816514E-2</v>
      </c>
      <c r="BA1411">
        <f t="shared" ref="BA1411:BA1474" si="872">AU1411*$BM$7+AG1411*$BM$9+X1411*$BM$10</f>
        <v>1.1706295424670759E-2</v>
      </c>
      <c r="BB1411" s="22">
        <f t="shared" ref="BB1411:BB1474" si="873">BB1410+Q1411</f>
        <v>3.3000000000000015E-2</v>
      </c>
      <c r="BC1411" s="22">
        <f t="shared" si="849"/>
        <v>65.452654274720885</v>
      </c>
      <c r="BD1411" t="str">
        <f t="shared" si="848"/>
        <v/>
      </c>
    </row>
    <row r="1412" spans="17:56" x14ac:dyDescent="0.2">
      <c r="Q1412" s="26">
        <f t="shared" si="870"/>
        <v>-1E-3</v>
      </c>
      <c r="R1412" s="4">
        <f t="shared" si="850"/>
        <v>2.8849630000000015E-2</v>
      </c>
      <c r="S1412" s="4">
        <f t="shared" si="851"/>
        <v>-1.2157246254961757E-2</v>
      </c>
      <c r="T1412" s="3">
        <f t="shared" si="852"/>
        <v>0</v>
      </c>
      <c r="U1412" s="17">
        <f t="shared" si="853"/>
        <v>-328.56866879999995</v>
      </c>
      <c r="V1412" s="24">
        <f t="shared" si="854"/>
        <v>-223.06073856127628</v>
      </c>
      <c r="W1412" s="4">
        <f t="shared" si="855"/>
        <v>-1.2157246254961757E-2</v>
      </c>
      <c r="X1412">
        <f t="shared" si="856"/>
        <v>4.1006876254961501E-2</v>
      </c>
      <c r="Y1412" s="4">
        <f t="shared" si="857"/>
        <v>2.8849629999999744E-2</v>
      </c>
      <c r="AA1412" s="4">
        <f t="shared" si="858"/>
        <v>3.7682030000000019E-2</v>
      </c>
      <c r="AB1412" s="4">
        <f t="shared" si="859"/>
        <v>-1.1941470489369645E-2</v>
      </c>
      <c r="AC1412" s="3">
        <f t="shared" si="860"/>
        <v>0</v>
      </c>
      <c r="AD1412" s="17">
        <f t="shared" si="861"/>
        <v>-328.56866879999995</v>
      </c>
      <c r="AE1412" s="23">
        <f t="shared" si="862"/>
        <v>-237.10544188464303</v>
      </c>
      <c r="AF1412" s="4">
        <f t="shared" si="863"/>
        <v>-1.1941498805779965E-2</v>
      </c>
      <c r="AG1412">
        <f t="shared" si="864"/>
        <v>4.9594965346088413E-2</v>
      </c>
      <c r="AH1412" s="4">
        <f t="shared" si="865"/>
        <v>3.7653466540308447E-2</v>
      </c>
      <c r="AJ1412" s="4">
        <f t="shared" si="866"/>
        <v>2.7930000000000017E-2</v>
      </c>
      <c r="AK1412" s="21">
        <f t="shared" si="867"/>
        <v>133.15199999999999</v>
      </c>
      <c r="AL1412" s="4">
        <f t="shared" si="868"/>
        <v>4.7800000000000023E-2</v>
      </c>
      <c r="AM1412" s="18">
        <f t="shared" si="869"/>
        <v>221.88</v>
      </c>
      <c r="AO1412" s="4">
        <f t="shared" ref="AO1412:AO1475" si="874">AO1411+Q1412</f>
        <v>3.2000000000000015E-2</v>
      </c>
      <c r="AP1412" s="4">
        <f t="shared" ref="AP1412:AP1475" si="875">AT1411+Q1412</f>
        <v>-1.2045456403987544E-2</v>
      </c>
      <c r="AQ1412" s="3">
        <f t="shared" ref="AQ1412:AQ1475" si="876">IF(Q1412&gt;0,IF(Q1412&gt;0,IF(AR1412&gt;$N$20, IF(AR1411&gt;$N$20, ((1/$N$21)*(AR1412-AR1411)+AQ1411)-AQ1411, ((1/$N$21)*(AR1412-$N$20)+AQ1411)-AQ1411), 0),0),0)</f>
        <v>0</v>
      </c>
      <c r="AR1412" s="17">
        <f t="shared" ref="AR1412:AR1475" si="877">IF(AP1412&lt;0, IF(Q1412&gt;0, IF(INDEX($H$245:$H$485, MATCH(AP1412, $G$245:$G$485, 1))&gt;($M$12*(AP1412-AP1411)+AR1411),
        $M$12*(AP1412-AP1411)+AR1411, INDEX($H$245:$H$485, MATCH(AP1412, $G$245:$G$485, 1))),
     IF(INDEX($H$3:$H$244, MATCH(AP1412, $G$3:$G$244, -1))&lt;($M$12*(AP1412-AP1411)+AR1411),
         $M$12*(AP1412-AP1411)+AR1411, INDEX($H$3:$H$244, MATCH(AP1412, $G$3:$G$244, -1)))),
     IF(Q1412&gt;0, IF(INDEX($K$3:$K$244, MATCH(AP1412, $J$3:$J$244, 1))&gt;($M$12*(AP1412-AP1411)+AR1411),
        $M$12*(AP1412-AP1411)+AR1411, INDEX($K$3:$K$244, MATCH(AP1412, $J$3:$J$244, 1))),
     IF(INDEX($K$245:$K$485, MATCH(AP1412, $J$245:$J$485, -1))&lt;($M$12*(AP1412-AP1411)+AR1411),
         $M$12*(AP1412-AP1411)+AR1411, INDEX($K$245:$K$485, MATCH(AP1412, $J$245:$J$485, -1)))))</f>
        <v>-328.56866879999995</v>
      </c>
      <c r="AS1412" s="35">
        <f t="shared" ref="AS1412:AS1475" si="878">AS1411+(AR1412-AR1411)*Q1412/(AP1412-AP1411+AQ1412+0.00000001)</f>
        <v>-228.29489716810585</v>
      </c>
      <c r="AT1412" s="4">
        <f t="shared" ref="AT1412:AT1475" si="879">AT1411+(AS1412-AS1411)*(AP1412-AP1411)/(AR1412-AR1411+0.0001)</f>
        <v>-1.2045484720202138E-2</v>
      </c>
      <c r="AU1412">
        <f t="shared" ref="AU1412:AU1475" si="880">AU1411+(AS1412-AS1411)*AQ1412/(AR1412-AR1411+0.0000001)</f>
        <v>4.4016729940611891E-2</v>
      </c>
      <c r="AV1412" s="4">
        <f t="shared" ref="AV1412:AV1475" si="881">AT1412+AU1412</f>
        <v>3.1971245220409755E-2</v>
      </c>
      <c r="AX1412" s="4">
        <f t="shared" ref="AX1412:AX1475" si="882">AX1411+Q1412</f>
        <v>3.2000000000000015E-2</v>
      </c>
      <c r="AY1412" s="41">
        <f t="shared" ref="AY1412:AY1475" si="883">IF(AX1412&lt;0,INDEX($B$3:$B$244,MATCH(AX1412,$A$3:$A$244,-1)),
    IF(Q1412&gt;0, IF(INDEX($E$3:$E$319,MATCH(AX1412,$D$3:$D$319,2))&gt;($M$11*(AX1412-AX1411)+AY1411),
      $M$11*(AX1412-AX1411)+AY1411, INDEX($E$3:$E$319,MATCH(AX1412,$D$3:$D$319,2))),
    IF(INDEX($E$319:$E$637,MATCH(AX1412,$D$319:$D$637,-1))&lt;($M$11*(AX1412-AX1411)+AY1411),
       $M$11*(AX1412-AX1411)+AY1411,INDEX($E$319:$E$637,MATCH(AX1412,$D$319:$D$637,-1)))))</f>
        <v>152.34200000000001</v>
      </c>
      <c r="AZ1412">
        <f t="shared" si="871"/>
        <v>2.278804465234462E-2</v>
      </c>
      <c r="BA1412">
        <f t="shared" si="872"/>
        <v>1.1706295424670759E-2</v>
      </c>
      <c r="BB1412" s="22">
        <f t="shared" si="873"/>
        <v>3.2000000000000015E-2</v>
      </c>
      <c r="BC1412" s="22">
        <f t="shared" si="849"/>
        <v>60.810461729480693</v>
      </c>
      <c r="BD1412" t="str">
        <f t="shared" ref="BD1412:BD1475" si="884">IF(BC1412&lt;10, 1, "")</f>
        <v/>
      </c>
    </row>
    <row r="1413" spans="17:56" x14ac:dyDescent="0.2">
      <c r="Q1413" s="26">
        <f t="shared" si="870"/>
        <v>-1E-3</v>
      </c>
      <c r="R1413" s="4">
        <f t="shared" si="850"/>
        <v>2.7849630000000014E-2</v>
      </c>
      <c r="S1413" s="4">
        <f t="shared" si="851"/>
        <v>-1.3157246254961757E-2</v>
      </c>
      <c r="T1413" s="3">
        <f t="shared" si="852"/>
        <v>0</v>
      </c>
      <c r="U1413" s="17">
        <f t="shared" si="853"/>
        <v>-334.37114279999997</v>
      </c>
      <c r="V1413" s="24">
        <f t="shared" si="854"/>
        <v>-228.8632125612763</v>
      </c>
      <c r="W1413" s="4">
        <f t="shared" si="855"/>
        <v>-1.3157246254961757E-2</v>
      </c>
      <c r="X1413">
        <f t="shared" si="856"/>
        <v>4.1006876254961501E-2</v>
      </c>
      <c r="Y1413" s="4">
        <f t="shared" si="857"/>
        <v>2.7849629999999743E-2</v>
      </c>
      <c r="AA1413" s="4">
        <f t="shared" si="858"/>
        <v>3.6682030000000018E-2</v>
      </c>
      <c r="AB1413" s="4">
        <f t="shared" si="859"/>
        <v>-1.2941498805779966E-2</v>
      </c>
      <c r="AC1413" s="3">
        <f t="shared" si="860"/>
        <v>0</v>
      </c>
      <c r="AD1413" s="17">
        <f t="shared" si="861"/>
        <v>-334.37114279999997</v>
      </c>
      <c r="AE1413" s="23">
        <f t="shared" si="862"/>
        <v>-242.90780960609501</v>
      </c>
      <c r="AF1413" s="4">
        <f t="shared" si="863"/>
        <v>-1.2941526040094267E-2</v>
      </c>
      <c r="AG1413">
        <f t="shared" si="864"/>
        <v>4.9594965346088413E-2</v>
      </c>
      <c r="AH1413" s="4">
        <f t="shared" si="865"/>
        <v>3.6653439305994143E-2</v>
      </c>
      <c r="AJ1413" s="4">
        <f t="shared" si="866"/>
        <v>2.6930000000000016E-2</v>
      </c>
      <c r="AK1413" s="21">
        <f t="shared" si="867"/>
        <v>130.42500000000001</v>
      </c>
      <c r="AL1413" s="4">
        <f t="shared" si="868"/>
        <v>4.6800000000000022E-2</v>
      </c>
      <c r="AM1413" s="18">
        <f t="shared" si="869"/>
        <v>216.40700000000001</v>
      </c>
      <c r="AO1413" s="4">
        <f t="shared" si="874"/>
        <v>3.1000000000000014E-2</v>
      </c>
      <c r="AP1413" s="4">
        <f t="shared" si="875"/>
        <v>-1.3045484720202137E-2</v>
      </c>
      <c r="AQ1413" s="3">
        <f t="shared" si="876"/>
        <v>0</v>
      </c>
      <c r="AR1413" s="17">
        <f t="shared" si="877"/>
        <v>-334.37114279999997</v>
      </c>
      <c r="AS1413" s="35">
        <f t="shared" si="878"/>
        <v>-234.09726489069351</v>
      </c>
      <c r="AT1413" s="4">
        <f t="shared" si="879"/>
        <v>-1.3045511954516441E-2</v>
      </c>
      <c r="AU1413">
        <f t="shared" si="880"/>
        <v>4.4016729940611891E-2</v>
      </c>
      <c r="AV1413" s="4">
        <f t="shared" si="881"/>
        <v>3.0971217986095451E-2</v>
      </c>
      <c r="AX1413" s="4">
        <f t="shared" si="882"/>
        <v>3.1000000000000014E-2</v>
      </c>
      <c r="AY1413" s="41">
        <f t="shared" si="883"/>
        <v>146.935</v>
      </c>
      <c r="AZ1413">
        <f t="shared" si="871"/>
        <v>2.1788043290628903E-2</v>
      </c>
      <c r="BA1413">
        <f t="shared" si="872"/>
        <v>1.1706295424670759E-2</v>
      </c>
      <c r="BB1413" s="22">
        <f t="shared" si="873"/>
        <v>3.1000000000000014E-2</v>
      </c>
      <c r="BC1413" s="22">
        <f t="shared" ref="BC1413:BC1476" si="885">$BM$6*AY1413+$BM$7*AS1413+$BM$8*AM1413+$BM$9*AE1413+$BM$10*V1413+$BM$11*AK1413</f>
        <v>56.214561693408079</v>
      </c>
      <c r="BD1413" t="str">
        <f t="shared" si="884"/>
        <v/>
      </c>
    </row>
    <row r="1414" spans="17:56" x14ac:dyDescent="0.2">
      <c r="Q1414" s="26">
        <f t="shared" si="870"/>
        <v>-1E-3</v>
      </c>
      <c r="R1414" s="4">
        <f t="shared" si="850"/>
        <v>2.6849630000000013E-2</v>
      </c>
      <c r="S1414" s="4">
        <f t="shared" si="851"/>
        <v>-1.4157246254961758E-2</v>
      </c>
      <c r="T1414" s="3">
        <f t="shared" si="852"/>
        <v>0</v>
      </c>
      <c r="U1414" s="17">
        <f t="shared" si="853"/>
        <v>-340.18046279999999</v>
      </c>
      <c r="V1414" s="24">
        <f t="shared" si="854"/>
        <v>-234.67253256127631</v>
      </c>
      <c r="W1414" s="4">
        <f t="shared" si="855"/>
        <v>-1.4157246254961758E-2</v>
      </c>
      <c r="X1414">
        <f t="shared" si="856"/>
        <v>4.1006876254961501E-2</v>
      </c>
      <c r="Y1414" s="4">
        <f t="shared" si="857"/>
        <v>2.6849629999999743E-2</v>
      </c>
      <c r="AA1414" s="4">
        <f t="shared" si="858"/>
        <v>3.5682030000000017E-2</v>
      </c>
      <c r="AB1414" s="4">
        <f t="shared" si="859"/>
        <v>-1.3941526040094267E-2</v>
      </c>
      <c r="AC1414" s="3">
        <f t="shared" si="860"/>
        <v>0</v>
      </c>
      <c r="AD1414" s="17">
        <f t="shared" si="861"/>
        <v>-337.2929178</v>
      </c>
      <c r="AE1414" s="23">
        <f t="shared" si="862"/>
        <v>-245.8295342521742</v>
      </c>
      <c r="AF1414" s="4">
        <f t="shared" si="863"/>
        <v>-1.3941570267205931E-2</v>
      </c>
      <c r="AG1414">
        <f t="shared" si="864"/>
        <v>4.9594965346088413E-2</v>
      </c>
      <c r="AH1414" s="4">
        <f t="shared" si="865"/>
        <v>3.5653395078882481E-2</v>
      </c>
      <c r="AJ1414" s="4">
        <f t="shared" si="866"/>
        <v>2.5930000000000016E-2</v>
      </c>
      <c r="AK1414" s="21">
        <f t="shared" si="867"/>
        <v>124.714</v>
      </c>
      <c r="AL1414" s="4">
        <f t="shared" si="868"/>
        <v>4.5800000000000021E-2</v>
      </c>
      <c r="AM1414" s="18">
        <f t="shared" si="869"/>
        <v>211.82900000000001</v>
      </c>
      <c r="AO1414" s="4">
        <f t="shared" si="874"/>
        <v>3.0000000000000013E-2</v>
      </c>
      <c r="AP1414" s="4">
        <f t="shared" si="875"/>
        <v>-1.4045511954516442E-2</v>
      </c>
      <c r="AQ1414" s="3">
        <f t="shared" si="876"/>
        <v>0</v>
      </c>
      <c r="AR1414" s="17">
        <f t="shared" si="877"/>
        <v>-340.18046279999999</v>
      </c>
      <c r="AS1414" s="35">
        <f t="shared" si="878"/>
        <v>-239.90648477277222</v>
      </c>
      <c r="AT1414" s="4">
        <f t="shared" si="879"/>
        <v>-1.4045539168531202E-2</v>
      </c>
      <c r="AU1414">
        <f t="shared" si="880"/>
        <v>4.4016729940611891E-2</v>
      </c>
      <c r="AV1414" s="4">
        <f t="shared" si="881"/>
        <v>2.9971190772080689E-2</v>
      </c>
      <c r="AX1414" s="4">
        <f t="shared" si="882"/>
        <v>3.0000000000000013E-2</v>
      </c>
      <c r="AY1414" s="41">
        <f t="shared" si="883"/>
        <v>144.178</v>
      </c>
      <c r="AZ1414">
        <f t="shared" si="871"/>
        <v>2.0788041079273321E-2</v>
      </c>
      <c r="BA1414">
        <f t="shared" si="872"/>
        <v>1.1706295424670759E-2</v>
      </c>
      <c r="BB1414" s="22">
        <f t="shared" si="873"/>
        <v>3.0000000000000013E-2</v>
      </c>
      <c r="BC1414" s="22">
        <f t="shared" si="885"/>
        <v>51.227878461104119</v>
      </c>
      <c r="BD1414" t="str">
        <f t="shared" si="884"/>
        <v/>
      </c>
    </row>
    <row r="1415" spans="17:56" x14ac:dyDescent="0.2">
      <c r="Q1415" s="26">
        <f t="shared" si="870"/>
        <v>-1E-3</v>
      </c>
      <c r="R1415" s="4">
        <f t="shared" si="850"/>
        <v>2.5849630000000012E-2</v>
      </c>
      <c r="S1415" s="4">
        <f t="shared" si="851"/>
        <v>-1.5157246254961759E-2</v>
      </c>
      <c r="T1415" s="3">
        <f t="shared" si="852"/>
        <v>0</v>
      </c>
      <c r="U1415" s="17">
        <f t="shared" si="853"/>
        <v>-343.09734779999997</v>
      </c>
      <c r="V1415" s="24">
        <f t="shared" si="854"/>
        <v>-237.58941756127629</v>
      </c>
      <c r="W1415" s="4">
        <f t="shared" si="855"/>
        <v>-1.5157246254961759E-2</v>
      </c>
      <c r="X1415">
        <f t="shared" si="856"/>
        <v>4.1006876254961501E-2</v>
      </c>
      <c r="Y1415" s="4">
        <f t="shared" si="857"/>
        <v>2.5849629999999742E-2</v>
      </c>
      <c r="AA1415" s="4">
        <f t="shared" si="858"/>
        <v>3.4682030000000016E-2</v>
      </c>
      <c r="AB1415" s="4">
        <f t="shared" si="859"/>
        <v>-1.4941570267205932E-2</v>
      </c>
      <c r="AC1415" s="3">
        <f t="shared" si="860"/>
        <v>0</v>
      </c>
      <c r="AD1415" s="17">
        <f t="shared" si="861"/>
        <v>-343.09734779999997</v>
      </c>
      <c r="AE1415" s="23">
        <f t="shared" si="862"/>
        <v>-251.63376559010004</v>
      </c>
      <c r="AF1415" s="4">
        <f t="shared" si="863"/>
        <v>-1.4941597495553283E-2</v>
      </c>
      <c r="AG1415">
        <f t="shared" si="864"/>
        <v>4.9594965346088413E-2</v>
      </c>
      <c r="AH1415" s="4">
        <f t="shared" si="865"/>
        <v>3.4653367850535133E-2</v>
      </c>
      <c r="AJ1415" s="4">
        <f t="shared" si="866"/>
        <v>2.4930000000000015E-2</v>
      </c>
      <c r="AK1415" s="21">
        <f t="shared" si="867"/>
        <v>119.23</v>
      </c>
      <c r="AL1415" s="4">
        <f t="shared" si="868"/>
        <v>4.480000000000002E-2</v>
      </c>
      <c r="AM1415" s="18">
        <f t="shared" si="869"/>
        <v>208.83600000000001</v>
      </c>
      <c r="AO1415" s="4">
        <f t="shared" si="874"/>
        <v>2.9000000000000012E-2</v>
      </c>
      <c r="AP1415" s="4">
        <f t="shared" si="875"/>
        <v>-1.5045539168531203E-2</v>
      </c>
      <c r="AQ1415" s="3">
        <f t="shared" si="876"/>
        <v>0</v>
      </c>
      <c r="AR1415" s="17">
        <f t="shared" si="877"/>
        <v>-343.09734779999997</v>
      </c>
      <c r="AS1415" s="35">
        <f t="shared" si="878"/>
        <v>-242.82331956233506</v>
      </c>
      <c r="AT1415" s="4">
        <f t="shared" si="879"/>
        <v>-1.5045583453025219E-2</v>
      </c>
      <c r="AU1415">
        <f t="shared" si="880"/>
        <v>4.4016729940611891E-2</v>
      </c>
      <c r="AV1415" s="4">
        <f t="shared" si="881"/>
        <v>2.8971146487586672E-2</v>
      </c>
      <c r="AX1415" s="4">
        <f t="shared" si="882"/>
        <v>2.9000000000000012E-2</v>
      </c>
      <c r="AY1415" s="41">
        <f t="shared" si="883"/>
        <v>138.566</v>
      </c>
      <c r="AZ1415">
        <f t="shared" si="871"/>
        <v>1.9788039717855952E-2</v>
      </c>
      <c r="BA1415">
        <f t="shared" si="872"/>
        <v>1.1706295424670759E-2</v>
      </c>
      <c r="BB1415" s="22">
        <f t="shared" si="873"/>
        <v>2.9000000000000012E-2</v>
      </c>
      <c r="BC1415" s="22">
        <f t="shared" si="885"/>
        <v>46.977692769207849</v>
      </c>
      <c r="BD1415" t="str">
        <f t="shared" si="884"/>
        <v/>
      </c>
    </row>
    <row r="1416" spans="17:56" x14ac:dyDescent="0.2">
      <c r="Q1416" s="26">
        <f t="shared" si="870"/>
        <v>-1E-3</v>
      </c>
      <c r="R1416" s="4">
        <f t="shared" si="850"/>
        <v>2.4849630000000011E-2</v>
      </c>
      <c r="S1416" s="4">
        <f t="shared" si="851"/>
        <v>-1.615724625496176E-2</v>
      </c>
      <c r="T1416" s="3">
        <f t="shared" si="852"/>
        <v>0</v>
      </c>
      <c r="U1416" s="17">
        <f t="shared" si="853"/>
        <v>-349.02353879999998</v>
      </c>
      <c r="V1416" s="24">
        <f t="shared" si="854"/>
        <v>-243.51560856127631</v>
      </c>
      <c r="W1416" s="4">
        <f t="shared" si="855"/>
        <v>-1.615724625496176E-2</v>
      </c>
      <c r="X1416">
        <f t="shared" si="856"/>
        <v>4.1006876254961501E-2</v>
      </c>
      <c r="Y1416" s="4">
        <f t="shared" si="857"/>
        <v>2.4849629999999741E-2</v>
      </c>
      <c r="AA1416" s="4">
        <f t="shared" si="858"/>
        <v>3.3682030000000016E-2</v>
      </c>
      <c r="AB1416" s="4">
        <f t="shared" si="859"/>
        <v>-1.5941597495553284E-2</v>
      </c>
      <c r="AC1416" s="3">
        <f t="shared" si="860"/>
        <v>0</v>
      </c>
      <c r="AD1416" s="17">
        <f t="shared" si="861"/>
        <v>-349.02353879999998</v>
      </c>
      <c r="AE1416" s="23">
        <f t="shared" si="862"/>
        <v>-257.55985449338198</v>
      </c>
      <c r="AF1416" s="4">
        <f t="shared" si="863"/>
        <v>-1.594162437007968E-2</v>
      </c>
      <c r="AG1416">
        <f t="shared" si="864"/>
        <v>4.9594965346088413E-2</v>
      </c>
      <c r="AH1416" s="4">
        <f t="shared" si="865"/>
        <v>3.3653340976008736E-2</v>
      </c>
      <c r="AJ1416" s="4">
        <f t="shared" si="866"/>
        <v>2.3930000000000014E-2</v>
      </c>
      <c r="AK1416" s="21">
        <f t="shared" si="867"/>
        <v>116.32</v>
      </c>
      <c r="AL1416" s="4">
        <f t="shared" si="868"/>
        <v>4.3800000000000019E-2</v>
      </c>
      <c r="AM1416" s="18">
        <f t="shared" si="869"/>
        <v>204.12100000000001</v>
      </c>
      <c r="AO1416" s="4">
        <f t="shared" si="874"/>
        <v>2.8000000000000011E-2</v>
      </c>
      <c r="AP1416" s="4">
        <f t="shared" si="875"/>
        <v>-1.604558345302522E-2</v>
      </c>
      <c r="AQ1416" s="3">
        <f t="shared" si="876"/>
        <v>0</v>
      </c>
      <c r="AR1416" s="17">
        <f t="shared" si="877"/>
        <v>-349.02353879999998</v>
      </c>
      <c r="AS1416" s="35">
        <f t="shared" si="878"/>
        <v>-248.74930739284076</v>
      </c>
      <c r="AT1416" s="4">
        <f t="shared" si="879"/>
        <v>-1.6045610327381065E-2</v>
      </c>
      <c r="AU1416">
        <f t="shared" si="880"/>
        <v>4.4016729940611891E-2</v>
      </c>
      <c r="AV1416" s="4">
        <f t="shared" si="881"/>
        <v>2.7971119613230826E-2</v>
      </c>
      <c r="AX1416" s="4">
        <f t="shared" si="882"/>
        <v>2.8000000000000011E-2</v>
      </c>
      <c r="AY1416" s="41">
        <f t="shared" si="883"/>
        <v>133.15199999999999</v>
      </c>
      <c r="AZ1416">
        <f t="shared" si="871"/>
        <v>1.878803837412963E-2</v>
      </c>
      <c r="BA1416">
        <f t="shared" si="872"/>
        <v>1.1706295424670759E-2</v>
      </c>
      <c r="BB1416" s="22">
        <f t="shared" si="873"/>
        <v>2.8000000000000011E-2</v>
      </c>
      <c r="BC1416" s="22">
        <f t="shared" si="885"/>
        <v>42.49147034904373</v>
      </c>
      <c r="BD1416" t="str">
        <f t="shared" si="884"/>
        <v/>
      </c>
    </row>
    <row r="1417" spans="17:56" x14ac:dyDescent="0.2">
      <c r="Q1417" s="26">
        <f t="shared" si="870"/>
        <v>-1E-3</v>
      </c>
      <c r="R1417" s="4">
        <f t="shared" si="850"/>
        <v>2.3849630000000011E-2</v>
      </c>
      <c r="S1417" s="4">
        <f t="shared" si="851"/>
        <v>-1.7157246254961761E-2</v>
      </c>
      <c r="T1417" s="3">
        <f t="shared" si="852"/>
        <v>0</v>
      </c>
      <c r="U1417" s="17">
        <f t="shared" si="853"/>
        <v>-354.83579279999998</v>
      </c>
      <c r="V1417" s="24">
        <f t="shared" si="854"/>
        <v>-249.32786256127631</v>
      </c>
      <c r="W1417" s="4">
        <f t="shared" si="855"/>
        <v>-1.7157246254961761E-2</v>
      </c>
      <c r="X1417">
        <f t="shared" si="856"/>
        <v>4.1006876254961501E-2</v>
      </c>
      <c r="Y1417" s="4">
        <f t="shared" si="857"/>
        <v>2.384962999999974E-2</v>
      </c>
      <c r="AA1417" s="4">
        <f t="shared" si="858"/>
        <v>3.2682030000000015E-2</v>
      </c>
      <c r="AB1417" s="4">
        <f t="shared" si="859"/>
        <v>-1.6941624370079681E-2</v>
      </c>
      <c r="AC1417" s="3">
        <f t="shared" si="860"/>
        <v>0</v>
      </c>
      <c r="AD1417" s="17">
        <f t="shared" si="861"/>
        <v>-351.94726980000002</v>
      </c>
      <c r="AE1417" s="23">
        <f t="shared" si="862"/>
        <v>-260.48353615763858</v>
      </c>
      <c r="AF1417" s="4">
        <f t="shared" si="863"/>
        <v>-1.6941668574295819E-2</v>
      </c>
      <c r="AG1417">
        <f t="shared" si="864"/>
        <v>4.9594965346088413E-2</v>
      </c>
      <c r="AH1417" s="4">
        <f t="shared" si="865"/>
        <v>3.2653296771792593E-2</v>
      </c>
      <c r="AJ1417" s="4">
        <f t="shared" si="866"/>
        <v>2.2930000000000013E-2</v>
      </c>
      <c r="AK1417" s="21">
        <f t="shared" si="867"/>
        <v>110.58</v>
      </c>
      <c r="AL1417" s="4">
        <f t="shared" si="868"/>
        <v>4.2800000000000019E-2</v>
      </c>
      <c r="AM1417" s="18">
        <f t="shared" si="869"/>
        <v>200.26</v>
      </c>
      <c r="AO1417" s="4">
        <f t="shared" si="874"/>
        <v>2.700000000000001E-2</v>
      </c>
      <c r="AP1417" s="4">
        <f t="shared" si="875"/>
        <v>-1.7045610327381066E-2</v>
      </c>
      <c r="AQ1417" s="3">
        <f t="shared" si="876"/>
        <v>0</v>
      </c>
      <c r="AR1417" s="17">
        <f t="shared" si="877"/>
        <v>-354.83579279999998</v>
      </c>
      <c r="AS1417" s="35">
        <f t="shared" si="878"/>
        <v>-254.56146331645348</v>
      </c>
      <c r="AT1417" s="4">
        <f t="shared" si="879"/>
        <v>-1.7045637532709632E-2</v>
      </c>
      <c r="AU1417">
        <f t="shared" si="880"/>
        <v>4.4016729940611891E-2</v>
      </c>
      <c r="AV1417" s="4">
        <f t="shared" si="881"/>
        <v>2.6971092407902259E-2</v>
      </c>
      <c r="AX1417" s="4">
        <f t="shared" si="882"/>
        <v>2.700000000000001E-2</v>
      </c>
      <c r="AY1417" s="41">
        <f t="shared" si="883"/>
        <v>130.42500000000001</v>
      </c>
      <c r="AZ1417">
        <f t="shared" si="871"/>
        <v>1.7788036163918823E-2</v>
      </c>
      <c r="BA1417">
        <f t="shared" si="872"/>
        <v>1.1706295424670759E-2</v>
      </c>
      <c r="BB1417" s="22">
        <f t="shared" si="873"/>
        <v>2.700000000000001E-2</v>
      </c>
      <c r="BC1417" s="22">
        <f t="shared" si="885"/>
        <v>37.694054115830902</v>
      </c>
      <c r="BD1417" t="str">
        <f t="shared" si="884"/>
        <v/>
      </c>
    </row>
    <row r="1418" spans="17:56" x14ac:dyDescent="0.2">
      <c r="Q1418" s="26">
        <f t="shared" si="870"/>
        <v>-1E-3</v>
      </c>
      <c r="R1418" s="4">
        <f t="shared" si="850"/>
        <v>2.284963000000001E-2</v>
      </c>
      <c r="S1418" s="4">
        <f t="shared" si="851"/>
        <v>-1.8157246254961762E-2</v>
      </c>
      <c r="T1418" s="3">
        <f t="shared" si="852"/>
        <v>0</v>
      </c>
      <c r="U1418" s="17">
        <f t="shared" si="853"/>
        <v>-357.69448679999999</v>
      </c>
      <c r="V1418" s="24">
        <f t="shared" si="854"/>
        <v>-252.18655656127632</v>
      </c>
      <c r="W1418" s="4">
        <f t="shared" si="855"/>
        <v>-1.8157246254961762E-2</v>
      </c>
      <c r="X1418">
        <f t="shared" si="856"/>
        <v>4.1006876254961501E-2</v>
      </c>
      <c r="Y1418" s="4">
        <f t="shared" si="857"/>
        <v>2.2849629999999739E-2</v>
      </c>
      <c r="AA1418" s="4">
        <f t="shared" si="858"/>
        <v>3.1682030000000014E-2</v>
      </c>
      <c r="AB1418" s="4">
        <f t="shared" si="859"/>
        <v>-1.794166857429582E-2</v>
      </c>
      <c r="AC1418" s="3">
        <f t="shared" si="860"/>
        <v>0</v>
      </c>
      <c r="AD1418" s="17">
        <f t="shared" si="861"/>
        <v>-357.69448679999999</v>
      </c>
      <c r="AE1418" s="23">
        <f t="shared" si="862"/>
        <v>-266.23055658530967</v>
      </c>
      <c r="AF1418" s="4">
        <f t="shared" si="863"/>
        <v>-1.794169597415635E-2</v>
      </c>
      <c r="AG1418">
        <f t="shared" si="864"/>
        <v>4.9594965346088413E-2</v>
      </c>
      <c r="AH1418" s="4">
        <f t="shared" si="865"/>
        <v>3.1653269371932066E-2</v>
      </c>
      <c r="AJ1418" s="4">
        <f t="shared" si="866"/>
        <v>2.1930000000000012E-2</v>
      </c>
      <c r="AK1418" s="21">
        <f t="shared" si="867"/>
        <v>104.845</v>
      </c>
      <c r="AL1418" s="4">
        <f t="shared" si="868"/>
        <v>4.1800000000000018E-2</v>
      </c>
      <c r="AM1418" s="18">
        <f t="shared" si="869"/>
        <v>196.01</v>
      </c>
      <c r="AO1418" s="4">
        <f t="shared" si="874"/>
        <v>2.6000000000000009E-2</v>
      </c>
      <c r="AP1418" s="4">
        <f t="shared" si="875"/>
        <v>-1.8045637532709633E-2</v>
      </c>
      <c r="AQ1418" s="3">
        <f t="shared" si="876"/>
        <v>0</v>
      </c>
      <c r="AR1418" s="17">
        <f t="shared" si="877"/>
        <v>-357.69448679999999</v>
      </c>
      <c r="AS1418" s="35">
        <f t="shared" si="878"/>
        <v>-257.42010813253017</v>
      </c>
      <c r="AT1418" s="4">
        <f t="shared" si="879"/>
        <v>-1.8045682515119919E-2</v>
      </c>
      <c r="AU1418">
        <f t="shared" si="880"/>
        <v>4.4016729940611891E-2</v>
      </c>
      <c r="AV1418" s="4">
        <f t="shared" si="881"/>
        <v>2.5971047425491972E-2</v>
      </c>
      <c r="AX1418" s="4">
        <f t="shared" si="882"/>
        <v>2.6000000000000009E-2</v>
      </c>
      <c r="AY1418" s="41">
        <f t="shared" si="883"/>
        <v>124.714</v>
      </c>
      <c r="AZ1418">
        <f t="shared" si="871"/>
        <v>1.6788034793925793E-2</v>
      </c>
      <c r="BA1418">
        <f t="shared" si="872"/>
        <v>1.1706295424670759E-2</v>
      </c>
      <c r="BB1418" s="22">
        <f t="shared" si="873"/>
        <v>2.6000000000000009E-2</v>
      </c>
      <c r="BC1418" s="22">
        <f t="shared" si="885"/>
        <v>33.016396944447337</v>
      </c>
      <c r="BD1418" t="str">
        <f t="shared" si="884"/>
        <v/>
      </c>
    </row>
    <row r="1419" spans="17:56" x14ac:dyDescent="0.2">
      <c r="Q1419" s="26">
        <f t="shared" si="870"/>
        <v>-1E-3</v>
      </c>
      <c r="R1419" s="4">
        <f t="shared" si="850"/>
        <v>2.1849630000000009E-2</v>
      </c>
      <c r="S1419" s="4">
        <f t="shared" si="851"/>
        <v>-1.9157246254961763E-2</v>
      </c>
      <c r="T1419" s="3">
        <f t="shared" si="852"/>
        <v>0</v>
      </c>
      <c r="U1419" s="17">
        <f t="shared" si="853"/>
        <v>-363.38449079999998</v>
      </c>
      <c r="V1419" s="24">
        <f t="shared" si="854"/>
        <v>-257.87656056127628</v>
      </c>
      <c r="W1419" s="4">
        <f t="shared" si="855"/>
        <v>-1.9157246254961759E-2</v>
      </c>
      <c r="X1419">
        <f t="shared" si="856"/>
        <v>4.1006876254961501E-2</v>
      </c>
      <c r="Y1419" s="4">
        <f t="shared" si="857"/>
        <v>2.1849629999999742E-2</v>
      </c>
      <c r="AA1419" s="4">
        <f t="shared" si="858"/>
        <v>3.0682030000000013E-2</v>
      </c>
      <c r="AB1419" s="4">
        <f t="shared" si="859"/>
        <v>-1.8941695974156351E-2</v>
      </c>
      <c r="AC1419" s="3">
        <f t="shared" si="860"/>
        <v>0</v>
      </c>
      <c r="AD1419" s="17">
        <f t="shared" si="861"/>
        <v>-363.38449079999998</v>
      </c>
      <c r="AE1419" s="23">
        <f t="shared" si="862"/>
        <v>-271.92046158175629</v>
      </c>
      <c r="AF1419" s="4">
        <f t="shared" si="863"/>
        <v>-1.8941723549147062E-2</v>
      </c>
      <c r="AG1419">
        <f t="shared" si="864"/>
        <v>4.9594965346088413E-2</v>
      </c>
      <c r="AH1419" s="4">
        <f t="shared" si="865"/>
        <v>3.0653241796941351E-2</v>
      </c>
      <c r="AJ1419" s="4">
        <f t="shared" si="866"/>
        <v>2.0930000000000011E-2</v>
      </c>
      <c r="AK1419" s="21">
        <f t="shared" si="867"/>
        <v>99.122699999999995</v>
      </c>
      <c r="AL1419" s="4">
        <f t="shared" si="868"/>
        <v>4.0800000000000017E-2</v>
      </c>
      <c r="AM1419" s="18">
        <f t="shared" si="869"/>
        <v>190.54900000000001</v>
      </c>
      <c r="AO1419" s="4">
        <f t="shared" si="874"/>
        <v>2.5000000000000008E-2</v>
      </c>
      <c r="AP1419" s="4">
        <f t="shared" si="875"/>
        <v>-1.904568251511992E-2</v>
      </c>
      <c r="AQ1419" s="3">
        <f t="shared" si="876"/>
        <v>0</v>
      </c>
      <c r="AR1419" s="17">
        <f t="shared" si="877"/>
        <v>-363.38449079999998</v>
      </c>
      <c r="AS1419" s="35">
        <f t="shared" si="878"/>
        <v>-263.10991308943869</v>
      </c>
      <c r="AT1419" s="4">
        <f t="shared" si="879"/>
        <v>-1.904571008993481E-2</v>
      </c>
      <c r="AU1419">
        <f t="shared" si="880"/>
        <v>4.4016729940611891E-2</v>
      </c>
      <c r="AV1419" s="4">
        <f t="shared" si="881"/>
        <v>2.4971019850677081E-2</v>
      </c>
      <c r="AX1419" s="4">
        <f t="shared" si="882"/>
        <v>2.5000000000000008E-2</v>
      </c>
      <c r="AY1419" s="41">
        <f t="shared" si="883"/>
        <v>119.23</v>
      </c>
      <c r="AZ1419">
        <f t="shared" si="871"/>
        <v>1.5788033415176261E-2</v>
      </c>
      <c r="BA1419">
        <f t="shared" si="872"/>
        <v>1.1706295424670759E-2</v>
      </c>
      <c r="BB1419" s="22">
        <f t="shared" si="873"/>
        <v>2.5000000000000008E-2</v>
      </c>
      <c r="BC1419" s="22">
        <f t="shared" si="885"/>
        <v>27.398670794625019</v>
      </c>
      <c r="BD1419" t="str">
        <f t="shared" si="884"/>
        <v/>
      </c>
    </row>
    <row r="1420" spans="17:56" x14ac:dyDescent="0.2">
      <c r="Q1420" s="26">
        <f t="shared" si="870"/>
        <v>-1E-3</v>
      </c>
      <c r="R1420" s="4">
        <f t="shared" si="850"/>
        <v>2.0849630000000008E-2</v>
      </c>
      <c r="S1420" s="4">
        <f t="shared" si="851"/>
        <v>-2.015724625496176E-2</v>
      </c>
      <c r="T1420" s="3">
        <f t="shared" si="852"/>
        <v>0</v>
      </c>
      <c r="U1420" s="17">
        <f t="shared" si="853"/>
        <v>-369.30823679999997</v>
      </c>
      <c r="V1420" s="24">
        <f t="shared" si="854"/>
        <v>-263.80030656127627</v>
      </c>
      <c r="W1420" s="4">
        <f t="shared" si="855"/>
        <v>-2.0157246254961757E-2</v>
      </c>
      <c r="X1420">
        <f t="shared" si="856"/>
        <v>4.1006876254961501E-2</v>
      </c>
      <c r="Y1420" s="4">
        <f t="shared" si="857"/>
        <v>2.0849629999999744E-2</v>
      </c>
      <c r="AA1420" s="4">
        <f t="shared" si="858"/>
        <v>2.9682030000000012E-2</v>
      </c>
      <c r="AB1420" s="4">
        <f t="shared" si="859"/>
        <v>-1.9941723549147063E-2</v>
      </c>
      <c r="AC1420" s="3">
        <f t="shared" si="860"/>
        <v>0</v>
      </c>
      <c r="AD1420" s="17">
        <f t="shared" si="861"/>
        <v>-366.33805080000002</v>
      </c>
      <c r="AE1420" s="23">
        <f t="shared" si="862"/>
        <v>-274.87396967387906</v>
      </c>
      <c r="AF1420" s="4">
        <f t="shared" si="863"/>
        <v>-1.9941767407902874E-2</v>
      </c>
      <c r="AG1420">
        <f t="shared" si="864"/>
        <v>4.9594965346088413E-2</v>
      </c>
      <c r="AH1420" s="4">
        <f t="shared" si="865"/>
        <v>2.9653197938185539E-2</v>
      </c>
      <c r="AJ1420" s="4">
        <f t="shared" si="866"/>
        <v>1.993000000000001E-2</v>
      </c>
      <c r="AK1420" s="21">
        <f t="shared" si="867"/>
        <v>96.350200000000001</v>
      </c>
      <c r="AL1420" s="4">
        <f t="shared" si="868"/>
        <v>3.9800000000000016E-2</v>
      </c>
      <c r="AM1420" s="18">
        <f t="shared" si="869"/>
        <v>187.75299999999999</v>
      </c>
      <c r="AO1420" s="4">
        <f t="shared" si="874"/>
        <v>2.4000000000000007E-2</v>
      </c>
      <c r="AP1420" s="4">
        <f t="shared" si="875"/>
        <v>-2.0045710089934811E-2</v>
      </c>
      <c r="AQ1420" s="3">
        <f t="shared" si="876"/>
        <v>0</v>
      </c>
      <c r="AR1420" s="17">
        <f t="shared" si="877"/>
        <v>-369.30823679999997</v>
      </c>
      <c r="AS1420" s="35">
        <f t="shared" si="878"/>
        <v>-269.03355498252893</v>
      </c>
      <c r="AT1420" s="4">
        <f t="shared" si="879"/>
        <v>-2.0045736971422819E-2</v>
      </c>
      <c r="AU1420">
        <f t="shared" si="880"/>
        <v>4.4016729940611891E-2</v>
      </c>
      <c r="AV1420" s="4">
        <f t="shared" si="881"/>
        <v>2.3970992969189073E-2</v>
      </c>
      <c r="AX1420" s="4">
        <f t="shared" si="882"/>
        <v>2.4000000000000007E-2</v>
      </c>
      <c r="AY1420" s="41">
        <f t="shared" si="883"/>
        <v>116.32</v>
      </c>
      <c r="AZ1420">
        <f t="shared" si="871"/>
        <v>1.4788031222238471E-2</v>
      </c>
      <c r="BA1420">
        <f t="shared" si="872"/>
        <v>1.1706295424670759E-2</v>
      </c>
      <c r="BB1420" s="22">
        <f t="shared" si="873"/>
        <v>2.4000000000000007E-2</v>
      </c>
      <c r="BC1420" s="22">
        <f t="shared" si="885"/>
        <v>23.887877540018877</v>
      </c>
      <c r="BD1420" t="str">
        <f t="shared" si="884"/>
        <v/>
      </c>
    </row>
    <row r="1421" spans="17:56" x14ac:dyDescent="0.2">
      <c r="Q1421" s="26">
        <f t="shared" si="870"/>
        <v>-1E-3</v>
      </c>
      <c r="R1421" s="4">
        <f t="shared" si="850"/>
        <v>1.9849630000000007E-2</v>
      </c>
      <c r="S1421" s="4">
        <f t="shared" si="851"/>
        <v>-2.1157246254961758E-2</v>
      </c>
      <c r="T1421" s="3">
        <f t="shared" si="852"/>
        <v>0</v>
      </c>
      <c r="U1421" s="17">
        <f t="shared" si="853"/>
        <v>-372.2368578</v>
      </c>
      <c r="V1421" s="24">
        <f t="shared" si="854"/>
        <v>-266.72892756127629</v>
      </c>
      <c r="W1421" s="4">
        <f t="shared" si="855"/>
        <v>-2.1157246254961754E-2</v>
      </c>
      <c r="X1421">
        <f t="shared" si="856"/>
        <v>4.1006876254961501E-2</v>
      </c>
      <c r="Y1421" s="4">
        <f t="shared" si="857"/>
        <v>1.9849629999999747E-2</v>
      </c>
      <c r="AA1421" s="4">
        <f t="shared" si="858"/>
        <v>2.8682030000000011E-2</v>
      </c>
      <c r="AB1421" s="4">
        <f t="shared" si="859"/>
        <v>-2.0941767407902875E-2</v>
      </c>
      <c r="AC1421" s="3">
        <f t="shared" si="860"/>
        <v>0</v>
      </c>
      <c r="AD1421" s="17">
        <f t="shared" si="861"/>
        <v>-372.2368578</v>
      </c>
      <c r="AE1421" s="23">
        <f t="shared" si="862"/>
        <v>-280.7725769543755</v>
      </c>
      <c r="AF1421" s="4">
        <f t="shared" si="863"/>
        <v>-2.0941794360601628E-2</v>
      </c>
      <c r="AG1421">
        <f t="shared" si="864"/>
        <v>4.9594965346088413E-2</v>
      </c>
      <c r="AH1421" s="4">
        <f t="shared" si="865"/>
        <v>2.8653170985486785E-2</v>
      </c>
      <c r="AJ1421" s="4">
        <f t="shared" si="866"/>
        <v>1.8930000000000009E-2</v>
      </c>
      <c r="AK1421" s="21">
        <f t="shared" si="867"/>
        <v>90.485200000000006</v>
      </c>
      <c r="AL1421" s="4">
        <f t="shared" si="868"/>
        <v>3.8800000000000015E-2</v>
      </c>
      <c r="AM1421" s="18">
        <f t="shared" si="869"/>
        <v>182.19499999999999</v>
      </c>
      <c r="AO1421" s="4">
        <f t="shared" si="874"/>
        <v>2.3000000000000007E-2</v>
      </c>
      <c r="AP1421" s="4">
        <f t="shared" si="875"/>
        <v>-2.104573697142282E-2</v>
      </c>
      <c r="AQ1421" s="3">
        <f t="shared" si="876"/>
        <v>0</v>
      </c>
      <c r="AR1421" s="17">
        <f t="shared" si="877"/>
        <v>-372.2368578</v>
      </c>
      <c r="AS1421" s="35">
        <f t="shared" si="878"/>
        <v>-271.96212654388324</v>
      </c>
      <c r="AT1421" s="4">
        <f t="shared" si="879"/>
        <v>-2.1045781118524926E-2</v>
      </c>
      <c r="AU1421">
        <f t="shared" si="880"/>
        <v>4.4016729940611891E-2</v>
      </c>
      <c r="AV1421" s="4">
        <f t="shared" si="881"/>
        <v>2.2970948822086966E-2</v>
      </c>
      <c r="AX1421" s="4">
        <f t="shared" si="882"/>
        <v>2.3000000000000007E-2</v>
      </c>
      <c r="AY1421" s="41">
        <f t="shared" si="883"/>
        <v>110.58</v>
      </c>
      <c r="AZ1421">
        <f t="shared" si="871"/>
        <v>1.3788029874603532E-2</v>
      </c>
      <c r="BA1421">
        <f t="shared" si="872"/>
        <v>1.1706295424670759E-2</v>
      </c>
      <c r="BB1421" s="22">
        <f t="shared" si="873"/>
        <v>2.3000000000000007E-2</v>
      </c>
      <c r="BC1421" s="22">
        <f t="shared" si="885"/>
        <v>18.778807450994059</v>
      </c>
      <c r="BD1421" t="str">
        <f t="shared" si="884"/>
        <v/>
      </c>
    </row>
    <row r="1422" spans="17:56" x14ac:dyDescent="0.2">
      <c r="Q1422" s="26">
        <f t="shared" si="870"/>
        <v>-1E-3</v>
      </c>
      <c r="R1422" s="4">
        <f t="shared" si="850"/>
        <v>1.8849630000000006E-2</v>
      </c>
      <c r="S1422" s="4">
        <f t="shared" si="851"/>
        <v>-2.2157246254961755E-2</v>
      </c>
      <c r="T1422" s="3">
        <f t="shared" si="852"/>
        <v>0</v>
      </c>
      <c r="U1422" s="17">
        <f t="shared" si="853"/>
        <v>-378.17674079999995</v>
      </c>
      <c r="V1422" s="24">
        <f t="shared" si="854"/>
        <v>-272.66881056127625</v>
      </c>
      <c r="W1422" s="4">
        <f t="shared" si="855"/>
        <v>-2.2157246254961752E-2</v>
      </c>
      <c r="X1422">
        <f t="shared" si="856"/>
        <v>4.1006876254961501E-2</v>
      </c>
      <c r="Y1422" s="4">
        <f t="shared" si="857"/>
        <v>1.8849629999999749E-2</v>
      </c>
      <c r="AA1422" s="4">
        <f t="shared" si="858"/>
        <v>2.768203000000001E-2</v>
      </c>
      <c r="AB1422" s="4">
        <f t="shared" si="859"/>
        <v>-2.1941794360601629E-2</v>
      </c>
      <c r="AC1422" s="3">
        <f t="shared" si="860"/>
        <v>0</v>
      </c>
      <c r="AD1422" s="17">
        <f t="shared" si="861"/>
        <v>-378.17674079999995</v>
      </c>
      <c r="AE1422" s="23">
        <f t="shared" si="862"/>
        <v>-286.7123592590354</v>
      </c>
      <c r="AF1422" s="4">
        <f t="shared" si="863"/>
        <v>-2.1941821196232336E-2</v>
      </c>
      <c r="AG1422">
        <f t="shared" si="864"/>
        <v>4.9594965346088413E-2</v>
      </c>
      <c r="AH1422" s="4">
        <f t="shared" si="865"/>
        <v>2.7653144149856076E-2</v>
      </c>
      <c r="AJ1422" s="4">
        <f t="shared" si="866"/>
        <v>1.7930000000000008E-2</v>
      </c>
      <c r="AK1422" s="21">
        <f t="shared" si="867"/>
        <v>84.752300000000005</v>
      </c>
      <c r="AL1422" s="4">
        <f t="shared" si="868"/>
        <v>3.7800000000000014E-2</v>
      </c>
      <c r="AM1422" s="18">
        <f t="shared" si="869"/>
        <v>176.81200000000001</v>
      </c>
      <c r="AO1422" s="4">
        <f t="shared" si="874"/>
        <v>2.2000000000000006E-2</v>
      </c>
      <c r="AP1422" s="4">
        <f t="shared" si="875"/>
        <v>-2.2045781118524926E-2</v>
      </c>
      <c r="AQ1422" s="3">
        <f t="shared" si="876"/>
        <v>0</v>
      </c>
      <c r="AR1422" s="17">
        <f t="shared" si="877"/>
        <v>-378.17674079999995</v>
      </c>
      <c r="AS1422" s="35">
        <f t="shared" si="878"/>
        <v>-277.90180672101769</v>
      </c>
      <c r="AT1422" s="4">
        <f t="shared" si="879"/>
        <v>-2.2045807953983688E-2</v>
      </c>
      <c r="AU1422">
        <f t="shared" si="880"/>
        <v>4.4016729940611891E-2</v>
      </c>
      <c r="AV1422" s="4">
        <f t="shared" si="881"/>
        <v>2.1970921986628204E-2</v>
      </c>
      <c r="AX1422" s="4">
        <f t="shared" si="882"/>
        <v>2.2000000000000006E-2</v>
      </c>
      <c r="AY1422" s="41">
        <f t="shared" si="883"/>
        <v>104.845</v>
      </c>
      <c r="AZ1422">
        <f t="shared" si="871"/>
        <v>1.2788028532821996E-2</v>
      </c>
      <c r="BA1422">
        <f t="shared" si="872"/>
        <v>1.1706295424670759E-2</v>
      </c>
      <c r="BB1422" s="22">
        <f t="shared" si="873"/>
        <v>2.2000000000000006E-2</v>
      </c>
      <c r="BC1422" s="22">
        <f t="shared" si="885"/>
        <v>13.085004660761086</v>
      </c>
      <c r="BD1422" t="str">
        <f t="shared" si="884"/>
        <v/>
      </c>
    </row>
    <row r="1423" spans="17:56" x14ac:dyDescent="0.2">
      <c r="Q1423" s="26">
        <f t="shared" si="870"/>
        <v>-1E-3</v>
      </c>
      <c r="R1423" s="4">
        <f t="shared" si="850"/>
        <v>1.7849630000000005E-2</v>
      </c>
      <c r="S1423" s="4">
        <f t="shared" si="851"/>
        <v>-2.3157246254961752E-2</v>
      </c>
      <c r="T1423" s="3">
        <f t="shared" si="852"/>
        <v>0</v>
      </c>
      <c r="U1423" s="17">
        <f t="shared" si="853"/>
        <v>-384.0481638</v>
      </c>
      <c r="V1423" s="24">
        <f t="shared" si="854"/>
        <v>-278.5402335612763</v>
      </c>
      <c r="W1423" s="4">
        <f t="shared" si="855"/>
        <v>-2.3157246254961749E-2</v>
      </c>
      <c r="X1423">
        <f t="shared" si="856"/>
        <v>4.1006876254961501E-2</v>
      </c>
      <c r="Y1423" s="4">
        <f t="shared" si="857"/>
        <v>1.7849629999999752E-2</v>
      </c>
      <c r="AA1423" s="4">
        <f t="shared" si="858"/>
        <v>2.6682030000000009E-2</v>
      </c>
      <c r="AB1423" s="4">
        <f t="shared" si="859"/>
        <v>-2.2941821196232337E-2</v>
      </c>
      <c r="AC1423" s="3">
        <f t="shared" si="860"/>
        <v>0</v>
      </c>
      <c r="AD1423" s="17">
        <f t="shared" si="861"/>
        <v>-381.08971379999997</v>
      </c>
      <c r="AE1423" s="23">
        <f t="shared" si="862"/>
        <v>-289.62528321812334</v>
      </c>
      <c r="AF1423" s="4">
        <f t="shared" si="863"/>
        <v>-2.2941865526774578E-2</v>
      </c>
      <c r="AG1423">
        <f t="shared" si="864"/>
        <v>4.9594965346088413E-2</v>
      </c>
      <c r="AH1423" s="4">
        <f t="shared" si="865"/>
        <v>2.6653099819313835E-2</v>
      </c>
      <c r="AJ1423" s="4">
        <f t="shared" si="866"/>
        <v>1.6930000000000008E-2</v>
      </c>
      <c r="AK1423" s="21">
        <f t="shared" si="867"/>
        <v>82.025899999999993</v>
      </c>
      <c r="AL1423" s="4">
        <f t="shared" si="868"/>
        <v>3.6800000000000013E-2</v>
      </c>
      <c r="AM1423" s="18">
        <f t="shared" si="869"/>
        <v>173.90700000000001</v>
      </c>
      <c r="AO1423" s="4">
        <f t="shared" si="874"/>
        <v>2.1000000000000005E-2</v>
      </c>
      <c r="AP1423" s="4">
        <f t="shared" si="875"/>
        <v>-2.3045807953983689E-2</v>
      </c>
      <c r="AQ1423" s="3">
        <f t="shared" si="876"/>
        <v>0</v>
      </c>
      <c r="AR1423" s="17">
        <f t="shared" si="877"/>
        <v>-384.0481638</v>
      </c>
      <c r="AS1423" s="35">
        <f t="shared" si="878"/>
        <v>-283.77313087458208</v>
      </c>
      <c r="AT1423" s="4">
        <f t="shared" si="879"/>
        <v>-2.3045834985922067E-2</v>
      </c>
      <c r="AU1423">
        <f t="shared" si="880"/>
        <v>4.4016729940611891E-2</v>
      </c>
      <c r="AV1423" s="4">
        <f t="shared" si="881"/>
        <v>2.0970894954689824E-2</v>
      </c>
      <c r="AX1423" s="4">
        <f t="shared" si="882"/>
        <v>2.1000000000000005E-2</v>
      </c>
      <c r="AY1423" s="41">
        <f t="shared" si="883"/>
        <v>101.982</v>
      </c>
      <c r="AZ1423">
        <f t="shared" si="871"/>
        <v>1.1788026316294886E-2</v>
      </c>
      <c r="BA1423">
        <f t="shared" si="872"/>
        <v>1.1706295424670759E-2</v>
      </c>
      <c r="BB1423" s="22">
        <f t="shared" si="873"/>
        <v>2.1000000000000005E-2</v>
      </c>
      <c r="BC1423" s="22">
        <f t="shared" si="885"/>
        <v>9.5788732878066654</v>
      </c>
      <c r="BD1423">
        <f t="shared" si="884"/>
        <v>1</v>
      </c>
    </row>
    <row r="1424" spans="17:56" x14ac:dyDescent="0.2">
      <c r="Q1424" s="26">
        <f t="shared" si="870"/>
        <v>-1E-3</v>
      </c>
      <c r="R1424" s="4">
        <f t="shared" si="850"/>
        <v>1.6849630000000004E-2</v>
      </c>
      <c r="S1424" s="4">
        <f t="shared" si="851"/>
        <v>-2.415724625496175E-2</v>
      </c>
      <c r="T1424" s="3">
        <f t="shared" si="852"/>
        <v>0</v>
      </c>
      <c r="U1424" s="17">
        <f t="shared" si="853"/>
        <v>-387.06920579999996</v>
      </c>
      <c r="V1424" s="24">
        <f t="shared" si="854"/>
        <v>-281.56127556127626</v>
      </c>
      <c r="W1424" s="4">
        <f t="shared" si="855"/>
        <v>-2.4157246254961746E-2</v>
      </c>
      <c r="X1424">
        <f t="shared" si="856"/>
        <v>4.1006876254961501E-2</v>
      </c>
      <c r="Y1424" s="4">
        <f t="shared" si="857"/>
        <v>1.6849629999999755E-2</v>
      </c>
      <c r="AA1424" s="4">
        <f t="shared" si="858"/>
        <v>2.5682030000000008E-2</v>
      </c>
      <c r="AB1424" s="4">
        <f t="shared" si="859"/>
        <v>-2.3941865526774578E-2</v>
      </c>
      <c r="AC1424" s="3">
        <f t="shared" si="860"/>
        <v>0</v>
      </c>
      <c r="AD1424" s="17">
        <f t="shared" si="861"/>
        <v>-387.06920579999996</v>
      </c>
      <c r="AE1424" s="23">
        <f t="shared" si="862"/>
        <v>-295.60456994596774</v>
      </c>
      <c r="AF1424" s="4">
        <f t="shared" si="863"/>
        <v>-2.394189225070692E-2</v>
      </c>
      <c r="AG1424">
        <f t="shared" si="864"/>
        <v>4.9594965346088413E-2</v>
      </c>
      <c r="AH1424" s="4">
        <f t="shared" si="865"/>
        <v>2.5653073095381493E-2</v>
      </c>
      <c r="AJ1424" s="4">
        <f t="shared" si="866"/>
        <v>1.5930000000000007E-2</v>
      </c>
      <c r="AK1424" s="21">
        <f t="shared" si="867"/>
        <v>76.342299999999994</v>
      </c>
      <c r="AL1424" s="4">
        <f t="shared" si="868"/>
        <v>3.5800000000000012E-2</v>
      </c>
      <c r="AM1424" s="18">
        <f t="shared" si="869"/>
        <v>168.59899999999999</v>
      </c>
      <c r="AO1424" s="4">
        <f t="shared" si="874"/>
        <v>2.0000000000000004E-2</v>
      </c>
      <c r="AP1424" s="4">
        <f t="shared" si="875"/>
        <v>-2.4045834985922068E-2</v>
      </c>
      <c r="AQ1424" s="3">
        <f t="shared" si="876"/>
        <v>0</v>
      </c>
      <c r="AR1424" s="17">
        <f t="shared" si="877"/>
        <v>-387.06920579999996</v>
      </c>
      <c r="AS1424" s="35">
        <f t="shared" si="878"/>
        <v>-286.79412142125722</v>
      </c>
      <c r="AT1424" s="4">
        <f t="shared" si="879"/>
        <v>-2.4045878088340279E-2</v>
      </c>
      <c r="AU1424">
        <f t="shared" si="880"/>
        <v>4.4016729940611891E-2</v>
      </c>
      <c r="AV1424" s="4">
        <f t="shared" si="881"/>
        <v>1.9970851852271612E-2</v>
      </c>
      <c r="AX1424" s="4">
        <f t="shared" si="882"/>
        <v>2.0000000000000004E-2</v>
      </c>
      <c r="AY1424" s="41">
        <f t="shared" si="883"/>
        <v>96.350200000000001</v>
      </c>
      <c r="AZ1424">
        <f t="shared" si="871"/>
        <v>1.0788024980098267E-2</v>
      </c>
      <c r="BA1424">
        <f t="shared" si="872"/>
        <v>1.1706295424670759E-2</v>
      </c>
      <c r="BB1424" s="22">
        <f t="shared" si="873"/>
        <v>2.0000000000000004E-2</v>
      </c>
      <c r="BC1424" s="22">
        <f t="shared" si="885"/>
        <v>4.5880345014144517</v>
      </c>
      <c r="BD1424">
        <f t="shared" si="884"/>
        <v>1</v>
      </c>
    </row>
    <row r="1425" spans="17:56" x14ac:dyDescent="0.2">
      <c r="Q1425" s="26">
        <f t="shared" si="870"/>
        <v>-1E-3</v>
      </c>
      <c r="R1425" s="4">
        <f t="shared" si="850"/>
        <v>1.5849630000000003E-2</v>
      </c>
      <c r="S1425" s="4">
        <f t="shared" si="851"/>
        <v>-2.5157246254961747E-2</v>
      </c>
      <c r="T1425" s="3">
        <f t="shared" si="852"/>
        <v>0</v>
      </c>
      <c r="U1425" s="17">
        <f t="shared" si="853"/>
        <v>-393.13916280000001</v>
      </c>
      <c r="V1425" s="24">
        <f t="shared" si="854"/>
        <v>-287.63123256127631</v>
      </c>
      <c r="W1425" s="4">
        <f t="shared" si="855"/>
        <v>-2.5157246254961744E-2</v>
      </c>
      <c r="X1425">
        <f t="shared" si="856"/>
        <v>4.1006876254961501E-2</v>
      </c>
      <c r="Y1425" s="4">
        <f t="shared" si="857"/>
        <v>1.5849629999999757E-2</v>
      </c>
      <c r="AA1425" s="4">
        <f t="shared" si="858"/>
        <v>2.4682030000000008E-2</v>
      </c>
      <c r="AB1425" s="4">
        <f t="shared" si="859"/>
        <v>-2.4941892250706921E-2</v>
      </c>
      <c r="AC1425" s="3">
        <f t="shared" si="860"/>
        <v>0</v>
      </c>
      <c r="AD1425" s="17">
        <f t="shared" si="861"/>
        <v>-393.13916280000001</v>
      </c>
      <c r="AE1425" s="23">
        <f t="shared" si="862"/>
        <v>-301.67442543411528</v>
      </c>
      <c r="AF1425" s="4">
        <f t="shared" si="863"/>
        <v>-2.4941918725557132E-2</v>
      </c>
      <c r="AG1425">
        <f t="shared" si="864"/>
        <v>4.9594965346088413E-2</v>
      </c>
      <c r="AH1425" s="4">
        <f t="shared" si="865"/>
        <v>2.4653046620531281E-2</v>
      </c>
      <c r="AJ1425" s="4">
        <f t="shared" si="866"/>
        <v>1.4930000000000006E-2</v>
      </c>
      <c r="AK1425" s="21">
        <f t="shared" si="867"/>
        <v>70.700599999999994</v>
      </c>
      <c r="AL1425" s="4">
        <f t="shared" si="868"/>
        <v>3.4800000000000011E-2</v>
      </c>
      <c r="AM1425" s="18">
        <f t="shared" si="869"/>
        <v>165.89</v>
      </c>
      <c r="AO1425" s="4">
        <f t="shared" si="874"/>
        <v>1.9000000000000003E-2</v>
      </c>
      <c r="AP1425" s="4">
        <f t="shared" si="875"/>
        <v>-2.504587808834028E-2</v>
      </c>
      <c r="AQ1425" s="3">
        <f t="shared" si="876"/>
        <v>0</v>
      </c>
      <c r="AR1425" s="17">
        <f t="shared" si="877"/>
        <v>-393.13916280000001</v>
      </c>
      <c r="AS1425" s="35">
        <f t="shared" si="878"/>
        <v>-292.86387749765316</v>
      </c>
      <c r="AT1425" s="4">
        <f t="shared" si="879"/>
        <v>-2.5045904563026709E-2</v>
      </c>
      <c r="AU1425">
        <f t="shared" si="880"/>
        <v>4.4016729940611891E-2</v>
      </c>
      <c r="AV1425" s="4">
        <f t="shared" si="881"/>
        <v>1.8970825377585182E-2</v>
      </c>
      <c r="AX1425" s="4">
        <f t="shared" si="882"/>
        <v>1.9000000000000003E-2</v>
      </c>
      <c r="AY1425" s="41">
        <f t="shared" si="883"/>
        <v>90.485200000000006</v>
      </c>
      <c r="AZ1425">
        <f t="shared" si="871"/>
        <v>9.7880236563557561E-3</v>
      </c>
      <c r="BA1425">
        <f t="shared" si="872"/>
        <v>1.1706295424670759E-2</v>
      </c>
      <c r="BB1425" s="22">
        <f t="shared" si="873"/>
        <v>1.9000000000000003E-2</v>
      </c>
      <c r="BC1425" s="22">
        <f t="shared" si="885"/>
        <v>-0.38726859799292512</v>
      </c>
      <c r="BD1425">
        <f t="shared" si="884"/>
        <v>1</v>
      </c>
    </row>
    <row r="1426" spans="17:56" x14ac:dyDescent="0.2">
      <c r="Q1426" s="26">
        <f t="shared" si="870"/>
        <v>1E-3</v>
      </c>
      <c r="R1426" s="4">
        <f t="shared" si="850"/>
        <v>1.6849630000000004E-2</v>
      </c>
      <c r="S1426" s="4">
        <f t="shared" si="851"/>
        <v>-2.4157246254961743E-2</v>
      </c>
      <c r="T1426" s="3">
        <f t="shared" si="852"/>
        <v>0</v>
      </c>
      <c r="U1426" s="17">
        <f t="shared" si="853"/>
        <v>-335.18501386015976</v>
      </c>
      <c r="V1426" s="24">
        <f t="shared" si="854"/>
        <v>-229.67708362143631</v>
      </c>
      <c r="W1426" s="4">
        <f t="shared" si="855"/>
        <v>-2.4157246254961743E-2</v>
      </c>
      <c r="X1426">
        <f t="shared" si="856"/>
        <v>4.1006876254961501E-2</v>
      </c>
      <c r="Y1426" s="4">
        <f t="shared" si="857"/>
        <v>1.6849629999999758E-2</v>
      </c>
      <c r="AA1426" s="4">
        <f t="shared" si="858"/>
        <v>2.5682030000000008E-2</v>
      </c>
      <c r="AB1426" s="4">
        <f t="shared" si="859"/>
        <v>-2.3941918725557131E-2</v>
      </c>
      <c r="AC1426" s="3">
        <f t="shared" si="860"/>
        <v>0</v>
      </c>
      <c r="AD1426" s="17">
        <f t="shared" si="861"/>
        <v>-335.18654818757227</v>
      </c>
      <c r="AE1426" s="23">
        <f t="shared" si="862"/>
        <v>-243.7208560453127</v>
      </c>
      <c r="AF1426" s="4">
        <f t="shared" si="863"/>
        <v>-2.3941930451249337E-2</v>
      </c>
      <c r="AG1426">
        <f t="shared" si="864"/>
        <v>4.9594965346088413E-2</v>
      </c>
      <c r="AH1426" s="4">
        <f t="shared" si="865"/>
        <v>2.5653034894839076E-2</v>
      </c>
      <c r="AJ1426" s="4">
        <f t="shared" si="866"/>
        <v>1.5930000000000007E-2</v>
      </c>
      <c r="AK1426" s="21">
        <f t="shared" si="867"/>
        <v>116.10060000000004</v>
      </c>
      <c r="AL1426" s="4">
        <f t="shared" si="868"/>
        <v>3.5800000000000012E-2</v>
      </c>
      <c r="AM1426" s="18">
        <f t="shared" si="869"/>
        <v>211.29000000000002</v>
      </c>
      <c r="AO1426" s="4">
        <f t="shared" si="874"/>
        <v>2.0000000000000004E-2</v>
      </c>
      <c r="AP1426" s="4">
        <f t="shared" si="875"/>
        <v>-2.4045904563026708E-2</v>
      </c>
      <c r="AQ1426" s="3">
        <f t="shared" si="876"/>
        <v>0</v>
      </c>
      <c r="AR1426" s="17">
        <f t="shared" si="877"/>
        <v>-335.18654817808044</v>
      </c>
      <c r="AS1426" s="35">
        <f t="shared" si="878"/>
        <v>-234.91030810885053</v>
      </c>
      <c r="AT1426" s="4">
        <f t="shared" si="879"/>
        <v>-2.404591628871891E-2</v>
      </c>
      <c r="AU1426">
        <f t="shared" si="880"/>
        <v>4.4016729940611891E-2</v>
      </c>
      <c r="AV1426" s="4">
        <f t="shared" si="881"/>
        <v>1.9970813651892981E-2</v>
      </c>
      <c r="AX1426" s="4">
        <f t="shared" si="882"/>
        <v>2.0000000000000004E-2</v>
      </c>
      <c r="AY1426" s="41">
        <f t="shared" si="883"/>
        <v>135.88520000000005</v>
      </c>
      <c r="AZ1426">
        <f t="shared" si="871"/>
        <v>1.0788023070071148E-2</v>
      </c>
      <c r="BA1426">
        <f t="shared" si="872"/>
        <v>1.1706295424670759E-2</v>
      </c>
      <c r="BB1426" s="22">
        <f t="shared" si="873"/>
        <v>2.0000000000000004E-2</v>
      </c>
      <c r="BC1426" s="22">
        <f t="shared" si="885"/>
        <v>48.465093382911228</v>
      </c>
      <c r="BD1426" t="str">
        <f t="shared" si="884"/>
        <v/>
      </c>
    </row>
    <row r="1427" spans="17:56" x14ac:dyDescent="0.2">
      <c r="Q1427" s="26">
        <f t="shared" si="870"/>
        <v>1E-3</v>
      </c>
      <c r="R1427" s="4">
        <f t="shared" si="850"/>
        <v>1.7849630000000005E-2</v>
      </c>
      <c r="S1427" s="4">
        <f t="shared" si="851"/>
        <v>-2.3157246254961742E-2</v>
      </c>
      <c r="T1427" s="3">
        <f t="shared" si="852"/>
        <v>0</v>
      </c>
      <c r="U1427" s="17">
        <f t="shared" si="853"/>
        <v>-277.23086492031973</v>
      </c>
      <c r="V1427" s="24">
        <f t="shared" si="854"/>
        <v>-171.72293468159634</v>
      </c>
      <c r="W1427" s="4">
        <f t="shared" si="855"/>
        <v>-2.3157246254961742E-2</v>
      </c>
      <c r="X1427">
        <f t="shared" si="856"/>
        <v>4.1006876254961501E-2</v>
      </c>
      <c r="Y1427" s="4">
        <f t="shared" si="857"/>
        <v>1.7849629999999759E-2</v>
      </c>
      <c r="AA1427" s="4">
        <f t="shared" si="858"/>
        <v>2.6682030000000009E-2</v>
      </c>
      <c r="AB1427" s="4">
        <f t="shared" si="859"/>
        <v>-2.2941930451249336E-2</v>
      </c>
      <c r="AC1427" s="3">
        <f t="shared" si="860"/>
        <v>0</v>
      </c>
      <c r="AD1427" s="17">
        <f t="shared" si="861"/>
        <v>-277.23307880024475</v>
      </c>
      <c r="AE1427" s="23">
        <f t="shared" si="862"/>
        <v>-185.76728664796224</v>
      </c>
      <c r="AF1427" s="4">
        <f t="shared" si="863"/>
        <v>-2.2941942176768596E-2</v>
      </c>
      <c r="AG1427">
        <f t="shared" si="864"/>
        <v>4.9594965346088413E-2</v>
      </c>
      <c r="AH1427" s="4">
        <f t="shared" si="865"/>
        <v>2.6653023169319816E-2</v>
      </c>
      <c r="AJ1427" s="4">
        <f t="shared" si="866"/>
        <v>1.6930000000000008E-2</v>
      </c>
      <c r="AK1427" s="21">
        <f t="shared" si="867"/>
        <v>161.50060000000008</v>
      </c>
      <c r="AL1427" s="4">
        <f t="shared" si="868"/>
        <v>3.6800000000000013E-2</v>
      </c>
      <c r="AM1427" s="18">
        <f t="shared" si="869"/>
        <v>256.69000000000005</v>
      </c>
      <c r="AO1427" s="4">
        <f t="shared" si="874"/>
        <v>2.1000000000000005E-2</v>
      </c>
      <c r="AP1427" s="4">
        <f t="shared" si="875"/>
        <v>-2.304591628871891E-2</v>
      </c>
      <c r="AQ1427" s="3">
        <f t="shared" si="876"/>
        <v>0</v>
      </c>
      <c r="AR1427" s="17">
        <f t="shared" si="877"/>
        <v>-277.2330787907527</v>
      </c>
      <c r="AS1427" s="35">
        <f t="shared" si="878"/>
        <v>-176.95673871150004</v>
      </c>
      <c r="AT1427" s="4">
        <f t="shared" si="879"/>
        <v>-2.304592801423817E-2</v>
      </c>
      <c r="AU1427">
        <f t="shared" si="880"/>
        <v>4.4016729940611891E-2</v>
      </c>
      <c r="AV1427" s="4">
        <f t="shared" si="881"/>
        <v>2.0970801926373722E-2</v>
      </c>
      <c r="AX1427" s="4">
        <f t="shared" si="882"/>
        <v>2.1000000000000005E-2</v>
      </c>
      <c r="AY1427" s="41">
        <f t="shared" si="883"/>
        <v>181.28520000000009</v>
      </c>
      <c r="AZ1427">
        <f t="shared" si="871"/>
        <v>1.1788022483795187E-2</v>
      </c>
      <c r="BA1427">
        <f t="shared" si="872"/>
        <v>1.1706295424670759E-2</v>
      </c>
      <c r="BB1427" s="22">
        <f t="shared" si="873"/>
        <v>2.1000000000000005E-2</v>
      </c>
      <c r="BC1427" s="22">
        <f t="shared" si="885"/>
        <v>97.317455364242761</v>
      </c>
      <c r="BD1427" t="str">
        <f t="shared" si="884"/>
        <v/>
      </c>
    </row>
    <row r="1428" spans="17:56" x14ac:dyDescent="0.2">
      <c r="Q1428" s="26">
        <f t="shared" si="870"/>
        <v>1E-3</v>
      </c>
      <c r="R1428" s="4">
        <f t="shared" si="850"/>
        <v>1.8849630000000006E-2</v>
      </c>
      <c r="S1428" s="4">
        <f t="shared" si="851"/>
        <v>-2.2157246254961741E-2</v>
      </c>
      <c r="T1428" s="3">
        <f t="shared" si="852"/>
        <v>0</v>
      </c>
      <c r="U1428" s="17">
        <f t="shared" si="853"/>
        <v>-219.27671598047971</v>
      </c>
      <c r="V1428" s="24">
        <f t="shared" si="854"/>
        <v>-113.76878574175637</v>
      </c>
      <c r="W1428" s="4">
        <f t="shared" si="855"/>
        <v>-2.2157246254961741E-2</v>
      </c>
      <c r="X1428">
        <f t="shared" si="856"/>
        <v>4.1006876254961501E-2</v>
      </c>
      <c r="Y1428" s="4">
        <f t="shared" si="857"/>
        <v>1.884962999999976E-2</v>
      </c>
      <c r="AA1428" s="4">
        <f t="shared" si="858"/>
        <v>2.768203000000001E-2</v>
      </c>
      <c r="AB1428" s="4">
        <f t="shared" si="859"/>
        <v>-2.1941942176768595E-2</v>
      </c>
      <c r="AC1428" s="3">
        <f t="shared" si="860"/>
        <v>0</v>
      </c>
      <c r="AD1428" s="17">
        <f t="shared" si="861"/>
        <v>-219.27960940289432</v>
      </c>
      <c r="AE1428" s="23">
        <f t="shared" si="862"/>
        <v>-127.81371725061166</v>
      </c>
      <c r="AF1428" s="4">
        <f t="shared" si="863"/>
        <v>-2.1941953902287852E-2</v>
      </c>
      <c r="AG1428">
        <f t="shared" si="864"/>
        <v>4.9594965346088413E-2</v>
      </c>
      <c r="AH1428" s="4">
        <f t="shared" si="865"/>
        <v>2.765301144380056E-2</v>
      </c>
      <c r="AJ1428" s="4">
        <f t="shared" si="866"/>
        <v>1.7930000000000008E-2</v>
      </c>
      <c r="AK1428" s="21">
        <f t="shared" si="867"/>
        <v>206.90060000000011</v>
      </c>
      <c r="AL1428" s="4">
        <f t="shared" si="868"/>
        <v>3.7800000000000014E-2</v>
      </c>
      <c r="AM1428" s="18">
        <f t="shared" si="869"/>
        <v>302.09000000000009</v>
      </c>
      <c r="AO1428" s="4">
        <f t="shared" si="874"/>
        <v>2.2000000000000006E-2</v>
      </c>
      <c r="AP1428" s="4">
        <f t="shared" si="875"/>
        <v>-2.2045928014238169E-2</v>
      </c>
      <c r="AQ1428" s="3">
        <f t="shared" si="876"/>
        <v>0</v>
      </c>
      <c r="AR1428" s="17">
        <f t="shared" si="877"/>
        <v>-219.27960939340227</v>
      </c>
      <c r="AS1428" s="35">
        <f t="shared" si="878"/>
        <v>-119.00316931414946</v>
      </c>
      <c r="AT1428" s="4">
        <f t="shared" si="879"/>
        <v>-2.2045939739757426E-2</v>
      </c>
      <c r="AU1428">
        <f t="shared" si="880"/>
        <v>4.4016729940611891E-2</v>
      </c>
      <c r="AV1428" s="4">
        <f t="shared" si="881"/>
        <v>2.1970790200854465E-2</v>
      </c>
      <c r="AX1428" s="4">
        <f t="shared" si="882"/>
        <v>2.2000000000000006E-2</v>
      </c>
      <c r="AY1428" s="41">
        <f t="shared" si="883"/>
        <v>226.68520000000012</v>
      </c>
      <c r="AZ1428">
        <f t="shared" si="871"/>
        <v>1.2788021897519222E-2</v>
      </c>
      <c r="BA1428">
        <f t="shared" si="872"/>
        <v>1.1706295424670759E-2</v>
      </c>
      <c r="BB1428" s="22">
        <f t="shared" si="873"/>
        <v>2.2000000000000006E-2</v>
      </c>
      <c r="BC1428" s="22">
        <f t="shared" si="885"/>
        <v>146.1698173455743</v>
      </c>
      <c r="BD1428" t="str">
        <f t="shared" si="884"/>
        <v/>
      </c>
    </row>
    <row r="1429" spans="17:56" x14ac:dyDescent="0.2">
      <c r="Q1429" s="26">
        <f t="shared" si="870"/>
        <v>1E-3</v>
      </c>
      <c r="R1429" s="4">
        <f t="shared" si="850"/>
        <v>1.9849630000000007E-2</v>
      </c>
      <c r="S1429" s="4">
        <f t="shared" si="851"/>
        <v>-2.115724625496174E-2</v>
      </c>
      <c r="T1429" s="3">
        <f t="shared" si="852"/>
        <v>0</v>
      </c>
      <c r="U1429" s="17">
        <f t="shared" si="853"/>
        <v>-161.32256704063968</v>
      </c>
      <c r="V1429" s="24">
        <f t="shared" si="854"/>
        <v>-55.814636801916407</v>
      </c>
      <c r="W1429" s="4">
        <f t="shared" si="855"/>
        <v>-2.115724625496174E-2</v>
      </c>
      <c r="X1429">
        <f t="shared" si="856"/>
        <v>4.1006876254961501E-2</v>
      </c>
      <c r="Y1429" s="4">
        <f t="shared" si="857"/>
        <v>1.9849629999999761E-2</v>
      </c>
      <c r="AA1429" s="4">
        <f t="shared" si="858"/>
        <v>2.8682030000000011E-2</v>
      </c>
      <c r="AB1429" s="4">
        <f t="shared" si="859"/>
        <v>-2.0941953902287851E-2</v>
      </c>
      <c r="AC1429" s="3">
        <f t="shared" si="860"/>
        <v>0</v>
      </c>
      <c r="AD1429" s="17">
        <f t="shared" si="861"/>
        <v>-161.32614000554372</v>
      </c>
      <c r="AE1429" s="23">
        <f t="shared" si="862"/>
        <v>-69.860147853261111</v>
      </c>
      <c r="AF1429" s="4">
        <f t="shared" si="863"/>
        <v>-2.0941965627807108E-2</v>
      </c>
      <c r="AG1429">
        <f t="shared" si="864"/>
        <v>4.9594965346088413E-2</v>
      </c>
      <c r="AH1429" s="4">
        <f t="shared" si="865"/>
        <v>2.8652999718281304E-2</v>
      </c>
      <c r="AJ1429" s="4">
        <f t="shared" si="866"/>
        <v>1.8930000000000009E-2</v>
      </c>
      <c r="AK1429" s="21">
        <f t="shared" si="867"/>
        <v>252.30060000000014</v>
      </c>
      <c r="AL1429" s="4">
        <f t="shared" si="868"/>
        <v>3.8800000000000015E-2</v>
      </c>
      <c r="AM1429" s="18">
        <f t="shared" si="869"/>
        <v>347.49000000000012</v>
      </c>
      <c r="AO1429" s="4">
        <f t="shared" si="874"/>
        <v>2.3000000000000007E-2</v>
      </c>
      <c r="AP1429" s="4">
        <f t="shared" si="875"/>
        <v>-2.1045939739757425E-2</v>
      </c>
      <c r="AQ1429" s="3">
        <f t="shared" si="876"/>
        <v>0</v>
      </c>
      <c r="AR1429" s="17">
        <f t="shared" si="877"/>
        <v>-161.32613999605167</v>
      </c>
      <c r="AS1429" s="35">
        <f t="shared" si="878"/>
        <v>-61.049599916798904</v>
      </c>
      <c r="AT1429" s="4">
        <f t="shared" si="879"/>
        <v>-2.1045951465276682E-2</v>
      </c>
      <c r="AU1429">
        <f t="shared" si="880"/>
        <v>4.4016729940611891E-2</v>
      </c>
      <c r="AV1429" s="4">
        <f t="shared" si="881"/>
        <v>2.2970778475335209E-2</v>
      </c>
      <c r="AX1429" s="4">
        <f t="shared" si="882"/>
        <v>2.3000000000000007E-2</v>
      </c>
      <c r="AY1429" s="41">
        <f t="shared" si="883"/>
        <v>272.08520000000016</v>
      </c>
      <c r="AZ1429">
        <f t="shared" si="871"/>
        <v>1.3788021311243261E-2</v>
      </c>
      <c r="BA1429">
        <f t="shared" si="872"/>
        <v>1.1706295424670759E-2</v>
      </c>
      <c r="BB1429" s="22">
        <f t="shared" si="873"/>
        <v>2.3000000000000007E-2</v>
      </c>
      <c r="BC1429" s="22">
        <f t="shared" si="885"/>
        <v>195.02217932690587</v>
      </c>
      <c r="BD1429" t="str">
        <f t="shared" si="884"/>
        <v/>
      </c>
    </row>
    <row r="1430" spans="17:56" x14ac:dyDescent="0.2">
      <c r="Q1430" s="26">
        <f t="shared" si="870"/>
        <v>1E-3</v>
      </c>
      <c r="R1430" s="4">
        <f t="shared" si="850"/>
        <v>2.0849630000000008E-2</v>
      </c>
      <c r="S1430" s="4">
        <f t="shared" si="851"/>
        <v>-2.0157246254961739E-2</v>
      </c>
      <c r="T1430" s="3">
        <f t="shared" si="852"/>
        <v>0</v>
      </c>
      <c r="U1430" s="17">
        <f t="shared" si="853"/>
        <v>-103.36841810079966</v>
      </c>
      <c r="V1430" s="24">
        <f t="shared" si="854"/>
        <v>2.1395121379235604</v>
      </c>
      <c r="W1430" s="4">
        <f t="shared" si="855"/>
        <v>-2.0157246254961739E-2</v>
      </c>
      <c r="X1430">
        <f t="shared" si="856"/>
        <v>4.1006876254961501E-2</v>
      </c>
      <c r="Y1430" s="4">
        <f t="shared" si="857"/>
        <v>2.0849629999999762E-2</v>
      </c>
      <c r="AA1430" s="4">
        <f t="shared" si="858"/>
        <v>2.9682030000000012E-2</v>
      </c>
      <c r="AB1430" s="4">
        <f t="shared" si="859"/>
        <v>-1.9941965627807107E-2</v>
      </c>
      <c r="AC1430" s="3">
        <f t="shared" si="860"/>
        <v>0</v>
      </c>
      <c r="AD1430" s="17">
        <f t="shared" si="861"/>
        <v>-103.3726706081931</v>
      </c>
      <c r="AE1430" s="23">
        <f t="shared" si="862"/>
        <v>-11.906578455910541</v>
      </c>
      <c r="AF1430" s="4">
        <f t="shared" si="863"/>
        <v>-1.9941977353326364E-2</v>
      </c>
      <c r="AG1430">
        <f t="shared" si="864"/>
        <v>4.9594965346088413E-2</v>
      </c>
      <c r="AH1430" s="4">
        <f t="shared" si="865"/>
        <v>2.9652987992762048E-2</v>
      </c>
      <c r="AJ1430" s="4">
        <f t="shared" si="866"/>
        <v>1.993000000000001E-2</v>
      </c>
      <c r="AK1430" s="21">
        <f t="shared" si="867"/>
        <v>297.70060000000018</v>
      </c>
      <c r="AL1430" s="4">
        <f t="shared" si="868"/>
        <v>3.9800000000000016E-2</v>
      </c>
      <c r="AM1430" s="18">
        <f t="shared" si="869"/>
        <v>392.89000000000016</v>
      </c>
      <c r="AO1430" s="4">
        <f t="shared" si="874"/>
        <v>2.4000000000000007E-2</v>
      </c>
      <c r="AP1430" s="4">
        <f t="shared" si="875"/>
        <v>-2.0045951465276681E-2</v>
      </c>
      <c r="AQ1430" s="3">
        <f t="shared" si="876"/>
        <v>0</v>
      </c>
      <c r="AR1430" s="17">
        <f t="shared" si="877"/>
        <v>-103.37267059870105</v>
      </c>
      <c r="AS1430" s="35">
        <f t="shared" si="878"/>
        <v>-3.096030519448334</v>
      </c>
      <c r="AT1430" s="4">
        <f t="shared" si="879"/>
        <v>-2.0045963190795938E-2</v>
      </c>
      <c r="AU1430">
        <f t="shared" si="880"/>
        <v>4.4016729940611891E-2</v>
      </c>
      <c r="AV1430" s="4">
        <f t="shared" si="881"/>
        <v>2.3970766749815953E-2</v>
      </c>
      <c r="AX1430" s="4">
        <f t="shared" si="882"/>
        <v>2.4000000000000007E-2</v>
      </c>
      <c r="AY1430" s="41">
        <f t="shared" si="883"/>
        <v>317.48520000000019</v>
      </c>
      <c r="AZ1430">
        <f t="shared" si="871"/>
        <v>1.4788020724967297E-2</v>
      </c>
      <c r="BA1430">
        <f t="shared" si="872"/>
        <v>1.1706295424670759E-2</v>
      </c>
      <c r="BB1430" s="22">
        <f t="shared" si="873"/>
        <v>2.4000000000000007E-2</v>
      </c>
      <c r="BC1430" s="22">
        <f t="shared" si="885"/>
        <v>243.87454130823741</v>
      </c>
      <c r="BD1430" t="str">
        <f t="shared" si="884"/>
        <v/>
      </c>
    </row>
    <row r="1431" spans="17:56" x14ac:dyDescent="0.2">
      <c r="Q1431" s="26">
        <f t="shared" si="870"/>
        <v>1E-3</v>
      </c>
      <c r="R1431" s="4">
        <f t="shared" si="850"/>
        <v>2.1849630000000009E-2</v>
      </c>
      <c r="S1431" s="4">
        <f t="shared" si="851"/>
        <v>-1.9157246254961739E-2</v>
      </c>
      <c r="T1431" s="3">
        <f t="shared" si="852"/>
        <v>0</v>
      </c>
      <c r="U1431" s="17">
        <f t="shared" si="853"/>
        <v>-93.149448000000007</v>
      </c>
      <c r="V1431" s="24">
        <f t="shared" si="854"/>
        <v>12.358482238723203</v>
      </c>
      <c r="W1431" s="4">
        <f t="shared" si="855"/>
        <v>-1.9157246254961739E-2</v>
      </c>
      <c r="X1431">
        <f t="shared" si="856"/>
        <v>4.1006876254961501E-2</v>
      </c>
      <c r="Y1431" s="4">
        <f t="shared" si="857"/>
        <v>2.1849629999999762E-2</v>
      </c>
      <c r="AA1431" s="4">
        <f t="shared" si="858"/>
        <v>3.0682030000000013E-2</v>
      </c>
      <c r="AB1431" s="4">
        <f t="shared" si="859"/>
        <v>-1.8941977353326363E-2</v>
      </c>
      <c r="AC1431" s="3">
        <f t="shared" si="860"/>
        <v>0</v>
      </c>
      <c r="AD1431" s="17">
        <f t="shared" si="861"/>
        <v>-93.149448000000007</v>
      </c>
      <c r="AE1431" s="23">
        <f t="shared" si="862"/>
        <v>-1.6833382073195349</v>
      </c>
      <c r="AF1431" s="4">
        <f t="shared" si="863"/>
        <v>-1.894199713480155E-2</v>
      </c>
      <c r="AG1431">
        <f t="shared" si="864"/>
        <v>4.9594965346088413E-2</v>
      </c>
      <c r="AH1431" s="4">
        <f t="shared" si="865"/>
        <v>3.0652968211286862E-2</v>
      </c>
      <c r="AJ1431" s="4">
        <f t="shared" si="866"/>
        <v>2.0930000000000011E-2</v>
      </c>
      <c r="AK1431" s="21">
        <f t="shared" si="867"/>
        <v>343.10060000000021</v>
      </c>
      <c r="AL1431" s="4">
        <f t="shared" si="868"/>
        <v>4.0800000000000017E-2</v>
      </c>
      <c r="AM1431" s="18">
        <f t="shared" si="869"/>
        <v>434.13600000000002</v>
      </c>
      <c r="AO1431" s="4">
        <f t="shared" si="874"/>
        <v>2.5000000000000008E-2</v>
      </c>
      <c r="AP1431" s="4">
        <f t="shared" si="875"/>
        <v>-1.9045963190795937E-2</v>
      </c>
      <c r="AQ1431" s="3">
        <f t="shared" si="876"/>
        <v>0</v>
      </c>
      <c r="AR1431" s="17">
        <f t="shared" si="877"/>
        <v>-93.149448000000007</v>
      </c>
      <c r="AS1431" s="35">
        <f t="shared" si="878"/>
        <v>7.127209719650601</v>
      </c>
      <c r="AT1431" s="4">
        <f t="shared" si="879"/>
        <v>-1.9045982972271131E-2</v>
      </c>
      <c r="AU1431">
        <f t="shared" si="880"/>
        <v>4.4016729940611891E-2</v>
      </c>
      <c r="AV1431" s="4">
        <f t="shared" si="881"/>
        <v>2.497074696834076E-2</v>
      </c>
      <c r="AX1431" s="4">
        <f t="shared" si="882"/>
        <v>2.5000000000000008E-2</v>
      </c>
      <c r="AY1431" s="41">
        <f t="shared" si="883"/>
        <v>362.88520000000022</v>
      </c>
      <c r="AZ1431">
        <f t="shared" si="871"/>
        <v>1.5788019735893541E-2</v>
      </c>
      <c r="BA1431">
        <f t="shared" si="872"/>
        <v>1.1706295424670759E-2</v>
      </c>
      <c r="BB1431" s="22">
        <f t="shared" si="873"/>
        <v>2.5000000000000008E-2</v>
      </c>
      <c r="BC1431" s="22">
        <f t="shared" si="885"/>
        <v>278.45762159334686</v>
      </c>
      <c r="BD1431" t="str">
        <f t="shared" si="884"/>
        <v/>
      </c>
    </row>
    <row r="1432" spans="17:56" x14ac:dyDescent="0.2">
      <c r="Q1432" s="26">
        <f t="shared" si="870"/>
        <v>1E-3</v>
      </c>
      <c r="R1432" s="4">
        <f t="shared" si="850"/>
        <v>2.284963000000001E-2</v>
      </c>
      <c r="S1432" s="4">
        <f t="shared" si="851"/>
        <v>-1.8157246254961738E-2</v>
      </c>
      <c r="T1432" s="3">
        <f t="shared" si="852"/>
        <v>0</v>
      </c>
      <c r="U1432" s="17">
        <f t="shared" si="853"/>
        <v>-90.295884000000001</v>
      </c>
      <c r="V1432" s="24">
        <f t="shared" si="854"/>
        <v>15.212046238723207</v>
      </c>
      <c r="W1432" s="4">
        <f t="shared" si="855"/>
        <v>-1.8157246254961738E-2</v>
      </c>
      <c r="X1432">
        <f t="shared" si="856"/>
        <v>4.1006876254961501E-2</v>
      </c>
      <c r="Y1432" s="4">
        <f t="shared" si="857"/>
        <v>2.2849629999999763E-2</v>
      </c>
      <c r="AA1432" s="4">
        <f t="shared" si="858"/>
        <v>3.1682030000000014E-2</v>
      </c>
      <c r="AB1432" s="4">
        <f t="shared" si="859"/>
        <v>-1.794199713480155E-2</v>
      </c>
      <c r="AC1432" s="3">
        <f t="shared" si="860"/>
        <v>0</v>
      </c>
      <c r="AD1432" s="17">
        <f t="shared" si="861"/>
        <v>-87.451497000000003</v>
      </c>
      <c r="AE1432" s="23">
        <f t="shared" si="862"/>
        <v>4.0146685275919571</v>
      </c>
      <c r="AF1432" s="4">
        <f t="shared" si="863"/>
        <v>-1.7942024684584335E-2</v>
      </c>
      <c r="AG1432">
        <f t="shared" si="864"/>
        <v>4.9594965346088413E-2</v>
      </c>
      <c r="AH1432" s="4">
        <f t="shared" si="865"/>
        <v>3.1652940661504078E-2</v>
      </c>
      <c r="AJ1432" s="4">
        <f t="shared" si="866"/>
        <v>2.1930000000000012E-2</v>
      </c>
      <c r="AK1432" s="21">
        <f t="shared" si="867"/>
        <v>357.65600000000001</v>
      </c>
      <c r="AL1432" s="4">
        <f t="shared" si="868"/>
        <v>4.1800000000000018E-2</v>
      </c>
      <c r="AM1432" s="18">
        <f t="shared" si="869"/>
        <v>439.25200000000001</v>
      </c>
      <c r="AO1432" s="4">
        <f t="shared" si="874"/>
        <v>2.6000000000000009E-2</v>
      </c>
      <c r="AP1432" s="4">
        <f t="shared" si="875"/>
        <v>-1.804598297227113E-2</v>
      </c>
      <c r="AQ1432" s="3">
        <f t="shared" si="876"/>
        <v>0</v>
      </c>
      <c r="AR1432" s="17">
        <f t="shared" si="877"/>
        <v>-87.451497000000003</v>
      </c>
      <c r="AS1432" s="35">
        <f t="shared" si="878"/>
        <v>12.825216454562131</v>
      </c>
      <c r="AT1432" s="4">
        <f t="shared" si="879"/>
        <v>-1.8046010522053915E-2</v>
      </c>
      <c r="AU1432">
        <f t="shared" si="880"/>
        <v>4.4016729940611891E-2</v>
      </c>
      <c r="AV1432" s="4">
        <f t="shared" si="881"/>
        <v>2.5970719418557976E-2</v>
      </c>
      <c r="AX1432" s="4">
        <f t="shared" si="882"/>
        <v>2.6000000000000009E-2</v>
      </c>
      <c r="AY1432" s="41">
        <f t="shared" si="883"/>
        <v>375.52499999999998</v>
      </c>
      <c r="AZ1432">
        <f t="shared" si="871"/>
        <v>1.6788018358404405E-2</v>
      </c>
      <c r="BA1432">
        <f t="shared" si="872"/>
        <v>1.1706295424670759E-2</v>
      </c>
      <c r="BB1432" s="22">
        <f t="shared" si="873"/>
        <v>2.6000000000000009E-2</v>
      </c>
      <c r="BC1432" s="22">
        <f t="shared" si="885"/>
        <v>287.14984383009232</v>
      </c>
      <c r="BD1432" t="str">
        <f t="shared" si="884"/>
        <v/>
      </c>
    </row>
    <row r="1433" spans="17:56" x14ac:dyDescent="0.2">
      <c r="Q1433" s="26">
        <f t="shared" si="870"/>
        <v>1E-3</v>
      </c>
      <c r="R1433" s="4">
        <f t="shared" si="850"/>
        <v>2.3849630000000011E-2</v>
      </c>
      <c r="S1433" s="4">
        <f t="shared" si="851"/>
        <v>-1.7157246254961737E-2</v>
      </c>
      <c r="T1433" s="3">
        <f t="shared" si="852"/>
        <v>0</v>
      </c>
      <c r="U1433" s="17">
        <f t="shared" si="853"/>
        <v>-84.613388999999998</v>
      </c>
      <c r="V1433" s="24">
        <f t="shared" si="854"/>
        <v>20.894541238723207</v>
      </c>
      <c r="W1433" s="4">
        <f t="shared" si="855"/>
        <v>-1.7157246254961737E-2</v>
      </c>
      <c r="X1433">
        <f t="shared" si="856"/>
        <v>4.1006876254961501E-2</v>
      </c>
      <c r="Y1433" s="4">
        <f t="shared" si="857"/>
        <v>2.3849629999999764E-2</v>
      </c>
      <c r="AA1433" s="4">
        <f t="shared" si="858"/>
        <v>3.2682030000000015E-2</v>
      </c>
      <c r="AB1433" s="4">
        <f t="shared" si="859"/>
        <v>-1.6942024684584334E-2</v>
      </c>
      <c r="AC1433" s="3">
        <f t="shared" si="860"/>
        <v>0</v>
      </c>
      <c r="AD1433" s="17">
        <f t="shared" si="861"/>
        <v>-84.613388999999998</v>
      </c>
      <c r="AE1433" s="23">
        <f t="shared" si="862"/>
        <v>6.8528263366450179</v>
      </c>
      <c r="AF1433" s="4">
        <f t="shared" si="863"/>
        <v>-1.6942069917906942E-2</v>
      </c>
      <c r="AG1433">
        <f t="shared" si="864"/>
        <v>4.9594965346088413E-2</v>
      </c>
      <c r="AH1433" s="4">
        <f t="shared" si="865"/>
        <v>3.2652895428181471E-2</v>
      </c>
      <c r="AJ1433" s="4">
        <f t="shared" si="866"/>
        <v>2.2930000000000013E-2</v>
      </c>
      <c r="AK1433" s="21">
        <f t="shared" si="867"/>
        <v>362.971</v>
      </c>
      <c r="AL1433" s="4">
        <f t="shared" si="868"/>
        <v>4.2800000000000019E-2</v>
      </c>
      <c r="AM1433" s="18">
        <f t="shared" si="869"/>
        <v>441.82400000000001</v>
      </c>
      <c r="AO1433" s="4">
        <f t="shared" si="874"/>
        <v>2.700000000000001E-2</v>
      </c>
      <c r="AP1433" s="4">
        <f t="shared" si="875"/>
        <v>-1.7046010522053914E-2</v>
      </c>
      <c r="AQ1433" s="3">
        <f t="shared" si="876"/>
        <v>0</v>
      </c>
      <c r="AR1433" s="17">
        <f t="shared" si="877"/>
        <v>-84.613388999999998</v>
      </c>
      <c r="AS1433" s="35">
        <f t="shared" si="878"/>
        <v>15.663374263615193</v>
      </c>
      <c r="AT1433" s="4">
        <f t="shared" si="879"/>
        <v>-1.7046055755376523E-2</v>
      </c>
      <c r="AU1433">
        <f t="shared" si="880"/>
        <v>4.4016729940611891E-2</v>
      </c>
      <c r="AV1433" s="4">
        <f t="shared" si="881"/>
        <v>2.6970674185235369E-2</v>
      </c>
      <c r="AX1433" s="4">
        <f t="shared" si="882"/>
        <v>2.700000000000001E-2</v>
      </c>
      <c r="AY1433" s="41">
        <f t="shared" si="883"/>
        <v>377.84</v>
      </c>
      <c r="AZ1433">
        <f t="shared" si="871"/>
        <v>1.7788016096738274E-2</v>
      </c>
      <c r="BA1433">
        <f t="shared" si="872"/>
        <v>1.1706295424670759E-2</v>
      </c>
      <c r="BB1433" s="22">
        <f t="shared" si="873"/>
        <v>2.700000000000001E-2</v>
      </c>
      <c r="BC1433" s="22">
        <f t="shared" si="885"/>
        <v>291.36936309554494</v>
      </c>
      <c r="BD1433" t="str">
        <f t="shared" si="884"/>
        <v/>
      </c>
    </row>
    <row r="1434" spans="17:56" x14ac:dyDescent="0.2">
      <c r="Q1434" s="26">
        <f t="shared" si="870"/>
        <v>1E-3</v>
      </c>
      <c r="R1434" s="4">
        <f t="shared" si="850"/>
        <v>2.4849630000000011E-2</v>
      </c>
      <c r="S1434" s="4">
        <f t="shared" si="851"/>
        <v>-1.6157246254961736E-2</v>
      </c>
      <c r="T1434" s="3">
        <f t="shared" si="852"/>
        <v>0</v>
      </c>
      <c r="U1434" s="17">
        <f t="shared" si="853"/>
        <v>-78.856512000000009</v>
      </c>
      <c r="V1434" s="24">
        <f t="shared" si="854"/>
        <v>26.651418238723192</v>
      </c>
      <c r="W1434" s="4">
        <f t="shared" si="855"/>
        <v>-1.6157246254961736E-2</v>
      </c>
      <c r="X1434">
        <f t="shared" si="856"/>
        <v>4.1006876254961501E-2</v>
      </c>
      <c r="Y1434" s="4">
        <f t="shared" si="857"/>
        <v>2.4849629999999765E-2</v>
      </c>
      <c r="AA1434" s="4">
        <f t="shared" si="858"/>
        <v>3.3682030000000016E-2</v>
      </c>
      <c r="AB1434" s="4">
        <f t="shared" si="859"/>
        <v>-1.5942069917906941E-2</v>
      </c>
      <c r="AC1434" s="3">
        <f t="shared" si="860"/>
        <v>0</v>
      </c>
      <c r="AD1434" s="17">
        <f t="shared" si="861"/>
        <v>-78.856512000000009</v>
      </c>
      <c r="AE1434" s="23">
        <f t="shared" si="862"/>
        <v>12.609906177696324</v>
      </c>
      <c r="AF1434" s="4">
        <f t="shared" si="863"/>
        <v>-1.5942097288313042E-2</v>
      </c>
      <c r="AG1434">
        <f t="shared" si="864"/>
        <v>4.9594965346088413E-2</v>
      </c>
      <c r="AH1434" s="4">
        <f t="shared" si="865"/>
        <v>3.365286805777537E-2</v>
      </c>
      <c r="AJ1434" s="4">
        <f t="shared" si="866"/>
        <v>2.3930000000000014E-2</v>
      </c>
      <c r="AK1434" s="21">
        <f t="shared" si="867"/>
        <v>365.435</v>
      </c>
      <c r="AL1434" s="4">
        <f t="shared" si="868"/>
        <v>4.3800000000000019E-2</v>
      </c>
      <c r="AM1434" s="18">
        <f t="shared" si="869"/>
        <v>447.05599999999998</v>
      </c>
      <c r="AO1434" s="4">
        <f t="shared" si="874"/>
        <v>2.8000000000000011E-2</v>
      </c>
      <c r="AP1434" s="4">
        <f t="shared" si="875"/>
        <v>-1.6046055755376522E-2</v>
      </c>
      <c r="AQ1434" s="3">
        <f t="shared" si="876"/>
        <v>0</v>
      </c>
      <c r="AR1434" s="17">
        <f t="shared" si="877"/>
        <v>-78.856512000000009</v>
      </c>
      <c r="AS1434" s="35">
        <f t="shared" si="878"/>
        <v>21.420454104666497</v>
      </c>
      <c r="AT1434" s="4">
        <f t="shared" si="879"/>
        <v>-1.6046083125782627E-2</v>
      </c>
      <c r="AU1434">
        <f t="shared" si="880"/>
        <v>4.4016729940611891E-2</v>
      </c>
      <c r="AV1434" s="4">
        <f t="shared" si="881"/>
        <v>2.7970646814829265E-2</v>
      </c>
      <c r="AX1434" s="4">
        <f t="shared" si="882"/>
        <v>2.8000000000000011E-2</v>
      </c>
      <c r="AY1434" s="41">
        <f t="shared" si="883"/>
        <v>383.202</v>
      </c>
      <c r="AZ1434">
        <f t="shared" si="871"/>
        <v>1.8788014728217971E-2</v>
      </c>
      <c r="BA1434">
        <f t="shared" si="872"/>
        <v>1.1706295424670759E-2</v>
      </c>
      <c r="BB1434" s="22">
        <f t="shared" si="873"/>
        <v>2.8000000000000011E-2</v>
      </c>
      <c r="BC1434" s="22">
        <f t="shared" si="885"/>
        <v>295.78991441259751</v>
      </c>
      <c r="BD1434" t="str">
        <f t="shared" si="884"/>
        <v/>
      </c>
    </row>
    <row r="1435" spans="17:56" x14ac:dyDescent="0.2">
      <c r="Q1435" s="26">
        <f t="shared" si="870"/>
        <v>1E-3</v>
      </c>
      <c r="R1435" s="4">
        <f t="shared" si="850"/>
        <v>2.5849630000000012E-2</v>
      </c>
      <c r="S1435" s="4">
        <f t="shared" si="851"/>
        <v>-1.5157246254961735E-2</v>
      </c>
      <c r="T1435" s="3">
        <f t="shared" si="852"/>
        <v>0</v>
      </c>
      <c r="U1435" s="17">
        <f t="shared" si="853"/>
        <v>-73.283658000000003</v>
      </c>
      <c r="V1435" s="24">
        <f t="shared" si="854"/>
        <v>32.224272238723195</v>
      </c>
      <c r="W1435" s="4">
        <f t="shared" si="855"/>
        <v>-1.5157246254961735E-2</v>
      </c>
      <c r="X1435">
        <f t="shared" si="856"/>
        <v>4.1006876254961501E-2</v>
      </c>
      <c r="Y1435" s="4">
        <f t="shared" si="857"/>
        <v>2.5849629999999766E-2</v>
      </c>
      <c r="AA1435" s="4">
        <f t="shared" si="858"/>
        <v>3.4682030000000016E-2</v>
      </c>
      <c r="AB1435" s="4">
        <f t="shared" si="859"/>
        <v>-1.4942097288313042E-2</v>
      </c>
      <c r="AC1435" s="3">
        <f t="shared" si="860"/>
        <v>0</v>
      </c>
      <c r="AD1435" s="17">
        <f t="shared" si="861"/>
        <v>-73.283658000000003</v>
      </c>
      <c r="AE1435" s="23">
        <f t="shared" si="862"/>
        <v>18.182856982114981</v>
      </c>
      <c r="AF1435" s="4">
        <f t="shared" si="863"/>
        <v>-1.4942125232112335E-2</v>
      </c>
      <c r="AG1435">
        <f t="shared" si="864"/>
        <v>4.9594965346088413E-2</v>
      </c>
      <c r="AH1435" s="4">
        <f t="shared" si="865"/>
        <v>3.4652840113976076E-2</v>
      </c>
      <c r="AJ1435" s="4">
        <f t="shared" si="866"/>
        <v>2.4930000000000015E-2</v>
      </c>
      <c r="AK1435" s="21">
        <f t="shared" si="867"/>
        <v>370.54199999999997</v>
      </c>
      <c r="AL1435" s="4">
        <f t="shared" si="868"/>
        <v>4.480000000000002E-2</v>
      </c>
      <c r="AM1435" s="18">
        <f t="shared" si="869"/>
        <v>449.51400000000001</v>
      </c>
      <c r="AO1435" s="4">
        <f t="shared" si="874"/>
        <v>2.9000000000000012E-2</v>
      </c>
      <c r="AP1435" s="4">
        <f t="shared" si="875"/>
        <v>-1.5046083125782626E-2</v>
      </c>
      <c r="AQ1435" s="3">
        <f t="shared" si="876"/>
        <v>0</v>
      </c>
      <c r="AR1435" s="17">
        <f t="shared" si="877"/>
        <v>-73.283658000000003</v>
      </c>
      <c r="AS1435" s="35">
        <f t="shared" si="878"/>
        <v>26.993404909085172</v>
      </c>
      <c r="AT1435" s="4">
        <f t="shared" si="879"/>
        <v>-1.5046111069581919E-2</v>
      </c>
      <c r="AU1435">
        <f t="shared" si="880"/>
        <v>4.4016729940611891E-2</v>
      </c>
      <c r="AV1435" s="4">
        <f t="shared" si="881"/>
        <v>2.8970618871029974E-2</v>
      </c>
      <c r="AX1435" s="4">
        <f t="shared" si="882"/>
        <v>2.9000000000000012E-2</v>
      </c>
      <c r="AY1435" s="41">
        <f t="shared" si="883"/>
        <v>385.64100000000002</v>
      </c>
      <c r="AZ1435">
        <f t="shared" si="871"/>
        <v>1.9788013331028004E-2</v>
      </c>
      <c r="BA1435">
        <f t="shared" si="872"/>
        <v>1.1706295424670759E-2</v>
      </c>
      <c r="BB1435" s="22">
        <f t="shared" si="873"/>
        <v>2.9000000000000012E-2</v>
      </c>
      <c r="BC1435" s="22">
        <f t="shared" si="885"/>
        <v>300.02975410281852</v>
      </c>
      <c r="BD1435" t="str">
        <f t="shared" si="884"/>
        <v/>
      </c>
    </row>
    <row r="1436" spans="17:56" x14ac:dyDescent="0.2">
      <c r="Q1436" s="26">
        <f t="shared" si="870"/>
        <v>1E-3</v>
      </c>
      <c r="R1436" s="4">
        <f t="shared" si="850"/>
        <v>2.6849630000000013E-2</v>
      </c>
      <c r="S1436" s="4">
        <f t="shared" si="851"/>
        <v>-1.4157246254961734E-2</v>
      </c>
      <c r="T1436" s="3">
        <f t="shared" si="852"/>
        <v>0</v>
      </c>
      <c r="U1436" s="17">
        <f t="shared" si="853"/>
        <v>-70.485156000000003</v>
      </c>
      <c r="V1436" s="24">
        <f t="shared" si="854"/>
        <v>35.022774238723194</v>
      </c>
      <c r="W1436" s="4">
        <f t="shared" si="855"/>
        <v>-1.4157246254961734E-2</v>
      </c>
      <c r="X1436">
        <f t="shared" si="856"/>
        <v>4.1006876254961501E-2</v>
      </c>
      <c r="Y1436" s="4">
        <f t="shared" si="857"/>
        <v>2.6849629999999767E-2</v>
      </c>
      <c r="AA1436" s="4">
        <f t="shared" si="858"/>
        <v>3.5682030000000017E-2</v>
      </c>
      <c r="AB1436" s="4">
        <f t="shared" si="859"/>
        <v>-1.3942125232112336E-2</v>
      </c>
      <c r="AC1436" s="3">
        <f t="shared" si="860"/>
        <v>0</v>
      </c>
      <c r="AD1436" s="17">
        <f t="shared" si="861"/>
        <v>-67.626278999999997</v>
      </c>
      <c r="AE1436" s="23">
        <f t="shared" si="862"/>
        <v>23.840337498809891</v>
      </c>
      <c r="AF1436" s="4">
        <f t="shared" si="863"/>
        <v>-1.3942152907832416E-2</v>
      </c>
      <c r="AG1436">
        <f t="shared" si="864"/>
        <v>4.9594965346088413E-2</v>
      </c>
      <c r="AH1436" s="4">
        <f t="shared" si="865"/>
        <v>3.5652812438255993E-2</v>
      </c>
      <c r="AJ1436" s="4">
        <f t="shared" si="866"/>
        <v>2.5930000000000016E-2</v>
      </c>
      <c r="AK1436" s="21">
        <f t="shared" si="867"/>
        <v>373.09699999999998</v>
      </c>
      <c r="AL1436" s="4">
        <f t="shared" si="868"/>
        <v>4.5800000000000021E-2</v>
      </c>
      <c r="AM1436" s="18">
        <f t="shared" si="869"/>
        <v>454.65499999999997</v>
      </c>
      <c r="AO1436" s="4">
        <f t="shared" si="874"/>
        <v>3.0000000000000013E-2</v>
      </c>
      <c r="AP1436" s="4">
        <f t="shared" si="875"/>
        <v>-1.404611106958192E-2</v>
      </c>
      <c r="AQ1436" s="3">
        <f t="shared" si="876"/>
        <v>0</v>
      </c>
      <c r="AR1436" s="17">
        <f t="shared" si="877"/>
        <v>-70.485156000000003</v>
      </c>
      <c r="AS1436" s="35">
        <f t="shared" si="878"/>
        <v>29.79195712574446</v>
      </c>
      <c r="AT1436" s="4">
        <f t="shared" si="879"/>
        <v>-1.4046156801530287E-2</v>
      </c>
      <c r="AU1436">
        <f t="shared" si="880"/>
        <v>4.4016729940611891E-2</v>
      </c>
      <c r="AV1436" s="4">
        <f t="shared" si="881"/>
        <v>2.9970573139081604E-2</v>
      </c>
      <c r="AX1436" s="4">
        <f t="shared" si="882"/>
        <v>3.0000000000000013E-2</v>
      </c>
      <c r="AY1436" s="41">
        <f t="shared" si="883"/>
        <v>390.98200000000003</v>
      </c>
      <c r="AZ1436">
        <f t="shared" si="871"/>
        <v>2.0788011947242002E-2</v>
      </c>
      <c r="BA1436">
        <f t="shared" si="872"/>
        <v>1.1706295424670759E-2</v>
      </c>
      <c r="BB1436" s="22">
        <f t="shared" si="873"/>
        <v>3.0000000000000013E-2</v>
      </c>
      <c r="BC1436" s="22">
        <f t="shared" si="885"/>
        <v>303.78441607865318</v>
      </c>
      <c r="BD1436" t="str">
        <f t="shared" si="884"/>
        <v/>
      </c>
    </row>
    <row r="1437" spans="17:56" x14ac:dyDescent="0.2">
      <c r="Q1437" s="26">
        <f t="shared" si="870"/>
        <v>1E-3</v>
      </c>
      <c r="R1437" s="4">
        <f t="shared" si="850"/>
        <v>2.7849630000000014E-2</v>
      </c>
      <c r="S1437" s="4">
        <f t="shared" si="851"/>
        <v>-1.3157246254961733E-2</v>
      </c>
      <c r="T1437" s="3">
        <f t="shared" si="852"/>
        <v>0</v>
      </c>
      <c r="U1437" s="17">
        <f t="shared" si="853"/>
        <v>-64.740836999999999</v>
      </c>
      <c r="V1437" s="24">
        <f t="shared" si="854"/>
        <v>40.767093238723191</v>
      </c>
      <c r="W1437" s="4">
        <f t="shared" si="855"/>
        <v>-1.3157246254961735E-2</v>
      </c>
      <c r="X1437">
        <f t="shared" si="856"/>
        <v>4.1006876254961501E-2</v>
      </c>
      <c r="Y1437" s="4">
        <f t="shared" si="857"/>
        <v>2.7849629999999764E-2</v>
      </c>
      <c r="AA1437" s="4">
        <f t="shared" si="858"/>
        <v>3.6682030000000018E-2</v>
      </c>
      <c r="AB1437" s="4">
        <f t="shared" si="859"/>
        <v>-1.2942152907832415E-2</v>
      </c>
      <c r="AC1437" s="3">
        <f t="shared" si="860"/>
        <v>0</v>
      </c>
      <c r="AD1437" s="17">
        <f t="shared" si="861"/>
        <v>-64.740836999999999</v>
      </c>
      <c r="AE1437" s="23">
        <f t="shared" si="862"/>
        <v>26.725830501976503</v>
      </c>
      <c r="AF1437" s="4">
        <f t="shared" si="863"/>
        <v>-1.2942197563197E-2</v>
      </c>
      <c r="AG1437">
        <f t="shared" si="864"/>
        <v>4.9594965346088413E-2</v>
      </c>
      <c r="AH1437" s="4">
        <f t="shared" si="865"/>
        <v>3.6652767782891414E-2</v>
      </c>
      <c r="AJ1437" s="4">
        <f t="shared" si="866"/>
        <v>2.6930000000000016E-2</v>
      </c>
      <c r="AK1437" s="21">
        <f t="shared" si="867"/>
        <v>377.84</v>
      </c>
      <c r="AL1437" s="4">
        <f t="shared" si="868"/>
        <v>4.6800000000000022E-2</v>
      </c>
      <c r="AM1437" s="18">
        <f t="shared" si="869"/>
        <v>457.15100000000001</v>
      </c>
      <c r="AO1437" s="4">
        <f t="shared" si="874"/>
        <v>3.1000000000000014E-2</v>
      </c>
      <c r="AP1437" s="4">
        <f t="shared" si="875"/>
        <v>-1.3046156801530286E-2</v>
      </c>
      <c r="AQ1437" s="3">
        <f t="shared" si="876"/>
        <v>0</v>
      </c>
      <c r="AR1437" s="17">
        <f t="shared" si="877"/>
        <v>-64.740836999999999</v>
      </c>
      <c r="AS1437" s="35">
        <f t="shared" si="878"/>
        <v>35.536481388788822</v>
      </c>
      <c r="AT1437" s="4">
        <f t="shared" si="879"/>
        <v>-1.304618420991443E-2</v>
      </c>
      <c r="AU1437">
        <f t="shared" si="880"/>
        <v>4.4016729940611891E-2</v>
      </c>
      <c r="AV1437" s="4">
        <f t="shared" si="881"/>
        <v>3.0970545730697463E-2</v>
      </c>
      <c r="AX1437" s="4">
        <f t="shared" si="882"/>
        <v>3.1000000000000014E-2</v>
      </c>
      <c r="AY1437" s="41">
        <f t="shared" si="883"/>
        <v>396.29300000000001</v>
      </c>
      <c r="AZ1437">
        <f t="shared" si="871"/>
        <v>2.1788009714473772E-2</v>
      </c>
      <c r="BA1437">
        <f t="shared" si="872"/>
        <v>1.1706295424670759E-2</v>
      </c>
      <c r="BB1437" s="22">
        <f t="shared" si="873"/>
        <v>3.1000000000000014E-2</v>
      </c>
      <c r="BC1437" s="22">
        <f t="shared" si="885"/>
        <v>308.0987125038115</v>
      </c>
      <c r="BD1437" t="str">
        <f t="shared" si="884"/>
        <v/>
      </c>
    </row>
    <row r="1438" spans="17:56" x14ac:dyDescent="0.2">
      <c r="Q1438" s="26">
        <f t="shared" si="870"/>
        <v>1E-3</v>
      </c>
      <c r="R1438" s="4">
        <f t="shared" si="850"/>
        <v>2.8849630000000015E-2</v>
      </c>
      <c r="S1438" s="4">
        <f t="shared" si="851"/>
        <v>-1.2157246254961736E-2</v>
      </c>
      <c r="T1438" s="3">
        <f t="shared" si="852"/>
        <v>0</v>
      </c>
      <c r="U1438" s="17">
        <f t="shared" si="853"/>
        <v>-59.155908000000004</v>
      </c>
      <c r="V1438" s="24">
        <f t="shared" si="854"/>
        <v>46.352022238723201</v>
      </c>
      <c r="W1438" s="4">
        <f t="shared" si="855"/>
        <v>-1.2157246254961736E-2</v>
      </c>
      <c r="X1438">
        <f t="shared" si="856"/>
        <v>4.1006876254961501E-2</v>
      </c>
      <c r="Y1438" s="4">
        <f t="shared" si="857"/>
        <v>2.8849629999999765E-2</v>
      </c>
      <c r="AA1438" s="4">
        <f t="shared" si="858"/>
        <v>3.7682030000000019E-2</v>
      </c>
      <c r="AB1438" s="4">
        <f t="shared" si="859"/>
        <v>-1.1942197563197001E-2</v>
      </c>
      <c r="AC1438" s="3">
        <f t="shared" si="860"/>
        <v>0</v>
      </c>
      <c r="AD1438" s="17">
        <f t="shared" si="861"/>
        <v>-59.155908000000004</v>
      </c>
      <c r="AE1438" s="23">
        <f t="shared" si="862"/>
        <v>32.310953056434883</v>
      </c>
      <c r="AF1438" s="4">
        <f t="shared" si="863"/>
        <v>-1.1942225468374493E-2</v>
      </c>
      <c r="AG1438">
        <f t="shared" si="864"/>
        <v>4.9594965346088413E-2</v>
      </c>
      <c r="AH1438" s="4">
        <f t="shared" si="865"/>
        <v>3.765273987771392E-2</v>
      </c>
      <c r="AJ1438" s="4">
        <f t="shared" si="866"/>
        <v>2.7930000000000017E-2</v>
      </c>
      <c r="AK1438" s="21">
        <f t="shared" si="867"/>
        <v>383.202</v>
      </c>
      <c r="AL1438" s="4">
        <f t="shared" si="868"/>
        <v>4.7800000000000023E-2</v>
      </c>
      <c r="AM1438" s="18">
        <f t="shared" si="869"/>
        <v>462.22800000000001</v>
      </c>
      <c r="AO1438" s="4">
        <f t="shared" si="874"/>
        <v>3.2000000000000015E-2</v>
      </c>
      <c r="AP1438" s="4">
        <f t="shared" si="875"/>
        <v>-1.2046184209914431E-2</v>
      </c>
      <c r="AQ1438" s="3">
        <f t="shared" si="876"/>
        <v>0</v>
      </c>
      <c r="AR1438" s="17">
        <f t="shared" si="877"/>
        <v>-59.155908000000004</v>
      </c>
      <c r="AS1438" s="35">
        <f t="shared" si="878"/>
        <v>41.121507615070826</v>
      </c>
      <c r="AT1438" s="4">
        <f t="shared" si="879"/>
        <v>-1.2046212114919446E-2</v>
      </c>
      <c r="AU1438">
        <f t="shared" si="880"/>
        <v>4.4016729940611891E-2</v>
      </c>
      <c r="AV1438" s="4">
        <f t="shared" si="881"/>
        <v>3.1970517825692449E-2</v>
      </c>
      <c r="AX1438" s="4">
        <f t="shared" si="882"/>
        <v>3.2000000000000015E-2</v>
      </c>
      <c r="AY1438" s="41">
        <f t="shared" si="883"/>
        <v>398.81200000000001</v>
      </c>
      <c r="AZ1438">
        <f t="shared" si="871"/>
        <v>2.2788008319214896E-2</v>
      </c>
      <c r="BA1438">
        <f t="shared" si="872"/>
        <v>1.1706295424670759E-2</v>
      </c>
      <c r="BB1438" s="22">
        <f t="shared" si="873"/>
        <v>3.2000000000000015E-2</v>
      </c>
      <c r="BC1438" s="22">
        <f t="shared" si="885"/>
        <v>313.15935265653445</v>
      </c>
      <c r="BD1438" t="str">
        <f t="shared" si="884"/>
        <v/>
      </c>
    </row>
    <row r="1439" spans="17:56" x14ac:dyDescent="0.2">
      <c r="Q1439" s="26">
        <f t="shared" si="870"/>
        <v>1E-3</v>
      </c>
      <c r="R1439" s="4">
        <f t="shared" si="850"/>
        <v>2.9849630000000016E-2</v>
      </c>
      <c r="S1439" s="4">
        <f t="shared" si="851"/>
        <v>-1.1157246254961735E-2</v>
      </c>
      <c r="T1439" s="3">
        <f t="shared" si="852"/>
        <v>0</v>
      </c>
      <c r="U1439" s="17">
        <f t="shared" si="853"/>
        <v>-56.443863</v>
      </c>
      <c r="V1439" s="24">
        <f t="shared" si="854"/>
        <v>49.064067238723204</v>
      </c>
      <c r="W1439" s="4">
        <f t="shared" si="855"/>
        <v>-1.1157246254961735E-2</v>
      </c>
      <c r="X1439">
        <f t="shared" si="856"/>
        <v>4.1006876254961501E-2</v>
      </c>
      <c r="Y1439" s="4">
        <f t="shared" si="857"/>
        <v>2.9849629999999766E-2</v>
      </c>
      <c r="AA1439" s="4">
        <f t="shared" si="858"/>
        <v>3.868203000000002E-2</v>
      </c>
      <c r="AB1439" s="4">
        <f t="shared" si="859"/>
        <v>-1.0942225468374492E-2</v>
      </c>
      <c r="AC1439" s="3">
        <f t="shared" si="860"/>
        <v>0</v>
      </c>
      <c r="AD1439" s="17">
        <f t="shared" si="861"/>
        <v>-53.684483999999998</v>
      </c>
      <c r="AE1439" s="23">
        <f t="shared" si="862"/>
        <v>37.782475025006882</v>
      </c>
      <c r="AF1439" s="4">
        <f t="shared" si="863"/>
        <v>-1.0942253744814417E-2</v>
      </c>
      <c r="AG1439">
        <f t="shared" si="864"/>
        <v>4.9594965346088413E-2</v>
      </c>
      <c r="AH1439" s="4">
        <f t="shared" si="865"/>
        <v>3.8652711601273995E-2</v>
      </c>
      <c r="AJ1439" s="4">
        <f t="shared" si="866"/>
        <v>2.8930000000000018E-2</v>
      </c>
      <c r="AK1439" s="21">
        <f t="shared" si="867"/>
        <v>385.64100000000002</v>
      </c>
      <c r="AL1439" s="4">
        <f t="shared" si="868"/>
        <v>4.8800000000000024E-2</v>
      </c>
      <c r="AM1439" s="18">
        <f t="shared" si="869"/>
        <v>464.40100000000001</v>
      </c>
      <c r="AO1439" s="4">
        <f t="shared" si="874"/>
        <v>3.3000000000000015E-2</v>
      </c>
      <c r="AP1439" s="4">
        <f t="shared" si="875"/>
        <v>-1.1046212114919445E-2</v>
      </c>
      <c r="AQ1439" s="3">
        <f t="shared" si="876"/>
        <v>0</v>
      </c>
      <c r="AR1439" s="17">
        <f t="shared" si="877"/>
        <v>-53.684483999999998</v>
      </c>
      <c r="AS1439" s="35">
        <f t="shared" si="878"/>
        <v>46.593029582699096</v>
      </c>
      <c r="AT1439" s="4">
        <f t="shared" si="879"/>
        <v>-1.1046240391359371E-2</v>
      </c>
      <c r="AU1439">
        <f t="shared" si="880"/>
        <v>4.4016729940611891E-2</v>
      </c>
      <c r="AV1439" s="4">
        <f t="shared" si="881"/>
        <v>3.2970489549252524E-2</v>
      </c>
      <c r="AX1439" s="4">
        <f t="shared" si="882"/>
        <v>3.3000000000000015E-2</v>
      </c>
      <c r="AY1439" s="41">
        <f t="shared" si="883"/>
        <v>403.92</v>
      </c>
      <c r="AZ1439">
        <f t="shared" si="871"/>
        <v>2.3788006905392903E-2</v>
      </c>
      <c r="BA1439">
        <f t="shared" si="872"/>
        <v>1.1706295424670759E-2</v>
      </c>
      <c r="BB1439" s="22">
        <f t="shared" si="873"/>
        <v>3.3000000000000015E-2</v>
      </c>
      <c r="BC1439" s="22">
        <f t="shared" si="885"/>
        <v>316.00516387996311</v>
      </c>
      <c r="BD1439" t="str">
        <f t="shared" si="884"/>
        <v/>
      </c>
    </row>
    <row r="1440" spans="17:56" x14ac:dyDescent="0.2">
      <c r="Q1440" s="26">
        <f t="shared" si="870"/>
        <v>1E-3</v>
      </c>
      <c r="R1440" s="4">
        <f t="shared" si="850"/>
        <v>3.0849630000000017E-2</v>
      </c>
      <c r="S1440" s="4">
        <f t="shared" si="851"/>
        <v>-1.0157246254961734E-2</v>
      </c>
      <c r="T1440" s="3">
        <f t="shared" si="852"/>
        <v>0</v>
      </c>
      <c r="U1440" s="17">
        <f t="shared" si="853"/>
        <v>-50.861832</v>
      </c>
      <c r="V1440" s="24">
        <f t="shared" si="854"/>
        <v>54.646098238723198</v>
      </c>
      <c r="W1440" s="4">
        <f t="shared" si="855"/>
        <v>-1.0157246254961736E-2</v>
      </c>
      <c r="X1440">
        <f t="shared" si="856"/>
        <v>4.1006876254961501E-2</v>
      </c>
      <c r="Y1440" s="4">
        <f t="shared" si="857"/>
        <v>3.0849629999999767E-2</v>
      </c>
      <c r="AA1440" s="4">
        <f t="shared" si="858"/>
        <v>3.9682030000000021E-2</v>
      </c>
      <c r="AB1440" s="4">
        <f t="shared" si="859"/>
        <v>-9.9422537448144166E-3</v>
      </c>
      <c r="AC1440" s="3">
        <f t="shared" si="860"/>
        <v>0</v>
      </c>
      <c r="AD1440" s="17">
        <f t="shared" si="861"/>
        <v>-48.024834900000002</v>
      </c>
      <c r="AE1440" s="23">
        <f t="shared" si="862"/>
        <v>43.442227565134168</v>
      </c>
      <c r="AF1440" s="4">
        <f t="shared" si="863"/>
        <v>-9.9422814134482451E-3</v>
      </c>
      <c r="AG1440">
        <f t="shared" si="864"/>
        <v>4.9594965346088413E-2</v>
      </c>
      <c r="AH1440" s="4">
        <f t="shared" si="865"/>
        <v>3.9652683932640168E-2</v>
      </c>
      <c r="AJ1440" s="4">
        <f t="shared" si="866"/>
        <v>2.9930000000000019E-2</v>
      </c>
      <c r="AK1440" s="21">
        <f t="shared" si="867"/>
        <v>390.98200000000003</v>
      </c>
      <c r="AL1440" s="4">
        <f t="shared" si="868"/>
        <v>4.9800000000000025E-2</v>
      </c>
      <c r="AM1440" s="18">
        <f t="shared" si="869"/>
        <v>469.279</v>
      </c>
      <c r="AO1440" s="4">
        <f t="shared" si="874"/>
        <v>3.4000000000000016E-2</v>
      </c>
      <c r="AP1440" s="4">
        <f t="shared" si="875"/>
        <v>-1.004624039135937E-2</v>
      </c>
      <c r="AQ1440" s="3">
        <f t="shared" si="876"/>
        <v>0</v>
      </c>
      <c r="AR1440" s="17">
        <f t="shared" si="877"/>
        <v>-50.861832</v>
      </c>
      <c r="AS1440" s="35">
        <f t="shared" si="878"/>
        <v>49.415733171671661</v>
      </c>
      <c r="AT1440" s="4">
        <f t="shared" si="879"/>
        <v>-1.004628581760861E-2</v>
      </c>
      <c r="AU1440">
        <f t="shared" si="880"/>
        <v>4.4016729940611891E-2</v>
      </c>
      <c r="AV1440" s="4">
        <f t="shared" si="881"/>
        <v>3.3970444123003284E-2</v>
      </c>
      <c r="AX1440" s="4">
        <f t="shared" si="882"/>
        <v>3.4000000000000016E-2</v>
      </c>
      <c r="AY1440" s="41">
        <f t="shared" si="883"/>
        <v>406.31599999999997</v>
      </c>
      <c r="AZ1440">
        <f t="shared" si="871"/>
        <v>2.4788005521961212E-2</v>
      </c>
      <c r="BA1440">
        <f t="shared" si="872"/>
        <v>1.1706295424670759E-2</v>
      </c>
      <c r="BB1440" s="22">
        <f t="shared" si="873"/>
        <v>3.4000000000000016E-2</v>
      </c>
      <c r="BC1440" s="22">
        <f t="shared" si="885"/>
        <v>320.99450848196943</v>
      </c>
      <c r="BD1440" t="str">
        <f t="shared" si="884"/>
        <v/>
      </c>
    </row>
    <row r="1441" spans="17:56" x14ac:dyDescent="0.2">
      <c r="Q1441" s="26">
        <f t="shared" si="870"/>
        <v>1E-3</v>
      </c>
      <c r="R1441" s="4">
        <f t="shared" si="850"/>
        <v>3.1849630000000018E-2</v>
      </c>
      <c r="S1441" s="4">
        <f t="shared" si="851"/>
        <v>-9.1572462549617366E-3</v>
      </c>
      <c r="T1441" s="3">
        <f t="shared" si="852"/>
        <v>0</v>
      </c>
      <c r="U1441" s="17">
        <f t="shared" si="853"/>
        <v>-45.2475849</v>
      </c>
      <c r="V1441" s="24">
        <f t="shared" si="854"/>
        <v>60.260345338723212</v>
      </c>
      <c r="W1441" s="4">
        <f t="shared" si="855"/>
        <v>-9.1572462549617366E-3</v>
      </c>
      <c r="X1441">
        <f t="shared" si="856"/>
        <v>4.1006876254961501E-2</v>
      </c>
      <c r="Y1441" s="4">
        <f t="shared" si="857"/>
        <v>3.1849629999999768E-2</v>
      </c>
      <c r="AA1441" s="4">
        <f t="shared" si="858"/>
        <v>4.0682030000000022E-2</v>
      </c>
      <c r="AB1441" s="4">
        <f t="shared" si="859"/>
        <v>-8.9422814134482442E-3</v>
      </c>
      <c r="AC1441" s="3">
        <f t="shared" si="860"/>
        <v>0</v>
      </c>
      <c r="AD1441" s="17">
        <f t="shared" si="861"/>
        <v>-45.2475849</v>
      </c>
      <c r="AE1441" s="23">
        <f t="shared" si="862"/>
        <v>46.219526636214489</v>
      </c>
      <c r="AF1441" s="4">
        <f t="shared" si="863"/>
        <v>-8.9423274188097264E-3</v>
      </c>
      <c r="AG1441">
        <f t="shared" si="864"/>
        <v>4.9594965346088413E-2</v>
      </c>
      <c r="AH1441" s="4">
        <f t="shared" si="865"/>
        <v>4.065263792727869E-2</v>
      </c>
      <c r="AJ1441" s="4">
        <f t="shared" si="866"/>
        <v>3.093000000000002E-2</v>
      </c>
      <c r="AK1441" s="21">
        <f t="shared" si="867"/>
        <v>396.29300000000001</v>
      </c>
      <c r="AL1441" s="4">
        <f t="shared" si="868"/>
        <v>5.0800000000000026E-2</v>
      </c>
      <c r="AM1441" s="18">
        <f t="shared" si="869"/>
        <v>471.81599999999997</v>
      </c>
      <c r="AO1441" s="4">
        <f t="shared" si="874"/>
        <v>3.5000000000000017E-2</v>
      </c>
      <c r="AP1441" s="4">
        <f t="shared" si="875"/>
        <v>-9.0462858176086104E-3</v>
      </c>
      <c r="AQ1441" s="3">
        <f t="shared" si="876"/>
        <v>0</v>
      </c>
      <c r="AR1441" s="17">
        <f t="shared" si="877"/>
        <v>-45.2475849</v>
      </c>
      <c r="AS1441" s="35">
        <f t="shared" si="878"/>
        <v>55.030179170434963</v>
      </c>
      <c r="AT1441" s="4">
        <f t="shared" si="879"/>
        <v>-9.0463136292948491E-3</v>
      </c>
      <c r="AU1441">
        <f t="shared" si="880"/>
        <v>4.4016729940611891E-2</v>
      </c>
      <c r="AV1441" s="4">
        <f t="shared" si="881"/>
        <v>3.4970416311317046E-2</v>
      </c>
      <c r="AX1441" s="4">
        <f t="shared" si="882"/>
        <v>3.5000000000000017E-2</v>
      </c>
      <c r="AY1441" s="41">
        <f t="shared" si="883"/>
        <v>411.63099999999997</v>
      </c>
      <c r="AZ1441">
        <f t="shared" si="871"/>
        <v>2.578800322169314E-2</v>
      </c>
      <c r="BA1441">
        <f t="shared" si="872"/>
        <v>1.1706295424670759E-2</v>
      </c>
      <c r="BB1441" s="22">
        <f t="shared" si="873"/>
        <v>3.5000000000000017E-2</v>
      </c>
      <c r="BC1441" s="22">
        <f t="shared" si="885"/>
        <v>325.48460403302352</v>
      </c>
      <c r="BD1441" t="str">
        <f t="shared" si="884"/>
        <v/>
      </c>
    </row>
    <row r="1442" spans="17:56" x14ac:dyDescent="0.2">
      <c r="Q1442" s="26">
        <f t="shared" si="870"/>
        <v>1E-3</v>
      </c>
      <c r="R1442" s="4">
        <f t="shared" si="850"/>
        <v>3.2849630000000019E-2</v>
      </c>
      <c r="S1442" s="4">
        <f t="shared" si="851"/>
        <v>-8.1572462549617357E-3</v>
      </c>
      <c r="T1442" s="3">
        <f t="shared" si="852"/>
        <v>0</v>
      </c>
      <c r="U1442" s="17">
        <f t="shared" si="853"/>
        <v>-39.724190099999994</v>
      </c>
      <c r="V1442" s="24">
        <f t="shared" si="854"/>
        <v>65.783740138723218</v>
      </c>
      <c r="W1442" s="4">
        <f t="shared" si="855"/>
        <v>-8.1572462549617357E-3</v>
      </c>
      <c r="X1442">
        <f t="shared" si="856"/>
        <v>4.1006876254961501E-2</v>
      </c>
      <c r="Y1442" s="4">
        <f t="shared" si="857"/>
        <v>3.2849629999999769E-2</v>
      </c>
      <c r="AA1442" s="4">
        <f t="shared" si="858"/>
        <v>4.1682030000000023E-2</v>
      </c>
      <c r="AB1442" s="4">
        <f t="shared" si="859"/>
        <v>-7.9423274188097255E-3</v>
      </c>
      <c r="AC1442" s="3">
        <f t="shared" si="860"/>
        <v>0</v>
      </c>
      <c r="AD1442" s="17">
        <f t="shared" si="861"/>
        <v>-39.724190099999994</v>
      </c>
      <c r="AE1442" s="23">
        <f t="shared" si="862"/>
        <v>51.74312031520158</v>
      </c>
      <c r="AF1442" s="4">
        <f t="shared" si="863"/>
        <v>-7.9423555234685358E-3</v>
      </c>
      <c r="AG1442">
        <f t="shared" si="864"/>
        <v>4.9594965346088413E-2</v>
      </c>
      <c r="AH1442" s="4">
        <f t="shared" si="865"/>
        <v>4.1652609822619875E-2</v>
      </c>
      <c r="AJ1442" s="4">
        <f t="shared" si="866"/>
        <v>3.1930000000000021E-2</v>
      </c>
      <c r="AK1442" s="21">
        <f t="shared" si="867"/>
        <v>398.81200000000001</v>
      </c>
      <c r="AL1442" s="4">
        <f t="shared" si="868"/>
        <v>5.1800000000000027E-2</v>
      </c>
      <c r="AM1442" s="18">
        <f t="shared" si="869"/>
        <v>476.68400000000003</v>
      </c>
      <c r="AO1442" s="4">
        <f t="shared" si="874"/>
        <v>3.6000000000000018E-2</v>
      </c>
      <c r="AP1442" s="4">
        <f t="shared" si="875"/>
        <v>-8.0463136292948483E-3</v>
      </c>
      <c r="AQ1442" s="3">
        <f t="shared" si="876"/>
        <v>0</v>
      </c>
      <c r="AR1442" s="17">
        <f t="shared" si="877"/>
        <v>-39.724190099999994</v>
      </c>
      <c r="AS1442" s="35">
        <f t="shared" si="878"/>
        <v>60.553672353162476</v>
      </c>
      <c r="AT1442" s="4">
        <f t="shared" si="879"/>
        <v>-8.0463417337717155E-3</v>
      </c>
      <c r="AU1442">
        <f t="shared" si="880"/>
        <v>4.4016729940611891E-2</v>
      </c>
      <c r="AV1442" s="4">
        <f t="shared" si="881"/>
        <v>3.5970388206840176E-2</v>
      </c>
      <c r="AX1442" s="4">
        <f t="shared" si="882"/>
        <v>3.6000000000000018E-2</v>
      </c>
      <c r="AY1442" s="41">
        <f t="shared" si="883"/>
        <v>416.25200000000001</v>
      </c>
      <c r="AZ1442">
        <f t="shared" si="871"/>
        <v>2.67880018164602E-2</v>
      </c>
      <c r="BA1442">
        <f t="shared" si="872"/>
        <v>1.1706295424670759E-2</v>
      </c>
      <c r="BB1442" s="22">
        <f t="shared" si="873"/>
        <v>3.6000000000000018E-2</v>
      </c>
      <c r="BC1442" s="22">
        <f t="shared" si="885"/>
        <v>329.68599754697283</v>
      </c>
      <c r="BD1442" t="str">
        <f t="shared" si="884"/>
        <v/>
      </c>
    </row>
    <row r="1443" spans="17:56" x14ac:dyDescent="0.2">
      <c r="Q1443" s="26">
        <f t="shared" si="870"/>
        <v>1E-3</v>
      </c>
      <c r="R1443" s="4">
        <f t="shared" si="850"/>
        <v>3.3849630000000019E-2</v>
      </c>
      <c r="S1443" s="4">
        <f t="shared" si="851"/>
        <v>-7.1572462549617357E-3</v>
      </c>
      <c r="T1443" s="3">
        <f t="shared" si="852"/>
        <v>0</v>
      </c>
      <c r="U1443" s="17">
        <f t="shared" si="853"/>
        <v>-36.874490100000003</v>
      </c>
      <c r="V1443" s="24">
        <f t="shared" si="854"/>
        <v>68.633440138723216</v>
      </c>
      <c r="W1443" s="4">
        <f t="shared" si="855"/>
        <v>-7.1572462549617331E-3</v>
      </c>
      <c r="X1443">
        <f t="shared" si="856"/>
        <v>4.1006876254961501E-2</v>
      </c>
      <c r="Y1443" s="4">
        <f t="shared" si="857"/>
        <v>3.384962999999977E-2</v>
      </c>
      <c r="AA1443" s="4">
        <f t="shared" si="858"/>
        <v>4.2682030000000024E-2</v>
      </c>
      <c r="AB1443" s="4">
        <f t="shared" si="859"/>
        <v>-6.9423555234685358E-3</v>
      </c>
      <c r="AC1443" s="3">
        <f t="shared" si="860"/>
        <v>0</v>
      </c>
      <c r="AD1443" s="17">
        <f t="shared" si="861"/>
        <v>-34.0473462</v>
      </c>
      <c r="AE1443" s="23">
        <f t="shared" si="862"/>
        <v>57.420066994384285</v>
      </c>
      <c r="AF1443" s="4">
        <f t="shared" si="863"/>
        <v>-6.9423831385849706E-3</v>
      </c>
      <c r="AG1443">
        <f t="shared" si="864"/>
        <v>4.9594965346088413E-2</v>
      </c>
      <c r="AH1443" s="4">
        <f t="shared" si="865"/>
        <v>4.2652582207503439E-2</v>
      </c>
      <c r="AJ1443" s="4">
        <f t="shared" si="866"/>
        <v>3.2930000000000022E-2</v>
      </c>
      <c r="AK1443" s="21">
        <f t="shared" si="867"/>
        <v>403.92</v>
      </c>
      <c r="AL1443" s="4">
        <f t="shared" si="868"/>
        <v>5.2800000000000027E-2</v>
      </c>
      <c r="AM1443" s="18">
        <f t="shared" si="869"/>
        <v>478.92599999999999</v>
      </c>
      <c r="AO1443" s="4">
        <f t="shared" si="874"/>
        <v>3.7000000000000019E-2</v>
      </c>
      <c r="AP1443" s="4">
        <f t="shared" si="875"/>
        <v>-7.0463417337717155E-3</v>
      </c>
      <c r="AQ1443" s="3">
        <f t="shared" si="876"/>
        <v>0</v>
      </c>
      <c r="AR1443" s="17">
        <f t="shared" si="877"/>
        <v>-34.0473462</v>
      </c>
      <c r="AS1443" s="35">
        <f t="shared" si="878"/>
        <v>66.230619031312287</v>
      </c>
      <c r="AT1443" s="4">
        <f t="shared" si="879"/>
        <v>-7.0463693488881478E-3</v>
      </c>
      <c r="AU1443">
        <f t="shared" si="880"/>
        <v>4.4016729940611891E-2</v>
      </c>
      <c r="AV1443" s="4">
        <f t="shared" si="881"/>
        <v>3.6970360591723747E-2</v>
      </c>
      <c r="AX1443" s="4">
        <f t="shared" si="882"/>
        <v>3.7000000000000019E-2</v>
      </c>
      <c r="AY1443" s="41">
        <f t="shared" si="883"/>
        <v>418.99799999999999</v>
      </c>
      <c r="AZ1443">
        <f t="shared" si="871"/>
        <v>2.7788000435704382E-2</v>
      </c>
      <c r="BA1443">
        <f t="shared" si="872"/>
        <v>1.1706295424670759E-2</v>
      </c>
      <c r="BB1443" s="22">
        <f t="shared" si="873"/>
        <v>3.7000000000000019E-2</v>
      </c>
      <c r="BC1443" s="22">
        <f t="shared" si="885"/>
        <v>333.28997738093193</v>
      </c>
      <c r="BD1443" t="str">
        <f t="shared" si="884"/>
        <v/>
      </c>
    </row>
    <row r="1444" spans="17:56" x14ac:dyDescent="0.2">
      <c r="Q1444" s="26">
        <f t="shared" si="870"/>
        <v>1E-3</v>
      </c>
      <c r="R1444" s="4">
        <f t="shared" si="850"/>
        <v>3.484963000000002E-2</v>
      </c>
      <c r="S1444" s="4">
        <f t="shared" si="851"/>
        <v>-6.157246254961733E-3</v>
      </c>
      <c r="T1444" s="3">
        <f t="shared" si="852"/>
        <v>0</v>
      </c>
      <c r="U1444" s="17">
        <f t="shared" si="853"/>
        <v>-31.288643400000002</v>
      </c>
      <c r="V1444" s="24">
        <f t="shared" si="854"/>
        <v>74.219286838723207</v>
      </c>
      <c r="W1444" s="4">
        <f t="shared" si="855"/>
        <v>-6.1572462549617322E-3</v>
      </c>
      <c r="X1444">
        <f t="shared" si="856"/>
        <v>4.1006876254961501E-2</v>
      </c>
      <c r="Y1444" s="4">
        <f t="shared" si="857"/>
        <v>3.4849629999999771E-2</v>
      </c>
      <c r="AA1444" s="4">
        <f t="shared" si="858"/>
        <v>4.3682030000000024E-2</v>
      </c>
      <c r="AB1444" s="4">
        <f t="shared" si="859"/>
        <v>-5.9423831385849706E-3</v>
      </c>
      <c r="AC1444" s="3">
        <f t="shared" si="860"/>
        <v>0</v>
      </c>
      <c r="AD1444" s="17">
        <f t="shared" si="861"/>
        <v>-31.288643400000002</v>
      </c>
      <c r="AE1444" s="23">
        <f t="shared" si="862"/>
        <v>60.178818390111331</v>
      </c>
      <c r="AF1444" s="4">
        <f t="shared" si="863"/>
        <v>-5.9424293860057577E-3</v>
      </c>
      <c r="AG1444">
        <f t="shared" si="864"/>
        <v>4.9594965346088413E-2</v>
      </c>
      <c r="AH1444" s="4">
        <f t="shared" si="865"/>
        <v>4.3652535960082658E-2</v>
      </c>
      <c r="AJ1444" s="4">
        <f t="shared" si="866"/>
        <v>3.3930000000000023E-2</v>
      </c>
      <c r="AK1444" s="21">
        <f t="shared" si="867"/>
        <v>406.31599999999997</v>
      </c>
      <c r="AL1444" s="4">
        <f t="shared" si="868"/>
        <v>5.3800000000000028E-2</v>
      </c>
      <c r="AM1444" s="18">
        <f t="shared" si="869"/>
        <v>482.68799999999999</v>
      </c>
      <c r="AO1444" s="4">
        <f t="shared" si="874"/>
        <v>3.800000000000002E-2</v>
      </c>
      <c r="AP1444" s="4">
        <f t="shared" si="875"/>
        <v>-6.0463693488881478E-3</v>
      </c>
      <c r="AQ1444" s="3">
        <f t="shared" si="876"/>
        <v>0</v>
      </c>
      <c r="AR1444" s="17">
        <f t="shared" si="877"/>
        <v>-31.288643400000002</v>
      </c>
      <c r="AS1444" s="35">
        <f t="shared" si="878"/>
        <v>68.989370427039333</v>
      </c>
      <c r="AT1444" s="4">
        <f t="shared" si="879"/>
        <v>-6.0464155963089322E-3</v>
      </c>
      <c r="AU1444">
        <f t="shared" si="880"/>
        <v>4.4016729940611891E-2</v>
      </c>
      <c r="AV1444" s="4">
        <f t="shared" si="881"/>
        <v>3.7970314344302959E-2</v>
      </c>
      <c r="AX1444" s="4">
        <f t="shared" si="882"/>
        <v>3.800000000000002E-2</v>
      </c>
      <c r="AY1444" s="41">
        <f t="shared" si="883"/>
        <v>424.03300000000002</v>
      </c>
      <c r="AZ1444">
        <f t="shared" si="871"/>
        <v>2.8787998123333342E-2</v>
      </c>
      <c r="BA1444">
        <f t="shared" si="872"/>
        <v>1.1706295424670759E-2</v>
      </c>
      <c r="BB1444" s="22">
        <f t="shared" si="873"/>
        <v>3.800000000000002E-2</v>
      </c>
      <c r="BC1444" s="22">
        <f t="shared" si="885"/>
        <v>337.06138045821831</v>
      </c>
      <c r="BD1444" t="str">
        <f t="shared" si="884"/>
        <v/>
      </c>
    </row>
    <row r="1445" spans="17:56" x14ac:dyDescent="0.2">
      <c r="Q1445" s="26">
        <f t="shared" si="870"/>
        <v>1E-3</v>
      </c>
      <c r="R1445" s="4">
        <f t="shared" si="850"/>
        <v>3.5849630000000021E-2</v>
      </c>
      <c r="S1445" s="4">
        <f t="shared" si="851"/>
        <v>-5.1572462549617322E-3</v>
      </c>
      <c r="T1445" s="3">
        <f t="shared" si="852"/>
        <v>0</v>
      </c>
      <c r="U1445" s="17">
        <f t="shared" si="853"/>
        <v>-25.8697698</v>
      </c>
      <c r="V1445" s="24">
        <f t="shared" si="854"/>
        <v>79.638160438723204</v>
      </c>
      <c r="W1445" s="4">
        <f t="shared" si="855"/>
        <v>-5.1572462549617322E-3</v>
      </c>
      <c r="X1445">
        <f t="shared" si="856"/>
        <v>4.1006876254961501E-2</v>
      </c>
      <c r="Y1445" s="4">
        <f t="shared" si="857"/>
        <v>3.5849629999999771E-2</v>
      </c>
      <c r="AA1445" s="4">
        <f t="shared" si="858"/>
        <v>4.4682030000000025E-2</v>
      </c>
      <c r="AB1445" s="4">
        <f t="shared" si="859"/>
        <v>-4.9424293860057577E-3</v>
      </c>
      <c r="AC1445" s="3">
        <f t="shared" si="860"/>
        <v>0</v>
      </c>
      <c r="AD1445" s="17">
        <f t="shared" si="861"/>
        <v>-25.8697698</v>
      </c>
      <c r="AE1445" s="23">
        <f t="shared" si="862"/>
        <v>65.597888417422894</v>
      </c>
      <c r="AF1445" s="4">
        <f t="shared" si="863"/>
        <v>-4.942457839862825E-3</v>
      </c>
      <c r="AG1445">
        <f t="shared" si="864"/>
        <v>4.9594965346088413E-2</v>
      </c>
      <c r="AH1445" s="4">
        <f t="shared" si="865"/>
        <v>4.465250750622559E-2</v>
      </c>
      <c r="AJ1445" s="4">
        <f t="shared" si="866"/>
        <v>3.4930000000000024E-2</v>
      </c>
      <c r="AK1445" s="21">
        <f t="shared" si="867"/>
        <v>411.63099999999997</v>
      </c>
      <c r="AL1445" s="4">
        <f t="shared" si="868"/>
        <v>5.4800000000000029E-2</v>
      </c>
      <c r="AM1445" s="18">
        <f t="shared" si="869"/>
        <v>486.36599999999999</v>
      </c>
      <c r="AO1445" s="4">
        <f t="shared" si="874"/>
        <v>3.9000000000000021E-2</v>
      </c>
      <c r="AP1445" s="4">
        <f t="shared" si="875"/>
        <v>-5.0464155963089322E-3</v>
      </c>
      <c r="AQ1445" s="3">
        <f t="shared" si="876"/>
        <v>0</v>
      </c>
      <c r="AR1445" s="17">
        <f t="shared" si="877"/>
        <v>-25.8697698</v>
      </c>
      <c r="AS1445" s="35">
        <f t="shared" si="878"/>
        <v>74.408440454350881</v>
      </c>
      <c r="AT1445" s="4">
        <f t="shared" si="879"/>
        <v>-5.0464440501659996E-3</v>
      </c>
      <c r="AU1445">
        <f t="shared" si="880"/>
        <v>4.4016729940611891E-2</v>
      </c>
      <c r="AV1445" s="4">
        <f t="shared" si="881"/>
        <v>3.8970285890445891E-2</v>
      </c>
      <c r="AX1445" s="4">
        <f t="shared" si="882"/>
        <v>3.9000000000000021E-2</v>
      </c>
      <c r="AY1445" s="41">
        <f t="shared" si="883"/>
        <v>426.577</v>
      </c>
      <c r="AZ1445">
        <f t="shared" si="871"/>
        <v>2.9787996700640487E-2</v>
      </c>
      <c r="BA1445">
        <f t="shared" si="872"/>
        <v>1.1706295424670759E-2</v>
      </c>
      <c r="BB1445" s="22">
        <f t="shared" si="873"/>
        <v>3.9000000000000021E-2</v>
      </c>
      <c r="BC1445" s="22">
        <f t="shared" si="885"/>
        <v>341.67768051958387</v>
      </c>
      <c r="BD1445" t="str">
        <f t="shared" si="884"/>
        <v/>
      </c>
    </row>
    <row r="1446" spans="17:56" x14ac:dyDescent="0.2">
      <c r="Q1446" s="26">
        <f t="shared" si="870"/>
        <v>1E-3</v>
      </c>
      <c r="R1446" s="4">
        <f t="shared" ref="R1446:R1509" si="886">R1445+Q1446</f>
        <v>3.6849630000000022E-2</v>
      </c>
      <c r="S1446" s="4">
        <f t="shared" ref="S1446:S1509" si="887">W1445+Q1446</f>
        <v>-4.1572462549617321E-3</v>
      </c>
      <c r="T1446" s="3">
        <f t="shared" ref="T1446:T1509" si="888">IF(Q1446&gt;0,IF(Q1446&gt;0,IF(U1446&gt;$N$20, IF(U1445&gt;$N$20, ((1/$N$21)*(U1446-U1445)+T1445)-T1445, ((1/$N$21)*(U1446-$N$20)+T1445)-T1445), 0),0),0)</f>
        <v>0</v>
      </c>
      <c r="U1446" s="17">
        <f t="shared" ref="U1446:U1509" si="889">IF(S1446&lt;0, IF(Q1446&gt;0, IF(INDEX($H$245:$H$485, MATCH(S1446, $G$245:$G$485, 1))&gt;($M$12*(S1446-S1445)+U1445),
        $M$12*(S1446-S1445)+U1445, INDEX($H$245:$H$485, MATCH(S1446, $G$245:$G$485, 1))),
     IF(INDEX($H$3:$H$244, MATCH(S1446, $G$3:$G$244, -1))&lt;($M$12*(S1446-S1445)+U1445),
         $M$12*(S1446-S1445)+U1445, INDEX($H$3:$H$244, MATCH(S1446, $G$3:$G$244, -1)))),
     IF(Q1446&gt;0, IF(INDEX($K$3:$K$244, MATCH(S1446, $J$3:$J$244, 1))&gt;($M$12*(S1446-S1445)+U1445),
        $M$12*(S1446-S1445)+U1445, INDEX($K$3:$K$244, MATCH(S1446, $J$3:$J$244, 1))),
     IF(INDEX($K$245:$K$485, MATCH(S1446, $J$245:$J$485, -1))&lt;($M$12*(S1446-S1445)+U1445),
         $M$12*(S1446-S1445)+U1445, INDEX($K$245:$K$485, MATCH(S1446, $J$245:$J$485, -1)))))</f>
        <v>-20.546723400000001</v>
      </c>
      <c r="V1446" s="24">
        <f t="shared" ref="V1446:V1509" si="890">V1445+(U1446-U1445)*Q1446/(S1446-S1445+T1446)</f>
        <v>84.9612068387232</v>
      </c>
      <c r="W1446" s="4">
        <f t="shared" ref="W1446:W1509" si="891">W1445+(V1446-V1445)*(S1446-S1445)/(U1446-U1445)</f>
        <v>-4.157246254961733E-3</v>
      </c>
      <c r="X1446">
        <f t="shared" ref="X1446:X1509" si="892">X1445+(V1446-V1445)*T1446/(U1446-U1445)</f>
        <v>4.1006876254961501E-2</v>
      </c>
      <c r="Y1446" s="4">
        <f t="shared" ref="Y1446:Y1509" si="893">W1446+X1446</f>
        <v>3.6849629999999765E-2</v>
      </c>
      <c r="AA1446" s="4">
        <f t="shared" ref="AA1446:AA1509" si="894">AA1445+Q1446</f>
        <v>4.5682030000000026E-2</v>
      </c>
      <c r="AB1446" s="4">
        <f t="shared" ref="AB1446:AB1509" si="895">AF1445+Q1446</f>
        <v>-3.942457839862825E-3</v>
      </c>
      <c r="AC1446" s="3">
        <f t="shared" ref="AC1446:AC1509" si="896">IF(Q1446&gt;0,IF(Q1446&gt;0,IF(AD1446&gt;$N$20, IF(AD1445&gt;$N$20, ((1/$N$21)*(AD1446-AD1445)+AC1445)-AC1445, ((1/$N$21)*(AD1446-$N$20)+AC1445)-AC1445), 0),0),0)</f>
        <v>0</v>
      </c>
      <c r="AD1446" s="17">
        <f t="shared" ref="AD1446:AD1509" si="897">IF(AB1446&lt;0, IF(Q1446&gt;0, IF(INDEX($H$245:$H$485, MATCH(AB1446, $G$245:$G$485, 1))&gt;($M$12*(AB1446-AB1445)+AD1445),
        $M$12*(AB1446-AB1445)+AD1445, INDEX($H$245:$H$485, MATCH(AB1446, $G$245:$G$485, 1))),
     IF(INDEX($H$3:$H$244, MATCH(AB1446, $G$3:$G$244, -1))&lt;($M$12*(AB1446-AB1445)+AD1445),
         $M$12*(AB1446-AB1445)+AD1445, INDEX($H$3:$H$244, MATCH(AB1446, $G$3:$G$244, -1)))),
     IF(Q1446&gt;0, IF(INDEX($K$3:$K$244, MATCH(AB1446, $J$3:$J$244, 1))&gt;($M$12*(AB1446-AB1445)+AD1445),
        $M$12*(AB1446-AB1445)+AD1445, INDEX($K$3:$K$244, MATCH(AB1446, $J$3:$J$244, 1))),
     IF(INDEX($K$245:$K$485, MATCH(AB1446, $J$245:$J$485, -1))&lt;($M$12*(AB1446-AB1445)+AD1445),
         $M$12*(AB1446-AB1445)+AD1445, INDEX($K$245:$K$485, MATCH(AB1446, $J$245:$J$485, -1)))))</f>
        <v>-20.546723400000001</v>
      </c>
      <c r="AE1446" s="23">
        <f t="shared" ref="AE1446:AE1509" si="898">AE1445+(AD1446-AD1445)*Q1446/(AB1446-AB1445+AC1446+0.00000001)</f>
        <v>70.92103304997309</v>
      </c>
      <c r="AF1446" s="4">
        <f t="shared" ref="AF1446:AF1509" si="899">AF1445+(AE1446-AE1445)*(AB1446-AB1445)/(AD1446-AD1445+0.0001)</f>
        <v>-3.9424866257414789E-3</v>
      </c>
      <c r="AG1446">
        <f t="shared" ref="AG1446:AG1509" si="900">AG1445+(AE1446-AE1445)*AC1446/(AD1446-AD1445+0.0000001)</f>
        <v>4.9594965346088413E-2</v>
      </c>
      <c r="AH1446" s="4">
        <f t="shared" ref="AH1446:AH1509" si="901">AF1446+AG1446</f>
        <v>4.5652478720346931E-2</v>
      </c>
      <c r="AJ1446" s="4">
        <f t="shared" ref="AJ1446:AJ1509" si="902">AJ1445+Q1446</f>
        <v>3.5930000000000024E-2</v>
      </c>
      <c r="AK1446" s="21">
        <f t="shared" ref="AK1446:AK1509" si="903">IF(AJ1446&lt;0,INDEX($B$3:$B$244,MATCH(AJ1446,$A$3:$A$244,-1)),
    IF(Q1446&gt;0, IF(INDEX($E$3:$E$319,MATCH(AJ1446,$D$3:$D$319,2))&gt;($M$11*(AJ1446-AJ1445)+AK1445),
      $M$11*(AJ1446-AJ1445)+AK1445, INDEX($E$3:$E$319,MATCH(AJ1446,$D$3:$D$319,2))),
    IF(INDEX($E$319:$E$637,MATCH(AJ1446,$D$319:$D$637,-1))&lt;($M$11*(AJ1446-AJ1445)+AK1445),
       $M$11*(AJ1446-AJ1445)+AK1445,INDEX($E$319:$E$637,MATCH(AJ1446,$D$319:$D$637,-1)))))</f>
        <v>416.25200000000001</v>
      </c>
      <c r="AL1446" s="4">
        <f t="shared" ref="AL1446:AL1509" si="904">AL1445+Q1446</f>
        <v>5.580000000000003E-2</v>
      </c>
      <c r="AM1446" s="18">
        <f t="shared" ref="AM1446:AM1509" si="905">IF(AL1446&lt;0,INDEX($B$3:$B$244,MATCH(AL1446,$A$3:$A$244,-1)),
      IF(Q1446&gt;0, IF(INDEX($E$3:$E$319,MATCH(AL1446,$D$3:$D$319,2))&gt;($M$11*(AL1446-AL1445)+AM1445),
           $M$11*(AL1446-AL1445)+AM1445, INDEX($E$3:$E$319,MATCH(AL1446,$D$3:$D$319,2))),
      IF(INDEX($E$319:$E$637,MATCH(AL1446,$D$319:$D$637,-1))&lt;($M$11*(AL1446-AL1445)+AM1445),
           $M$11*(AL1446-AL1445)+AM1445, INDEX($E$319:$E$637,MATCH(AL1446,$D$319:$D$637,-1)))))</f>
        <v>490.5</v>
      </c>
      <c r="AO1446" s="4">
        <f t="shared" si="874"/>
        <v>4.0000000000000022E-2</v>
      </c>
      <c r="AP1446" s="4">
        <f t="shared" si="875"/>
        <v>-4.0464440501659996E-3</v>
      </c>
      <c r="AQ1446" s="3">
        <f t="shared" si="876"/>
        <v>0</v>
      </c>
      <c r="AR1446" s="17">
        <f t="shared" si="877"/>
        <v>-20.546723400000001</v>
      </c>
      <c r="AS1446" s="35">
        <f t="shared" si="878"/>
        <v>79.731585086901077</v>
      </c>
      <c r="AT1446" s="4">
        <f t="shared" si="879"/>
        <v>-4.0464728360446534E-3</v>
      </c>
      <c r="AU1446">
        <f t="shared" si="880"/>
        <v>4.4016729940611891E-2</v>
      </c>
      <c r="AV1446" s="4">
        <f t="shared" si="881"/>
        <v>3.9970257104567239E-2</v>
      </c>
      <c r="AX1446" s="4">
        <f t="shared" si="882"/>
        <v>4.0000000000000022E-2</v>
      </c>
      <c r="AY1446" s="41">
        <f t="shared" si="883"/>
        <v>431.63499999999999</v>
      </c>
      <c r="AZ1446">
        <f t="shared" si="871"/>
        <v>3.0787995261346554E-2</v>
      </c>
      <c r="BA1446">
        <f t="shared" si="872"/>
        <v>1.1706295424670759E-2</v>
      </c>
      <c r="BB1446" s="22">
        <f t="shared" si="873"/>
        <v>4.0000000000000022E-2</v>
      </c>
      <c r="BC1446" s="22">
        <f t="shared" si="885"/>
        <v>346.40152319121137</v>
      </c>
      <c r="BD1446" t="str">
        <f t="shared" si="884"/>
        <v/>
      </c>
    </row>
    <row r="1447" spans="17:56" x14ac:dyDescent="0.2">
      <c r="Q1447" s="26">
        <f t="shared" si="870"/>
        <v>1E-3</v>
      </c>
      <c r="R1447" s="4">
        <f t="shared" si="886"/>
        <v>3.7849630000000023E-2</v>
      </c>
      <c r="S1447" s="4">
        <f t="shared" si="887"/>
        <v>-3.157246254961733E-3</v>
      </c>
      <c r="T1447" s="3">
        <f t="shared" si="888"/>
        <v>0</v>
      </c>
      <c r="U1447" s="17">
        <f t="shared" si="889"/>
        <v>-17.842503000000001</v>
      </c>
      <c r="V1447" s="24">
        <f t="shared" si="890"/>
        <v>87.665427238723197</v>
      </c>
      <c r="W1447" s="4">
        <f t="shared" si="891"/>
        <v>-3.1572462549617352E-3</v>
      </c>
      <c r="X1447">
        <f t="shared" si="892"/>
        <v>4.1006876254961501E-2</v>
      </c>
      <c r="Y1447" s="4">
        <f t="shared" si="893"/>
        <v>3.7849629999999766E-2</v>
      </c>
      <c r="AA1447" s="4">
        <f t="shared" si="894"/>
        <v>4.6682030000000027E-2</v>
      </c>
      <c r="AB1447" s="4">
        <f t="shared" si="895"/>
        <v>-2.9424866257414788E-3</v>
      </c>
      <c r="AC1447" s="3">
        <f t="shared" si="896"/>
        <v>0</v>
      </c>
      <c r="AD1447" s="17">
        <f t="shared" si="897"/>
        <v>-15.063465900000001</v>
      </c>
      <c r="AE1447" s="23">
        <f t="shared" si="898"/>
        <v>76.404393559718244</v>
      </c>
      <c r="AF1447" s="4">
        <f t="shared" si="899"/>
        <v>-2.9425148627486583E-3</v>
      </c>
      <c r="AG1447">
        <f t="shared" si="900"/>
        <v>4.9594965346088413E-2</v>
      </c>
      <c r="AH1447" s="4">
        <f t="shared" si="901"/>
        <v>4.6652450483339755E-2</v>
      </c>
      <c r="AJ1447" s="4">
        <f t="shared" si="902"/>
        <v>3.6930000000000025E-2</v>
      </c>
      <c r="AK1447" s="21">
        <f t="shared" si="903"/>
        <v>418.99799999999999</v>
      </c>
      <c r="AL1447" s="4">
        <f t="shared" si="904"/>
        <v>5.6800000000000031E-2</v>
      </c>
      <c r="AM1447" s="18">
        <f t="shared" si="905"/>
        <v>494.041</v>
      </c>
      <c r="AO1447" s="4">
        <f t="shared" si="874"/>
        <v>4.1000000000000023E-2</v>
      </c>
      <c r="AP1447" s="4">
        <f t="shared" si="875"/>
        <v>-3.0464728360446534E-3</v>
      </c>
      <c r="AQ1447" s="3">
        <f t="shared" si="876"/>
        <v>0</v>
      </c>
      <c r="AR1447" s="17">
        <f t="shared" si="877"/>
        <v>-15.063465900000001</v>
      </c>
      <c r="AS1447" s="35">
        <f t="shared" si="878"/>
        <v>85.214945596646231</v>
      </c>
      <c r="AT1447" s="4">
        <f t="shared" si="879"/>
        <v>-3.0465010730518329E-3</v>
      </c>
      <c r="AU1447">
        <f t="shared" si="880"/>
        <v>4.4016729940611891E-2</v>
      </c>
      <c r="AV1447" s="4">
        <f t="shared" si="881"/>
        <v>4.0970228867560056E-2</v>
      </c>
      <c r="AX1447" s="4">
        <f t="shared" si="882"/>
        <v>4.1000000000000023E-2</v>
      </c>
      <c r="AY1447" s="41">
        <f t="shared" si="883"/>
        <v>434.13600000000002</v>
      </c>
      <c r="AZ1447">
        <f t="shared" si="871"/>
        <v>3.1787993849496196E-2</v>
      </c>
      <c r="BA1447">
        <f t="shared" si="872"/>
        <v>1.1706295424670759E-2</v>
      </c>
      <c r="BB1447" s="22">
        <f t="shared" si="873"/>
        <v>4.1000000000000023E-2</v>
      </c>
      <c r="BC1447" s="22">
        <f t="shared" si="885"/>
        <v>349.4691158066986</v>
      </c>
      <c r="BD1447" t="str">
        <f t="shared" si="884"/>
        <v/>
      </c>
    </row>
    <row r="1448" spans="17:56" x14ac:dyDescent="0.2">
      <c r="Q1448" s="26">
        <f t="shared" si="870"/>
        <v>1E-3</v>
      </c>
      <c r="R1448" s="4">
        <f t="shared" si="886"/>
        <v>3.8849630000000024E-2</v>
      </c>
      <c r="S1448" s="4">
        <f t="shared" si="887"/>
        <v>-2.1572462549617351E-3</v>
      </c>
      <c r="T1448" s="3">
        <f t="shared" si="888"/>
        <v>0</v>
      </c>
      <c r="U1448" s="17">
        <f t="shared" si="889"/>
        <v>-12.273174900000001</v>
      </c>
      <c r="V1448" s="24">
        <f t="shared" si="890"/>
        <v>93.234755338723204</v>
      </c>
      <c r="W1448" s="4">
        <f t="shared" si="891"/>
        <v>-2.157246254961736E-3</v>
      </c>
      <c r="X1448">
        <f t="shared" si="892"/>
        <v>4.1006876254961501E-2</v>
      </c>
      <c r="Y1448" s="4">
        <f t="shared" si="893"/>
        <v>3.8849629999999767E-2</v>
      </c>
      <c r="AA1448" s="4">
        <f t="shared" si="894"/>
        <v>4.7682030000000028E-2</v>
      </c>
      <c r="AB1448" s="4">
        <f t="shared" si="895"/>
        <v>-1.9425148627486583E-3</v>
      </c>
      <c r="AC1448" s="3">
        <f t="shared" si="896"/>
        <v>0</v>
      </c>
      <c r="AD1448" s="17">
        <f t="shared" si="897"/>
        <v>-9.5664429000000002</v>
      </c>
      <c r="AE1448" s="23">
        <f t="shared" si="898"/>
        <v>81.901516810794448</v>
      </c>
      <c r="AF1448" s="4">
        <f t="shared" si="899"/>
        <v>-1.9425430540830171E-3</v>
      </c>
      <c r="AG1448">
        <f t="shared" si="900"/>
        <v>4.9594965346088413E-2</v>
      </c>
      <c r="AH1448" s="4">
        <f t="shared" si="901"/>
        <v>4.7652422292005399E-2</v>
      </c>
      <c r="AJ1448" s="4">
        <f t="shared" si="902"/>
        <v>3.7930000000000026E-2</v>
      </c>
      <c r="AK1448" s="21">
        <f t="shared" si="903"/>
        <v>424.03300000000002</v>
      </c>
      <c r="AL1448" s="4">
        <f t="shared" si="904"/>
        <v>5.7800000000000032E-2</v>
      </c>
      <c r="AM1448" s="18">
        <f t="shared" si="905"/>
        <v>498.45800000000003</v>
      </c>
      <c r="AO1448" s="4">
        <f t="shared" si="874"/>
        <v>4.2000000000000023E-2</v>
      </c>
      <c r="AP1448" s="4">
        <f t="shared" si="875"/>
        <v>-2.0465010730518329E-3</v>
      </c>
      <c r="AQ1448" s="3">
        <f t="shared" si="876"/>
        <v>0</v>
      </c>
      <c r="AR1448" s="17">
        <f t="shared" si="877"/>
        <v>-12.273174900000001</v>
      </c>
      <c r="AS1448" s="35">
        <f t="shared" si="878"/>
        <v>88.005287484131273</v>
      </c>
      <c r="AT1448" s="4">
        <f t="shared" si="879"/>
        <v>-2.0465469101473757E-3</v>
      </c>
      <c r="AU1448">
        <f t="shared" si="880"/>
        <v>4.4016729940611891E-2</v>
      </c>
      <c r="AV1448" s="4">
        <f t="shared" si="881"/>
        <v>4.1970183030464514E-2</v>
      </c>
      <c r="AX1448" s="4">
        <f t="shared" si="882"/>
        <v>4.2000000000000023E-2</v>
      </c>
      <c r="AY1448" s="41">
        <f t="shared" si="883"/>
        <v>439.25200000000001</v>
      </c>
      <c r="AZ1448">
        <f t="shared" si="871"/>
        <v>3.2787992439929477E-2</v>
      </c>
      <c r="BA1448">
        <f t="shared" si="872"/>
        <v>1.1706295424670759E-2</v>
      </c>
      <c r="BB1448" s="22">
        <f t="shared" si="873"/>
        <v>4.2000000000000023E-2</v>
      </c>
      <c r="BC1448" s="22">
        <f t="shared" si="885"/>
        <v>354.48559579175242</v>
      </c>
      <c r="BD1448" t="str">
        <f t="shared" si="884"/>
        <v/>
      </c>
    </row>
    <row r="1449" spans="17:56" x14ac:dyDescent="0.2">
      <c r="Q1449" s="26">
        <f t="shared" si="870"/>
        <v>1E-3</v>
      </c>
      <c r="R1449" s="4">
        <f t="shared" si="886"/>
        <v>3.9849630000000025E-2</v>
      </c>
      <c r="S1449" s="4">
        <f t="shared" si="887"/>
        <v>-1.157246254961736E-3</v>
      </c>
      <c r="T1449" s="3">
        <f t="shared" si="888"/>
        <v>0</v>
      </c>
      <c r="U1449" s="17">
        <f t="shared" si="889"/>
        <v>-6.9857738999999999</v>
      </c>
      <c r="V1449" s="24">
        <f t="shared" si="890"/>
        <v>98.522156338723207</v>
      </c>
      <c r="W1449" s="4">
        <f t="shared" si="891"/>
        <v>-1.1572462549617366E-3</v>
      </c>
      <c r="X1449">
        <f t="shared" si="892"/>
        <v>4.1006876254961501E-2</v>
      </c>
      <c r="Y1449" s="4">
        <f t="shared" si="893"/>
        <v>3.9849629999999761E-2</v>
      </c>
      <c r="AA1449" s="4">
        <f t="shared" si="894"/>
        <v>4.8682030000000029E-2</v>
      </c>
      <c r="AB1449" s="4">
        <f t="shared" si="895"/>
        <v>-9.4254305408301704E-4</v>
      </c>
      <c r="AC1449" s="3">
        <f t="shared" si="896"/>
        <v>0</v>
      </c>
      <c r="AD1449" s="17">
        <f t="shared" si="897"/>
        <v>-6.9857738999999999</v>
      </c>
      <c r="AE1449" s="23">
        <f t="shared" si="898"/>
        <v>84.482232757461119</v>
      </c>
      <c r="AF1449" s="4">
        <f t="shared" si="899"/>
        <v>-9.4259180201801862E-4</v>
      </c>
      <c r="AG1449">
        <f t="shared" si="900"/>
        <v>4.9594965346088413E-2</v>
      </c>
      <c r="AH1449" s="4">
        <f t="shared" si="901"/>
        <v>4.8652373544070392E-2</v>
      </c>
      <c r="AJ1449" s="4">
        <f t="shared" si="902"/>
        <v>3.8930000000000027E-2</v>
      </c>
      <c r="AK1449" s="21">
        <f t="shared" si="903"/>
        <v>426.577</v>
      </c>
      <c r="AL1449" s="4">
        <f t="shared" si="904"/>
        <v>5.8800000000000033E-2</v>
      </c>
      <c r="AM1449" s="18">
        <f t="shared" si="905"/>
        <v>501.55700000000002</v>
      </c>
      <c r="AO1449" s="4">
        <f t="shared" si="874"/>
        <v>4.3000000000000024E-2</v>
      </c>
      <c r="AP1449" s="4">
        <f t="shared" si="875"/>
        <v>-1.0465469101473756E-3</v>
      </c>
      <c r="AQ1449" s="3">
        <f t="shared" si="876"/>
        <v>0</v>
      </c>
      <c r="AR1449" s="17">
        <f t="shared" si="877"/>
        <v>-6.9857738999999999</v>
      </c>
      <c r="AS1449" s="35">
        <f t="shared" si="878"/>
        <v>93.292877976016925</v>
      </c>
      <c r="AT1449" s="4">
        <f t="shared" si="879"/>
        <v>-1.0465758228426008E-3</v>
      </c>
      <c r="AU1449">
        <f t="shared" si="880"/>
        <v>4.4016729940611891E-2</v>
      </c>
      <c r="AV1449" s="4">
        <f t="shared" si="881"/>
        <v>4.2970154117769291E-2</v>
      </c>
      <c r="AX1449" s="4">
        <f t="shared" si="882"/>
        <v>4.3000000000000024E-2</v>
      </c>
      <c r="AY1449" s="41">
        <f t="shared" si="883"/>
        <v>444.61900000000003</v>
      </c>
      <c r="AZ1449">
        <f t="shared" si="871"/>
        <v>3.3787990002532728E-2</v>
      </c>
      <c r="BA1449">
        <f t="shared" si="872"/>
        <v>1.1706295424670759E-2</v>
      </c>
      <c r="BB1449" s="22">
        <f t="shared" si="873"/>
        <v>4.3000000000000024E-2</v>
      </c>
      <c r="BC1449" s="22">
        <f t="shared" si="885"/>
        <v>358.08362181408575</v>
      </c>
      <c r="BD1449" t="str">
        <f t="shared" si="884"/>
        <v/>
      </c>
    </row>
    <row r="1450" spans="17:56" x14ac:dyDescent="0.2">
      <c r="Q1450" s="26">
        <f t="shared" si="870"/>
        <v>1E-3</v>
      </c>
      <c r="R1450" s="4">
        <f t="shared" si="886"/>
        <v>4.0849630000000026E-2</v>
      </c>
      <c r="S1450" s="4">
        <f t="shared" si="887"/>
        <v>-1.5724625496173661E-4</v>
      </c>
      <c r="T1450" s="3">
        <f t="shared" si="888"/>
        <v>0</v>
      </c>
      <c r="U1450" s="17">
        <f t="shared" si="889"/>
        <v>-3.6005331599999999</v>
      </c>
      <c r="V1450" s="24">
        <f t="shared" si="890"/>
        <v>101.90739707872321</v>
      </c>
      <c r="W1450" s="4">
        <f t="shared" si="891"/>
        <v>-1.5724625496173704E-4</v>
      </c>
      <c r="X1450">
        <f t="shared" si="892"/>
        <v>4.1006876254961501E-2</v>
      </c>
      <c r="Y1450" s="4">
        <f t="shared" si="893"/>
        <v>4.0849629999999762E-2</v>
      </c>
      <c r="AA1450" s="4">
        <f t="shared" si="894"/>
        <v>4.968203000000003E-2</v>
      </c>
      <c r="AB1450" s="4">
        <f t="shared" si="895"/>
        <v>5.7408197981981398E-5</v>
      </c>
      <c r="AC1450" s="3">
        <f t="shared" si="896"/>
        <v>0</v>
      </c>
      <c r="AD1450" s="17">
        <f t="shared" si="897"/>
        <v>2.6430902063999997</v>
      </c>
      <c r="AE1450" s="23">
        <f t="shared" si="898"/>
        <v>94.111469976919011</v>
      </c>
      <c r="AF1450" s="4">
        <f t="shared" si="899"/>
        <v>5.7387812365208195E-5</v>
      </c>
      <c r="AG1450">
        <f t="shared" si="900"/>
        <v>4.9594965346088413E-2</v>
      </c>
      <c r="AH1450" s="4">
        <f t="shared" si="901"/>
        <v>4.9652353158453622E-2</v>
      </c>
      <c r="AJ1450" s="4">
        <f t="shared" si="902"/>
        <v>3.9930000000000028E-2</v>
      </c>
      <c r="AK1450" s="21">
        <f t="shared" si="903"/>
        <v>431.63499999999999</v>
      </c>
      <c r="AL1450" s="4">
        <f t="shared" si="904"/>
        <v>5.9800000000000034E-2</v>
      </c>
      <c r="AM1450" s="18">
        <f t="shared" si="905"/>
        <v>505.589</v>
      </c>
      <c r="AO1450" s="4">
        <f t="shared" si="874"/>
        <v>4.4000000000000025E-2</v>
      </c>
      <c r="AP1450" s="4">
        <f t="shared" si="875"/>
        <v>-4.6575822842600785E-5</v>
      </c>
      <c r="AQ1450" s="3">
        <f t="shared" si="876"/>
        <v>0</v>
      </c>
      <c r="AR1450" s="17">
        <f t="shared" si="877"/>
        <v>-3.6005331599999999</v>
      </c>
      <c r="AS1450" s="35">
        <f t="shared" si="878"/>
        <v>96.67818274125419</v>
      </c>
      <c r="AT1450" s="4">
        <f t="shared" si="879"/>
        <v>-4.6615361860364874E-5</v>
      </c>
      <c r="AU1450">
        <f t="shared" si="880"/>
        <v>4.4016729940611891E-2</v>
      </c>
      <c r="AV1450" s="4">
        <f t="shared" si="881"/>
        <v>4.3970114578751524E-2</v>
      </c>
      <c r="AX1450" s="4">
        <f t="shared" si="882"/>
        <v>4.4000000000000025E-2</v>
      </c>
      <c r="AY1450" s="41">
        <f t="shared" si="883"/>
        <v>447.05599999999998</v>
      </c>
      <c r="AZ1450">
        <f t="shared" si="871"/>
        <v>3.4787988983251888E-2</v>
      </c>
      <c r="BA1450">
        <f t="shared" si="872"/>
        <v>1.1706295424670759E-2</v>
      </c>
      <c r="BB1450" s="22">
        <f t="shared" si="873"/>
        <v>4.4000000000000025E-2</v>
      </c>
      <c r="BC1450" s="22">
        <f t="shared" si="885"/>
        <v>362.44956284155865</v>
      </c>
      <c r="BD1450" t="str">
        <f t="shared" si="884"/>
        <v/>
      </c>
    </row>
    <row r="1451" spans="17:56" x14ac:dyDescent="0.2">
      <c r="Q1451" s="26">
        <f t="shared" si="870"/>
        <v>1E-3</v>
      </c>
      <c r="R1451" s="4">
        <f t="shared" si="886"/>
        <v>4.1849630000000027E-2</v>
      </c>
      <c r="S1451" s="4">
        <f t="shared" si="887"/>
        <v>8.4275374503826298E-4</v>
      </c>
      <c r="T1451" s="3">
        <f t="shared" si="888"/>
        <v>0</v>
      </c>
      <c r="U1451" s="17">
        <f t="shared" si="889"/>
        <v>46.613999391999997</v>
      </c>
      <c r="V1451" s="24">
        <f t="shared" si="890"/>
        <v>152.12192963072323</v>
      </c>
      <c r="W1451" s="4">
        <f t="shared" si="891"/>
        <v>8.4275374503826298E-4</v>
      </c>
      <c r="X1451">
        <f t="shared" si="892"/>
        <v>4.1006876254961501E-2</v>
      </c>
      <c r="Y1451" s="4">
        <f t="shared" si="893"/>
        <v>4.1849629999999763E-2</v>
      </c>
      <c r="AA1451" s="4">
        <f t="shared" si="894"/>
        <v>5.0682030000000031E-2</v>
      </c>
      <c r="AB1451" s="4">
        <f t="shared" si="895"/>
        <v>1.0573878123652082E-3</v>
      </c>
      <c r="AC1451" s="3">
        <f t="shared" si="896"/>
        <v>0</v>
      </c>
      <c r="AD1451" s="17">
        <f t="shared" si="897"/>
        <v>59.831433779999998</v>
      </c>
      <c r="AE1451" s="23">
        <f t="shared" si="898"/>
        <v>151.30040749290771</v>
      </c>
      <c r="AF1451" s="4">
        <f t="shared" si="899"/>
        <v>1.0573760636738087E-3</v>
      </c>
      <c r="AG1451">
        <f t="shared" si="900"/>
        <v>4.9594965346088413E-2</v>
      </c>
      <c r="AH1451" s="4">
        <f t="shared" si="901"/>
        <v>5.0652341409762221E-2</v>
      </c>
      <c r="AJ1451" s="4">
        <f t="shared" si="902"/>
        <v>4.0930000000000029E-2</v>
      </c>
      <c r="AK1451" s="21">
        <f t="shared" si="903"/>
        <v>434.13600000000002</v>
      </c>
      <c r="AL1451" s="4">
        <f t="shared" si="904"/>
        <v>6.0800000000000035E-2</v>
      </c>
      <c r="AM1451" s="18">
        <f t="shared" si="905"/>
        <v>508.541</v>
      </c>
      <c r="AO1451" s="4">
        <f t="shared" si="874"/>
        <v>4.5000000000000026E-2</v>
      </c>
      <c r="AP1451" s="4">
        <f t="shared" si="875"/>
        <v>9.5338463813963515E-4</v>
      </c>
      <c r="AQ1451" s="3">
        <f t="shared" si="876"/>
        <v>0</v>
      </c>
      <c r="AR1451" s="17">
        <f t="shared" si="877"/>
        <v>54.351324329715546</v>
      </c>
      <c r="AS1451" s="35">
        <f t="shared" si="878"/>
        <v>154.63175212248518</v>
      </c>
      <c r="AT1451" s="4">
        <f t="shared" si="879"/>
        <v>9.5337291229424109E-4</v>
      </c>
      <c r="AU1451">
        <f t="shared" si="880"/>
        <v>4.4016729940611891E-2</v>
      </c>
      <c r="AV1451" s="4">
        <f t="shared" si="881"/>
        <v>4.4970102852906133E-2</v>
      </c>
      <c r="AX1451" s="4">
        <f t="shared" si="882"/>
        <v>4.5000000000000026E-2</v>
      </c>
      <c r="AY1451" s="41">
        <f t="shared" si="883"/>
        <v>452.22500000000002</v>
      </c>
      <c r="AZ1451">
        <f t="shared" si="871"/>
        <v>3.5787988395817323E-2</v>
      </c>
      <c r="BA1451">
        <f t="shared" si="872"/>
        <v>1.1706295424670759E-2</v>
      </c>
      <c r="BB1451" s="22">
        <f t="shared" si="873"/>
        <v>4.5000000000000026E-2</v>
      </c>
      <c r="BC1451" s="22">
        <f t="shared" si="885"/>
        <v>378.81132954155811</v>
      </c>
      <c r="BD1451" t="str">
        <f t="shared" si="884"/>
        <v/>
      </c>
    </row>
    <row r="1452" spans="17:56" x14ac:dyDescent="0.2">
      <c r="Q1452" s="26">
        <f t="shared" si="870"/>
        <v>1E-3</v>
      </c>
      <c r="R1452" s="4">
        <f t="shared" si="886"/>
        <v>4.2849630000000027E-2</v>
      </c>
      <c r="S1452" s="4">
        <f t="shared" si="887"/>
        <v>1.842753745038263E-3</v>
      </c>
      <c r="T1452" s="3">
        <f t="shared" si="888"/>
        <v>0</v>
      </c>
      <c r="U1452" s="17">
        <f t="shared" si="889"/>
        <v>103.97510493999999</v>
      </c>
      <c r="V1452" s="24">
        <f t="shared" si="890"/>
        <v>209.48303517872324</v>
      </c>
      <c r="W1452" s="4">
        <f t="shared" si="891"/>
        <v>1.8427537450382632E-3</v>
      </c>
      <c r="X1452">
        <f t="shared" si="892"/>
        <v>4.1006876254961501E-2</v>
      </c>
      <c r="Y1452" s="4">
        <f t="shared" si="893"/>
        <v>4.2849629999999764E-2</v>
      </c>
      <c r="AA1452" s="4">
        <f t="shared" si="894"/>
        <v>5.1682030000000032E-2</v>
      </c>
      <c r="AB1452" s="4">
        <f t="shared" si="895"/>
        <v>2.0573760636738089E-3</v>
      </c>
      <c r="AC1452" s="3">
        <f t="shared" si="896"/>
        <v>0</v>
      </c>
      <c r="AD1452" s="17">
        <f t="shared" si="897"/>
        <v>117.24433992</v>
      </c>
      <c r="AE1452" s="23">
        <f t="shared" si="898"/>
        <v>208.71341403053844</v>
      </c>
      <c r="AF1452" s="4">
        <f t="shared" si="899"/>
        <v>2.0573643219081233E-3</v>
      </c>
      <c r="AG1452">
        <f t="shared" si="900"/>
        <v>4.9594965346088413E-2</v>
      </c>
      <c r="AH1452" s="4">
        <f t="shared" si="901"/>
        <v>5.1652329667996537E-2</v>
      </c>
      <c r="AJ1452" s="4">
        <f t="shared" si="902"/>
        <v>4.193000000000003E-2</v>
      </c>
      <c r="AK1452" s="21">
        <f t="shared" si="903"/>
        <v>439.25200000000001</v>
      </c>
      <c r="AL1452" s="4">
        <f t="shared" si="904"/>
        <v>6.1800000000000035E-2</v>
      </c>
      <c r="AM1452" s="18">
        <f t="shared" si="905"/>
        <v>512.36599999999999</v>
      </c>
      <c r="AO1452" s="4">
        <f t="shared" si="874"/>
        <v>4.6000000000000027E-2</v>
      </c>
      <c r="AP1452" s="4">
        <f t="shared" si="875"/>
        <v>1.9533729122942411E-3</v>
      </c>
      <c r="AQ1452" s="3">
        <f t="shared" si="876"/>
        <v>0</v>
      </c>
      <c r="AR1452" s="17">
        <f t="shared" si="877"/>
        <v>112.30479370816511</v>
      </c>
      <c r="AS1452" s="35">
        <f t="shared" si="878"/>
        <v>212.58532151983556</v>
      </c>
      <c r="AT1452" s="4">
        <f t="shared" si="879"/>
        <v>1.9533611867749807E-3</v>
      </c>
      <c r="AU1452">
        <f t="shared" si="880"/>
        <v>4.4016729940611891E-2</v>
      </c>
      <c r="AV1452" s="4">
        <f t="shared" si="881"/>
        <v>4.597009112738687E-2</v>
      </c>
      <c r="AX1452" s="4">
        <f t="shared" si="882"/>
        <v>4.6000000000000027E-2</v>
      </c>
      <c r="AY1452" s="41">
        <f t="shared" si="883"/>
        <v>454.65499999999997</v>
      </c>
      <c r="AZ1452">
        <f t="shared" si="871"/>
        <v>3.6787987808729036E-2</v>
      </c>
      <c r="BA1452">
        <f t="shared" si="872"/>
        <v>1.1706295424670759E-2</v>
      </c>
      <c r="BB1452" s="22">
        <f t="shared" si="873"/>
        <v>4.6000000000000027E-2</v>
      </c>
      <c r="BC1452" s="22">
        <f t="shared" si="885"/>
        <v>397.67370361673966</v>
      </c>
      <c r="BD1452" t="str">
        <f t="shared" si="884"/>
        <v/>
      </c>
    </row>
    <row r="1453" spans="17:56" x14ac:dyDescent="0.2">
      <c r="Q1453" s="26">
        <f t="shared" si="870"/>
        <v>1E-3</v>
      </c>
      <c r="R1453" s="4">
        <f t="shared" si="886"/>
        <v>4.3849630000000028E-2</v>
      </c>
      <c r="S1453" s="4">
        <f t="shared" si="887"/>
        <v>2.8427537450382632E-3</v>
      </c>
      <c r="T1453" s="3">
        <f t="shared" si="888"/>
        <v>0</v>
      </c>
      <c r="U1453" s="17">
        <f t="shared" si="889"/>
        <v>161.56359641999998</v>
      </c>
      <c r="V1453" s="24">
        <f t="shared" si="890"/>
        <v>267.0715266587232</v>
      </c>
      <c r="W1453" s="4">
        <f t="shared" si="891"/>
        <v>2.8427537450382628E-3</v>
      </c>
      <c r="X1453">
        <f t="shared" si="892"/>
        <v>4.1006876254961501E-2</v>
      </c>
      <c r="Y1453" s="4">
        <f t="shared" si="893"/>
        <v>4.3849629999999765E-2</v>
      </c>
      <c r="AA1453" s="4">
        <f t="shared" si="894"/>
        <v>5.2682030000000032E-2</v>
      </c>
      <c r="AB1453" s="4">
        <f t="shared" si="895"/>
        <v>3.0573643219081233E-3</v>
      </c>
      <c r="AC1453" s="3">
        <f t="shared" si="896"/>
        <v>0</v>
      </c>
      <c r="AD1453" s="17">
        <f t="shared" si="897"/>
        <v>174.88533199999998</v>
      </c>
      <c r="AE1453" s="23">
        <f t="shared" si="898"/>
        <v>266.35450650781536</v>
      </c>
      <c r="AF1453" s="4">
        <f t="shared" si="899"/>
        <v>3.0573525870346086E-3</v>
      </c>
      <c r="AG1453">
        <f t="shared" si="900"/>
        <v>4.9594965346088413E-2</v>
      </c>
      <c r="AH1453" s="4">
        <f t="shared" si="901"/>
        <v>5.265231793312302E-2</v>
      </c>
      <c r="AJ1453" s="4">
        <f t="shared" si="902"/>
        <v>4.2930000000000031E-2</v>
      </c>
      <c r="AK1453" s="21">
        <f t="shared" si="903"/>
        <v>441.82400000000001</v>
      </c>
      <c r="AL1453" s="4">
        <f t="shared" si="904"/>
        <v>6.2800000000000036E-2</v>
      </c>
      <c r="AM1453" s="18">
        <f t="shared" si="905"/>
        <v>516.29499999999996</v>
      </c>
      <c r="AO1453" s="4">
        <f t="shared" si="874"/>
        <v>4.7000000000000028E-2</v>
      </c>
      <c r="AP1453" s="4">
        <f t="shared" si="875"/>
        <v>2.9533611867749807E-3</v>
      </c>
      <c r="AQ1453" s="3">
        <f t="shared" si="876"/>
        <v>0</v>
      </c>
      <c r="AR1453" s="17">
        <f t="shared" si="877"/>
        <v>170.25826310551548</v>
      </c>
      <c r="AS1453" s="35">
        <f t="shared" si="878"/>
        <v>270.53889091718617</v>
      </c>
      <c r="AT1453" s="4">
        <f t="shared" si="879"/>
        <v>2.9533494612557242E-3</v>
      </c>
      <c r="AU1453">
        <f t="shared" si="880"/>
        <v>4.4016729940611891E-2</v>
      </c>
      <c r="AV1453" s="4">
        <f t="shared" si="881"/>
        <v>4.6970079401867613E-2</v>
      </c>
      <c r="AX1453" s="4">
        <f t="shared" si="882"/>
        <v>4.7000000000000028E-2</v>
      </c>
      <c r="AY1453" s="41">
        <f t="shared" si="883"/>
        <v>459.72199999999998</v>
      </c>
      <c r="AZ1453">
        <f t="shared" si="871"/>
        <v>3.7787987221985363E-2</v>
      </c>
      <c r="BA1453">
        <f t="shared" si="872"/>
        <v>1.1706295424670759E-2</v>
      </c>
      <c r="BB1453" s="22">
        <f t="shared" si="873"/>
        <v>4.7000000000000028E-2</v>
      </c>
      <c r="BC1453" s="22">
        <f t="shared" si="885"/>
        <v>416.00054382360349</v>
      </c>
      <c r="BD1453" t="str">
        <f t="shared" si="884"/>
        <v/>
      </c>
    </row>
    <row r="1454" spans="17:56" x14ac:dyDescent="0.2">
      <c r="Q1454" s="26">
        <f t="shared" si="870"/>
        <v>1E-3</v>
      </c>
      <c r="R1454" s="4">
        <f t="shared" si="886"/>
        <v>4.4849630000000029E-2</v>
      </c>
      <c r="S1454" s="4">
        <f t="shared" si="887"/>
        <v>3.8427537450382628E-3</v>
      </c>
      <c r="T1454" s="3">
        <f t="shared" si="888"/>
        <v>0</v>
      </c>
      <c r="U1454" s="17">
        <f t="shared" si="889"/>
        <v>219.51774535983992</v>
      </c>
      <c r="V1454" s="24">
        <f t="shared" si="890"/>
        <v>325.02567559856317</v>
      </c>
      <c r="W1454" s="4">
        <f t="shared" si="891"/>
        <v>3.8427537450382628E-3</v>
      </c>
      <c r="X1454">
        <f t="shared" si="892"/>
        <v>4.1006876254961501E-2</v>
      </c>
      <c r="Y1454" s="4">
        <f t="shared" si="893"/>
        <v>4.4849629999999766E-2</v>
      </c>
      <c r="AA1454" s="4">
        <f t="shared" si="894"/>
        <v>5.3682030000000033E-2</v>
      </c>
      <c r="AB1454" s="4">
        <f t="shared" si="895"/>
        <v>4.0573525870346086E-3</v>
      </c>
      <c r="AC1454" s="3">
        <f t="shared" si="896"/>
        <v>0</v>
      </c>
      <c r="AD1454" s="17">
        <f t="shared" si="897"/>
        <v>232.75557670000001</v>
      </c>
      <c r="AE1454" s="23">
        <f t="shared" si="898"/>
        <v>324.22485160554442</v>
      </c>
      <c r="AF1454" s="4">
        <f t="shared" si="899"/>
        <v>4.0573408590337742E-3</v>
      </c>
      <c r="AG1454">
        <f t="shared" si="900"/>
        <v>4.9594965346088413E-2</v>
      </c>
      <c r="AH1454" s="4">
        <f t="shared" si="901"/>
        <v>5.3652306205122187E-2</v>
      </c>
      <c r="AJ1454" s="4">
        <f t="shared" si="902"/>
        <v>4.3930000000000032E-2</v>
      </c>
      <c r="AK1454" s="21">
        <f t="shared" si="903"/>
        <v>447.05599999999998</v>
      </c>
      <c r="AL1454" s="4">
        <f t="shared" si="904"/>
        <v>6.3800000000000037E-2</v>
      </c>
      <c r="AM1454" s="18">
        <f t="shared" si="905"/>
        <v>519.11500000000001</v>
      </c>
      <c r="AO1454" s="4">
        <f t="shared" si="874"/>
        <v>4.8000000000000029E-2</v>
      </c>
      <c r="AP1454" s="4">
        <f t="shared" si="875"/>
        <v>3.9533494612557247E-3</v>
      </c>
      <c r="AQ1454" s="3">
        <f t="shared" si="876"/>
        <v>0</v>
      </c>
      <c r="AR1454" s="17">
        <f t="shared" si="877"/>
        <v>228.21173250286608</v>
      </c>
      <c r="AS1454" s="35">
        <f t="shared" si="878"/>
        <v>328.49246031453674</v>
      </c>
      <c r="AT1454" s="4">
        <f t="shared" si="879"/>
        <v>3.9533377357364678E-3</v>
      </c>
      <c r="AU1454">
        <f t="shared" si="880"/>
        <v>4.4016729940611891E-2</v>
      </c>
      <c r="AV1454" s="4">
        <f t="shared" si="881"/>
        <v>4.7970067676348357E-2</v>
      </c>
      <c r="AX1454" s="4">
        <f t="shared" si="882"/>
        <v>4.8000000000000029E-2</v>
      </c>
      <c r="AY1454" s="41">
        <f t="shared" si="883"/>
        <v>462.22800000000001</v>
      </c>
      <c r="AZ1454">
        <f t="shared" si="871"/>
        <v>3.8787986635585324E-2</v>
      </c>
      <c r="BA1454">
        <f t="shared" si="872"/>
        <v>1.1706295424670759E-2</v>
      </c>
      <c r="BB1454" s="22">
        <f t="shared" si="873"/>
        <v>4.8000000000000029E-2</v>
      </c>
      <c r="BC1454" s="22">
        <f t="shared" si="885"/>
        <v>434.79104458995391</v>
      </c>
      <c r="BD1454" t="str">
        <f t="shared" si="884"/>
        <v/>
      </c>
    </row>
    <row r="1455" spans="17:56" x14ac:dyDescent="0.2">
      <c r="Q1455" s="26">
        <f t="shared" si="870"/>
        <v>1E-3</v>
      </c>
      <c r="R1455" s="4">
        <f t="shared" si="886"/>
        <v>4.584963000000003E-2</v>
      </c>
      <c r="S1455" s="4">
        <f t="shared" si="887"/>
        <v>4.8427537450382628E-3</v>
      </c>
      <c r="T1455" s="3">
        <f t="shared" si="888"/>
        <v>0</v>
      </c>
      <c r="U1455" s="17">
        <f t="shared" si="889"/>
        <v>277.47189429967989</v>
      </c>
      <c r="V1455" s="24">
        <f t="shared" si="890"/>
        <v>382.97982453840314</v>
      </c>
      <c r="W1455" s="4">
        <f t="shared" si="891"/>
        <v>4.8427537450382628E-3</v>
      </c>
      <c r="X1455">
        <f t="shared" si="892"/>
        <v>4.1006876254961501E-2</v>
      </c>
      <c r="Y1455" s="4">
        <f t="shared" si="893"/>
        <v>4.5849629999999766E-2</v>
      </c>
      <c r="AA1455" s="4">
        <f t="shared" si="894"/>
        <v>5.4682030000000034E-2</v>
      </c>
      <c r="AB1455" s="4">
        <f t="shared" si="895"/>
        <v>5.0573408590337742E-3</v>
      </c>
      <c r="AC1455" s="3">
        <f t="shared" si="896"/>
        <v>0</v>
      </c>
      <c r="AD1455" s="17">
        <f t="shared" si="897"/>
        <v>290.70904595353284</v>
      </c>
      <c r="AE1455" s="23">
        <f t="shared" si="898"/>
        <v>382.17842100289351</v>
      </c>
      <c r="AF1455" s="4">
        <f t="shared" si="899"/>
        <v>5.0573291335144878E-3</v>
      </c>
      <c r="AG1455">
        <f t="shared" si="900"/>
        <v>4.9594965346088413E-2</v>
      </c>
      <c r="AH1455" s="4">
        <f t="shared" si="901"/>
        <v>5.4652294479602903E-2</v>
      </c>
      <c r="AJ1455" s="4">
        <f t="shared" si="902"/>
        <v>4.4930000000000032E-2</v>
      </c>
      <c r="AK1455" s="21">
        <f t="shared" si="903"/>
        <v>449.51400000000001</v>
      </c>
      <c r="AL1455" s="4">
        <f t="shared" si="904"/>
        <v>6.4800000000000038E-2</v>
      </c>
      <c r="AM1455" s="18">
        <f t="shared" si="905"/>
        <v>522.97199999999998</v>
      </c>
      <c r="AO1455" s="4">
        <f t="shared" si="874"/>
        <v>4.900000000000003E-2</v>
      </c>
      <c r="AP1455" s="4">
        <f t="shared" si="875"/>
        <v>4.9533377357364678E-3</v>
      </c>
      <c r="AQ1455" s="3">
        <f t="shared" si="876"/>
        <v>0</v>
      </c>
      <c r="AR1455" s="17">
        <f t="shared" si="877"/>
        <v>286.16520190021663</v>
      </c>
      <c r="AS1455" s="35">
        <f t="shared" si="878"/>
        <v>386.44602971188732</v>
      </c>
      <c r="AT1455" s="4">
        <f t="shared" si="879"/>
        <v>4.9533260102172117E-3</v>
      </c>
      <c r="AU1455">
        <f t="shared" si="880"/>
        <v>4.4016729940611891E-2</v>
      </c>
      <c r="AV1455" s="4">
        <f t="shared" si="881"/>
        <v>4.8970055950829101E-2</v>
      </c>
      <c r="AX1455" s="4">
        <f t="shared" si="882"/>
        <v>4.900000000000003E-2</v>
      </c>
      <c r="AY1455" s="41">
        <f t="shared" si="883"/>
        <v>466.74099999999999</v>
      </c>
      <c r="AZ1455">
        <f t="shared" si="871"/>
        <v>3.978798604930936E-2</v>
      </c>
      <c r="BA1455">
        <f t="shared" si="872"/>
        <v>1.1706295424670759E-2</v>
      </c>
      <c r="BB1455" s="22">
        <f t="shared" si="873"/>
        <v>4.900000000000003E-2</v>
      </c>
      <c r="BC1455" s="22">
        <f t="shared" si="885"/>
        <v>453.10068157128535</v>
      </c>
      <c r="BD1455" t="str">
        <f t="shared" si="884"/>
        <v/>
      </c>
    </row>
    <row r="1456" spans="17:56" x14ac:dyDescent="0.2">
      <c r="Q1456" s="26">
        <f t="shared" si="870"/>
        <v>1E-3</v>
      </c>
      <c r="R1456" s="4">
        <f t="shared" si="886"/>
        <v>4.6849630000000031E-2</v>
      </c>
      <c r="S1456" s="4">
        <f t="shared" si="887"/>
        <v>5.8427537450382629E-3</v>
      </c>
      <c r="T1456" s="3">
        <f t="shared" si="888"/>
        <v>0</v>
      </c>
      <c r="U1456" s="17">
        <f t="shared" si="889"/>
        <v>335.42604323951986</v>
      </c>
      <c r="V1456" s="24">
        <f t="shared" si="890"/>
        <v>440.9339734782431</v>
      </c>
      <c r="W1456" s="4">
        <f t="shared" si="891"/>
        <v>5.8427537450382629E-3</v>
      </c>
      <c r="X1456">
        <f t="shared" si="892"/>
        <v>4.1006876254961501E-2</v>
      </c>
      <c r="Y1456" s="4">
        <f t="shared" si="893"/>
        <v>4.6849629999999767E-2</v>
      </c>
      <c r="AA1456" s="4">
        <f t="shared" si="894"/>
        <v>5.5682030000000035E-2</v>
      </c>
      <c r="AB1456" s="4">
        <f t="shared" si="895"/>
        <v>6.0573291335144878E-3</v>
      </c>
      <c r="AC1456" s="3">
        <f t="shared" si="896"/>
        <v>0</v>
      </c>
      <c r="AD1456" s="17">
        <f t="shared" si="897"/>
        <v>348.66251535088168</v>
      </c>
      <c r="AE1456" s="23">
        <f t="shared" si="898"/>
        <v>440.13199040024409</v>
      </c>
      <c r="AF1456" s="4">
        <f t="shared" si="899"/>
        <v>6.0573174079952309E-3</v>
      </c>
      <c r="AG1456">
        <f t="shared" si="900"/>
        <v>4.9594965346088413E-2</v>
      </c>
      <c r="AH1456" s="4">
        <f t="shared" si="901"/>
        <v>5.565228275408364E-2</v>
      </c>
      <c r="AJ1456" s="4">
        <f t="shared" si="902"/>
        <v>4.5930000000000033E-2</v>
      </c>
      <c r="AK1456" s="21">
        <f t="shared" si="903"/>
        <v>454.65499999999997</v>
      </c>
      <c r="AL1456" s="4">
        <f t="shared" si="904"/>
        <v>6.5800000000000039E-2</v>
      </c>
      <c r="AM1456" s="18">
        <f t="shared" si="905"/>
        <v>525.93700000000001</v>
      </c>
      <c r="AO1456" s="4">
        <f t="shared" si="874"/>
        <v>5.0000000000000031E-2</v>
      </c>
      <c r="AP1456" s="4">
        <f t="shared" si="875"/>
        <v>5.9533260102172117E-3</v>
      </c>
      <c r="AQ1456" s="3">
        <f t="shared" si="876"/>
        <v>0</v>
      </c>
      <c r="AR1456" s="17">
        <f t="shared" si="877"/>
        <v>343.33117374</v>
      </c>
      <c r="AS1456" s="35">
        <f t="shared" si="878"/>
        <v>443.61210019282612</v>
      </c>
      <c r="AT1456" s="4">
        <f t="shared" si="879"/>
        <v>5.9533142609281111E-3</v>
      </c>
      <c r="AU1456">
        <f t="shared" si="880"/>
        <v>4.4016729940611891E-2</v>
      </c>
      <c r="AV1456" s="4">
        <f t="shared" si="881"/>
        <v>4.9970044201540005E-2</v>
      </c>
      <c r="AX1456" s="4">
        <f t="shared" si="882"/>
        <v>5.0000000000000031E-2</v>
      </c>
      <c r="AY1456" s="41">
        <f t="shared" si="883"/>
        <v>469.279</v>
      </c>
      <c r="AZ1456">
        <f t="shared" si="871"/>
        <v>4.0787985463033402E-2</v>
      </c>
      <c r="BA1456">
        <f t="shared" si="872"/>
        <v>1.1706295424670759E-2</v>
      </c>
      <c r="BB1456" s="22">
        <f t="shared" si="873"/>
        <v>5.0000000000000031E-2</v>
      </c>
      <c r="BC1456" s="22">
        <f t="shared" si="885"/>
        <v>471.90656855261693</v>
      </c>
      <c r="BD1456" t="str">
        <f t="shared" si="884"/>
        <v/>
      </c>
    </row>
    <row r="1457" spans="17:56" x14ac:dyDescent="0.2">
      <c r="Q1457" s="26">
        <f t="shared" si="870"/>
        <v>1E-3</v>
      </c>
      <c r="R1457" s="4">
        <f t="shared" si="886"/>
        <v>4.7849630000000032E-2</v>
      </c>
      <c r="S1457" s="4">
        <f t="shared" si="887"/>
        <v>6.8427537450382629E-3</v>
      </c>
      <c r="T1457" s="3">
        <f t="shared" si="888"/>
        <v>0</v>
      </c>
      <c r="U1457" s="17">
        <f t="shared" si="889"/>
        <v>390.11970845999997</v>
      </c>
      <c r="V1457" s="24">
        <f t="shared" si="890"/>
        <v>495.62763869872322</v>
      </c>
      <c r="W1457" s="4">
        <f t="shared" si="891"/>
        <v>6.8427537450382629E-3</v>
      </c>
      <c r="X1457">
        <f t="shared" si="892"/>
        <v>4.1006876254961501E-2</v>
      </c>
      <c r="Y1457" s="4">
        <f t="shared" si="893"/>
        <v>4.7849629999999761E-2</v>
      </c>
      <c r="AA1457" s="4">
        <f t="shared" si="894"/>
        <v>5.6682030000000036E-2</v>
      </c>
      <c r="AB1457" s="4">
        <f t="shared" si="895"/>
        <v>7.0573174079952309E-3</v>
      </c>
      <c r="AC1457" s="3">
        <f t="shared" si="896"/>
        <v>0</v>
      </c>
      <c r="AD1457" s="17">
        <f t="shared" si="897"/>
        <v>401.71300761999998</v>
      </c>
      <c r="AE1457" s="23">
        <f t="shared" si="898"/>
        <v>493.18257420916638</v>
      </c>
      <c r="AF1457" s="4">
        <f t="shared" si="899"/>
        <v>7.057305523003733E-3</v>
      </c>
      <c r="AG1457">
        <f t="shared" si="900"/>
        <v>4.9594965346088413E-2</v>
      </c>
      <c r="AH1457" s="4">
        <f t="shared" si="901"/>
        <v>5.6652270869092143E-2</v>
      </c>
      <c r="AJ1457" s="4">
        <f t="shared" si="902"/>
        <v>4.6930000000000034E-2</v>
      </c>
      <c r="AK1457" s="21">
        <f t="shared" si="903"/>
        <v>457.15100000000001</v>
      </c>
      <c r="AL1457" s="4">
        <f t="shared" si="904"/>
        <v>6.680000000000004E-2</v>
      </c>
      <c r="AM1457" s="18">
        <f t="shared" si="905"/>
        <v>529.73599999999999</v>
      </c>
      <c r="AO1457" s="4">
        <f t="shared" si="874"/>
        <v>5.1000000000000031E-2</v>
      </c>
      <c r="AP1457" s="4">
        <f t="shared" si="875"/>
        <v>6.9533142609281111E-3</v>
      </c>
      <c r="AQ1457" s="3">
        <f t="shared" si="876"/>
        <v>0</v>
      </c>
      <c r="AR1457" s="17">
        <f t="shared" si="877"/>
        <v>401.28464175978951</v>
      </c>
      <c r="AS1457" s="35">
        <f t="shared" si="878"/>
        <v>501.56566959016294</v>
      </c>
      <c r="AT1457" s="4">
        <f t="shared" si="879"/>
        <v>6.9533025354085757E-3</v>
      </c>
      <c r="AU1457">
        <f t="shared" si="880"/>
        <v>4.4016729940611891E-2</v>
      </c>
      <c r="AV1457" s="4">
        <f t="shared" si="881"/>
        <v>5.0970032476020465E-2</v>
      </c>
      <c r="AX1457" s="4">
        <f t="shared" si="882"/>
        <v>5.1000000000000031E-2</v>
      </c>
      <c r="AY1457" s="41">
        <f t="shared" si="883"/>
        <v>471.81599999999997</v>
      </c>
      <c r="AZ1457">
        <f t="shared" si="871"/>
        <v>4.1787984868783823E-2</v>
      </c>
      <c r="BA1457">
        <f t="shared" si="872"/>
        <v>1.1706295424670759E-2</v>
      </c>
      <c r="BB1457" s="22">
        <f t="shared" si="873"/>
        <v>5.1000000000000031E-2</v>
      </c>
      <c r="BC1457" s="22">
        <f t="shared" si="885"/>
        <v>489.037197417671</v>
      </c>
      <c r="BD1457" t="str">
        <f t="shared" si="884"/>
        <v/>
      </c>
    </row>
    <row r="1458" spans="17:56" x14ac:dyDescent="0.2">
      <c r="Q1458" s="26">
        <f t="shared" si="870"/>
        <v>1E-3</v>
      </c>
      <c r="R1458" s="4">
        <f t="shared" si="886"/>
        <v>4.8849630000000033E-2</v>
      </c>
      <c r="S1458" s="4">
        <f t="shared" si="887"/>
        <v>7.8427537450382629E-3</v>
      </c>
      <c r="T1458" s="3">
        <f t="shared" si="888"/>
        <v>0</v>
      </c>
      <c r="U1458" s="17">
        <f t="shared" si="889"/>
        <v>431.11399999999998</v>
      </c>
      <c r="V1458" s="24">
        <f t="shared" si="890"/>
        <v>536.62193023872328</v>
      </c>
      <c r="W1458" s="4">
        <f t="shared" si="891"/>
        <v>7.8427537450382646E-3</v>
      </c>
      <c r="X1458">
        <f t="shared" si="892"/>
        <v>4.1006876254961501E-2</v>
      </c>
      <c r="Y1458" s="4">
        <f t="shared" si="893"/>
        <v>4.8849629999999769E-2</v>
      </c>
      <c r="AA1458" s="4">
        <f t="shared" si="894"/>
        <v>5.7682030000000037E-2</v>
      </c>
      <c r="AB1458" s="4">
        <f t="shared" si="895"/>
        <v>8.0573055230037331E-3</v>
      </c>
      <c r="AC1458" s="3">
        <f t="shared" si="896"/>
        <v>0</v>
      </c>
      <c r="AD1458" s="17">
        <f t="shared" si="897"/>
        <v>431.11399999999998</v>
      </c>
      <c r="AE1458" s="23">
        <f t="shared" si="898"/>
        <v>522.58362200989154</v>
      </c>
      <c r="AF1458" s="4">
        <f t="shared" si="899"/>
        <v>8.0572921217847288E-3</v>
      </c>
      <c r="AG1458">
        <f t="shared" si="900"/>
        <v>4.9594965346088413E-2</v>
      </c>
      <c r="AH1458" s="4">
        <f t="shared" si="901"/>
        <v>5.7652257467873141E-2</v>
      </c>
      <c r="AJ1458" s="4">
        <f t="shared" si="902"/>
        <v>4.7930000000000035E-2</v>
      </c>
      <c r="AK1458" s="21">
        <f t="shared" si="903"/>
        <v>462.22800000000001</v>
      </c>
      <c r="AL1458" s="4">
        <f t="shared" si="904"/>
        <v>6.7800000000000041E-2</v>
      </c>
      <c r="AM1458" s="18">
        <f t="shared" si="905"/>
        <v>532.52099999999996</v>
      </c>
      <c r="AO1458" s="4">
        <f t="shared" si="874"/>
        <v>5.2000000000000032E-2</v>
      </c>
      <c r="AP1458" s="4">
        <f t="shared" si="875"/>
        <v>7.9533025354085757E-3</v>
      </c>
      <c r="AQ1458" s="3">
        <f t="shared" si="876"/>
        <v>0</v>
      </c>
      <c r="AR1458" s="17">
        <f t="shared" si="877"/>
        <v>431.11399999999998</v>
      </c>
      <c r="AS1458" s="35">
        <f t="shared" si="878"/>
        <v>531.39507930160255</v>
      </c>
      <c r="AT1458" s="4">
        <f t="shared" si="879"/>
        <v>7.9532891830340884E-3</v>
      </c>
      <c r="AU1458">
        <f t="shared" si="880"/>
        <v>4.4016729940611891E-2</v>
      </c>
      <c r="AV1458" s="4">
        <f t="shared" si="881"/>
        <v>5.1970019123645982E-2</v>
      </c>
      <c r="AX1458" s="4">
        <f t="shared" si="882"/>
        <v>5.2000000000000032E-2</v>
      </c>
      <c r="AY1458" s="41">
        <f t="shared" si="883"/>
        <v>476.68400000000003</v>
      </c>
      <c r="AZ1458">
        <f t="shared" si="871"/>
        <v>4.2787984198722873E-2</v>
      </c>
      <c r="BA1458">
        <f t="shared" si="872"/>
        <v>1.1706295424670759E-2</v>
      </c>
      <c r="BB1458" s="22">
        <f t="shared" si="873"/>
        <v>5.2000000000000032E-2</v>
      </c>
      <c r="BC1458" s="22">
        <f t="shared" si="885"/>
        <v>502.76059040420728</v>
      </c>
      <c r="BD1458" t="str">
        <f t="shared" si="884"/>
        <v/>
      </c>
    </row>
    <row r="1459" spans="17:56" x14ac:dyDescent="0.2">
      <c r="Q1459" s="26">
        <f t="shared" si="870"/>
        <v>1E-3</v>
      </c>
      <c r="R1459" s="4">
        <f t="shared" si="886"/>
        <v>4.9849630000000034E-2</v>
      </c>
      <c r="S1459" s="4">
        <f t="shared" si="887"/>
        <v>8.8427537450382655E-3</v>
      </c>
      <c r="T1459" s="3">
        <f t="shared" si="888"/>
        <v>0</v>
      </c>
      <c r="U1459" s="17">
        <f t="shared" si="889"/>
        <v>445.798</v>
      </c>
      <c r="V1459" s="24">
        <f t="shared" si="890"/>
        <v>551.30593023872325</v>
      </c>
      <c r="W1459" s="4">
        <f t="shared" si="891"/>
        <v>8.8427537450382638E-3</v>
      </c>
      <c r="X1459">
        <f t="shared" si="892"/>
        <v>4.1006876254961501E-2</v>
      </c>
      <c r="Y1459" s="4">
        <f t="shared" si="893"/>
        <v>4.9849629999999763E-2</v>
      </c>
      <c r="AA1459" s="4">
        <f t="shared" si="894"/>
        <v>5.8682030000000038E-2</v>
      </c>
      <c r="AB1459" s="4">
        <f t="shared" si="895"/>
        <v>9.0572921217847296E-3</v>
      </c>
      <c r="AC1459" s="3">
        <f t="shared" si="896"/>
        <v>0</v>
      </c>
      <c r="AD1459" s="17">
        <f t="shared" si="897"/>
        <v>445.798</v>
      </c>
      <c r="AE1459" s="23">
        <f t="shared" si="898"/>
        <v>537.26767195356126</v>
      </c>
      <c r="AF1459" s="4">
        <f t="shared" si="899"/>
        <v>9.0572753117317151E-3</v>
      </c>
      <c r="AG1459">
        <f t="shared" si="900"/>
        <v>4.9594965346088413E-2</v>
      </c>
      <c r="AH1459" s="4">
        <f t="shared" si="901"/>
        <v>5.8652240657820126E-2</v>
      </c>
      <c r="AJ1459" s="4">
        <f t="shared" si="902"/>
        <v>4.8930000000000036E-2</v>
      </c>
      <c r="AK1459" s="21">
        <f t="shared" si="903"/>
        <v>464.40100000000001</v>
      </c>
      <c r="AL1459" s="4">
        <f t="shared" si="904"/>
        <v>6.8800000000000042E-2</v>
      </c>
      <c r="AM1459" s="18">
        <f t="shared" si="905"/>
        <v>535.40700000000004</v>
      </c>
      <c r="AO1459" s="4">
        <f t="shared" si="874"/>
        <v>5.3000000000000033E-2</v>
      </c>
      <c r="AP1459" s="4">
        <f t="shared" si="875"/>
        <v>8.9532891830340876E-3</v>
      </c>
      <c r="AQ1459" s="3">
        <f t="shared" si="876"/>
        <v>0</v>
      </c>
      <c r="AR1459" s="17">
        <f t="shared" si="877"/>
        <v>445.798</v>
      </c>
      <c r="AS1459" s="35">
        <f t="shared" si="878"/>
        <v>546.07912852803463</v>
      </c>
      <c r="AT1459" s="4">
        <f t="shared" si="879"/>
        <v>8.9532723729815675E-3</v>
      </c>
      <c r="AU1459">
        <f t="shared" si="880"/>
        <v>4.4016729940611891E-2</v>
      </c>
      <c r="AV1459" s="4">
        <f t="shared" si="881"/>
        <v>5.2970002313593459E-2</v>
      </c>
      <c r="AX1459" s="4">
        <f t="shared" si="882"/>
        <v>5.3000000000000033E-2</v>
      </c>
      <c r="AY1459" s="41">
        <f t="shared" si="883"/>
        <v>480.93099999999998</v>
      </c>
      <c r="AZ1459">
        <f t="shared" si="871"/>
        <v>4.378798335822022E-2</v>
      </c>
      <c r="BA1459">
        <f t="shared" si="872"/>
        <v>1.1706295424670759E-2</v>
      </c>
      <c r="BB1459" s="22">
        <f t="shared" si="873"/>
        <v>5.3000000000000033E-2</v>
      </c>
      <c r="BC1459" s="22">
        <f t="shared" si="885"/>
        <v>508.77759290139079</v>
      </c>
      <c r="BD1459" t="str">
        <f t="shared" si="884"/>
        <v/>
      </c>
    </row>
    <row r="1460" spans="17:56" x14ac:dyDescent="0.2">
      <c r="Q1460" s="26">
        <f t="shared" si="870"/>
        <v>1E-3</v>
      </c>
      <c r="R1460" s="4">
        <f t="shared" si="886"/>
        <v>5.0849630000000035E-2</v>
      </c>
      <c r="S1460" s="4">
        <f t="shared" si="887"/>
        <v>9.8427537450382629E-3</v>
      </c>
      <c r="T1460" s="3">
        <f t="shared" si="888"/>
        <v>0</v>
      </c>
      <c r="U1460" s="17">
        <f t="shared" si="889"/>
        <v>452.851</v>
      </c>
      <c r="V1460" s="24">
        <f t="shared" si="890"/>
        <v>558.35893023872325</v>
      </c>
      <c r="W1460" s="4">
        <f t="shared" si="891"/>
        <v>9.8427537450382612E-3</v>
      </c>
      <c r="X1460">
        <f t="shared" si="892"/>
        <v>4.1006876254961501E-2</v>
      </c>
      <c r="Y1460" s="4">
        <f t="shared" si="893"/>
        <v>5.0849629999999764E-2</v>
      </c>
      <c r="AA1460" s="4">
        <f t="shared" si="894"/>
        <v>5.9682030000000039E-2</v>
      </c>
      <c r="AB1460" s="4">
        <f t="shared" si="895"/>
        <v>1.0057275311731714E-2</v>
      </c>
      <c r="AC1460" s="3">
        <f t="shared" si="896"/>
        <v>0</v>
      </c>
      <c r="AD1460" s="17">
        <f t="shared" si="897"/>
        <v>459.23599999999999</v>
      </c>
      <c r="AE1460" s="23">
        <f t="shared" si="898"/>
        <v>550.70576346767689</v>
      </c>
      <c r="AF1460" s="4">
        <f t="shared" si="899"/>
        <v>1.0057257870209838E-2</v>
      </c>
      <c r="AG1460">
        <f t="shared" si="900"/>
        <v>4.9594965346088413E-2</v>
      </c>
      <c r="AH1460" s="4">
        <f t="shared" si="901"/>
        <v>5.9652223216298247E-2</v>
      </c>
      <c r="AJ1460" s="4">
        <f t="shared" si="902"/>
        <v>4.9930000000000037E-2</v>
      </c>
      <c r="AK1460" s="21">
        <f t="shared" si="903"/>
        <v>469.279</v>
      </c>
      <c r="AL1460" s="4">
        <f t="shared" si="904"/>
        <v>6.9800000000000043E-2</v>
      </c>
      <c r="AM1460" s="18">
        <f t="shared" si="905"/>
        <v>540.03599999999994</v>
      </c>
      <c r="AO1460" s="4">
        <f t="shared" si="874"/>
        <v>5.4000000000000034E-2</v>
      </c>
      <c r="AP1460" s="4">
        <f t="shared" si="875"/>
        <v>9.9532723729815684E-3</v>
      </c>
      <c r="AQ1460" s="3">
        <f t="shared" si="876"/>
        <v>0</v>
      </c>
      <c r="AR1460" s="17">
        <f t="shared" si="877"/>
        <v>452.851</v>
      </c>
      <c r="AS1460" s="35">
        <f t="shared" si="878"/>
        <v>553.13217655966218</v>
      </c>
      <c r="AT1460" s="4">
        <f t="shared" si="879"/>
        <v>9.9532481948924612E-3</v>
      </c>
      <c r="AU1460">
        <f t="shared" si="880"/>
        <v>4.4016729940611891E-2</v>
      </c>
      <c r="AV1460" s="4">
        <f t="shared" si="881"/>
        <v>5.3969978135504353E-2</v>
      </c>
      <c r="AX1460" s="4">
        <f t="shared" si="882"/>
        <v>5.4000000000000034E-2</v>
      </c>
      <c r="AY1460" s="41">
        <f t="shared" si="883"/>
        <v>484.51400000000001</v>
      </c>
      <c r="AZ1460">
        <f t="shared" si="871"/>
        <v>4.4787982486144129E-2</v>
      </c>
      <c r="BA1460">
        <f t="shared" si="872"/>
        <v>1.1706295424670759E-2</v>
      </c>
      <c r="BB1460" s="22">
        <f t="shared" si="873"/>
        <v>5.4000000000000034E-2</v>
      </c>
      <c r="BC1460" s="22">
        <f t="shared" si="885"/>
        <v>514.3749974770966</v>
      </c>
      <c r="BD1460" t="str">
        <f t="shared" si="884"/>
        <v/>
      </c>
    </row>
    <row r="1461" spans="17:56" x14ac:dyDescent="0.2">
      <c r="Q1461" s="26">
        <f t="shared" si="870"/>
        <v>1E-3</v>
      </c>
      <c r="R1461" s="4">
        <f t="shared" si="886"/>
        <v>5.1849630000000035E-2</v>
      </c>
      <c r="S1461" s="4">
        <f t="shared" si="887"/>
        <v>1.084275374503826E-2</v>
      </c>
      <c r="T1461" s="3">
        <f t="shared" si="888"/>
        <v>0</v>
      </c>
      <c r="U1461" s="17">
        <f t="shared" si="889"/>
        <v>465.46800000000002</v>
      </c>
      <c r="V1461" s="24">
        <f t="shared" si="890"/>
        <v>570.97593023872332</v>
      </c>
      <c r="W1461" s="4">
        <f t="shared" si="891"/>
        <v>1.0842753745038264E-2</v>
      </c>
      <c r="X1461">
        <f t="shared" si="892"/>
        <v>4.1006876254961501E-2</v>
      </c>
      <c r="Y1461" s="4">
        <f t="shared" si="893"/>
        <v>5.1849629999999765E-2</v>
      </c>
      <c r="AA1461" s="4">
        <f t="shared" si="894"/>
        <v>6.068203000000004E-2</v>
      </c>
      <c r="AB1461" s="4">
        <f t="shared" si="895"/>
        <v>1.1057257870209839E-2</v>
      </c>
      <c r="AC1461" s="3">
        <f t="shared" si="896"/>
        <v>0</v>
      </c>
      <c r="AD1461" s="17">
        <f t="shared" si="897"/>
        <v>465.46800000000002</v>
      </c>
      <c r="AE1461" s="23">
        <f t="shared" si="898"/>
        <v>556.93780984358636</v>
      </c>
      <c r="AF1461" s="4">
        <f t="shared" si="899"/>
        <v>1.1057231824340269E-2</v>
      </c>
      <c r="AG1461">
        <f t="shared" si="900"/>
        <v>4.9594965346088413E-2</v>
      </c>
      <c r="AH1461" s="4">
        <f t="shared" si="901"/>
        <v>6.0652197170428683E-2</v>
      </c>
      <c r="AJ1461" s="4">
        <f t="shared" si="902"/>
        <v>5.0930000000000038E-2</v>
      </c>
      <c r="AK1461" s="21">
        <f t="shared" si="903"/>
        <v>471.81599999999997</v>
      </c>
      <c r="AL1461" s="4">
        <f t="shared" si="904"/>
        <v>7.0800000000000043E-2</v>
      </c>
      <c r="AM1461" s="18">
        <f t="shared" si="905"/>
        <v>544.10799999999995</v>
      </c>
      <c r="AO1461" s="4">
        <f t="shared" si="874"/>
        <v>5.5000000000000035E-2</v>
      </c>
      <c r="AP1461" s="4">
        <f t="shared" si="875"/>
        <v>1.0953248194892462E-2</v>
      </c>
      <c r="AQ1461" s="3">
        <f t="shared" si="876"/>
        <v>0</v>
      </c>
      <c r="AR1461" s="17">
        <f t="shared" si="877"/>
        <v>465.46800000000002</v>
      </c>
      <c r="AS1461" s="35">
        <f t="shared" si="878"/>
        <v>565.74935544714879</v>
      </c>
      <c r="AT1461" s="4">
        <f t="shared" si="879"/>
        <v>1.0953230269078381E-2</v>
      </c>
      <c r="AU1461">
        <f t="shared" si="880"/>
        <v>4.4016729940611891E-2</v>
      </c>
      <c r="AV1461" s="4">
        <f t="shared" si="881"/>
        <v>5.496996020969027E-2</v>
      </c>
      <c r="AX1461" s="4">
        <f t="shared" si="882"/>
        <v>5.5000000000000035E-2</v>
      </c>
      <c r="AY1461" s="41">
        <f t="shared" si="883"/>
        <v>487.31299999999999</v>
      </c>
      <c r="AZ1461">
        <f t="shared" si="871"/>
        <v>4.5787981183850655E-2</v>
      </c>
      <c r="BA1461">
        <f t="shared" si="872"/>
        <v>1.1706295424670759E-2</v>
      </c>
      <c r="BB1461" s="22">
        <f t="shared" si="873"/>
        <v>5.5000000000000035E-2</v>
      </c>
      <c r="BC1461" s="22">
        <f t="shared" si="885"/>
        <v>519.81307479589202</v>
      </c>
      <c r="BD1461" t="str">
        <f t="shared" si="884"/>
        <v/>
      </c>
    </row>
    <row r="1462" spans="17:56" x14ac:dyDescent="0.2">
      <c r="Q1462" s="26">
        <f t="shared" si="870"/>
        <v>1E-3</v>
      </c>
      <c r="R1462" s="4">
        <f t="shared" si="886"/>
        <v>5.2849630000000036E-2</v>
      </c>
      <c r="S1462" s="4">
        <f t="shared" si="887"/>
        <v>1.1842753745038265E-2</v>
      </c>
      <c r="T1462" s="3">
        <f t="shared" si="888"/>
        <v>0</v>
      </c>
      <c r="U1462" s="17">
        <f t="shared" si="889"/>
        <v>478.52300000000002</v>
      </c>
      <c r="V1462" s="24">
        <f t="shared" si="890"/>
        <v>584.03093023872327</v>
      </c>
      <c r="W1462" s="4">
        <f t="shared" si="891"/>
        <v>1.1842753745038265E-2</v>
      </c>
      <c r="X1462">
        <f t="shared" si="892"/>
        <v>4.1006876254961501E-2</v>
      </c>
      <c r="Y1462" s="4">
        <f t="shared" si="893"/>
        <v>5.2849629999999766E-2</v>
      </c>
      <c r="AA1462" s="4">
        <f t="shared" si="894"/>
        <v>6.168203000000004E-2</v>
      </c>
      <c r="AB1462" s="4">
        <f t="shared" si="895"/>
        <v>1.2057231824340268E-2</v>
      </c>
      <c r="AC1462" s="3">
        <f t="shared" si="896"/>
        <v>0</v>
      </c>
      <c r="AD1462" s="17">
        <f t="shared" si="897"/>
        <v>478.52300000000002</v>
      </c>
      <c r="AE1462" s="23">
        <f t="shared" si="898"/>
        <v>569.99301932577498</v>
      </c>
      <c r="AF1462" s="4">
        <f t="shared" si="899"/>
        <v>1.2057214164414663E-2</v>
      </c>
      <c r="AG1462">
        <f t="shared" si="900"/>
        <v>4.9594965346088413E-2</v>
      </c>
      <c r="AH1462" s="4">
        <f t="shared" si="901"/>
        <v>6.1652179510503072E-2</v>
      </c>
      <c r="AJ1462" s="4">
        <f t="shared" si="902"/>
        <v>5.1930000000000039E-2</v>
      </c>
      <c r="AK1462" s="21">
        <f t="shared" si="903"/>
        <v>476.68400000000003</v>
      </c>
      <c r="AL1462" s="4">
        <f t="shared" si="904"/>
        <v>7.1800000000000044E-2</v>
      </c>
      <c r="AM1462" s="18">
        <f t="shared" si="905"/>
        <v>548.173</v>
      </c>
      <c r="AO1462" s="4">
        <f t="shared" si="874"/>
        <v>5.6000000000000036E-2</v>
      </c>
      <c r="AP1462" s="4">
        <f t="shared" si="875"/>
        <v>1.195323026907838E-2</v>
      </c>
      <c r="AQ1462" s="3">
        <f t="shared" si="876"/>
        <v>0</v>
      </c>
      <c r="AR1462" s="17">
        <f t="shared" si="877"/>
        <v>478.52300000000002</v>
      </c>
      <c r="AS1462" s="35">
        <f t="shared" si="878"/>
        <v>578.8044589194717</v>
      </c>
      <c r="AT1462" s="4">
        <f t="shared" si="879"/>
        <v>1.195321260923397E-2</v>
      </c>
      <c r="AU1462">
        <f t="shared" si="880"/>
        <v>4.4016729940611891E-2</v>
      </c>
      <c r="AV1462" s="4">
        <f t="shared" si="881"/>
        <v>5.5969942549845858E-2</v>
      </c>
      <c r="AX1462" s="4">
        <f t="shared" si="882"/>
        <v>5.6000000000000036E-2</v>
      </c>
      <c r="AY1462" s="41">
        <f t="shared" si="883"/>
        <v>491.44400000000002</v>
      </c>
      <c r="AZ1462">
        <f t="shared" si="871"/>
        <v>4.6787980300854369E-2</v>
      </c>
      <c r="BA1462">
        <f t="shared" si="872"/>
        <v>1.1706295424670759E-2</v>
      </c>
      <c r="BB1462" s="22">
        <f t="shared" si="873"/>
        <v>5.6000000000000036E-2</v>
      </c>
      <c r="BC1462" s="22">
        <f t="shared" si="885"/>
        <v>526.63798527000154</v>
      </c>
      <c r="BD1462" t="str">
        <f t="shared" si="884"/>
        <v/>
      </c>
    </row>
    <row r="1463" spans="17:56" x14ac:dyDescent="0.2">
      <c r="Q1463" s="26">
        <f t="shared" si="870"/>
        <v>1E-3</v>
      </c>
      <c r="R1463" s="4">
        <f t="shared" si="886"/>
        <v>5.3849630000000037E-2</v>
      </c>
      <c r="S1463" s="4">
        <f t="shared" si="887"/>
        <v>1.2842753745038266E-2</v>
      </c>
      <c r="T1463" s="3">
        <f t="shared" si="888"/>
        <v>0</v>
      </c>
      <c r="U1463" s="17">
        <f t="shared" si="889"/>
        <v>491.35300000000001</v>
      </c>
      <c r="V1463" s="24">
        <f t="shared" si="890"/>
        <v>596.8609302387232</v>
      </c>
      <c r="W1463" s="4">
        <f t="shared" si="891"/>
        <v>1.2842753745038262E-2</v>
      </c>
      <c r="X1463">
        <f t="shared" si="892"/>
        <v>4.1006876254961501E-2</v>
      </c>
      <c r="Y1463" s="4">
        <f t="shared" si="893"/>
        <v>5.384962999999976E-2</v>
      </c>
      <c r="AA1463" s="4">
        <f t="shared" si="894"/>
        <v>6.2682030000000041E-2</v>
      </c>
      <c r="AB1463" s="4">
        <f t="shared" si="895"/>
        <v>1.3057214164414663E-2</v>
      </c>
      <c r="AC1463" s="3">
        <f t="shared" si="896"/>
        <v>0</v>
      </c>
      <c r="AD1463" s="17">
        <f t="shared" si="897"/>
        <v>491.35300000000001</v>
      </c>
      <c r="AE1463" s="23">
        <f t="shared" si="898"/>
        <v>582.82311760337325</v>
      </c>
      <c r="AF1463" s="4">
        <f t="shared" si="899"/>
        <v>1.3057196370244484E-2</v>
      </c>
      <c r="AG1463">
        <f t="shared" si="900"/>
        <v>4.9594965346088413E-2</v>
      </c>
      <c r="AH1463" s="4">
        <f t="shared" si="901"/>
        <v>6.2652161716332894E-2</v>
      </c>
      <c r="AJ1463" s="4">
        <f t="shared" si="902"/>
        <v>5.293000000000004E-2</v>
      </c>
      <c r="AK1463" s="21">
        <f t="shared" si="903"/>
        <v>478.92599999999999</v>
      </c>
      <c r="AL1463" s="4">
        <f t="shared" si="904"/>
        <v>7.2800000000000045E-2</v>
      </c>
      <c r="AM1463" s="18">
        <f t="shared" si="905"/>
        <v>551.76099999999997</v>
      </c>
      <c r="AO1463" s="4">
        <f t="shared" si="874"/>
        <v>5.7000000000000037E-2</v>
      </c>
      <c r="AP1463" s="4">
        <f t="shared" si="875"/>
        <v>1.2953212609233971E-2</v>
      </c>
      <c r="AQ1463" s="3">
        <f t="shared" si="876"/>
        <v>0</v>
      </c>
      <c r="AR1463" s="17">
        <f t="shared" si="877"/>
        <v>491.35300000000001</v>
      </c>
      <c r="AS1463" s="35">
        <f t="shared" si="878"/>
        <v>591.63455719602825</v>
      </c>
      <c r="AT1463" s="4">
        <f t="shared" si="879"/>
        <v>1.2953194815063797E-2</v>
      </c>
      <c r="AU1463">
        <f t="shared" si="880"/>
        <v>4.4016729940611891E-2</v>
      </c>
      <c r="AV1463" s="4">
        <f t="shared" si="881"/>
        <v>5.6969924755675687E-2</v>
      </c>
      <c r="AX1463" s="4">
        <f t="shared" si="882"/>
        <v>5.7000000000000037E-2</v>
      </c>
      <c r="AY1463" s="41">
        <f t="shared" si="883"/>
        <v>495.17899999999997</v>
      </c>
      <c r="AZ1463">
        <f t="shared" si="871"/>
        <v>4.7787979411145862E-2</v>
      </c>
      <c r="BA1463">
        <f t="shared" si="872"/>
        <v>1.1706295424670759E-2</v>
      </c>
      <c r="BB1463" s="22">
        <f t="shared" si="873"/>
        <v>5.7000000000000037E-2</v>
      </c>
      <c r="BC1463" s="22">
        <f t="shared" si="885"/>
        <v>532.31114018388143</v>
      </c>
      <c r="BD1463" t="str">
        <f t="shared" si="884"/>
        <v/>
      </c>
    </row>
    <row r="1464" spans="17:56" x14ac:dyDescent="0.2">
      <c r="Q1464" s="26">
        <f t="shared" si="870"/>
        <v>1E-3</v>
      </c>
      <c r="R1464" s="4">
        <f t="shared" si="886"/>
        <v>5.4849630000000038E-2</v>
      </c>
      <c r="S1464" s="4">
        <f t="shared" si="887"/>
        <v>1.3842753745038263E-2</v>
      </c>
      <c r="T1464" s="3">
        <f t="shared" si="888"/>
        <v>0</v>
      </c>
      <c r="U1464" s="17">
        <f t="shared" si="889"/>
        <v>497.84800000000001</v>
      </c>
      <c r="V1464" s="24">
        <f t="shared" si="890"/>
        <v>603.3559302387232</v>
      </c>
      <c r="W1464" s="4">
        <f t="shared" si="891"/>
        <v>1.384275374503826E-2</v>
      </c>
      <c r="X1464">
        <f t="shared" si="892"/>
        <v>4.1006876254961501E-2</v>
      </c>
      <c r="Y1464" s="4">
        <f t="shared" si="893"/>
        <v>5.4849629999999761E-2</v>
      </c>
      <c r="AA1464" s="4">
        <f t="shared" si="894"/>
        <v>6.3682030000000042E-2</v>
      </c>
      <c r="AB1464" s="4">
        <f t="shared" si="895"/>
        <v>1.4057196370244485E-2</v>
      </c>
      <c r="AC1464" s="3">
        <f t="shared" si="896"/>
        <v>0</v>
      </c>
      <c r="AD1464" s="17">
        <f t="shared" si="897"/>
        <v>504.19099999999997</v>
      </c>
      <c r="AE1464" s="23">
        <f t="shared" si="898"/>
        <v>595.66121766570984</v>
      </c>
      <c r="AF1464" s="4">
        <f t="shared" si="899"/>
        <v>1.4057178580929816E-2</v>
      </c>
      <c r="AG1464">
        <f t="shared" si="900"/>
        <v>4.9594965346088413E-2</v>
      </c>
      <c r="AH1464" s="4">
        <f t="shared" si="901"/>
        <v>6.3652143927018234E-2</v>
      </c>
      <c r="AJ1464" s="4">
        <f t="shared" si="902"/>
        <v>5.393000000000004E-2</v>
      </c>
      <c r="AK1464" s="21">
        <f t="shared" si="903"/>
        <v>484.51400000000001</v>
      </c>
      <c r="AL1464" s="4">
        <f t="shared" si="904"/>
        <v>7.3800000000000046E-2</v>
      </c>
      <c r="AM1464" s="18">
        <f t="shared" si="905"/>
        <v>555.77</v>
      </c>
      <c r="AO1464" s="4">
        <f t="shared" si="874"/>
        <v>5.8000000000000038E-2</v>
      </c>
      <c r="AP1464" s="4">
        <f t="shared" si="875"/>
        <v>1.3953194815063796E-2</v>
      </c>
      <c r="AQ1464" s="3">
        <f t="shared" si="876"/>
        <v>0</v>
      </c>
      <c r="AR1464" s="17">
        <f t="shared" si="877"/>
        <v>497.84800000000001</v>
      </c>
      <c r="AS1464" s="35">
        <f t="shared" si="878"/>
        <v>598.12960781955815</v>
      </c>
      <c r="AT1464" s="4">
        <f t="shared" si="879"/>
        <v>1.3953169418918056E-2</v>
      </c>
      <c r="AU1464">
        <f t="shared" si="880"/>
        <v>4.4016729940611891E-2</v>
      </c>
      <c r="AV1464" s="4">
        <f t="shared" si="881"/>
        <v>5.7969899359529946E-2</v>
      </c>
      <c r="AX1464" s="4">
        <f t="shared" si="882"/>
        <v>5.8000000000000038E-2</v>
      </c>
      <c r="AY1464" s="41">
        <f t="shared" si="883"/>
        <v>498.45800000000003</v>
      </c>
      <c r="AZ1464">
        <f t="shared" si="871"/>
        <v>4.8787978521680125E-2</v>
      </c>
      <c r="BA1464">
        <f t="shared" si="872"/>
        <v>1.1706295424670759E-2</v>
      </c>
      <c r="BB1464" s="22">
        <f t="shared" si="873"/>
        <v>5.8000000000000038E-2</v>
      </c>
      <c r="BC1464" s="22">
        <f t="shared" si="885"/>
        <v>537.80059518699818</v>
      </c>
      <c r="BD1464" t="str">
        <f t="shared" si="884"/>
        <v/>
      </c>
    </row>
    <row r="1465" spans="17:56" x14ac:dyDescent="0.2">
      <c r="Q1465" s="26">
        <f t="shared" si="870"/>
        <v>1E-3</v>
      </c>
      <c r="R1465" s="4">
        <f t="shared" si="886"/>
        <v>5.5849630000000039E-2</v>
      </c>
      <c r="S1465" s="4">
        <f t="shared" si="887"/>
        <v>1.484275374503826E-2</v>
      </c>
      <c r="T1465" s="3">
        <f t="shared" si="888"/>
        <v>0</v>
      </c>
      <c r="U1465" s="17">
        <f t="shared" si="889"/>
        <v>510.61</v>
      </c>
      <c r="V1465" s="24">
        <f t="shared" si="890"/>
        <v>616.11793023872326</v>
      </c>
      <c r="W1465" s="4">
        <f t="shared" si="891"/>
        <v>1.4842753745038262E-2</v>
      </c>
      <c r="X1465">
        <f t="shared" si="892"/>
        <v>4.1006876254961501E-2</v>
      </c>
      <c r="Y1465" s="4">
        <f t="shared" si="893"/>
        <v>5.5849629999999761E-2</v>
      </c>
      <c r="AA1465" s="4">
        <f t="shared" si="894"/>
        <v>6.4682030000000043E-2</v>
      </c>
      <c r="AB1465" s="4">
        <f t="shared" si="895"/>
        <v>1.5057178580929816E-2</v>
      </c>
      <c r="AC1465" s="3">
        <f t="shared" si="896"/>
        <v>0</v>
      </c>
      <c r="AD1465" s="17">
        <f t="shared" si="897"/>
        <v>510.61</v>
      </c>
      <c r="AE1465" s="23">
        <f t="shared" si="898"/>
        <v>602.08026766571027</v>
      </c>
      <c r="AF1465" s="4">
        <f t="shared" si="899"/>
        <v>1.5057153002499827E-2</v>
      </c>
      <c r="AG1465">
        <f t="shared" si="900"/>
        <v>4.9594965346088413E-2</v>
      </c>
      <c r="AH1465" s="4">
        <f t="shared" si="901"/>
        <v>6.4652118348588236E-2</v>
      </c>
      <c r="AJ1465" s="4">
        <f t="shared" si="902"/>
        <v>5.4930000000000041E-2</v>
      </c>
      <c r="AK1465" s="21">
        <f t="shared" si="903"/>
        <v>487.31299999999999</v>
      </c>
      <c r="AL1465" s="4">
        <f t="shared" si="904"/>
        <v>7.4800000000000047E-2</v>
      </c>
      <c r="AM1465" s="18">
        <f t="shared" si="905"/>
        <v>566.38199999999995</v>
      </c>
      <c r="AO1465" s="4">
        <f t="shared" si="874"/>
        <v>5.9000000000000039E-2</v>
      </c>
      <c r="AP1465" s="4">
        <f t="shared" si="875"/>
        <v>1.4953169418918055E-2</v>
      </c>
      <c r="AQ1465" s="3">
        <f t="shared" si="876"/>
        <v>0</v>
      </c>
      <c r="AR1465" s="17">
        <f t="shared" si="877"/>
        <v>510.61</v>
      </c>
      <c r="AS1465" s="35">
        <f t="shared" si="878"/>
        <v>610.89180430819522</v>
      </c>
      <c r="AT1465" s="4">
        <f t="shared" si="879"/>
        <v>1.4953151583141425E-2</v>
      </c>
      <c r="AU1465">
        <f t="shared" si="880"/>
        <v>4.4016729940611891E-2</v>
      </c>
      <c r="AV1465" s="4">
        <f t="shared" si="881"/>
        <v>5.896988152375332E-2</v>
      </c>
      <c r="AX1465" s="4">
        <f t="shared" si="882"/>
        <v>5.9000000000000039E-2</v>
      </c>
      <c r="AY1465" s="41">
        <f t="shared" si="883"/>
        <v>502.58699999999999</v>
      </c>
      <c r="AZ1465">
        <f t="shared" si="871"/>
        <v>4.9787977242758637E-2</v>
      </c>
      <c r="BA1465">
        <f t="shared" si="872"/>
        <v>1.1706295424670759E-2</v>
      </c>
      <c r="BB1465" s="22">
        <f t="shared" si="873"/>
        <v>5.9000000000000039E-2</v>
      </c>
      <c r="BC1465" s="22">
        <f t="shared" si="885"/>
        <v>545.30384768699821</v>
      </c>
      <c r="BD1465" t="str">
        <f t="shared" si="884"/>
        <v/>
      </c>
    </row>
    <row r="1466" spans="17:56" x14ac:dyDescent="0.2">
      <c r="Q1466" s="26">
        <f t="shared" si="870"/>
        <v>1E-3</v>
      </c>
      <c r="R1466" s="4">
        <f t="shared" si="886"/>
        <v>5.684963000000004E-2</v>
      </c>
      <c r="S1466" s="4">
        <f t="shared" si="887"/>
        <v>1.5842753745038261E-2</v>
      </c>
      <c r="T1466" s="3">
        <f t="shared" si="888"/>
        <v>0</v>
      </c>
      <c r="U1466" s="17">
        <f t="shared" si="889"/>
        <v>523.63900000000001</v>
      </c>
      <c r="V1466" s="24">
        <f t="shared" si="890"/>
        <v>629.14693023872326</v>
      </c>
      <c r="W1466" s="4">
        <f t="shared" si="891"/>
        <v>1.5842753745038261E-2</v>
      </c>
      <c r="X1466">
        <f t="shared" si="892"/>
        <v>4.1006876254961501E-2</v>
      </c>
      <c r="Y1466" s="4">
        <f t="shared" si="893"/>
        <v>5.6849629999999762E-2</v>
      </c>
      <c r="AA1466" s="4">
        <f t="shared" si="894"/>
        <v>6.5682030000000044E-2</v>
      </c>
      <c r="AB1466" s="4">
        <f t="shared" si="895"/>
        <v>1.6057153002499828E-2</v>
      </c>
      <c r="AC1466" s="3">
        <f t="shared" si="896"/>
        <v>0</v>
      </c>
      <c r="AD1466" s="17">
        <f t="shared" si="897"/>
        <v>523.63900000000001</v>
      </c>
      <c r="AE1466" s="23">
        <f t="shared" si="898"/>
        <v>615.10947064023662</v>
      </c>
      <c r="AF1466" s="4">
        <f t="shared" si="899"/>
        <v>1.6057135327293578E-2</v>
      </c>
      <c r="AG1466">
        <f t="shared" si="900"/>
        <v>4.9594965346088413E-2</v>
      </c>
      <c r="AH1466" s="4">
        <f t="shared" si="901"/>
        <v>6.5652100673381994E-2</v>
      </c>
      <c r="AJ1466" s="4">
        <f t="shared" si="902"/>
        <v>5.5930000000000042E-2</v>
      </c>
      <c r="AK1466" s="21">
        <f t="shared" si="903"/>
        <v>491.44400000000002</v>
      </c>
      <c r="AL1466" s="4">
        <f t="shared" si="904"/>
        <v>7.5800000000000048E-2</v>
      </c>
      <c r="AM1466" s="18">
        <f t="shared" si="905"/>
        <v>611.78200000000004</v>
      </c>
      <c r="AO1466" s="4">
        <f t="shared" si="874"/>
        <v>6.0000000000000039E-2</v>
      </c>
      <c r="AP1466" s="4">
        <f t="shared" si="875"/>
        <v>1.5953151583141426E-2</v>
      </c>
      <c r="AQ1466" s="3">
        <f t="shared" si="876"/>
        <v>0</v>
      </c>
      <c r="AR1466" s="17">
        <f t="shared" si="877"/>
        <v>523.63900000000001</v>
      </c>
      <c r="AS1466" s="35">
        <f t="shared" si="878"/>
        <v>623.92090640132892</v>
      </c>
      <c r="AT1466" s="4">
        <f t="shared" si="879"/>
        <v>1.5953133908012604E-2</v>
      </c>
      <c r="AU1466">
        <f t="shared" si="880"/>
        <v>4.4016729940611891E-2</v>
      </c>
      <c r="AV1466" s="4">
        <f t="shared" si="881"/>
        <v>5.9969863848624495E-2</v>
      </c>
      <c r="AX1466" s="4">
        <f t="shared" si="882"/>
        <v>6.0000000000000039E-2</v>
      </c>
      <c r="AY1466" s="41">
        <f t="shared" si="883"/>
        <v>506.53</v>
      </c>
      <c r="AZ1466">
        <f t="shared" si="871"/>
        <v>5.0787976358998323E-2</v>
      </c>
      <c r="BA1466">
        <f t="shared" si="872"/>
        <v>1.1706295424670759E-2</v>
      </c>
      <c r="BB1466" s="22">
        <f t="shared" si="873"/>
        <v>6.0000000000000039E-2</v>
      </c>
      <c r="BC1466" s="22">
        <f t="shared" si="885"/>
        <v>563.2119828357246</v>
      </c>
      <c r="BD1466" t="str">
        <f t="shared" si="884"/>
        <v/>
      </c>
    </row>
    <row r="1467" spans="17:56" x14ac:dyDescent="0.2">
      <c r="Q1467" s="26">
        <f t="shared" si="870"/>
        <v>1E-3</v>
      </c>
      <c r="R1467" s="4">
        <f t="shared" si="886"/>
        <v>5.7849630000000041E-2</v>
      </c>
      <c r="S1467" s="4">
        <f t="shared" si="887"/>
        <v>1.6842753745038262E-2</v>
      </c>
      <c r="T1467" s="3">
        <f t="shared" si="888"/>
        <v>0</v>
      </c>
      <c r="U1467" s="17">
        <f t="shared" si="889"/>
        <v>530.06500000000005</v>
      </c>
      <c r="V1467" s="24">
        <f t="shared" si="890"/>
        <v>635.5729302387233</v>
      </c>
      <c r="W1467" s="4">
        <f t="shared" si="891"/>
        <v>1.6842753745038262E-2</v>
      </c>
      <c r="X1467">
        <f t="shared" si="892"/>
        <v>4.1006876254961501E-2</v>
      </c>
      <c r="Y1467" s="4">
        <f t="shared" si="893"/>
        <v>5.7849629999999763E-2</v>
      </c>
      <c r="AA1467" s="4">
        <f t="shared" si="894"/>
        <v>6.6682030000000045E-2</v>
      </c>
      <c r="AB1467" s="4">
        <f t="shared" si="895"/>
        <v>1.7057135327293579E-2</v>
      </c>
      <c r="AC1467" s="3">
        <f t="shared" si="896"/>
        <v>0</v>
      </c>
      <c r="AD1467" s="17">
        <f t="shared" si="897"/>
        <v>536.50099999999998</v>
      </c>
      <c r="AE1467" s="23">
        <f t="shared" si="898"/>
        <v>627.97156935949704</v>
      </c>
      <c r="AF1467" s="4">
        <f t="shared" si="899"/>
        <v>1.7057117552514406E-2</v>
      </c>
      <c r="AG1467">
        <f t="shared" si="900"/>
        <v>4.9594965346088413E-2</v>
      </c>
      <c r="AH1467" s="4">
        <f t="shared" si="901"/>
        <v>6.6652082898602819E-2</v>
      </c>
      <c r="AJ1467" s="4">
        <f t="shared" si="902"/>
        <v>5.6930000000000043E-2</v>
      </c>
      <c r="AK1467" s="21">
        <f t="shared" si="903"/>
        <v>495.17899999999997</v>
      </c>
      <c r="AL1467" s="4">
        <f t="shared" si="904"/>
        <v>7.6800000000000049E-2</v>
      </c>
      <c r="AM1467" s="18">
        <f t="shared" si="905"/>
        <v>657.18200000000013</v>
      </c>
      <c r="AO1467" s="4">
        <f t="shared" si="874"/>
        <v>6.100000000000004E-2</v>
      </c>
      <c r="AP1467" s="4">
        <f t="shared" si="875"/>
        <v>1.6953133908012605E-2</v>
      </c>
      <c r="AQ1467" s="3">
        <f t="shared" si="876"/>
        <v>0</v>
      </c>
      <c r="AR1467" s="17">
        <f t="shared" si="877"/>
        <v>530.06500000000005</v>
      </c>
      <c r="AS1467" s="35">
        <f t="shared" si="878"/>
        <v>630.34695572208534</v>
      </c>
      <c r="AT1467" s="4">
        <f t="shared" si="879"/>
        <v>1.6953108346553371E-2</v>
      </c>
      <c r="AU1467">
        <f t="shared" si="880"/>
        <v>4.4016729940611891E-2</v>
      </c>
      <c r="AV1467" s="4">
        <f t="shared" si="881"/>
        <v>6.0969838287165262E-2</v>
      </c>
      <c r="AX1467" s="4">
        <f t="shared" si="882"/>
        <v>6.100000000000004E-2</v>
      </c>
      <c r="AY1467" s="41">
        <f t="shared" si="883"/>
        <v>509.54300000000001</v>
      </c>
      <c r="AZ1467">
        <f t="shared" si="871"/>
        <v>5.1787975470259359E-2</v>
      </c>
      <c r="BA1467">
        <f t="shared" si="872"/>
        <v>1.1706295424670759E-2</v>
      </c>
      <c r="BB1467" s="22">
        <f t="shared" si="873"/>
        <v>6.100000000000004E-2</v>
      </c>
      <c r="BC1467" s="22">
        <f t="shared" si="885"/>
        <v>579.39448777168764</v>
      </c>
      <c r="BD1467" t="str">
        <f t="shared" si="884"/>
        <v/>
      </c>
    </row>
    <row r="1468" spans="17:56" x14ac:dyDescent="0.2">
      <c r="Q1468" s="26">
        <f t="shared" si="870"/>
        <v>1E-3</v>
      </c>
      <c r="R1468" s="4">
        <f t="shared" si="886"/>
        <v>5.8849630000000042E-2</v>
      </c>
      <c r="S1468" s="4">
        <f t="shared" si="887"/>
        <v>1.7842753745038263E-2</v>
      </c>
      <c r="T1468" s="3">
        <f t="shared" si="888"/>
        <v>7.6650000000000779E-5</v>
      </c>
      <c r="U1468" s="17">
        <f t="shared" si="889"/>
        <v>543.06600000000003</v>
      </c>
      <c r="V1468" s="24">
        <f t="shared" si="890"/>
        <v>647.64834936285831</v>
      </c>
      <c r="W1468" s="4">
        <f t="shared" si="891"/>
        <v>1.7771560692514229E-2</v>
      </c>
      <c r="X1468">
        <f t="shared" si="892"/>
        <v>4.1078069307485532E-2</v>
      </c>
      <c r="Y1468" s="4">
        <f t="shared" si="893"/>
        <v>5.8849629999999764E-2</v>
      </c>
      <c r="AA1468" s="4">
        <f t="shared" si="894"/>
        <v>6.7682030000000046E-2</v>
      </c>
      <c r="AB1468" s="4">
        <f t="shared" si="895"/>
        <v>1.8057117552514407E-2</v>
      </c>
      <c r="AC1468" s="3">
        <f t="shared" si="896"/>
        <v>7.6650000000000779E-5</v>
      </c>
      <c r="AD1468" s="17">
        <f t="shared" si="897"/>
        <v>543.06600000000003</v>
      </c>
      <c r="AE1468" s="23">
        <f t="shared" si="898"/>
        <v>634.0692310025313</v>
      </c>
      <c r="AF1468" s="4">
        <f t="shared" si="899"/>
        <v>1.7985900550251691E-2</v>
      </c>
      <c r="AG1468">
        <f t="shared" si="900"/>
        <v>4.9666158911635894E-2</v>
      </c>
      <c r="AH1468" s="4">
        <f t="shared" si="901"/>
        <v>6.7652059461887584E-2</v>
      </c>
      <c r="AJ1468" s="4">
        <f t="shared" si="902"/>
        <v>5.7930000000000044E-2</v>
      </c>
      <c r="AK1468" s="21">
        <f t="shared" si="903"/>
        <v>498.45800000000003</v>
      </c>
      <c r="AL1468" s="4">
        <f t="shared" si="904"/>
        <v>7.780000000000005E-2</v>
      </c>
      <c r="AM1468" s="18">
        <f t="shared" si="905"/>
        <v>702.58200000000022</v>
      </c>
      <c r="AO1468" s="4">
        <f t="shared" si="874"/>
        <v>6.2000000000000041E-2</v>
      </c>
      <c r="AP1468" s="4">
        <f t="shared" si="875"/>
        <v>1.7953108346553372E-2</v>
      </c>
      <c r="AQ1468" s="3">
        <f t="shared" si="876"/>
        <v>7.6650000000000779E-5</v>
      </c>
      <c r="AR1468" s="17">
        <f t="shared" si="877"/>
        <v>543.06600000000003</v>
      </c>
      <c r="AS1468" s="35">
        <f t="shared" si="878"/>
        <v>642.42254938191763</v>
      </c>
      <c r="AT1468" s="4">
        <f t="shared" si="879"/>
        <v>1.7881897832830475E-2</v>
      </c>
      <c r="AU1468">
        <f t="shared" si="880"/>
        <v>4.4087924021598487E-2</v>
      </c>
      <c r="AV1468" s="4">
        <f t="shared" si="881"/>
        <v>6.1969821854428966E-2</v>
      </c>
      <c r="AX1468" s="4">
        <f t="shared" si="882"/>
        <v>6.2000000000000041E-2</v>
      </c>
      <c r="AY1468" s="41">
        <f t="shared" si="883"/>
        <v>513.33000000000004</v>
      </c>
      <c r="AZ1468">
        <f t="shared" si="871"/>
        <v>5.276839618332832E-2</v>
      </c>
      <c r="BA1468">
        <f t="shared" si="872"/>
        <v>1.1725873539766039E-2</v>
      </c>
      <c r="BB1468" s="22">
        <f t="shared" si="873"/>
        <v>6.2000000000000041E-2</v>
      </c>
      <c r="BC1468" s="22">
        <f t="shared" si="885"/>
        <v>596.4276901567697</v>
      </c>
      <c r="BD1468" t="str">
        <f t="shared" si="884"/>
        <v/>
      </c>
    </row>
    <row r="1469" spans="17:56" x14ac:dyDescent="0.2">
      <c r="Q1469" s="26">
        <f t="shared" si="870"/>
        <v>1E-3</v>
      </c>
      <c r="R1469" s="4">
        <f t="shared" si="886"/>
        <v>5.9849630000000043E-2</v>
      </c>
      <c r="S1469" s="4">
        <f t="shared" si="887"/>
        <v>1.877156069251423E-2</v>
      </c>
      <c r="T1469" s="3">
        <f t="shared" si="888"/>
        <v>3.1174999999999779E-4</v>
      </c>
      <c r="U1469" s="17">
        <f t="shared" si="889"/>
        <v>555.53599999999994</v>
      </c>
      <c r="V1469" s="24">
        <f t="shared" si="890"/>
        <v>657.70028613639488</v>
      </c>
      <c r="W1469" s="4">
        <f t="shared" si="891"/>
        <v>1.8520262273175814E-2</v>
      </c>
      <c r="X1469">
        <f t="shared" si="892"/>
        <v>4.1329367726823947E-2</v>
      </c>
      <c r="Y1469" s="4">
        <f t="shared" si="893"/>
        <v>5.9849629999999765E-2</v>
      </c>
      <c r="AA1469" s="4">
        <f t="shared" si="894"/>
        <v>6.8682030000000047E-2</v>
      </c>
      <c r="AB1469" s="4">
        <f t="shared" si="895"/>
        <v>1.8985900550251691E-2</v>
      </c>
      <c r="AC1469" s="3">
        <f t="shared" si="896"/>
        <v>3.1174999999999779E-4</v>
      </c>
      <c r="AD1469" s="17">
        <f t="shared" si="897"/>
        <v>555.53599999999994</v>
      </c>
      <c r="AE1469" s="23">
        <f t="shared" si="898"/>
        <v>644.12128080874106</v>
      </c>
      <c r="AF1469" s="4">
        <f t="shared" si="899"/>
        <v>1.8734585240223388E-2</v>
      </c>
      <c r="AG1469">
        <f t="shared" si="900"/>
        <v>4.991746015477589E-2</v>
      </c>
      <c r="AH1469" s="4">
        <f t="shared" si="901"/>
        <v>6.8652045394999278E-2</v>
      </c>
      <c r="AJ1469" s="4">
        <f t="shared" si="902"/>
        <v>5.8930000000000045E-2</v>
      </c>
      <c r="AK1469" s="21">
        <f t="shared" si="903"/>
        <v>502.58699999999999</v>
      </c>
      <c r="AL1469" s="4">
        <f t="shared" si="904"/>
        <v>7.8800000000000051E-2</v>
      </c>
      <c r="AM1469" s="18">
        <f t="shared" si="905"/>
        <v>747.98200000000031</v>
      </c>
      <c r="AO1469" s="4">
        <f t="shared" si="874"/>
        <v>6.3000000000000042E-2</v>
      </c>
      <c r="AP1469" s="4">
        <f t="shared" si="875"/>
        <v>1.8881897832830476E-2</v>
      </c>
      <c r="AQ1469" s="3">
        <f t="shared" si="876"/>
        <v>3.1174999999999779E-4</v>
      </c>
      <c r="AR1469" s="17">
        <f t="shared" si="877"/>
        <v>555.53599999999994</v>
      </c>
      <c r="AS1469" s="35">
        <f t="shared" si="878"/>
        <v>652.47454661213089</v>
      </c>
      <c r="AT1469" s="4">
        <f t="shared" si="879"/>
        <v>1.8630583837233705E-2</v>
      </c>
      <c r="AU1469">
        <f t="shared" si="880"/>
        <v>4.4339223950338583E-2</v>
      </c>
      <c r="AV1469" s="4">
        <f t="shared" si="881"/>
        <v>6.2969807787572288E-2</v>
      </c>
      <c r="AX1469" s="4">
        <f t="shared" si="882"/>
        <v>6.3000000000000042E-2</v>
      </c>
      <c r="AY1469" s="41">
        <f t="shared" si="883"/>
        <v>516.29499999999996</v>
      </c>
      <c r="AZ1469">
        <f t="shared" si="871"/>
        <v>5.3699288273475768E-2</v>
      </c>
      <c r="BA1469">
        <f t="shared" si="872"/>
        <v>1.1794980746274183E-2</v>
      </c>
      <c r="BB1469" s="22">
        <f t="shared" si="873"/>
        <v>6.3000000000000042E-2</v>
      </c>
      <c r="BC1469" s="22">
        <f t="shared" si="885"/>
        <v>613.41862842112596</v>
      </c>
      <c r="BD1469" t="str">
        <f t="shared" si="884"/>
        <v/>
      </c>
    </row>
    <row r="1470" spans="17:56" x14ac:dyDescent="0.2">
      <c r="Q1470" s="26">
        <f t="shared" si="870"/>
        <v>-1E-3</v>
      </c>
      <c r="R1470" s="4">
        <f t="shared" si="886"/>
        <v>5.8849630000000042E-2</v>
      </c>
      <c r="S1470" s="4">
        <f t="shared" si="887"/>
        <v>1.7520262273175814E-2</v>
      </c>
      <c r="T1470" s="3">
        <f t="shared" si="888"/>
        <v>0</v>
      </c>
      <c r="U1470" s="17">
        <f t="shared" si="889"/>
        <v>483.01806503747503</v>
      </c>
      <c r="V1470" s="24">
        <f t="shared" si="890"/>
        <v>599.74613719655486</v>
      </c>
      <c r="W1470" s="4">
        <f t="shared" si="891"/>
        <v>1.7520262273175814E-2</v>
      </c>
      <c r="X1470">
        <f t="shared" si="892"/>
        <v>4.1329367726823947E-2</v>
      </c>
      <c r="Y1470" s="4">
        <f t="shared" si="893"/>
        <v>5.8849629999999764E-2</v>
      </c>
      <c r="AA1470" s="4">
        <f t="shared" si="894"/>
        <v>6.7682030000000046E-2</v>
      </c>
      <c r="AB1470" s="4">
        <f t="shared" si="895"/>
        <v>1.7734585240223387E-2</v>
      </c>
      <c r="AC1470" s="3">
        <f t="shared" si="896"/>
        <v>0</v>
      </c>
      <c r="AD1470" s="17">
        <f t="shared" si="897"/>
        <v>483.01708615191757</v>
      </c>
      <c r="AE1470" s="23">
        <f t="shared" si="898"/>
        <v>586.16666871935263</v>
      </c>
      <c r="AF1470" s="4">
        <f t="shared" si="899"/>
        <v>1.7734575869605133E-2</v>
      </c>
      <c r="AG1470">
        <f t="shared" si="900"/>
        <v>4.991746015477589E-2</v>
      </c>
      <c r="AH1470" s="4">
        <f t="shared" si="901"/>
        <v>6.7652036024381024E-2</v>
      </c>
      <c r="AJ1470" s="4">
        <f t="shared" si="902"/>
        <v>5.7930000000000044E-2</v>
      </c>
      <c r="AK1470" s="21">
        <f t="shared" si="903"/>
        <v>457.18699999999995</v>
      </c>
      <c r="AL1470" s="4">
        <f t="shared" si="904"/>
        <v>7.780000000000005E-2</v>
      </c>
      <c r="AM1470" s="18">
        <f t="shared" si="905"/>
        <v>716.38200000000097</v>
      </c>
      <c r="AO1470" s="4">
        <f t="shared" si="874"/>
        <v>6.2000000000000041E-2</v>
      </c>
      <c r="AP1470" s="4">
        <f t="shared" si="875"/>
        <v>1.7630583837233704E-2</v>
      </c>
      <c r="AQ1470" s="3">
        <f t="shared" si="876"/>
        <v>0</v>
      </c>
      <c r="AR1470" s="17">
        <f t="shared" si="877"/>
        <v>483.01716232867835</v>
      </c>
      <c r="AS1470" s="35">
        <f t="shared" si="878"/>
        <v>594.51993452225588</v>
      </c>
      <c r="AT1470" s="4">
        <f t="shared" si="879"/>
        <v>1.7630574466605608E-2</v>
      </c>
      <c r="AU1470">
        <f t="shared" si="880"/>
        <v>4.4339223950338583E-2</v>
      </c>
      <c r="AV1470" s="4">
        <f t="shared" si="881"/>
        <v>6.1969798416944194E-2</v>
      </c>
      <c r="AX1470" s="4">
        <f t="shared" si="882"/>
        <v>6.2000000000000041E-2</v>
      </c>
      <c r="AY1470" s="41">
        <f t="shared" si="883"/>
        <v>470.89499999999992</v>
      </c>
      <c r="AZ1470">
        <f t="shared" si="871"/>
        <v>5.2699287804944851E-2</v>
      </c>
      <c r="BA1470">
        <f t="shared" si="872"/>
        <v>1.1794980746274183E-2</v>
      </c>
      <c r="BB1470" s="22">
        <f t="shared" si="873"/>
        <v>6.2000000000000041E-2</v>
      </c>
      <c r="BC1470" s="22">
        <f t="shared" si="885"/>
        <v>568.36121430519279</v>
      </c>
      <c r="BD1470" t="str">
        <f t="shared" si="884"/>
        <v/>
      </c>
    </row>
    <row r="1471" spans="17:56" x14ac:dyDescent="0.2">
      <c r="Q1471" s="26">
        <f t="shared" si="870"/>
        <v>-1E-3</v>
      </c>
      <c r="R1471" s="4">
        <f t="shared" si="886"/>
        <v>5.7849630000000041E-2</v>
      </c>
      <c r="S1471" s="4">
        <f t="shared" si="887"/>
        <v>1.6520262273175813E-2</v>
      </c>
      <c r="T1471" s="3">
        <f t="shared" si="888"/>
        <v>0</v>
      </c>
      <c r="U1471" s="17">
        <f t="shared" si="889"/>
        <v>425.063916097635</v>
      </c>
      <c r="V1471" s="24">
        <f t="shared" si="890"/>
        <v>541.79198825671483</v>
      </c>
      <c r="W1471" s="4">
        <f t="shared" si="891"/>
        <v>1.6520262273175813E-2</v>
      </c>
      <c r="X1471">
        <f t="shared" si="892"/>
        <v>4.1329367726823947E-2</v>
      </c>
      <c r="Y1471" s="4">
        <f t="shared" si="893"/>
        <v>5.7849629999999763E-2</v>
      </c>
      <c r="AA1471" s="4">
        <f t="shared" si="894"/>
        <v>6.6682030000000045E-2</v>
      </c>
      <c r="AB1471" s="4">
        <f t="shared" si="895"/>
        <v>1.6734575869605132E-2</v>
      </c>
      <c r="AC1471" s="3">
        <f t="shared" si="896"/>
        <v>0</v>
      </c>
      <c r="AD1471" s="17">
        <f t="shared" si="897"/>
        <v>425.06239414587162</v>
      </c>
      <c r="AE1471" s="23">
        <f t="shared" si="898"/>
        <v>528.2119402376585</v>
      </c>
      <c r="AF1471" s="4">
        <f t="shared" si="899"/>
        <v>1.6734564144092773E-2</v>
      </c>
      <c r="AG1471">
        <f t="shared" si="900"/>
        <v>4.991746015477589E-2</v>
      </c>
      <c r="AH1471" s="4">
        <f t="shared" si="901"/>
        <v>6.6652024298868656E-2</v>
      </c>
      <c r="AJ1471" s="4">
        <f t="shared" si="902"/>
        <v>5.6930000000000043E-2</v>
      </c>
      <c r="AK1471" s="21">
        <f t="shared" si="903"/>
        <v>411.78699999999992</v>
      </c>
      <c r="AL1471" s="4">
        <f t="shared" si="904"/>
        <v>7.6800000000000049E-2</v>
      </c>
      <c r="AM1471" s="18">
        <f t="shared" si="905"/>
        <v>675.88200000000086</v>
      </c>
      <c r="AO1471" s="4">
        <f t="shared" si="874"/>
        <v>6.100000000000004E-2</v>
      </c>
      <c r="AP1471" s="4">
        <f t="shared" si="875"/>
        <v>1.6630574466605607E-2</v>
      </c>
      <c r="AQ1471" s="3">
        <f t="shared" si="876"/>
        <v>0</v>
      </c>
      <c r="AR1471" s="17">
        <f t="shared" si="877"/>
        <v>425.06247032206198</v>
      </c>
      <c r="AS1471" s="35">
        <f t="shared" si="878"/>
        <v>536.56520604056175</v>
      </c>
      <c r="AT1471" s="4">
        <f t="shared" si="879"/>
        <v>1.6630562741093247E-2</v>
      </c>
      <c r="AU1471">
        <f t="shared" si="880"/>
        <v>4.4339223950338583E-2</v>
      </c>
      <c r="AV1471" s="4">
        <f t="shared" si="881"/>
        <v>6.0969786691431826E-2</v>
      </c>
      <c r="AX1471" s="4">
        <f t="shared" si="882"/>
        <v>6.100000000000004E-2</v>
      </c>
      <c r="AY1471" s="41">
        <f t="shared" si="883"/>
        <v>425.49499999999989</v>
      </c>
      <c r="AZ1471">
        <f t="shared" si="871"/>
        <v>5.1699287218669225E-2</v>
      </c>
      <c r="BA1471">
        <f t="shared" si="872"/>
        <v>1.1794980746274183E-2</v>
      </c>
      <c r="BB1471" s="22">
        <f t="shared" si="873"/>
        <v>6.100000000000004E-2</v>
      </c>
      <c r="BC1471" s="22">
        <f t="shared" si="885"/>
        <v>520.85629436964405</v>
      </c>
      <c r="BD1471" t="str">
        <f t="shared" si="884"/>
        <v/>
      </c>
    </row>
    <row r="1472" spans="17:56" x14ac:dyDescent="0.2">
      <c r="Q1472" s="26">
        <f t="shared" si="870"/>
        <v>-1E-3</v>
      </c>
      <c r="R1472" s="4">
        <f t="shared" si="886"/>
        <v>5.684963000000004E-2</v>
      </c>
      <c r="S1472" s="4">
        <f t="shared" si="887"/>
        <v>1.5520262273175812E-2</v>
      </c>
      <c r="T1472" s="3">
        <f t="shared" si="888"/>
        <v>0</v>
      </c>
      <c r="U1472" s="17">
        <f t="shared" si="889"/>
        <v>367.10976715779498</v>
      </c>
      <c r="V1472" s="24">
        <f t="shared" si="890"/>
        <v>483.83783931687486</v>
      </c>
      <c r="W1472" s="4">
        <f t="shared" si="891"/>
        <v>1.5520262273175812E-2</v>
      </c>
      <c r="X1472">
        <f t="shared" si="892"/>
        <v>4.1329367726823947E-2</v>
      </c>
      <c r="Y1472" s="4">
        <f t="shared" si="893"/>
        <v>5.6849629999999762E-2</v>
      </c>
      <c r="AA1472" s="4">
        <f t="shared" si="894"/>
        <v>6.5682030000000044E-2</v>
      </c>
      <c r="AB1472" s="4">
        <f t="shared" si="895"/>
        <v>1.5734564144092772E-2</v>
      </c>
      <c r="AC1472" s="3">
        <f t="shared" si="896"/>
        <v>0</v>
      </c>
      <c r="AD1472" s="17">
        <f t="shared" si="897"/>
        <v>367.1075656639419</v>
      </c>
      <c r="AE1472" s="23">
        <f t="shared" si="898"/>
        <v>470.25721175732912</v>
      </c>
      <c r="AF1472" s="4">
        <f t="shared" si="899"/>
        <v>1.5734552418608026E-2</v>
      </c>
      <c r="AG1472">
        <f t="shared" si="900"/>
        <v>4.991746015477589E-2</v>
      </c>
      <c r="AH1472" s="4">
        <f t="shared" si="901"/>
        <v>6.5652012573383919E-2</v>
      </c>
      <c r="AJ1472" s="4">
        <f t="shared" si="902"/>
        <v>5.5930000000000042E-2</v>
      </c>
      <c r="AK1472" s="21">
        <f t="shared" si="903"/>
        <v>366.38699999999989</v>
      </c>
      <c r="AL1472" s="4">
        <f t="shared" si="904"/>
        <v>7.5800000000000048E-2</v>
      </c>
      <c r="AM1472" s="18">
        <f t="shared" si="905"/>
        <v>630.48200000000077</v>
      </c>
      <c r="AO1472" s="4">
        <f t="shared" si="874"/>
        <v>6.0000000000000039E-2</v>
      </c>
      <c r="AP1472" s="4">
        <f t="shared" si="875"/>
        <v>1.5630562741093246E-2</v>
      </c>
      <c r="AQ1472" s="3">
        <f t="shared" si="876"/>
        <v>0</v>
      </c>
      <c r="AR1472" s="17">
        <f t="shared" si="877"/>
        <v>367.10764184013226</v>
      </c>
      <c r="AS1472" s="35">
        <f t="shared" si="878"/>
        <v>478.61047756023237</v>
      </c>
      <c r="AT1472" s="4">
        <f t="shared" si="879"/>
        <v>1.56305510156085E-2</v>
      </c>
      <c r="AU1472">
        <f t="shared" si="880"/>
        <v>4.4339223950338583E-2</v>
      </c>
      <c r="AV1472" s="4">
        <f t="shared" si="881"/>
        <v>5.9969774965947083E-2</v>
      </c>
      <c r="AX1472" s="4">
        <f t="shared" si="882"/>
        <v>6.0000000000000039E-2</v>
      </c>
      <c r="AY1472" s="41">
        <f t="shared" si="883"/>
        <v>380.09499999999986</v>
      </c>
      <c r="AZ1472">
        <f t="shared" si="871"/>
        <v>5.0699286632394994E-2</v>
      </c>
      <c r="BA1472">
        <f t="shared" si="872"/>
        <v>1.1794980746274183E-2</v>
      </c>
      <c r="BB1472" s="22">
        <f t="shared" si="873"/>
        <v>6.0000000000000039E-2</v>
      </c>
      <c r="BC1472" s="22">
        <f t="shared" si="885"/>
        <v>472.00387443416344</v>
      </c>
      <c r="BD1472" t="str">
        <f t="shared" si="884"/>
        <v/>
      </c>
    </row>
    <row r="1473" spans="17:56" x14ac:dyDescent="0.2">
      <c r="Q1473" s="26">
        <f t="shared" si="870"/>
        <v>-1E-3</v>
      </c>
      <c r="R1473" s="4">
        <f t="shared" si="886"/>
        <v>5.5849630000000039E-2</v>
      </c>
      <c r="S1473" s="4">
        <f t="shared" si="887"/>
        <v>1.4520262273175811E-2</v>
      </c>
      <c r="T1473" s="3">
        <f t="shared" si="888"/>
        <v>0</v>
      </c>
      <c r="U1473" s="17">
        <f t="shared" si="889"/>
        <v>309.15561821795495</v>
      </c>
      <c r="V1473" s="24">
        <f t="shared" si="890"/>
        <v>425.8836903770349</v>
      </c>
      <c r="W1473" s="4">
        <f t="shared" si="891"/>
        <v>1.4520262273175811E-2</v>
      </c>
      <c r="X1473">
        <f t="shared" si="892"/>
        <v>4.1329367726823947E-2</v>
      </c>
      <c r="Y1473" s="4">
        <f t="shared" si="893"/>
        <v>5.5849629999999761E-2</v>
      </c>
      <c r="AA1473" s="4">
        <f t="shared" si="894"/>
        <v>6.4682030000000043E-2</v>
      </c>
      <c r="AB1473" s="4">
        <f t="shared" si="895"/>
        <v>1.4734552418608025E-2</v>
      </c>
      <c r="AC1473" s="3">
        <f t="shared" si="896"/>
        <v>0</v>
      </c>
      <c r="AD1473" s="17">
        <f t="shared" si="897"/>
        <v>309.15273718361249</v>
      </c>
      <c r="AE1473" s="23">
        <f t="shared" si="898"/>
        <v>412.30248327699974</v>
      </c>
      <c r="AF1473" s="4">
        <f t="shared" si="899"/>
        <v>1.4734540693123278E-2</v>
      </c>
      <c r="AG1473">
        <f t="shared" si="900"/>
        <v>4.991746015477589E-2</v>
      </c>
      <c r="AH1473" s="4">
        <f t="shared" si="901"/>
        <v>6.4652000847899169E-2</v>
      </c>
      <c r="AJ1473" s="4">
        <f t="shared" si="902"/>
        <v>5.4930000000000041E-2</v>
      </c>
      <c r="AK1473" s="21">
        <f t="shared" si="903"/>
        <v>320.98699999999985</v>
      </c>
      <c r="AL1473" s="4">
        <f t="shared" si="904"/>
        <v>7.4800000000000047E-2</v>
      </c>
      <c r="AM1473" s="18">
        <f t="shared" si="905"/>
        <v>586.78200000000061</v>
      </c>
      <c r="AO1473" s="4">
        <f t="shared" si="874"/>
        <v>5.9000000000000039E-2</v>
      </c>
      <c r="AP1473" s="4">
        <f t="shared" si="875"/>
        <v>1.4630551015608499E-2</v>
      </c>
      <c r="AQ1473" s="3">
        <f t="shared" si="876"/>
        <v>0</v>
      </c>
      <c r="AR1473" s="17">
        <f t="shared" si="877"/>
        <v>309.15281335980285</v>
      </c>
      <c r="AS1473" s="35">
        <f t="shared" si="878"/>
        <v>420.65574907990299</v>
      </c>
      <c r="AT1473" s="4">
        <f t="shared" si="879"/>
        <v>1.4630539290123753E-2</v>
      </c>
      <c r="AU1473">
        <f t="shared" si="880"/>
        <v>4.4339223950338583E-2</v>
      </c>
      <c r="AV1473" s="4">
        <f t="shared" si="881"/>
        <v>5.8969763240462339E-2</v>
      </c>
      <c r="AX1473" s="4">
        <f t="shared" si="882"/>
        <v>5.9000000000000039E-2</v>
      </c>
      <c r="AY1473" s="41">
        <f t="shared" si="883"/>
        <v>334.69499999999982</v>
      </c>
      <c r="AZ1473">
        <f t="shared" si="871"/>
        <v>4.9699286046120755E-2</v>
      </c>
      <c r="BA1473">
        <f t="shared" si="872"/>
        <v>1.1794980746274183E-2</v>
      </c>
      <c r="BB1473" s="22">
        <f t="shared" si="873"/>
        <v>5.9000000000000039E-2</v>
      </c>
      <c r="BC1473" s="22">
        <f t="shared" si="885"/>
        <v>423.61895449868291</v>
      </c>
      <c r="BD1473" t="str">
        <f t="shared" si="884"/>
        <v/>
      </c>
    </row>
    <row r="1474" spans="17:56" x14ac:dyDescent="0.2">
      <c r="Q1474" s="26">
        <f t="shared" si="870"/>
        <v>-1E-3</v>
      </c>
      <c r="R1474" s="4">
        <f t="shared" si="886"/>
        <v>5.4849630000000038E-2</v>
      </c>
      <c r="S1474" s="4">
        <f t="shared" si="887"/>
        <v>1.352026227317581E-2</v>
      </c>
      <c r="T1474" s="3">
        <f t="shared" si="888"/>
        <v>0</v>
      </c>
      <c r="U1474" s="17">
        <f t="shared" si="889"/>
        <v>251.20146927811493</v>
      </c>
      <c r="V1474" s="24">
        <f t="shared" si="890"/>
        <v>367.92954143719493</v>
      </c>
      <c r="W1474" s="4">
        <f t="shared" si="891"/>
        <v>1.352026227317581E-2</v>
      </c>
      <c r="X1474">
        <f t="shared" si="892"/>
        <v>4.1329367726823947E-2</v>
      </c>
      <c r="Y1474" s="4">
        <f t="shared" si="893"/>
        <v>5.4849629999999761E-2</v>
      </c>
      <c r="AA1474" s="4">
        <f t="shared" si="894"/>
        <v>6.3682030000000042E-2</v>
      </c>
      <c r="AB1474" s="4">
        <f t="shared" si="895"/>
        <v>1.3734540693123277E-2</v>
      </c>
      <c r="AC1474" s="3">
        <f t="shared" si="896"/>
        <v>0</v>
      </c>
      <c r="AD1474" s="17">
        <f t="shared" si="897"/>
        <v>251.19790870328308</v>
      </c>
      <c r="AE1474" s="23">
        <f t="shared" si="898"/>
        <v>354.34775479667036</v>
      </c>
      <c r="AF1474" s="4">
        <f t="shared" si="899"/>
        <v>1.3734528967638531E-2</v>
      </c>
      <c r="AG1474">
        <f t="shared" si="900"/>
        <v>4.991746015477589E-2</v>
      </c>
      <c r="AH1474" s="4">
        <f t="shared" si="901"/>
        <v>6.3651989122414418E-2</v>
      </c>
      <c r="AJ1474" s="4">
        <f t="shared" si="902"/>
        <v>5.393000000000004E-2</v>
      </c>
      <c r="AK1474" s="21">
        <f t="shared" si="903"/>
        <v>275.58699999999982</v>
      </c>
      <c r="AL1474" s="4">
        <f t="shared" si="904"/>
        <v>7.3800000000000046E-2</v>
      </c>
      <c r="AM1474" s="18">
        <f t="shared" si="905"/>
        <v>541.38200000000052</v>
      </c>
      <c r="AO1474" s="4">
        <f t="shared" si="874"/>
        <v>5.8000000000000038E-2</v>
      </c>
      <c r="AP1474" s="4">
        <f t="shared" si="875"/>
        <v>1.3630539290123752E-2</v>
      </c>
      <c r="AQ1474" s="3">
        <f t="shared" si="876"/>
        <v>0</v>
      </c>
      <c r="AR1474" s="17">
        <f t="shared" si="877"/>
        <v>251.19798487947344</v>
      </c>
      <c r="AS1474" s="35">
        <f t="shared" si="878"/>
        <v>362.70102059957361</v>
      </c>
      <c r="AT1474" s="4">
        <f t="shared" si="879"/>
        <v>1.3630527564639006E-2</v>
      </c>
      <c r="AU1474">
        <f t="shared" si="880"/>
        <v>4.4339223950338583E-2</v>
      </c>
      <c r="AV1474" s="4">
        <f t="shared" si="881"/>
        <v>5.7969751514977588E-2</v>
      </c>
      <c r="AX1474" s="4">
        <f t="shared" si="882"/>
        <v>5.8000000000000038E-2</v>
      </c>
      <c r="AY1474" s="41">
        <f t="shared" si="883"/>
        <v>289.29499999999979</v>
      </c>
      <c r="AZ1474">
        <f t="shared" si="871"/>
        <v>4.8699285459846517E-2</v>
      </c>
      <c r="BA1474">
        <f t="shared" si="872"/>
        <v>1.1794980746274183E-2</v>
      </c>
      <c r="BB1474" s="22">
        <f t="shared" si="873"/>
        <v>5.8000000000000038E-2</v>
      </c>
      <c r="BC1474" s="22">
        <f t="shared" si="885"/>
        <v>374.76653456320247</v>
      </c>
      <c r="BD1474" t="str">
        <f t="shared" si="884"/>
        <v/>
      </c>
    </row>
    <row r="1475" spans="17:56" x14ac:dyDescent="0.2">
      <c r="Q1475" s="26">
        <f t="shared" ref="Q1475:Q1538" si="906">IF(Q1474&gt;=0,
IF(BC1474&lt;=$N$6, $N$8, -$N$8),
IF(BC1474&lt;$N$7, $N$8, -$N$8))</f>
        <v>-1E-3</v>
      </c>
      <c r="R1475" s="4">
        <f t="shared" si="886"/>
        <v>5.3849630000000037E-2</v>
      </c>
      <c r="S1475" s="4">
        <f t="shared" si="887"/>
        <v>1.2520262273175809E-2</v>
      </c>
      <c r="T1475" s="3">
        <f t="shared" si="888"/>
        <v>0</v>
      </c>
      <c r="U1475" s="17">
        <f t="shared" si="889"/>
        <v>193.2473203382749</v>
      </c>
      <c r="V1475" s="24">
        <f t="shared" si="890"/>
        <v>309.97539249735496</v>
      </c>
      <c r="W1475" s="4">
        <f t="shared" si="891"/>
        <v>1.2520262273175809E-2</v>
      </c>
      <c r="X1475">
        <f t="shared" si="892"/>
        <v>4.1329367726823947E-2</v>
      </c>
      <c r="Y1475" s="4">
        <f t="shared" si="893"/>
        <v>5.384962999999976E-2</v>
      </c>
      <c r="AA1475" s="4">
        <f t="shared" si="894"/>
        <v>6.2682030000000041E-2</v>
      </c>
      <c r="AB1475" s="4">
        <f t="shared" si="895"/>
        <v>1.273452896763853E-2</v>
      </c>
      <c r="AC1475" s="3">
        <f t="shared" si="896"/>
        <v>0</v>
      </c>
      <c r="AD1475" s="17">
        <f t="shared" si="897"/>
        <v>193.24308022295367</v>
      </c>
      <c r="AE1475" s="23">
        <f t="shared" si="898"/>
        <v>296.39302631634098</v>
      </c>
      <c r="AF1475" s="4">
        <f t="shared" si="899"/>
        <v>1.2734517242153784E-2</v>
      </c>
      <c r="AG1475">
        <f t="shared" si="900"/>
        <v>4.991746015477589E-2</v>
      </c>
      <c r="AH1475" s="4">
        <f t="shared" si="901"/>
        <v>6.2651977396929681E-2</v>
      </c>
      <c r="AJ1475" s="4">
        <f t="shared" si="902"/>
        <v>5.293000000000004E-2</v>
      </c>
      <c r="AK1475" s="21">
        <f t="shared" si="903"/>
        <v>243.49100000000001</v>
      </c>
      <c r="AL1475" s="4">
        <f t="shared" si="904"/>
        <v>7.2800000000000045E-2</v>
      </c>
      <c r="AM1475" s="18">
        <f t="shared" si="905"/>
        <v>518.88900000000001</v>
      </c>
      <c r="AO1475" s="4">
        <f t="shared" si="874"/>
        <v>5.7000000000000037E-2</v>
      </c>
      <c r="AP1475" s="4">
        <f t="shared" si="875"/>
        <v>1.2630527564639005E-2</v>
      </c>
      <c r="AQ1475" s="3">
        <f t="shared" si="876"/>
        <v>0</v>
      </c>
      <c r="AR1475" s="17">
        <f t="shared" si="877"/>
        <v>193.24315639914403</v>
      </c>
      <c r="AS1475" s="35">
        <f t="shared" si="878"/>
        <v>304.74629211924423</v>
      </c>
      <c r="AT1475" s="4">
        <f t="shared" si="879"/>
        <v>1.2630515839154258E-2</v>
      </c>
      <c r="AU1475">
        <f t="shared" si="880"/>
        <v>4.4339223950338583E-2</v>
      </c>
      <c r="AV1475" s="4">
        <f t="shared" si="881"/>
        <v>5.6969739789492838E-2</v>
      </c>
      <c r="AX1475" s="4">
        <f t="shared" si="882"/>
        <v>5.7000000000000037E-2</v>
      </c>
      <c r="AY1475" s="41">
        <f t="shared" si="883"/>
        <v>265.53300000000002</v>
      </c>
      <c r="AZ1475">
        <f t="shared" ref="AZ1475:AZ1538" si="907">AX1475*$BM$6+AT1475*$BM$7+AL1475*$BM$8+AF1475*$BM$9+W1475*$BM$10+AJ1475*$BM$11</f>
        <v>4.7699284873572279E-2</v>
      </c>
      <c r="BA1475">
        <f t="shared" ref="BA1475:BA1538" si="908">AU1475*$BM$7+AG1475*$BM$9+X1475*$BM$10</f>
        <v>1.1794980746274183E-2</v>
      </c>
      <c r="BB1475" s="22">
        <f t="shared" ref="BB1475:BB1538" si="909">BB1474+Q1475</f>
        <v>5.7000000000000037E-2</v>
      </c>
      <c r="BC1475" s="22">
        <f t="shared" si="885"/>
        <v>339.03373962772196</v>
      </c>
      <c r="BD1475" t="str">
        <f t="shared" si="884"/>
        <v/>
      </c>
    </row>
    <row r="1476" spans="17:56" x14ac:dyDescent="0.2">
      <c r="Q1476" s="26">
        <f t="shared" si="906"/>
        <v>-1E-3</v>
      </c>
      <c r="R1476" s="4">
        <f t="shared" si="886"/>
        <v>5.2849630000000036E-2</v>
      </c>
      <c r="S1476" s="4">
        <f t="shared" si="887"/>
        <v>1.1520262273175808E-2</v>
      </c>
      <c r="T1476" s="3">
        <f t="shared" si="888"/>
        <v>0</v>
      </c>
      <c r="U1476" s="17">
        <f t="shared" si="889"/>
        <v>135.29317139843488</v>
      </c>
      <c r="V1476" s="24">
        <f t="shared" si="890"/>
        <v>252.02124355751499</v>
      </c>
      <c r="W1476" s="4">
        <f t="shared" si="891"/>
        <v>1.1520262273175808E-2</v>
      </c>
      <c r="X1476">
        <f t="shared" si="892"/>
        <v>4.1329367726823947E-2</v>
      </c>
      <c r="Y1476" s="4">
        <f t="shared" si="893"/>
        <v>5.2849629999999759E-2</v>
      </c>
      <c r="AA1476" s="4">
        <f t="shared" si="894"/>
        <v>6.168203000000004E-2</v>
      </c>
      <c r="AB1476" s="4">
        <f t="shared" si="895"/>
        <v>1.1734517242153783E-2</v>
      </c>
      <c r="AC1476" s="3">
        <f t="shared" si="896"/>
        <v>0</v>
      </c>
      <c r="AD1476" s="17">
        <f t="shared" si="897"/>
        <v>137.30699999999999</v>
      </c>
      <c r="AE1476" s="23">
        <f t="shared" si="898"/>
        <v>240.45704261007401</v>
      </c>
      <c r="AF1476" s="4">
        <f t="shared" si="899"/>
        <v>1.1734505454395092E-2</v>
      </c>
      <c r="AG1476">
        <f t="shared" si="900"/>
        <v>4.991746015477589E-2</v>
      </c>
      <c r="AH1476" s="4">
        <f t="shared" si="901"/>
        <v>6.1651965609170981E-2</v>
      </c>
      <c r="AJ1476" s="4">
        <f t="shared" si="902"/>
        <v>5.1930000000000039E-2</v>
      </c>
      <c r="AK1476" s="21">
        <f t="shared" si="903"/>
        <v>239.24299999999999</v>
      </c>
      <c r="AL1476" s="4">
        <f t="shared" si="904"/>
        <v>7.1800000000000044E-2</v>
      </c>
      <c r="AM1476" s="18">
        <f t="shared" si="905"/>
        <v>498.45600000000002</v>
      </c>
      <c r="AO1476" s="4">
        <f t="shared" ref="AO1476:AO1539" si="910">AO1475+Q1476</f>
        <v>5.6000000000000036E-2</v>
      </c>
      <c r="AP1476" s="4">
        <f t="shared" ref="AP1476:AP1539" si="911">AT1475+Q1476</f>
        <v>1.1630515839154257E-2</v>
      </c>
      <c r="AQ1476" s="3">
        <f t="shared" ref="AQ1476:AQ1539" si="912">IF(Q1476&gt;0,IF(Q1476&gt;0,IF(AR1476&gt;$N$20, IF(AR1475&gt;$N$20, ((1/$N$21)*(AR1476-AR1475)+AQ1475)-AQ1475, ((1/$N$21)*(AR1476-$N$20)+AQ1475)-AQ1475), 0),0),0)</f>
        <v>0</v>
      </c>
      <c r="AR1476" s="17">
        <f t="shared" ref="AR1476:AR1539" si="913">IF(AP1476&lt;0, IF(Q1476&gt;0, IF(INDEX($H$245:$H$485, MATCH(AP1476, $G$245:$G$485, 1))&gt;($M$12*(AP1476-AP1475)+AR1475),
        $M$12*(AP1476-AP1475)+AR1475, INDEX($H$245:$H$485, MATCH(AP1476, $G$245:$G$485, 1))),
     IF(INDEX($H$3:$H$244, MATCH(AP1476, $G$3:$G$244, -1))&lt;($M$12*(AP1476-AP1475)+AR1475),
         $M$12*(AP1476-AP1475)+AR1475, INDEX($H$3:$H$244, MATCH(AP1476, $G$3:$G$244, -1)))),
     IF(Q1476&gt;0, IF(INDEX($K$3:$K$244, MATCH(AP1476, $J$3:$J$244, 1))&gt;($M$12*(AP1476-AP1475)+AR1475),
        $M$12*(AP1476-AP1475)+AR1475, INDEX($K$3:$K$244, MATCH(AP1476, $J$3:$J$244, 1))),
     IF(INDEX($K$245:$K$485, MATCH(AP1476, $J$245:$J$485, -1))&lt;($M$12*(AP1476-AP1475)+AR1475),
         $M$12*(AP1476-AP1475)+AR1475, INDEX($K$245:$K$485, MATCH(AP1476, $J$245:$J$485, -1)))))</f>
        <v>135.28832791881462</v>
      </c>
      <c r="AS1476" s="35">
        <f t="shared" ref="AS1476:AS1539" si="914">AS1475+(AR1476-AR1475)*Q1476/(AP1476-AP1475+AQ1476+0.00000001)</f>
        <v>246.79156363891485</v>
      </c>
      <c r="AT1476" s="4">
        <f t="shared" ref="AT1476:AT1539" si="915">AT1475+(AS1476-AS1475)*(AP1476-AP1475)/(AR1476-AR1475+0.0001)</f>
        <v>1.1630504113669511E-2</v>
      </c>
      <c r="AU1476">
        <f t="shared" ref="AU1476:AU1539" si="916">AU1475+(AS1476-AS1475)*AQ1476/(AR1476-AR1475+0.0000001)</f>
        <v>4.4339223950338583E-2</v>
      </c>
      <c r="AV1476" s="4">
        <f t="shared" ref="AV1476:AV1539" si="917">AT1476+AU1476</f>
        <v>5.5969728064008094E-2</v>
      </c>
      <c r="AX1476" s="4">
        <f t="shared" ref="AX1476:AX1539" si="918">AX1475+Q1476</f>
        <v>5.6000000000000036E-2</v>
      </c>
      <c r="AY1476" s="41">
        <f t="shared" ref="AY1476:AY1539" si="919">IF(AX1476&lt;0,INDEX($B$3:$B$244,MATCH(AX1476,$A$3:$A$244,-1)),
    IF(Q1476&gt;0, IF(INDEX($E$3:$E$319,MATCH(AX1476,$D$3:$D$319,2))&gt;($M$11*(AX1476-AX1475)+AY1475),
      $M$11*(AX1476-AX1475)+AY1475, INDEX($E$3:$E$319,MATCH(AX1476,$D$3:$D$319,2))),
    IF(INDEX($E$319:$E$637,MATCH(AX1476,$D$319:$D$637,-1))&lt;($M$11*(AX1476-AX1475)+AY1475),
       $M$11*(AX1476-AX1475)+AY1475,INDEX($E$319:$E$637,MATCH(AX1476,$D$319:$D$637,-1)))))</f>
        <v>259.63900000000001</v>
      </c>
      <c r="AZ1476">
        <f t="shared" si="907"/>
        <v>4.6699284284184336E-2</v>
      </c>
      <c r="BA1476">
        <f t="shared" si="908"/>
        <v>1.1794980746274183E-2</v>
      </c>
      <c r="BB1476" s="22">
        <f t="shared" si="909"/>
        <v>5.6000000000000036E-2</v>
      </c>
      <c r="BC1476" s="22">
        <f t="shared" si="885"/>
        <v>315.50198193094457</v>
      </c>
      <c r="BD1476" t="str">
        <f t="shared" ref="BD1476:BD1539" si="920">IF(BC1476&lt;10, 1, "")</f>
        <v/>
      </c>
    </row>
    <row r="1477" spans="17:56" x14ac:dyDescent="0.2">
      <c r="Q1477" s="26">
        <f t="shared" si="906"/>
        <v>-1E-3</v>
      </c>
      <c r="R1477" s="4">
        <f t="shared" si="886"/>
        <v>5.1849630000000035E-2</v>
      </c>
      <c r="S1477" s="4">
        <f t="shared" si="887"/>
        <v>1.0520262273175807E-2</v>
      </c>
      <c r="T1477" s="3">
        <f t="shared" si="888"/>
        <v>0</v>
      </c>
      <c r="U1477" s="17">
        <f t="shared" si="889"/>
        <v>117.41200000000001</v>
      </c>
      <c r="V1477" s="24">
        <f t="shared" si="890"/>
        <v>234.14007215908015</v>
      </c>
      <c r="W1477" s="4">
        <f t="shared" si="891"/>
        <v>1.0520262273175809E-2</v>
      </c>
      <c r="X1477">
        <f t="shared" si="892"/>
        <v>4.1329367726823947E-2</v>
      </c>
      <c r="Y1477" s="4">
        <f t="shared" si="893"/>
        <v>5.1849629999999758E-2</v>
      </c>
      <c r="AA1477" s="4">
        <f t="shared" si="894"/>
        <v>6.068203000000004E-2</v>
      </c>
      <c r="AB1477" s="4">
        <f t="shared" si="895"/>
        <v>1.0734505454395093E-2</v>
      </c>
      <c r="AC1477" s="3">
        <f t="shared" si="896"/>
        <v>0</v>
      </c>
      <c r="AD1477" s="17">
        <f t="shared" si="897"/>
        <v>124.154</v>
      </c>
      <c r="AE1477" s="23">
        <f t="shared" si="898"/>
        <v>227.30406612442204</v>
      </c>
      <c r="AF1477" s="4">
        <f t="shared" si="899"/>
        <v>1.0734487851450885E-2</v>
      </c>
      <c r="AG1477">
        <f t="shared" si="900"/>
        <v>4.991746015477589E-2</v>
      </c>
      <c r="AH1477" s="4">
        <f t="shared" si="901"/>
        <v>6.0651948006226773E-2</v>
      </c>
      <c r="AJ1477" s="4">
        <f t="shared" si="902"/>
        <v>5.0930000000000038E-2</v>
      </c>
      <c r="AK1477" s="21">
        <f t="shared" si="903"/>
        <v>235.85400000000001</v>
      </c>
      <c r="AL1477" s="4">
        <f t="shared" si="904"/>
        <v>7.0800000000000043E-2</v>
      </c>
      <c r="AM1477" s="18">
        <f t="shared" si="905"/>
        <v>480.077</v>
      </c>
      <c r="AO1477" s="4">
        <f t="shared" si="910"/>
        <v>5.5000000000000035E-2</v>
      </c>
      <c r="AP1477" s="4">
        <f t="shared" si="911"/>
        <v>1.063050411366951E-2</v>
      </c>
      <c r="AQ1477" s="3">
        <f t="shared" si="912"/>
        <v>0</v>
      </c>
      <c r="AR1477" s="17">
        <f t="shared" si="913"/>
        <v>124.154</v>
      </c>
      <c r="AS1477" s="35">
        <f t="shared" si="914"/>
        <v>235.65725493218008</v>
      </c>
      <c r="AT1477" s="4">
        <f t="shared" si="915"/>
        <v>1.0630485132282692E-2</v>
      </c>
      <c r="AU1477">
        <f t="shared" si="916"/>
        <v>4.4339223950338583E-2</v>
      </c>
      <c r="AV1477" s="4">
        <f t="shared" si="917"/>
        <v>5.4969709082621276E-2</v>
      </c>
      <c r="AX1477" s="4">
        <f t="shared" si="918"/>
        <v>5.5000000000000035E-2</v>
      </c>
      <c r="AY1477" s="41">
        <f t="shared" si="919"/>
        <v>255.02500000000001</v>
      </c>
      <c r="AZ1477">
        <f t="shared" si="907"/>
        <v>4.569928340403713E-2</v>
      </c>
      <c r="BA1477">
        <f t="shared" si="908"/>
        <v>1.1794980746274183E-2</v>
      </c>
      <c r="BB1477" s="22">
        <f t="shared" si="909"/>
        <v>5.5000000000000035E-2</v>
      </c>
      <c r="BC1477" s="22">
        <f t="shared" ref="BC1477:BC1540" si="921">$BM$6*AY1477+$BM$7*AS1477+$BM$8*AM1477+$BM$9*AE1477+$BM$10*V1477+$BM$11*AK1477</f>
        <v>304.11929454201413</v>
      </c>
      <c r="BD1477" t="str">
        <f t="shared" si="920"/>
        <v/>
      </c>
    </row>
    <row r="1478" spans="17:56" x14ac:dyDescent="0.2">
      <c r="Q1478" s="26">
        <f t="shared" si="906"/>
        <v>-1E-3</v>
      </c>
      <c r="R1478" s="4">
        <f t="shared" si="886"/>
        <v>5.0849630000000035E-2</v>
      </c>
      <c r="S1478" s="4">
        <f t="shared" si="887"/>
        <v>9.5202622731758099E-3</v>
      </c>
      <c r="T1478" s="3">
        <f t="shared" si="888"/>
        <v>0</v>
      </c>
      <c r="U1478" s="17">
        <f t="shared" si="889"/>
        <v>110.73</v>
      </c>
      <c r="V1478" s="24">
        <f t="shared" si="890"/>
        <v>227.45807215908013</v>
      </c>
      <c r="W1478" s="4">
        <f t="shared" si="891"/>
        <v>9.5202622731758099E-3</v>
      </c>
      <c r="X1478">
        <f t="shared" si="892"/>
        <v>4.1329367726823947E-2</v>
      </c>
      <c r="Y1478" s="4">
        <f t="shared" si="893"/>
        <v>5.0849629999999757E-2</v>
      </c>
      <c r="AA1478" s="4">
        <f t="shared" si="894"/>
        <v>5.9682030000000039E-2</v>
      </c>
      <c r="AB1478" s="4">
        <f t="shared" si="895"/>
        <v>9.7344878514508855E-3</v>
      </c>
      <c r="AC1478" s="3">
        <f t="shared" si="896"/>
        <v>0</v>
      </c>
      <c r="AD1478" s="17">
        <f t="shared" si="897"/>
        <v>110.73</v>
      </c>
      <c r="AE1478" s="23">
        <f t="shared" si="898"/>
        <v>213.88016818556912</v>
      </c>
      <c r="AF1478" s="4">
        <f t="shared" si="899"/>
        <v>9.7344704020524697E-3</v>
      </c>
      <c r="AG1478">
        <f t="shared" si="900"/>
        <v>4.991746015477589E-2</v>
      </c>
      <c r="AH1478" s="4">
        <f t="shared" si="901"/>
        <v>5.965193055682836E-2</v>
      </c>
      <c r="AJ1478" s="4">
        <f t="shared" si="902"/>
        <v>4.9930000000000037E-2</v>
      </c>
      <c r="AK1478" s="21">
        <f t="shared" si="903"/>
        <v>231.245</v>
      </c>
      <c r="AL1478" s="4">
        <f t="shared" si="904"/>
        <v>6.9800000000000043E-2</v>
      </c>
      <c r="AM1478" s="18">
        <f t="shared" si="905"/>
        <v>459.09199999999998</v>
      </c>
      <c r="AO1478" s="4">
        <f t="shared" si="910"/>
        <v>5.4000000000000034E-2</v>
      </c>
      <c r="AP1478" s="4">
        <f t="shared" si="911"/>
        <v>9.6304851322826929E-3</v>
      </c>
      <c r="AQ1478" s="3">
        <f t="shared" si="912"/>
        <v>0</v>
      </c>
      <c r="AR1478" s="17">
        <f t="shared" si="913"/>
        <v>110.73</v>
      </c>
      <c r="AS1478" s="35">
        <f t="shared" si="914"/>
        <v>222.23337549723388</v>
      </c>
      <c r="AT1478" s="4">
        <f t="shared" si="915"/>
        <v>9.6304676828980612E-3</v>
      </c>
      <c r="AU1478">
        <f t="shared" si="916"/>
        <v>4.4339223950338583E-2</v>
      </c>
      <c r="AV1478" s="4">
        <f t="shared" si="917"/>
        <v>5.3969691633236644E-2</v>
      </c>
      <c r="AX1478" s="4">
        <f t="shared" si="918"/>
        <v>5.4000000000000034E-2</v>
      </c>
      <c r="AY1478" s="41">
        <f t="shared" si="919"/>
        <v>248.90199999999999</v>
      </c>
      <c r="AZ1478">
        <f t="shared" si="907"/>
        <v>4.4699282531567214E-2</v>
      </c>
      <c r="BA1478">
        <f t="shared" si="908"/>
        <v>1.1794980746274183E-2</v>
      </c>
      <c r="BB1478" s="22">
        <f t="shared" si="909"/>
        <v>5.4000000000000034E-2</v>
      </c>
      <c r="BC1478" s="22">
        <f t="shared" si="921"/>
        <v>293.94832464507152</v>
      </c>
      <c r="BD1478" t="str">
        <f t="shared" si="920"/>
        <v/>
      </c>
    </row>
    <row r="1479" spans="17:56" x14ac:dyDescent="0.2">
      <c r="Q1479" s="26">
        <f t="shared" si="906"/>
        <v>-1E-3</v>
      </c>
      <c r="R1479" s="4">
        <f t="shared" si="886"/>
        <v>4.9849630000000034E-2</v>
      </c>
      <c r="S1479" s="4">
        <f t="shared" si="887"/>
        <v>8.520262273175809E-3</v>
      </c>
      <c r="T1479" s="3">
        <f t="shared" si="888"/>
        <v>0</v>
      </c>
      <c r="U1479" s="17">
        <f t="shared" si="889"/>
        <v>97.683599999999998</v>
      </c>
      <c r="V1479" s="24">
        <f t="shared" si="890"/>
        <v>214.41167215908013</v>
      </c>
      <c r="W1479" s="4">
        <f t="shared" si="891"/>
        <v>8.520262273175809E-3</v>
      </c>
      <c r="X1479">
        <f t="shared" si="892"/>
        <v>4.1329367726823947E-2</v>
      </c>
      <c r="Y1479" s="4">
        <f t="shared" si="893"/>
        <v>4.9849629999999756E-2</v>
      </c>
      <c r="AA1479" s="4">
        <f t="shared" si="894"/>
        <v>5.8682030000000038E-2</v>
      </c>
      <c r="AB1479" s="4">
        <f t="shared" si="895"/>
        <v>8.7344704020524688E-3</v>
      </c>
      <c r="AC1479" s="3">
        <f t="shared" si="896"/>
        <v>0</v>
      </c>
      <c r="AD1479" s="17">
        <f t="shared" si="897"/>
        <v>97.683599999999998</v>
      </c>
      <c r="AE1479" s="23">
        <f t="shared" si="898"/>
        <v>200.83386537267663</v>
      </c>
      <c r="AF1479" s="4">
        <f t="shared" si="899"/>
        <v>8.7344527370418444E-3</v>
      </c>
      <c r="AG1479">
        <f t="shared" si="900"/>
        <v>4.991746015477589E-2</v>
      </c>
      <c r="AH1479" s="4">
        <f t="shared" si="901"/>
        <v>5.8651912891817731E-2</v>
      </c>
      <c r="AJ1479" s="4">
        <f t="shared" si="902"/>
        <v>4.8930000000000036E-2</v>
      </c>
      <c r="AK1479" s="21">
        <f t="shared" si="903"/>
        <v>226.59800000000001</v>
      </c>
      <c r="AL1479" s="4">
        <f t="shared" si="904"/>
        <v>6.8800000000000042E-2</v>
      </c>
      <c r="AM1479" s="18">
        <f t="shared" si="905"/>
        <v>439.18200000000002</v>
      </c>
      <c r="AO1479" s="4">
        <f t="shared" si="910"/>
        <v>5.3000000000000033E-2</v>
      </c>
      <c r="AP1479" s="4">
        <f t="shared" si="911"/>
        <v>8.6304676828980603E-3</v>
      </c>
      <c r="AQ1479" s="3">
        <f t="shared" si="912"/>
        <v>0</v>
      </c>
      <c r="AR1479" s="17">
        <f t="shared" si="913"/>
        <v>97.683599999999998</v>
      </c>
      <c r="AS1479" s="35">
        <f t="shared" si="914"/>
        <v>209.18707268416156</v>
      </c>
      <c r="AT1479" s="4">
        <f t="shared" si="915"/>
        <v>8.6304500178874359E-3</v>
      </c>
      <c r="AU1479">
        <f t="shared" si="916"/>
        <v>4.4339223950338583E-2</v>
      </c>
      <c r="AV1479" s="4">
        <f t="shared" si="917"/>
        <v>5.2969673968226022E-2</v>
      </c>
      <c r="AX1479" s="4">
        <f t="shared" si="918"/>
        <v>5.3000000000000033E-2</v>
      </c>
      <c r="AY1479" s="41">
        <f t="shared" si="919"/>
        <v>244.65600000000001</v>
      </c>
      <c r="AZ1479">
        <f t="shared" si="907"/>
        <v>4.3699281648316678E-2</v>
      </c>
      <c r="BA1479">
        <f t="shared" si="908"/>
        <v>1.1794980746274183E-2</v>
      </c>
      <c r="BB1479" s="22">
        <f t="shared" si="909"/>
        <v>5.3000000000000033E-2</v>
      </c>
      <c r="BC1479" s="22">
        <f t="shared" si="921"/>
        <v>282.83426950442686</v>
      </c>
      <c r="BD1479" t="str">
        <f t="shared" si="920"/>
        <v/>
      </c>
    </row>
    <row r="1480" spans="17:56" x14ac:dyDescent="0.2">
      <c r="Q1480" s="26">
        <f t="shared" si="906"/>
        <v>-1E-3</v>
      </c>
      <c r="R1480" s="4">
        <f t="shared" si="886"/>
        <v>4.8849630000000033E-2</v>
      </c>
      <c r="S1480" s="4">
        <f t="shared" si="887"/>
        <v>7.520262273175809E-3</v>
      </c>
      <c r="T1480" s="3">
        <f t="shared" si="888"/>
        <v>0</v>
      </c>
      <c r="U1480" s="17">
        <f t="shared" si="889"/>
        <v>84.222999999999999</v>
      </c>
      <c r="V1480" s="24">
        <f t="shared" si="890"/>
        <v>200.95107215908013</v>
      </c>
      <c r="W1480" s="4">
        <f t="shared" si="891"/>
        <v>7.520262273175809E-3</v>
      </c>
      <c r="X1480">
        <f t="shared" si="892"/>
        <v>4.1329367726823947E-2</v>
      </c>
      <c r="Y1480" s="4">
        <f t="shared" si="893"/>
        <v>4.8849629999999755E-2</v>
      </c>
      <c r="AA1480" s="4">
        <f t="shared" si="894"/>
        <v>5.7682030000000037E-2</v>
      </c>
      <c r="AB1480" s="4">
        <f t="shared" si="895"/>
        <v>7.7344527370418444E-3</v>
      </c>
      <c r="AC1480" s="3">
        <f t="shared" si="896"/>
        <v>0</v>
      </c>
      <c r="AD1480" s="17">
        <f t="shared" si="897"/>
        <v>91.010400000000004</v>
      </c>
      <c r="AE1480" s="23">
        <f t="shared" si="898"/>
        <v>194.16071652243346</v>
      </c>
      <c r="AF1480" s="4">
        <f t="shared" si="899"/>
        <v>7.7344277514296835E-3</v>
      </c>
      <c r="AG1480">
        <f t="shared" si="900"/>
        <v>4.991746015477589E-2</v>
      </c>
      <c r="AH1480" s="4">
        <f t="shared" si="901"/>
        <v>5.7651887906205575E-2</v>
      </c>
      <c r="AJ1480" s="4">
        <f t="shared" si="902"/>
        <v>4.7930000000000035E-2</v>
      </c>
      <c r="AK1480" s="21">
        <f t="shared" si="903"/>
        <v>221.88</v>
      </c>
      <c r="AL1480" s="4">
        <f t="shared" si="904"/>
        <v>6.7800000000000041E-2</v>
      </c>
      <c r="AM1480" s="18">
        <f t="shared" si="905"/>
        <v>418.255</v>
      </c>
      <c r="AO1480" s="4">
        <f t="shared" si="910"/>
        <v>5.2000000000000032E-2</v>
      </c>
      <c r="AP1480" s="4">
        <f t="shared" si="911"/>
        <v>7.6304500178874359E-3</v>
      </c>
      <c r="AQ1480" s="3">
        <f t="shared" si="912"/>
        <v>0</v>
      </c>
      <c r="AR1480" s="17">
        <f t="shared" si="913"/>
        <v>84.222999999999999</v>
      </c>
      <c r="AS1480" s="35">
        <f t="shared" si="914"/>
        <v>195.72657585901274</v>
      </c>
      <c r="AT1480" s="4">
        <f t="shared" si="915"/>
        <v>7.6304325887452604E-3</v>
      </c>
      <c r="AU1480">
        <f t="shared" si="916"/>
        <v>4.4339223950338583E-2</v>
      </c>
      <c r="AV1480" s="4">
        <f t="shared" si="917"/>
        <v>5.1969656539083843E-2</v>
      </c>
      <c r="AX1480" s="4">
        <f t="shared" si="918"/>
        <v>5.2000000000000032E-2</v>
      </c>
      <c r="AY1480" s="41">
        <f t="shared" si="919"/>
        <v>240.39099999999999</v>
      </c>
      <c r="AZ1480">
        <f t="shared" si="907"/>
        <v>4.2699280399036074E-2</v>
      </c>
      <c r="BA1480">
        <f t="shared" si="908"/>
        <v>1.1794980746274183E-2</v>
      </c>
      <c r="BB1480" s="22">
        <f t="shared" si="909"/>
        <v>5.2000000000000032E-2</v>
      </c>
      <c r="BC1480" s="22">
        <f t="shared" si="921"/>
        <v>271.6392520619147</v>
      </c>
      <c r="BD1480" t="str">
        <f t="shared" si="920"/>
        <v/>
      </c>
    </row>
    <row r="1481" spans="17:56" x14ac:dyDescent="0.2">
      <c r="Q1481" s="26">
        <f t="shared" si="906"/>
        <v>-1E-3</v>
      </c>
      <c r="R1481" s="4">
        <f t="shared" si="886"/>
        <v>4.7849630000000032E-2</v>
      </c>
      <c r="S1481" s="4">
        <f t="shared" si="887"/>
        <v>6.520262273175809E-3</v>
      </c>
      <c r="T1481" s="3">
        <f t="shared" si="888"/>
        <v>0</v>
      </c>
      <c r="U1481" s="17">
        <f t="shared" si="889"/>
        <v>77.619</v>
      </c>
      <c r="V1481" s="24">
        <f t="shared" si="890"/>
        <v>194.34707215908014</v>
      </c>
      <c r="W1481" s="4">
        <f t="shared" si="891"/>
        <v>6.5202622731758107E-3</v>
      </c>
      <c r="X1481">
        <f t="shared" si="892"/>
        <v>4.1329367726823947E-2</v>
      </c>
      <c r="Y1481" s="4">
        <f t="shared" si="893"/>
        <v>4.7849629999999754E-2</v>
      </c>
      <c r="AA1481" s="4">
        <f t="shared" si="894"/>
        <v>5.6682030000000036E-2</v>
      </c>
      <c r="AB1481" s="4">
        <f t="shared" si="895"/>
        <v>6.7344277514296835E-3</v>
      </c>
      <c r="AC1481" s="3">
        <f t="shared" si="896"/>
        <v>0</v>
      </c>
      <c r="AD1481" s="17">
        <f t="shared" si="897"/>
        <v>77.619</v>
      </c>
      <c r="AE1481" s="23">
        <f t="shared" si="898"/>
        <v>180.76951719775292</v>
      </c>
      <c r="AF1481" s="4">
        <f t="shared" si="899"/>
        <v>6.7344102839699722E-3</v>
      </c>
      <c r="AG1481">
        <f t="shared" si="900"/>
        <v>4.991746015477589E-2</v>
      </c>
      <c r="AH1481" s="4">
        <f t="shared" si="901"/>
        <v>5.6651870438745866E-2</v>
      </c>
      <c r="AJ1481" s="4">
        <f t="shared" si="902"/>
        <v>4.6930000000000034E-2</v>
      </c>
      <c r="AK1481" s="21">
        <f t="shared" si="903"/>
        <v>217.96600000000001</v>
      </c>
      <c r="AL1481" s="4">
        <f t="shared" si="904"/>
        <v>6.680000000000004E-2</v>
      </c>
      <c r="AM1481" s="18">
        <f t="shared" si="905"/>
        <v>397.96800000000002</v>
      </c>
      <c r="AO1481" s="4">
        <f t="shared" si="910"/>
        <v>5.1000000000000031E-2</v>
      </c>
      <c r="AP1481" s="4">
        <f t="shared" si="911"/>
        <v>6.6304325887452603E-3</v>
      </c>
      <c r="AQ1481" s="3">
        <f t="shared" si="912"/>
        <v>0</v>
      </c>
      <c r="AR1481" s="17">
        <f t="shared" si="913"/>
        <v>77.619</v>
      </c>
      <c r="AS1481" s="35">
        <f t="shared" si="914"/>
        <v>189.12262492070317</v>
      </c>
      <c r="AT1481" s="4">
        <f t="shared" si="915"/>
        <v>6.6304074461008547E-3</v>
      </c>
      <c r="AU1481">
        <f t="shared" si="916"/>
        <v>4.4339223950338583E-2</v>
      </c>
      <c r="AV1481" s="4">
        <f t="shared" si="917"/>
        <v>5.0969631396439438E-2</v>
      </c>
      <c r="AX1481" s="4">
        <f t="shared" si="918"/>
        <v>5.1000000000000031E-2</v>
      </c>
      <c r="AY1481" s="41">
        <f t="shared" si="919"/>
        <v>235.85400000000001</v>
      </c>
      <c r="AZ1481">
        <f t="shared" si="907"/>
        <v>4.1699279525663081E-2</v>
      </c>
      <c r="BA1481">
        <f t="shared" si="908"/>
        <v>1.1794980746274183E-2</v>
      </c>
      <c r="BB1481" s="22">
        <f t="shared" si="909"/>
        <v>5.1000000000000031E-2</v>
      </c>
      <c r="BC1481" s="22">
        <f t="shared" si="921"/>
        <v>262.08126709568069</v>
      </c>
      <c r="BD1481" t="str">
        <f t="shared" si="920"/>
        <v/>
      </c>
    </row>
    <row r="1482" spans="17:56" x14ac:dyDescent="0.2">
      <c r="Q1482" s="26">
        <f t="shared" si="906"/>
        <v>-1E-3</v>
      </c>
      <c r="R1482" s="4">
        <f t="shared" si="886"/>
        <v>4.6849630000000031E-2</v>
      </c>
      <c r="S1482" s="4">
        <f t="shared" si="887"/>
        <v>5.5202622731758107E-3</v>
      </c>
      <c r="T1482" s="3">
        <f t="shared" si="888"/>
        <v>0</v>
      </c>
      <c r="U1482" s="17">
        <f t="shared" si="889"/>
        <v>64.485399999999998</v>
      </c>
      <c r="V1482" s="24">
        <f t="shared" si="890"/>
        <v>181.21347215908011</v>
      </c>
      <c r="W1482" s="4">
        <f t="shared" si="891"/>
        <v>5.5202622731758098E-3</v>
      </c>
      <c r="X1482">
        <f t="shared" si="892"/>
        <v>4.1329367726823947E-2</v>
      </c>
      <c r="Y1482" s="4">
        <f t="shared" si="893"/>
        <v>4.6849629999999753E-2</v>
      </c>
      <c r="AA1482" s="4">
        <f t="shared" si="894"/>
        <v>5.5682030000000035E-2</v>
      </c>
      <c r="AB1482" s="4">
        <f t="shared" si="895"/>
        <v>5.7344102839699722E-3</v>
      </c>
      <c r="AC1482" s="3">
        <f t="shared" si="896"/>
        <v>0</v>
      </c>
      <c r="AD1482" s="17">
        <f t="shared" si="897"/>
        <v>64.485399999999998</v>
      </c>
      <c r="AE1482" s="23">
        <f t="shared" si="898"/>
        <v>167.63601527164943</v>
      </c>
      <c r="AF1482" s="4">
        <f t="shared" si="899"/>
        <v>5.734392669851934E-3</v>
      </c>
      <c r="AG1482">
        <f t="shared" si="900"/>
        <v>4.991746015477589E-2</v>
      </c>
      <c r="AH1482" s="4">
        <f t="shared" si="901"/>
        <v>5.5651852824627826E-2</v>
      </c>
      <c r="AJ1482" s="4">
        <f t="shared" si="902"/>
        <v>4.5930000000000033E-2</v>
      </c>
      <c r="AK1482" s="21">
        <f t="shared" si="903"/>
        <v>213.084</v>
      </c>
      <c r="AL1482" s="4">
        <f t="shared" si="904"/>
        <v>6.5800000000000039E-2</v>
      </c>
      <c r="AM1482" s="18">
        <f t="shared" si="905"/>
        <v>381.85500000000002</v>
      </c>
      <c r="AO1482" s="4">
        <f t="shared" si="910"/>
        <v>5.0000000000000031E-2</v>
      </c>
      <c r="AP1482" s="4">
        <f t="shared" si="911"/>
        <v>5.6304074461008546E-3</v>
      </c>
      <c r="AQ1482" s="3">
        <f t="shared" si="912"/>
        <v>0</v>
      </c>
      <c r="AR1482" s="17">
        <f t="shared" si="913"/>
        <v>64.485399999999998</v>
      </c>
      <c r="AS1482" s="35">
        <f t="shared" si="914"/>
        <v>175.98922379512626</v>
      </c>
      <c r="AT1482" s="4">
        <f t="shared" si="915"/>
        <v>5.6303898320595675E-3</v>
      </c>
      <c r="AU1482">
        <f t="shared" si="916"/>
        <v>4.4339223950338583E-2</v>
      </c>
      <c r="AV1482" s="4">
        <f t="shared" si="917"/>
        <v>4.9969613782398149E-2</v>
      </c>
      <c r="AX1482" s="4">
        <f t="shared" si="918"/>
        <v>5.0000000000000031E-2</v>
      </c>
      <c r="AY1482" s="41">
        <f t="shared" si="919"/>
        <v>231.245</v>
      </c>
      <c r="AZ1482">
        <f t="shared" si="907"/>
        <v>4.0699278644957183E-2</v>
      </c>
      <c r="BA1482">
        <f t="shared" si="908"/>
        <v>1.1794980746274183E-2</v>
      </c>
      <c r="BB1482" s="22">
        <f t="shared" si="909"/>
        <v>5.0000000000000031E-2</v>
      </c>
      <c r="BC1482" s="22">
        <f t="shared" si="921"/>
        <v>251.86885699937554</v>
      </c>
      <c r="BD1482" t="str">
        <f t="shared" si="920"/>
        <v/>
      </c>
    </row>
    <row r="1483" spans="17:56" x14ac:dyDescent="0.2">
      <c r="Q1483" s="26">
        <f t="shared" si="906"/>
        <v>-1E-3</v>
      </c>
      <c r="R1483" s="4">
        <f t="shared" si="886"/>
        <v>4.584963000000003E-2</v>
      </c>
      <c r="S1483" s="4">
        <f t="shared" si="887"/>
        <v>4.5202622731758098E-3</v>
      </c>
      <c r="T1483" s="3">
        <f t="shared" si="888"/>
        <v>0</v>
      </c>
      <c r="U1483" s="17">
        <f t="shared" si="889"/>
        <v>51.3459</v>
      </c>
      <c r="V1483" s="24">
        <f t="shared" si="890"/>
        <v>168.07397215908011</v>
      </c>
      <c r="W1483" s="4">
        <f t="shared" si="891"/>
        <v>4.5202622731758089E-3</v>
      </c>
      <c r="X1483">
        <f t="shared" si="892"/>
        <v>4.1329367726823947E-2</v>
      </c>
      <c r="Y1483" s="4">
        <f t="shared" si="893"/>
        <v>4.5849629999999753E-2</v>
      </c>
      <c r="AA1483" s="4">
        <f t="shared" si="894"/>
        <v>5.4682030000000034E-2</v>
      </c>
      <c r="AB1483" s="4">
        <f t="shared" si="895"/>
        <v>4.7343926698519339E-3</v>
      </c>
      <c r="AC1483" s="3">
        <f t="shared" si="896"/>
        <v>0</v>
      </c>
      <c r="AD1483" s="17">
        <f t="shared" si="897"/>
        <v>51.3459</v>
      </c>
      <c r="AE1483" s="23">
        <f t="shared" si="898"/>
        <v>154.49661531659163</v>
      </c>
      <c r="AF1483" s="4">
        <f t="shared" si="899"/>
        <v>4.7343750591543714E-3</v>
      </c>
      <c r="AG1483">
        <f t="shared" si="900"/>
        <v>4.991746015477589E-2</v>
      </c>
      <c r="AH1483" s="4">
        <f t="shared" si="901"/>
        <v>5.4651835213930258E-2</v>
      </c>
      <c r="AJ1483" s="4">
        <f t="shared" si="902"/>
        <v>4.4930000000000032E-2</v>
      </c>
      <c r="AK1483" s="21">
        <f t="shared" si="903"/>
        <v>208.83600000000001</v>
      </c>
      <c r="AL1483" s="4">
        <f t="shared" si="904"/>
        <v>6.4800000000000038E-2</v>
      </c>
      <c r="AM1483" s="18">
        <f t="shared" si="905"/>
        <v>363.12299999999999</v>
      </c>
      <c r="AO1483" s="4">
        <f t="shared" si="910"/>
        <v>4.900000000000003E-2</v>
      </c>
      <c r="AP1483" s="4">
        <f t="shared" si="911"/>
        <v>4.6303898320595675E-3</v>
      </c>
      <c r="AQ1483" s="3">
        <f t="shared" si="912"/>
        <v>0</v>
      </c>
      <c r="AR1483" s="17">
        <f t="shared" si="913"/>
        <v>51.3459</v>
      </c>
      <c r="AS1483" s="35">
        <f t="shared" si="914"/>
        <v>162.84982383906001</v>
      </c>
      <c r="AT1483" s="4">
        <f t="shared" si="915"/>
        <v>4.6303722213620032E-3</v>
      </c>
      <c r="AU1483">
        <f t="shared" si="916"/>
        <v>4.4339223950338583E-2</v>
      </c>
      <c r="AV1483" s="4">
        <f t="shared" si="917"/>
        <v>4.8969596171700588E-2</v>
      </c>
      <c r="AX1483" s="4">
        <f t="shared" si="918"/>
        <v>4.900000000000003E-2</v>
      </c>
      <c r="AY1483" s="41">
        <f t="shared" si="919"/>
        <v>226.59800000000001</v>
      </c>
      <c r="AZ1483">
        <f t="shared" si="907"/>
        <v>3.9699277764422301E-2</v>
      </c>
      <c r="BA1483">
        <f t="shared" si="908"/>
        <v>1.1794980746274183E-2</v>
      </c>
      <c r="BB1483" s="22">
        <f t="shared" si="909"/>
        <v>4.900000000000003E-2</v>
      </c>
      <c r="BC1483" s="22">
        <f t="shared" si="921"/>
        <v>241.15269950162264</v>
      </c>
      <c r="BD1483" t="str">
        <f t="shared" si="920"/>
        <v/>
      </c>
    </row>
    <row r="1484" spans="17:56" x14ac:dyDescent="0.2">
      <c r="Q1484" s="26">
        <f t="shared" si="906"/>
        <v>-1E-3</v>
      </c>
      <c r="R1484" s="4">
        <f t="shared" si="886"/>
        <v>4.4849630000000029E-2</v>
      </c>
      <c r="S1484" s="4">
        <f t="shared" si="887"/>
        <v>3.5202622731758089E-3</v>
      </c>
      <c r="T1484" s="3">
        <f t="shared" si="888"/>
        <v>0</v>
      </c>
      <c r="U1484" s="17">
        <f t="shared" si="889"/>
        <v>38.291899999999998</v>
      </c>
      <c r="V1484" s="24">
        <f t="shared" si="890"/>
        <v>155.01997215908011</v>
      </c>
      <c r="W1484" s="4">
        <f t="shared" si="891"/>
        <v>3.5202622731758081E-3</v>
      </c>
      <c r="X1484">
        <f t="shared" si="892"/>
        <v>4.1329367726823947E-2</v>
      </c>
      <c r="Y1484" s="4">
        <f t="shared" si="893"/>
        <v>4.4849629999999752E-2</v>
      </c>
      <c r="AA1484" s="4">
        <f t="shared" si="894"/>
        <v>5.3682030000000033E-2</v>
      </c>
      <c r="AB1484" s="4">
        <f t="shared" si="895"/>
        <v>3.7343750591543714E-3</v>
      </c>
      <c r="AC1484" s="3">
        <f t="shared" si="896"/>
        <v>0</v>
      </c>
      <c r="AD1484" s="17">
        <f t="shared" si="897"/>
        <v>44.993499999999997</v>
      </c>
      <c r="AE1484" s="23">
        <f t="shared" si="898"/>
        <v>148.14426366241887</v>
      </c>
      <c r="AF1484" s="4">
        <f t="shared" si="899"/>
        <v>3.7343493167435035E-3</v>
      </c>
      <c r="AG1484">
        <f t="shared" si="900"/>
        <v>4.991746015477589E-2</v>
      </c>
      <c r="AH1484" s="4">
        <f t="shared" si="901"/>
        <v>5.3651809471519395E-2</v>
      </c>
      <c r="AJ1484" s="4">
        <f t="shared" si="902"/>
        <v>4.3930000000000032E-2</v>
      </c>
      <c r="AK1484" s="21">
        <f t="shared" si="903"/>
        <v>204.12100000000001</v>
      </c>
      <c r="AL1484" s="4">
        <f t="shared" si="904"/>
        <v>6.3800000000000037E-2</v>
      </c>
      <c r="AM1484" s="18">
        <f t="shared" si="905"/>
        <v>341.72199999999998</v>
      </c>
      <c r="AO1484" s="4">
        <f t="shared" si="910"/>
        <v>4.8000000000000029E-2</v>
      </c>
      <c r="AP1484" s="4">
        <f t="shared" si="911"/>
        <v>3.6303722213620031E-3</v>
      </c>
      <c r="AQ1484" s="3">
        <f t="shared" si="912"/>
        <v>0</v>
      </c>
      <c r="AR1484" s="17">
        <f t="shared" si="913"/>
        <v>38.291899999999998</v>
      </c>
      <c r="AS1484" s="35">
        <f t="shared" si="914"/>
        <v>149.79592318834989</v>
      </c>
      <c r="AT1484" s="4">
        <f t="shared" si="915"/>
        <v>3.6303545608156141E-3</v>
      </c>
      <c r="AU1484">
        <f t="shared" si="916"/>
        <v>4.4339223950338583E-2</v>
      </c>
      <c r="AV1484" s="4">
        <f t="shared" si="917"/>
        <v>4.7969578511154194E-2</v>
      </c>
      <c r="AX1484" s="4">
        <f t="shared" si="918"/>
        <v>4.8000000000000029E-2</v>
      </c>
      <c r="AY1484" s="41">
        <f t="shared" si="919"/>
        <v>223.131</v>
      </c>
      <c r="AZ1484">
        <f t="shared" si="907"/>
        <v>3.8699276477301758E-2</v>
      </c>
      <c r="BA1484">
        <f t="shared" si="908"/>
        <v>1.1794980746274183E-2</v>
      </c>
      <c r="BB1484" s="22">
        <f t="shared" si="909"/>
        <v>4.8000000000000029E-2</v>
      </c>
      <c r="BC1484" s="22">
        <f t="shared" si="921"/>
        <v>230.01570691891399</v>
      </c>
      <c r="BD1484" t="str">
        <f t="shared" si="920"/>
        <v/>
      </c>
    </row>
    <row r="1485" spans="17:56" x14ac:dyDescent="0.2">
      <c r="Q1485" s="26">
        <f t="shared" si="906"/>
        <v>-1E-3</v>
      </c>
      <c r="R1485" s="4">
        <f t="shared" si="886"/>
        <v>4.3849630000000028E-2</v>
      </c>
      <c r="S1485" s="4">
        <f t="shared" si="887"/>
        <v>2.520262273175808E-3</v>
      </c>
      <c r="T1485" s="3">
        <f t="shared" si="888"/>
        <v>0</v>
      </c>
      <c r="U1485" s="17">
        <f t="shared" si="889"/>
        <v>25.2438</v>
      </c>
      <c r="V1485" s="24">
        <f t="shared" si="890"/>
        <v>141.97187215908014</v>
      </c>
      <c r="W1485" s="4">
        <f t="shared" si="891"/>
        <v>2.5202622731758089E-3</v>
      </c>
      <c r="X1485">
        <f t="shared" si="892"/>
        <v>4.1329367726823947E-2</v>
      </c>
      <c r="Y1485" s="4">
        <f t="shared" si="893"/>
        <v>4.3849629999999758E-2</v>
      </c>
      <c r="AA1485" s="4">
        <f t="shared" si="894"/>
        <v>5.2682030000000032E-2</v>
      </c>
      <c r="AB1485" s="4">
        <f t="shared" si="895"/>
        <v>2.7343493167435035E-3</v>
      </c>
      <c r="AC1485" s="3">
        <f t="shared" si="896"/>
        <v>0</v>
      </c>
      <c r="AD1485" s="17">
        <f t="shared" si="897"/>
        <v>31.6936</v>
      </c>
      <c r="AE1485" s="23">
        <f t="shared" si="898"/>
        <v>134.84457303161321</v>
      </c>
      <c r="AF1485" s="4">
        <f t="shared" si="899"/>
        <v>2.7343317979156793E-3</v>
      </c>
      <c r="AG1485">
        <f t="shared" si="900"/>
        <v>4.991746015477589E-2</v>
      </c>
      <c r="AH1485" s="4">
        <f t="shared" si="901"/>
        <v>5.2651791952691568E-2</v>
      </c>
      <c r="AJ1485" s="4">
        <f t="shared" si="902"/>
        <v>4.2930000000000031E-2</v>
      </c>
      <c r="AK1485" s="21">
        <f t="shared" si="903"/>
        <v>200.26</v>
      </c>
      <c r="AL1485" s="4">
        <f t="shared" si="904"/>
        <v>6.2800000000000036E-2</v>
      </c>
      <c r="AM1485" s="18">
        <f t="shared" si="905"/>
        <v>322.00700000000001</v>
      </c>
      <c r="AO1485" s="4">
        <f t="shared" si="910"/>
        <v>4.7000000000000028E-2</v>
      </c>
      <c r="AP1485" s="4">
        <f t="shared" si="911"/>
        <v>2.6303545608156141E-3</v>
      </c>
      <c r="AQ1485" s="3">
        <f t="shared" si="912"/>
        <v>0</v>
      </c>
      <c r="AR1485" s="17">
        <f t="shared" si="913"/>
        <v>31.6936</v>
      </c>
      <c r="AS1485" s="35">
        <f t="shared" si="914"/>
        <v>143.19767373454593</v>
      </c>
      <c r="AT1485" s="4">
        <f t="shared" si="915"/>
        <v>2.6303294050921554E-3</v>
      </c>
      <c r="AU1485">
        <f t="shared" si="916"/>
        <v>4.4339223950338583E-2</v>
      </c>
      <c r="AV1485" s="4">
        <f t="shared" si="917"/>
        <v>4.6969553355430738E-2</v>
      </c>
      <c r="AX1485" s="4">
        <f t="shared" si="918"/>
        <v>4.7000000000000028E-2</v>
      </c>
      <c r="AY1485" s="41">
        <f t="shared" si="919"/>
        <v>217.96600000000001</v>
      </c>
      <c r="AZ1485">
        <f t="shared" si="907"/>
        <v>3.7699275601360362E-2</v>
      </c>
      <c r="BA1485">
        <f t="shared" si="908"/>
        <v>1.1794980746274183E-2</v>
      </c>
      <c r="BB1485" s="22">
        <f t="shared" si="909"/>
        <v>4.7000000000000028E-2</v>
      </c>
      <c r="BC1485" s="22">
        <f t="shared" si="921"/>
        <v>219.1254248873737</v>
      </c>
      <c r="BD1485" t="str">
        <f t="shared" si="920"/>
        <v/>
      </c>
    </row>
    <row r="1486" spans="17:56" x14ac:dyDescent="0.2">
      <c r="Q1486" s="26">
        <f t="shared" si="906"/>
        <v>-1E-3</v>
      </c>
      <c r="R1486" s="4">
        <f t="shared" si="886"/>
        <v>4.2849630000000027E-2</v>
      </c>
      <c r="S1486" s="4">
        <f t="shared" si="887"/>
        <v>1.5202622731758089E-3</v>
      </c>
      <c r="T1486" s="3">
        <f t="shared" si="888"/>
        <v>0</v>
      </c>
      <c r="U1486" s="17">
        <f t="shared" si="889"/>
        <v>18.865400000000001</v>
      </c>
      <c r="V1486" s="24">
        <f t="shared" si="890"/>
        <v>135.59347215908014</v>
      </c>
      <c r="W1486" s="4">
        <f t="shared" si="891"/>
        <v>1.5202622731758098E-3</v>
      </c>
      <c r="X1486">
        <f t="shared" si="892"/>
        <v>4.1329367726823947E-2</v>
      </c>
      <c r="Y1486" s="4">
        <f t="shared" si="893"/>
        <v>4.2849629999999757E-2</v>
      </c>
      <c r="AA1486" s="4">
        <f t="shared" si="894"/>
        <v>5.1682030000000032E-2</v>
      </c>
      <c r="AB1486" s="4">
        <f t="shared" si="895"/>
        <v>1.7343317979156793E-3</v>
      </c>
      <c r="AC1486" s="3">
        <f t="shared" si="896"/>
        <v>0</v>
      </c>
      <c r="AD1486" s="17">
        <f t="shared" si="897"/>
        <v>18.865400000000001</v>
      </c>
      <c r="AE1486" s="23">
        <f t="shared" si="898"/>
        <v>122.0164694839151</v>
      </c>
      <c r="AF1486" s="4">
        <f t="shared" si="899"/>
        <v>1.7343140025262241E-3</v>
      </c>
      <c r="AG1486">
        <f t="shared" si="900"/>
        <v>4.991746015477589E-2</v>
      </c>
      <c r="AH1486" s="4">
        <f t="shared" si="901"/>
        <v>5.1651774157302113E-2</v>
      </c>
      <c r="AJ1486" s="4">
        <f t="shared" si="902"/>
        <v>4.193000000000003E-2</v>
      </c>
      <c r="AK1486" s="21">
        <f t="shared" si="903"/>
        <v>196.01</v>
      </c>
      <c r="AL1486" s="4">
        <f t="shared" si="904"/>
        <v>6.1800000000000035E-2</v>
      </c>
      <c r="AM1486" s="18">
        <f t="shared" si="905"/>
        <v>300.74900000000002</v>
      </c>
      <c r="AO1486" s="4">
        <f t="shared" si="910"/>
        <v>4.6000000000000027E-2</v>
      </c>
      <c r="AP1486" s="4">
        <f t="shared" si="911"/>
        <v>1.6303294050921554E-3</v>
      </c>
      <c r="AQ1486" s="3">
        <f t="shared" si="912"/>
        <v>0</v>
      </c>
      <c r="AR1486" s="17">
        <f t="shared" si="913"/>
        <v>18.865400000000001</v>
      </c>
      <c r="AS1486" s="35">
        <f t="shared" si="914"/>
        <v>130.36966815225105</v>
      </c>
      <c r="AT1486" s="4">
        <f t="shared" si="915"/>
        <v>1.6303116097790666E-3</v>
      </c>
      <c r="AU1486">
        <f t="shared" si="916"/>
        <v>4.4339223950338583E-2</v>
      </c>
      <c r="AV1486" s="4">
        <f t="shared" si="917"/>
        <v>4.5969535560117653E-2</v>
      </c>
      <c r="AX1486" s="4">
        <f t="shared" si="918"/>
        <v>4.6000000000000027E-2</v>
      </c>
      <c r="AY1486" s="41">
        <f t="shared" si="919"/>
        <v>213.084</v>
      </c>
      <c r="AZ1486">
        <f t="shared" si="907"/>
        <v>3.6699274711590894E-2</v>
      </c>
      <c r="BA1486">
        <f t="shared" si="908"/>
        <v>1.1794980746274183E-2</v>
      </c>
      <c r="BB1486" s="22">
        <f t="shared" si="909"/>
        <v>4.6000000000000027E-2</v>
      </c>
      <c r="BC1486" s="22">
        <f t="shared" si="921"/>
        <v>209.22722970998879</v>
      </c>
      <c r="BD1486" t="str">
        <f t="shared" si="920"/>
        <v/>
      </c>
    </row>
    <row r="1487" spans="17:56" x14ac:dyDescent="0.2">
      <c r="Q1487" s="26">
        <f t="shared" si="906"/>
        <v>-1E-3</v>
      </c>
      <c r="R1487" s="4">
        <f t="shared" si="886"/>
        <v>4.1849630000000027E-2</v>
      </c>
      <c r="S1487" s="4">
        <f t="shared" si="887"/>
        <v>5.2026227317580973E-4</v>
      </c>
      <c r="T1487" s="3">
        <f t="shared" si="888"/>
        <v>0</v>
      </c>
      <c r="U1487" s="17">
        <f t="shared" si="889"/>
        <v>4.1572100000000001</v>
      </c>
      <c r="V1487" s="24">
        <f t="shared" si="890"/>
        <v>120.88528215908012</v>
      </c>
      <c r="W1487" s="4">
        <f t="shared" si="891"/>
        <v>5.2026227317580973E-4</v>
      </c>
      <c r="X1487">
        <f t="shared" si="892"/>
        <v>4.1329367726823947E-2</v>
      </c>
      <c r="Y1487" s="4">
        <f t="shared" si="893"/>
        <v>4.1849629999999756E-2</v>
      </c>
      <c r="AA1487" s="4">
        <f t="shared" si="894"/>
        <v>5.0682030000000031E-2</v>
      </c>
      <c r="AB1487" s="4">
        <f t="shared" si="895"/>
        <v>7.3431400252622404E-4</v>
      </c>
      <c r="AC1487" s="3">
        <f t="shared" si="896"/>
        <v>0</v>
      </c>
      <c r="AD1487" s="17">
        <f t="shared" si="897"/>
        <v>4.1572100000000001</v>
      </c>
      <c r="AE1487" s="23">
        <f t="shared" si="898"/>
        <v>107.30839413909055</v>
      </c>
      <c r="AF1487" s="4">
        <f t="shared" si="899"/>
        <v>7.3429720355685114E-4</v>
      </c>
      <c r="AG1487">
        <f t="shared" si="900"/>
        <v>4.991746015477589E-2</v>
      </c>
      <c r="AH1487" s="4">
        <f t="shared" si="901"/>
        <v>5.0651757358332744E-2</v>
      </c>
      <c r="AJ1487" s="4">
        <f t="shared" si="902"/>
        <v>4.0930000000000029E-2</v>
      </c>
      <c r="AK1487" s="21">
        <f t="shared" si="903"/>
        <v>190.54900000000001</v>
      </c>
      <c r="AL1487" s="4">
        <f t="shared" si="904"/>
        <v>6.0800000000000035E-2</v>
      </c>
      <c r="AM1487" s="18">
        <f t="shared" si="905"/>
        <v>287.12400000000002</v>
      </c>
      <c r="AO1487" s="4">
        <f t="shared" si="910"/>
        <v>4.5000000000000026E-2</v>
      </c>
      <c r="AP1487" s="4">
        <f t="shared" si="911"/>
        <v>6.3031160977906659E-4</v>
      </c>
      <c r="AQ1487" s="3">
        <f t="shared" si="912"/>
        <v>0</v>
      </c>
      <c r="AR1487" s="17">
        <f t="shared" si="913"/>
        <v>4.1572100000000001</v>
      </c>
      <c r="AS1487" s="35">
        <f t="shared" si="914"/>
        <v>115.6615928063033</v>
      </c>
      <c r="AT1487" s="4">
        <f t="shared" si="915"/>
        <v>6.302948108096926E-4</v>
      </c>
      <c r="AU1487">
        <f t="shared" si="916"/>
        <v>4.4339223950338583E-2</v>
      </c>
      <c r="AV1487" s="4">
        <f t="shared" si="917"/>
        <v>4.4969518761148276E-2</v>
      </c>
      <c r="AX1487" s="4">
        <f t="shared" si="918"/>
        <v>4.5000000000000026E-2</v>
      </c>
      <c r="AY1487" s="41">
        <f t="shared" si="919"/>
        <v>208.83600000000001</v>
      </c>
      <c r="AZ1487">
        <f t="shared" si="907"/>
        <v>3.5699273871642422E-2</v>
      </c>
      <c r="BA1487">
        <f t="shared" si="908"/>
        <v>1.1794980746274183E-2</v>
      </c>
      <c r="BB1487" s="22">
        <f t="shared" si="909"/>
        <v>4.5000000000000026E-2</v>
      </c>
      <c r="BC1487" s="22">
        <f t="shared" si="921"/>
        <v>199.09945819274756</v>
      </c>
      <c r="BD1487" t="str">
        <f t="shared" si="920"/>
        <v/>
      </c>
    </row>
    <row r="1488" spans="17:56" x14ac:dyDescent="0.2">
      <c r="Q1488" s="26">
        <f t="shared" si="906"/>
        <v>-1E-3</v>
      </c>
      <c r="R1488" s="4">
        <f t="shared" si="886"/>
        <v>4.0849630000000026E-2</v>
      </c>
      <c r="S1488" s="4">
        <f t="shared" si="887"/>
        <v>-4.7973772682419029E-4</v>
      </c>
      <c r="T1488" s="3">
        <f t="shared" si="888"/>
        <v>0</v>
      </c>
      <c r="U1488" s="17">
        <f t="shared" si="889"/>
        <v>-24.611931276</v>
      </c>
      <c r="V1488" s="24">
        <f t="shared" si="890"/>
        <v>92.116140883080121</v>
      </c>
      <c r="W1488" s="4">
        <f t="shared" si="891"/>
        <v>-4.7973772682419029E-4</v>
      </c>
      <c r="X1488">
        <f t="shared" si="892"/>
        <v>4.1329367726823947E-2</v>
      </c>
      <c r="Y1488" s="4">
        <f t="shared" si="893"/>
        <v>4.0849629999999755E-2</v>
      </c>
      <c r="AA1488" s="4">
        <f t="shared" si="894"/>
        <v>4.968203000000003E-2</v>
      </c>
      <c r="AB1488" s="4">
        <f t="shared" si="895"/>
        <v>-2.6570279644314888E-4</v>
      </c>
      <c r="AC1488" s="3">
        <f t="shared" si="896"/>
        <v>0</v>
      </c>
      <c r="AD1488" s="17">
        <f t="shared" si="897"/>
        <v>-11.426638922</v>
      </c>
      <c r="AE1488" s="23">
        <f t="shared" si="898"/>
        <v>91.724651170481707</v>
      </c>
      <c r="AF1488" s="4">
        <f t="shared" si="899"/>
        <v>-2.657192133804962E-4</v>
      </c>
      <c r="AG1488">
        <f t="shared" si="900"/>
        <v>4.991746015477589E-2</v>
      </c>
      <c r="AH1488" s="4">
        <f t="shared" si="901"/>
        <v>4.9651740941395392E-2</v>
      </c>
      <c r="AJ1488" s="4">
        <f t="shared" si="902"/>
        <v>3.9930000000000028E-2</v>
      </c>
      <c r="AK1488" s="21">
        <f t="shared" si="903"/>
        <v>187.75299999999999</v>
      </c>
      <c r="AL1488" s="4">
        <f t="shared" si="904"/>
        <v>5.9800000000000034E-2</v>
      </c>
      <c r="AM1488" s="18">
        <f t="shared" si="905"/>
        <v>279.80099999999999</v>
      </c>
      <c r="AO1488" s="4">
        <f t="shared" si="910"/>
        <v>4.4000000000000025E-2</v>
      </c>
      <c r="AP1488" s="4">
        <f t="shared" si="911"/>
        <v>-3.6970518919030742E-4</v>
      </c>
      <c r="AQ1488" s="3">
        <f t="shared" si="912"/>
        <v>0</v>
      </c>
      <c r="AR1488" s="17">
        <f t="shared" si="913"/>
        <v>-20.215531032000001</v>
      </c>
      <c r="AS1488" s="35">
        <f t="shared" si="914"/>
        <v>91.289017482696494</v>
      </c>
      <c r="AT1488" s="4">
        <f t="shared" si="915"/>
        <v>-3.6971929212452717E-4</v>
      </c>
      <c r="AU1488">
        <f t="shared" si="916"/>
        <v>4.4339223950338583E-2</v>
      </c>
      <c r="AV1488" s="4">
        <f t="shared" si="917"/>
        <v>4.3969504658214052E-2</v>
      </c>
      <c r="AX1488" s="4">
        <f t="shared" si="918"/>
        <v>4.4000000000000025E-2</v>
      </c>
      <c r="AY1488" s="41">
        <f t="shared" si="919"/>
        <v>205.60900000000001</v>
      </c>
      <c r="AZ1488">
        <f t="shared" si="907"/>
        <v>3.4699273050795558E-2</v>
      </c>
      <c r="BA1488">
        <f t="shared" si="908"/>
        <v>1.1794980746274183E-2</v>
      </c>
      <c r="BB1488" s="22">
        <f t="shared" si="909"/>
        <v>4.4000000000000025E-2</v>
      </c>
      <c r="BC1488" s="22">
        <f t="shared" si="921"/>
        <v>188.53208925721714</v>
      </c>
      <c r="BD1488" t="str">
        <f t="shared" si="920"/>
        <v/>
      </c>
    </row>
    <row r="1489" spans="17:56" x14ac:dyDescent="0.2">
      <c r="Q1489" s="26">
        <f t="shared" si="906"/>
        <v>-1E-3</v>
      </c>
      <c r="R1489" s="4">
        <f t="shared" si="886"/>
        <v>3.9849630000000025E-2</v>
      </c>
      <c r="S1489" s="4">
        <f t="shared" si="887"/>
        <v>-1.4797377268241903E-3</v>
      </c>
      <c r="T1489" s="3">
        <f t="shared" si="888"/>
        <v>0</v>
      </c>
      <c r="U1489" s="17">
        <f t="shared" si="889"/>
        <v>-82.566080215839975</v>
      </c>
      <c r="V1489" s="24">
        <f t="shared" si="890"/>
        <v>34.161991943240146</v>
      </c>
      <c r="W1489" s="4">
        <f t="shared" si="891"/>
        <v>-1.4797377268241903E-3</v>
      </c>
      <c r="X1489">
        <f t="shared" si="892"/>
        <v>4.1329367726823947E-2</v>
      </c>
      <c r="Y1489" s="4">
        <f t="shared" si="893"/>
        <v>3.9849629999999754E-2</v>
      </c>
      <c r="AA1489" s="4">
        <f t="shared" si="894"/>
        <v>4.8682030000000029E-2</v>
      </c>
      <c r="AB1489" s="4">
        <f t="shared" si="895"/>
        <v>-1.2657192133804962E-3</v>
      </c>
      <c r="AC1489" s="3">
        <f t="shared" si="896"/>
        <v>0</v>
      </c>
      <c r="AD1489" s="17">
        <f t="shared" si="897"/>
        <v>-69.381739291472144</v>
      </c>
      <c r="AE1489" s="23">
        <f t="shared" si="898"/>
        <v>33.769922692871191</v>
      </c>
      <c r="AF1489" s="4">
        <f t="shared" si="899"/>
        <v>-1.2657309388102338E-3</v>
      </c>
      <c r="AG1489">
        <f t="shared" si="900"/>
        <v>4.991746015477589E-2</v>
      </c>
      <c r="AH1489" s="4">
        <f t="shared" si="901"/>
        <v>4.865172921596566E-2</v>
      </c>
      <c r="AJ1489" s="4">
        <f t="shared" si="902"/>
        <v>3.8930000000000027E-2</v>
      </c>
      <c r="AK1489" s="21">
        <f t="shared" si="903"/>
        <v>182.19499999999999</v>
      </c>
      <c r="AL1489" s="4">
        <f t="shared" si="904"/>
        <v>5.8800000000000033E-2</v>
      </c>
      <c r="AM1489" s="18">
        <f t="shared" si="905"/>
        <v>275.33600000000001</v>
      </c>
      <c r="AO1489" s="4">
        <f t="shared" si="910"/>
        <v>4.3000000000000024E-2</v>
      </c>
      <c r="AP1489" s="4">
        <f t="shared" si="911"/>
        <v>-1.3697192921245272E-3</v>
      </c>
      <c r="AQ1489" s="3">
        <f t="shared" si="912"/>
        <v>0</v>
      </c>
      <c r="AR1489" s="17">
        <f t="shared" si="913"/>
        <v>-77.472802060000006</v>
      </c>
      <c r="AS1489" s="35">
        <f t="shared" si="914"/>
        <v>34.031981376549254</v>
      </c>
      <c r="AT1489" s="4">
        <f t="shared" si="915"/>
        <v>-1.3697310386070896E-3</v>
      </c>
      <c r="AU1489">
        <f t="shared" si="916"/>
        <v>4.4339223950338583E-2</v>
      </c>
      <c r="AV1489" s="4">
        <f t="shared" si="917"/>
        <v>4.2969492911731494E-2</v>
      </c>
      <c r="AX1489" s="4">
        <f t="shared" si="918"/>
        <v>4.3000000000000024E-2</v>
      </c>
      <c r="AY1489" s="41">
        <f t="shared" si="919"/>
        <v>200.26</v>
      </c>
      <c r="AZ1489">
        <f t="shared" si="907"/>
        <v>3.3699272464524067E-2</v>
      </c>
      <c r="BA1489">
        <f t="shared" si="908"/>
        <v>1.1794980746274183E-2</v>
      </c>
      <c r="BB1489" s="22">
        <f t="shared" si="909"/>
        <v>4.3000000000000024E-2</v>
      </c>
      <c r="BC1489" s="22">
        <f t="shared" si="921"/>
        <v>168.88659432187259</v>
      </c>
      <c r="BD1489" t="str">
        <f t="shared" si="920"/>
        <v/>
      </c>
    </row>
    <row r="1490" spans="17:56" x14ac:dyDescent="0.2">
      <c r="Q1490" s="26">
        <f t="shared" si="906"/>
        <v>-1E-3</v>
      </c>
      <c r="R1490" s="4">
        <f t="shared" si="886"/>
        <v>3.8849630000000024E-2</v>
      </c>
      <c r="S1490" s="4">
        <f t="shared" si="887"/>
        <v>-2.4797377268241903E-3</v>
      </c>
      <c r="T1490" s="3">
        <f t="shared" si="888"/>
        <v>0</v>
      </c>
      <c r="U1490" s="17">
        <f t="shared" si="889"/>
        <v>-140.52022915567994</v>
      </c>
      <c r="V1490" s="24">
        <f t="shared" si="890"/>
        <v>-23.792156996599822</v>
      </c>
      <c r="W1490" s="4">
        <f t="shared" si="891"/>
        <v>-2.4797377268241903E-3</v>
      </c>
      <c r="X1490">
        <f t="shared" si="892"/>
        <v>4.1329367726823947E-2</v>
      </c>
      <c r="Y1490" s="4">
        <f t="shared" si="893"/>
        <v>3.884962999999976E-2</v>
      </c>
      <c r="AA1490" s="4">
        <f t="shared" si="894"/>
        <v>4.7682030000000028E-2</v>
      </c>
      <c r="AB1490" s="4">
        <f t="shared" si="895"/>
        <v>-2.2657309388102341E-3</v>
      </c>
      <c r="AC1490" s="3">
        <f t="shared" si="896"/>
        <v>0</v>
      </c>
      <c r="AD1490" s="17">
        <f t="shared" si="897"/>
        <v>-127.33656776861353</v>
      </c>
      <c r="AE1490" s="23">
        <f t="shared" si="898"/>
        <v>-24.184805787458224</v>
      </c>
      <c r="AF1490" s="4">
        <f t="shared" si="899"/>
        <v>-2.2657426642949813E-3</v>
      </c>
      <c r="AG1490">
        <f t="shared" si="900"/>
        <v>4.991746015477589E-2</v>
      </c>
      <c r="AH1490" s="4">
        <f t="shared" si="901"/>
        <v>4.7651717490480909E-2</v>
      </c>
      <c r="AJ1490" s="4">
        <f t="shared" si="902"/>
        <v>3.7930000000000026E-2</v>
      </c>
      <c r="AK1490" s="21">
        <f t="shared" si="903"/>
        <v>179.53299999999999</v>
      </c>
      <c r="AL1490" s="4">
        <f t="shared" si="904"/>
        <v>5.7800000000000032E-2</v>
      </c>
      <c r="AM1490" s="18">
        <f t="shared" si="905"/>
        <v>270.14999999999998</v>
      </c>
      <c r="AO1490" s="4">
        <f t="shared" si="910"/>
        <v>4.2000000000000023E-2</v>
      </c>
      <c r="AP1490" s="4">
        <f t="shared" si="911"/>
        <v>-2.3697310386070897E-3</v>
      </c>
      <c r="AQ1490" s="3">
        <f t="shared" si="912"/>
        <v>0</v>
      </c>
      <c r="AR1490" s="17">
        <f t="shared" si="913"/>
        <v>-134.95570900000001</v>
      </c>
      <c r="AS1490" s="35">
        <f t="shared" si="914"/>
        <v>-23.450825170731477</v>
      </c>
      <c r="AT1490" s="4">
        <f t="shared" si="915"/>
        <v>-2.3697427782576287E-3</v>
      </c>
      <c r="AU1490">
        <f t="shared" si="916"/>
        <v>4.4339223950338583E-2</v>
      </c>
      <c r="AV1490" s="4">
        <f t="shared" si="917"/>
        <v>4.1969481172080957E-2</v>
      </c>
      <c r="AX1490" s="4">
        <f t="shared" si="918"/>
        <v>4.2000000000000023E-2</v>
      </c>
      <c r="AY1490" s="41">
        <f t="shared" si="919"/>
        <v>196.01</v>
      </c>
      <c r="AZ1490">
        <f t="shared" si="907"/>
        <v>3.2699271878249829E-2</v>
      </c>
      <c r="BA1490">
        <f t="shared" si="908"/>
        <v>1.1794980746274183E-2</v>
      </c>
      <c r="BB1490" s="22">
        <f t="shared" si="909"/>
        <v>4.2000000000000023E-2</v>
      </c>
      <c r="BC1490" s="22">
        <f t="shared" si="921"/>
        <v>150.16632438639212</v>
      </c>
      <c r="BD1490" t="str">
        <f t="shared" si="920"/>
        <v/>
      </c>
    </row>
    <row r="1491" spans="17:56" x14ac:dyDescent="0.2">
      <c r="Q1491" s="26">
        <f t="shared" si="906"/>
        <v>-1E-3</v>
      </c>
      <c r="R1491" s="4">
        <f t="shared" si="886"/>
        <v>3.7849630000000023E-2</v>
      </c>
      <c r="S1491" s="4">
        <f t="shared" si="887"/>
        <v>-3.4797377268241904E-3</v>
      </c>
      <c r="T1491" s="3">
        <f t="shared" si="888"/>
        <v>0</v>
      </c>
      <c r="U1491" s="17">
        <f t="shared" si="889"/>
        <v>-198.47437809551991</v>
      </c>
      <c r="V1491" s="24">
        <f t="shared" si="890"/>
        <v>-81.746305936439796</v>
      </c>
      <c r="W1491" s="4">
        <f t="shared" si="891"/>
        <v>-3.4797377268241904E-3</v>
      </c>
      <c r="X1491">
        <f t="shared" si="892"/>
        <v>4.1329367726823947E-2</v>
      </c>
      <c r="Y1491" s="4">
        <f t="shared" si="893"/>
        <v>3.7849629999999759E-2</v>
      </c>
      <c r="AA1491" s="4">
        <f t="shared" si="894"/>
        <v>4.6682030000000027E-2</v>
      </c>
      <c r="AB1491" s="4">
        <f t="shared" si="895"/>
        <v>-3.2657426642949813E-3</v>
      </c>
      <c r="AC1491" s="3">
        <f t="shared" si="896"/>
        <v>0</v>
      </c>
      <c r="AD1491" s="17">
        <f t="shared" si="897"/>
        <v>-185.29139624894293</v>
      </c>
      <c r="AE1491" s="23">
        <f t="shared" si="898"/>
        <v>-82.139534267787596</v>
      </c>
      <c r="AF1491" s="4">
        <f t="shared" si="899"/>
        <v>-3.2657543897797281E-3</v>
      </c>
      <c r="AG1491">
        <f t="shared" si="900"/>
        <v>4.991746015477589E-2</v>
      </c>
      <c r="AH1491" s="4">
        <f t="shared" si="901"/>
        <v>4.6651705764996165E-2</v>
      </c>
      <c r="AJ1491" s="4">
        <f t="shared" si="902"/>
        <v>3.6930000000000025E-2</v>
      </c>
      <c r="AK1491" s="21">
        <f t="shared" si="903"/>
        <v>173.90700000000001</v>
      </c>
      <c r="AL1491" s="4">
        <f t="shared" si="904"/>
        <v>5.6800000000000031E-2</v>
      </c>
      <c r="AM1491" s="18">
        <f t="shared" si="905"/>
        <v>263.64800000000002</v>
      </c>
      <c r="AO1491" s="4">
        <f t="shared" si="910"/>
        <v>4.1000000000000023E-2</v>
      </c>
      <c r="AP1491" s="4">
        <f t="shared" si="911"/>
        <v>-3.3697427782576287E-3</v>
      </c>
      <c r="AQ1491" s="3">
        <f t="shared" si="912"/>
        <v>0</v>
      </c>
      <c r="AR1491" s="17">
        <f t="shared" si="913"/>
        <v>-192.66728522</v>
      </c>
      <c r="AS1491" s="35">
        <f t="shared" si="914"/>
        <v>-81.162300992931435</v>
      </c>
      <c r="AT1491" s="4">
        <f t="shared" si="915"/>
        <v>-3.3697545110151763E-3</v>
      </c>
      <c r="AU1491">
        <f t="shared" si="916"/>
        <v>4.4339223950338583E-2</v>
      </c>
      <c r="AV1491" s="4">
        <f t="shared" si="917"/>
        <v>4.0969469439323405E-2</v>
      </c>
      <c r="AX1491" s="4">
        <f t="shared" si="918"/>
        <v>4.1000000000000023E-2</v>
      </c>
      <c r="AY1491" s="41">
        <f t="shared" si="919"/>
        <v>193.428</v>
      </c>
      <c r="AZ1491">
        <f t="shared" si="907"/>
        <v>3.1699271291975591E-2</v>
      </c>
      <c r="BA1491">
        <f t="shared" si="908"/>
        <v>1.1794980746274183E-2</v>
      </c>
      <c r="BB1491" s="22">
        <f t="shared" si="909"/>
        <v>4.1000000000000023E-2</v>
      </c>
      <c r="BC1491" s="22">
        <f t="shared" si="921"/>
        <v>130.21355445091166</v>
      </c>
      <c r="BD1491" t="str">
        <f t="shared" si="920"/>
        <v/>
      </c>
    </row>
    <row r="1492" spans="17:56" x14ac:dyDescent="0.2">
      <c r="Q1492" s="26">
        <f t="shared" si="906"/>
        <v>-1E-3</v>
      </c>
      <c r="R1492" s="4">
        <f t="shared" si="886"/>
        <v>3.6849630000000022E-2</v>
      </c>
      <c r="S1492" s="4">
        <f t="shared" si="887"/>
        <v>-4.4797377268241904E-3</v>
      </c>
      <c r="T1492" s="3">
        <f t="shared" si="888"/>
        <v>0</v>
      </c>
      <c r="U1492" s="17">
        <f t="shared" si="889"/>
        <v>-256.42852703535988</v>
      </c>
      <c r="V1492" s="24">
        <f t="shared" si="890"/>
        <v>-139.70045487627976</v>
      </c>
      <c r="W1492" s="4">
        <f t="shared" si="891"/>
        <v>-4.4797377268241904E-3</v>
      </c>
      <c r="X1492">
        <f t="shared" si="892"/>
        <v>4.1329367726823947E-2</v>
      </c>
      <c r="Y1492" s="4">
        <f t="shared" si="893"/>
        <v>3.6849629999999758E-2</v>
      </c>
      <c r="AA1492" s="4">
        <f t="shared" si="894"/>
        <v>4.5682030000000026E-2</v>
      </c>
      <c r="AB1492" s="4">
        <f t="shared" si="895"/>
        <v>-4.2657543897797277E-3</v>
      </c>
      <c r="AC1492" s="3">
        <f t="shared" si="896"/>
        <v>0</v>
      </c>
      <c r="AD1492" s="17">
        <f t="shared" si="897"/>
        <v>-243.24622472927229</v>
      </c>
      <c r="AE1492" s="23">
        <f t="shared" si="898"/>
        <v>-140.09426274811699</v>
      </c>
      <c r="AF1492" s="4">
        <f t="shared" si="899"/>
        <v>-4.2657661152644749E-3</v>
      </c>
      <c r="AG1492">
        <f t="shared" si="900"/>
        <v>4.991746015477589E-2</v>
      </c>
      <c r="AH1492" s="4">
        <f t="shared" si="901"/>
        <v>4.5651694039511415E-2</v>
      </c>
      <c r="AJ1492" s="4">
        <f t="shared" si="902"/>
        <v>3.5930000000000024E-2</v>
      </c>
      <c r="AK1492" s="21">
        <f t="shared" si="903"/>
        <v>168.59899999999999</v>
      </c>
      <c r="AL1492" s="4">
        <f t="shared" si="904"/>
        <v>5.580000000000003E-2</v>
      </c>
      <c r="AM1492" s="18">
        <f t="shared" si="905"/>
        <v>258.40800000000002</v>
      </c>
      <c r="AO1492" s="4">
        <f t="shared" si="910"/>
        <v>4.0000000000000022E-2</v>
      </c>
      <c r="AP1492" s="4">
        <f t="shared" si="911"/>
        <v>-4.3697545110151764E-3</v>
      </c>
      <c r="AQ1492" s="3">
        <f t="shared" si="912"/>
        <v>0</v>
      </c>
      <c r="AR1492" s="17">
        <f t="shared" si="913"/>
        <v>-250.60811405999999</v>
      </c>
      <c r="AS1492" s="35">
        <f t="shared" si="914"/>
        <v>-139.1030294356969</v>
      </c>
      <c r="AT1492" s="4">
        <f t="shared" si="915"/>
        <v>-4.3697662369167663E-3</v>
      </c>
      <c r="AU1492">
        <f t="shared" si="916"/>
        <v>4.4339223950338583E-2</v>
      </c>
      <c r="AV1492" s="4">
        <f t="shared" si="917"/>
        <v>3.9969457713421815E-2</v>
      </c>
      <c r="AX1492" s="4">
        <f t="shared" si="918"/>
        <v>4.0000000000000022E-2</v>
      </c>
      <c r="AY1492" s="41">
        <f t="shared" si="919"/>
        <v>187.75299999999999</v>
      </c>
      <c r="AZ1492">
        <f t="shared" si="907"/>
        <v>3.0699270705701352E-2</v>
      </c>
      <c r="BA1492">
        <f t="shared" si="908"/>
        <v>1.1794980746274183E-2</v>
      </c>
      <c r="BB1492" s="22">
        <f t="shared" si="909"/>
        <v>4.0000000000000022E-2</v>
      </c>
      <c r="BC1492" s="22">
        <f t="shared" si="921"/>
        <v>110.40983451543121</v>
      </c>
      <c r="BD1492" t="str">
        <f t="shared" si="920"/>
        <v/>
      </c>
    </row>
    <row r="1493" spans="17:56" x14ac:dyDescent="0.2">
      <c r="Q1493" s="26">
        <f t="shared" si="906"/>
        <v>-1E-3</v>
      </c>
      <c r="R1493" s="4">
        <f t="shared" si="886"/>
        <v>3.5849630000000021E-2</v>
      </c>
      <c r="S1493" s="4">
        <f t="shared" si="887"/>
        <v>-5.4797377268241904E-3</v>
      </c>
      <c r="T1493" s="3">
        <f t="shared" si="888"/>
        <v>0</v>
      </c>
      <c r="U1493" s="17">
        <f t="shared" si="889"/>
        <v>-298.44802920000001</v>
      </c>
      <c r="V1493" s="24">
        <f t="shared" si="890"/>
        <v>-181.71995704091989</v>
      </c>
      <c r="W1493" s="4">
        <f t="shared" si="891"/>
        <v>-5.4797377268241904E-3</v>
      </c>
      <c r="X1493">
        <f t="shared" si="892"/>
        <v>4.1329367726823947E-2</v>
      </c>
      <c r="Y1493" s="4">
        <f t="shared" si="893"/>
        <v>3.5849629999999758E-2</v>
      </c>
      <c r="AA1493" s="4">
        <f t="shared" si="894"/>
        <v>4.4682030000000025E-2</v>
      </c>
      <c r="AB1493" s="4">
        <f t="shared" si="895"/>
        <v>-5.2657661152644749E-3</v>
      </c>
      <c r="AC1493" s="3">
        <f t="shared" si="896"/>
        <v>0</v>
      </c>
      <c r="AD1493" s="17">
        <f t="shared" si="897"/>
        <v>-296.99300969999996</v>
      </c>
      <c r="AE1493" s="23">
        <f t="shared" si="898"/>
        <v>-193.84095497974701</v>
      </c>
      <c r="AF1493" s="4">
        <f t="shared" si="899"/>
        <v>-5.2657779758456934E-3</v>
      </c>
      <c r="AG1493">
        <f t="shared" si="900"/>
        <v>4.991746015477589E-2</v>
      </c>
      <c r="AH1493" s="4">
        <f t="shared" si="901"/>
        <v>4.4651682178930195E-2</v>
      </c>
      <c r="AJ1493" s="4">
        <f t="shared" si="902"/>
        <v>3.4930000000000024E-2</v>
      </c>
      <c r="AK1493" s="21">
        <f t="shared" si="903"/>
        <v>165.89</v>
      </c>
      <c r="AL1493" s="4">
        <f t="shared" si="904"/>
        <v>5.4800000000000029E-2</v>
      </c>
      <c r="AM1493" s="18">
        <f t="shared" si="905"/>
        <v>255.02500000000001</v>
      </c>
      <c r="AO1493" s="4">
        <f t="shared" si="910"/>
        <v>3.9000000000000021E-2</v>
      </c>
      <c r="AP1493" s="4">
        <f t="shared" si="911"/>
        <v>-5.3697662369167664E-3</v>
      </c>
      <c r="AQ1493" s="3">
        <f t="shared" si="912"/>
        <v>0</v>
      </c>
      <c r="AR1493" s="17">
        <f t="shared" si="913"/>
        <v>-297.46719300000001</v>
      </c>
      <c r="AS1493" s="35">
        <f t="shared" si="914"/>
        <v>-185.96202750167765</v>
      </c>
      <c r="AT1493" s="4">
        <f t="shared" si="915"/>
        <v>-5.3697783709835672E-3</v>
      </c>
      <c r="AU1493">
        <f t="shared" si="916"/>
        <v>4.4339223950338583E-2</v>
      </c>
      <c r="AV1493" s="4">
        <f t="shared" si="917"/>
        <v>3.8969445579355014E-2</v>
      </c>
      <c r="AX1493" s="4">
        <f t="shared" si="918"/>
        <v>3.9000000000000021E-2</v>
      </c>
      <c r="AY1493" s="41">
        <f t="shared" si="919"/>
        <v>182.19499999999999</v>
      </c>
      <c r="AZ1493">
        <f t="shared" si="907"/>
        <v>2.9699270112672291E-2</v>
      </c>
      <c r="BA1493">
        <f t="shared" si="908"/>
        <v>1.1794980746274183E-2</v>
      </c>
      <c r="BB1493" s="22">
        <f t="shared" si="909"/>
        <v>3.9000000000000021E-2</v>
      </c>
      <c r="BC1493" s="22">
        <f t="shared" si="921"/>
        <v>95.833836916805666</v>
      </c>
      <c r="BD1493" t="str">
        <f t="shared" si="920"/>
        <v/>
      </c>
    </row>
    <row r="1494" spans="17:56" x14ac:dyDescent="0.2">
      <c r="Q1494" s="26">
        <f t="shared" si="906"/>
        <v>-1E-3</v>
      </c>
      <c r="R1494" s="4">
        <f t="shared" si="886"/>
        <v>3.484963000000002E-2</v>
      </c>
      <c r="S1494" s="4">
        <f t="shared" si="887"/>
        <v>-6.4797377268241904E-3</v>
      </c>
      <c r="T1494" s="3">
        <f t="shared" si="888"/>
        <v>0</v>
      </c>
      <c r="U1494" s="17">
        <f t="shared" si="889"/>
        <v>-303.34218569999996</v>
      </c>
      <c r="V1494" s="24">
        <f t="shared" si="890"/>
        <v>-186.61411354091985</v>
      </c>
      <c r="W1494" s="4">
        <f t="shared" si="891"/>
        <v>-6.4797377268241904E-3</v>
      </c>
      <c r="X1494">
        <f t="shared" si="892"/>
        <v>4.1329367726823947E-2</v>
      </c>
      <c r="Y1494" s="4">
        <f t="shared" si="893"/>
        <v>3.4849629999999757E-2</v>
      </c>
      <c r="AA1494" s="4">
        <f t="shared" si="894"/>
        <v>4.3682030000000024E-2</v>
      </c>
      <c r="AB1494" s="4">
        <f t="shared" si="895"/>
        <v>-6.2657779758456935E-3</v>
      </c>
      <c r="AC1494" s="3">
        <f t="shared" si="896"/>
        <v>0</v>
      </c>
      <c r="AD1494" s="17">
        <f t="shared" si="897"/>
        <v>-301.94144519999998</v>
      </c>
      <c r="AE1494" s="23">
        <f t="shared" si="898"/>
        <v>-198.78938127279801</v>
      </c>
      <c r="AF1494" s="4">
        <f t="shared" si="899"/>
        <v>-6.2658081848448481E-3</v>
      </c>
      <c r="AG1494">
        <f t="shared" si="900"/>
        <v>4.991746015477589E-2</v>
      </c>
      <c r="AH1494" s="4">
        <f t="shared" si="901"/>
        <v>4.3651651969931045E-2</v>
      </c>
      <c r="AJ1494" s="4">
        <f t="shared" si="902"/>
        <v>3.3930000000000023E-2</v>
      </c>
      <c r="AK1494" s="21">
        <f t="shared" si="903"/>
        <v>160.565</v>
      </c>
      <c r="AL1494" s="4">
        <f t="shared" si="904"/>
        <v>5.3800000000000028E-2</v>
      </c>
      <c r="AM1494" s="18">
        <f t="shared" si="905"/>
        <v>248.90199999999999</v>
      </c>
      <c r="AO1494" s="4">
        <f t="shared" si="910"/>
        <v>3.800000000000002E-2</v>
      </c>
      <c r="AP1494" s="4">
        <f t="shared" si="911"/>
        <v>-6.3697783709835672E-3</v>
      </c>
      <c r="AQ1494" s="3">
        <f t="shared" si="912"/>
        <v>0</v>
      </c>
      <c r="AR1494" s="17">
        <f t="shared" si="913"/>
        <v>-302.5151889</v>
      </c>
      <c r="AS1494" s="35">
        <f t="shared" si="914"/>
        <v>-191.01001262894016</v>
      </c>
      <c r="AT1494" s="4">
        <f t="shared" si="915"/>
        <v>-6.3698081813945272E-3</v>
      </c>
      <c r="AU1494">
        <f t="shared" si="916"/>
        <v>4.4339223950338583E-2</v>
      </c>
      <c r="AV1494" s="4">
        <f t="shared" si="917"/>
        <v>3.7969415768944054E-2</v>
      </c>
      <c r="AX1494" s="4">
        <f t="shared" si="918"/>
        <v>3.800000000000002E-2</v>
      </c>
      <c r="AY1494" s="41">
        <f t="shared" si="919"/>
        <v>179.53299999999999</v>
      </c>
      <c r="AZ1494">
        <f t="shared" si="907"/>
        <v>2.8699268602222335E-2</v>
      </c>
      <c r="BA1494">
        <f t="shared" si="908"/>
        <v>1.1794980746274183E-2</v>
      </c>
      <c r="BB1494" s="22">
        <f t="shared" si="909"/>
        <v>3.800000000000002E-2</v>
      </c>
      <c r="BC1494" s="22">
        <f t="shared" si="921"/>
        <v>90.671455389653119</v>
      </c>
      <c r="BD1494" t="str">
        <f t="shared" si="920"/>
        <v/>
      </c>
    </row>
    <row r="1495" spans="17:56" x14ac:dyDescent="0.2">
      <c r="Q1495" s="26">
        <f t="shared" si="906"/>
        <v>-1E-3</v>
      </c>
      <c r="R1495" s="4">
        <f t="shared" si="886"/>
        <v>3.3849630000000019E-2</v>
      </c>
      <c r="S1495" s="4">
        <f t="shared" si="887"/>
        <v>-7.4797377268241904E-3</v>
      </c>
      <c r="T1495" s="3">
        <f t="shared" si="888"/>
        <v>0</v>
      </c>
      <c r="U1495" s="17">
        <f t="shared" si="889"/>
        <v>-307.44245069999999</v>
      </c>
      <c r="V1495" s="24">
        <f t="shared" si="890"/>
        <v>-190.71437854091988</v>
      </c>
      <c r="W1495" s="4">
        <f t="shared" si="891"/>
        <v>-7.4797377268241904E-3</v>
      </c>
      <c r="X1495">
        <f t="shared" si="892"/>
        <v>4.1329367726823947E-2</v>
      </c>
      <c r="Y1495" s="4">
        <f t="shared" si="893"/>
        <v>3.3849629999999756E-2</v>
      </c>
      <c r="AA1495" s="4">
        <f t="shared" si="894"/>
        <v>4.2682030000000024E-2</v>
      </c>
      <c r="AB1495" s="4">
        <f t="shared" si="895"/>
        <v>-7.2658081848448481E-3</v>
      </c>
      <c r="AC1495" s="3">
        <f t="shared" si="896"/>
        <v>0</v>
      </c>
      <c r="AD1495" s="17">
        <f t="shared" si="897"/>
        <v>-306.39188309999997</v>
      </c>
      <c r="AE1495" s="23">
        <f t="shared" si="898"/>
        <v>-203.23972923571978</v>
      </c>
      <c r="AF1495" s="4">
        <f t="shared" si="899"/>
        <v>-7.2658406550713496E-3</v>
      </c>
      <c r="AG1495">
        <f t="shared" si="900"/>
        <v>4.991746015477589E-2</v>
      </c>
      <c r="AH1495" s="4">
        <f t="shared" si="901"/>
        <v>4.2651619499704543E-2</v>
      </c>
      <c r="AJ1495" s="4">
        <f t="shared" si="902"/>
        <v>3.2930000000000022E-2</v>
      </c>
      <c r="AK1495" s="21">
        <f t="shared" si="903"/>
        <v>154.989</v>
      </c>
      <c r="AL1495" s="4">
        <f t="shared" si="904"/>
        <v>5.2800000000000027E-2</v>
      </c>
      <c r="AM1495" s="18">
        <f t="shared" si="905"/>
        <v>243.49100000000001</v>
      </c>
      <c r="AO1495" s="4">
        <f t="shared" si="910"/>
        <v>3.7000000000000019E-2</v>
      </c>
      <c r="AP1495" s="4">
        <f t="shared" si="911"/>
        <v>-7.3698081813945273E-3</v>
      </c>
      <c r="AQ1495" s="3">
        <f t="shared" si="912"/>
        <v>0</v>
      </c>
      <c r="AR1495" s="17">
        <f t="shared" si="913"/>
        <v>-307.44245069999999</v>
      </c>
      <c r="AS1495" s="35">
        <f t="shared" si="914"/>
        <v>-195.93717681979265</v>
      </c>
      <c r="AT1495" s="4">
        <f t="shared" si="915"/>
        <v>-7.3698384770592429E-3</v>
      </c>
      <c r="AU1495">
        <f t="shared" si="916"/>
        <v>4.4339223950338583E-2</v>
      </c>
      <c r="AV1495" s="4">
        <f t="shared" si="917"/>
        <v>3.696938547327934E-2</v>
      </c>
      <c r="AX1495" s="4">
        <f t="shared" si="918"/>
        <v>3.7000000000000019E-2</v>
      </c>
      <c r="AY1495" s="41">
        <f t="shared" si="919"/>
        <v>173.90700000000001</v>
      </c>
      <c r="AZ1495">
        <f t="shared" si="907"/>
        <v>2.7699266978711008E-2</v>
      </c>
      <c r="BA1495">
        <f t="shared" si="908"/>
        <v>1.1794980746274183E-2</v>
      </c>
      <c r="BB1495" s="22">
        <f t="shared" si="909"/>
        <v>3.7000000000000019E-2</v>
      </c>
      <c r="BC1495" s="22">
        <f t="shared" si="921"/>
        <v>85.524153366507051</v>
      </c>
      <c r="BD1495" t="str">
        <f t="shared" si="920"/>
        <v/>
      </c>
    </row>
    <row r="1496" spans="17:56" x14ac:dyDescent="0.2">
      <c r="Q1496" s="26">
        <f t="shared" si="906"/>
        <v>-1E-3</v>
      </c>
      <c r="R1496" s="4">
        <f t="shared" si="886"/>
        <v>3.2849630000000019E-2</v>
      </c>
      <c r="S1496" s="4">
        <f t="shared" si="887"/>
        <v>-8.4797377268241905E-3</v>
      </c>
      <c r="T1496" s="3">
        <f t="shared" si="888"/>
        <v>0</v>
      </c>
      <c r="U1496" s="17">
        <f t="shared" si="889"/>
        <v>-311.32584420000001</v>
      </c>
      <c r="V1496" s="24">
        <f t="shared" si="890"/>
        <v>-194.59777204091989</v>
      </c>
      <c r="W1496" s="4">
        <f t="shared" si="891"/>
        <v>-8.4797377268241905E-3</v>
      </c>
      <c r="X1496">
        <f t="shared" si="892"/>
        <v>4.1329367726823947E-2</v>
      </c>
      <c r="Y1496" s="4">
        <f t="shared" si="893"/>
        <v>3.2849629999999755E-2</v>
      </c>
      <c r="AA1496" s="4">
        <f t="shared" si="894"/>
        <v>4.1682030000000023E-2</v>
      </c>
      <c r="AB1496" s="4">
        <f t="shared" si="895"/>
        <v>-8.2658406550713496E-3</v>
      </c>
      <c r="AC1496" s="3">
        <f t="shared" si="896"/>
        <v>0</v>
      </c>
      <c r="AD1496" s="17">
        <f t="shared" si="897"/>
        <v>-311.32584420000001</v>
      </c>
      <c r="AE1496" s="23">
        <f t="shared" si="898"/>
        <v>-208.17357947098751</v>
      </c>
      <c r="AF1496" s="4">
        <f t="shared" si="899"/>
        <v>-8.2658709231513243E-3</v>
      </c>
      <c r="AG1496">
        <f t="shared" si="900"/>
        <v>4.991746015477589E-2</v>
      </c>
      <c r="AH1496" s="4">
        <f t="shared" si="901"/>
        <v>4.1651589231624569E-2</v>
      </c>
      <c r="AJ1496" s="4">
        <f t="shared" si="902"/>
        <v>3.1930000000000021E-2</v>
      </c>
      <c r="AK1496" s="21">
        <f t="shared" si="903"/>
        <v>152.34200000000001</v>
      </c>
      <c r="AL1496" s="4">
        <f t="shared" si="904"/>
        <v>5.1800000000000027E-2</v>
      </c>
      <c r="AM1496" s="18">
        <f t="shared" si="905"/>
        <v>239.24299999999999</v>
      </c>
      <c r="AO1496" s="4">
        <f t="shared" si="910"/>
        <v>3.6000000000000018E-2</v>
      </c>
      <c r="AP1496" s="4">
        <f t="shared" si="911"/>
        <v>-8.3698384770592438E-3</v>
      </c>
      <c r="AQ1496" s="3">
        <f t="shared" si="912"/>
        <v>0</v>
      </c>
      <c r="AR1496" s="17">
        <f t="shared" si="913"/>
        <v>-311.32584420000001</v>
      </c>
      <c r="AS1496" s="35">
        <f t="shared" si="914"/>
        <v>-199.82049150533982</v>
      </c>
      <c r="AT1496" s="4">
        <f t="shared" si="915"/>
        <v>-8.3698742284509034E-3</v>
      </c>
      <c r="AU1496">
        <f t="shared" si="916"/>
        <v>4.4339223950338583E-2</v>
      </c>
      <c r="AV1496" s="4">
        <f t="shared" si="917"/>
        <v>3.5969349721887679E-2</v>
      </c>
      <c r="AX1496" s="4">
        <f t="shared" si="918"/>
        <v>3.6000000000000018E-2</v>
      </c>
      <c r="AY1496" s="41">
        <f t="shared" si="919"/>
        <v>171.285</v>
      </c>
      <c r="AZ1496">
        <f t="shared" si="907"/>
        <v>2.6699265465307008E-2</v>
      </c>
      <c r="BA1496">
        <f t="shared" si="908"/>
        <v>1.1794980746274183E-2</v>
      </c>
      <c r="BB1496" s="22">
        <f t="shared" si="909"/>
        <v>3.6000000000000018E-2</v>
      </c>
      <c r="BC1496" s="22">
        <f t="shared" si="921"/>
        <v>82.04684731724366</v>
      </c>
      <c r="BD1496" t="str">
        <f t="shared" si="920"/>
        <v/>
      </c>
    </row>
    <row r="1497" spans="17:56" x14ac:dyDescent="0.2">
      <c r="Q1497" s="26">
        <f t="shared" si="906"/>
        <v>-1E-3</v>
      </c>
      <c r="R1497" s="4">
        <f t="shared" si="886"/>
        <v>3.1849630000000018E-2</v>
      </c>
      <c r="S1497" s="4">
        <f t="shared" si="887"/>
        <v>-9.4797377268241896E-3</v>
      </c>
      <c r="T1497" s="3">
        <f t="shared" si="888"/>
        <v>0</v>
      </c>
      <c r="U1497" s="17">
        <f t="shared" si="889"/>
        <v>-317.65453109999999</v>
      </c>
      <c r="V1497" s="24">
        <f t="shared" si="890"/>
        <v>-200.92645894091987</v>
      </c>
      <c r="W1497" s="4">
        <f t="shared" si="891"/>
        <v>-9.4797377268241896E-3</v>
      </c>
      <c r="X1497">
        <f t="shared" si="892"/>
        <v>4.1329367726823947E-2</v>
      </c>
      <c r="Y1497" s="4">
        <f t="shared" si="893"/>
        <v>3.1849629999999754E-2</v>
      </c>
      <c r="AA1497" s="4">
        <f t="shared" si="894"/>
        <v>4.0682030000000022E-2</v>
      </c>
      <c r="AB1497" s="4">
        <f t="shared" si="895"/>
        <v>-9.2658709231513252E-3</v>
      </c>
      <c r="AC1497" s="3">
        <f t="shared" si="896"/>
        <v>0</v>
      </c>
      <c r="AD1497" s="17">
        <f t="shared" si="897"/>
        <v>-314.50292609999997</v>
      </c>
      <c r="AE1497" s="23">
        <f t="shared" si="898"/>
        <v>-211.35059697894252</v>
      </c>
      <c r="AF1497" s="4">
        <f t="shared" si="899"/>
        <v>-9.2659123996781702E-3</v>
      </c>
      <c r="AG1497">
        <f t="shared" si="900"/>
        <v>4.991746015477589E-2</v>
      </c>
      <c r="AH1497" s="4">
        <f t="shared" si="901"/>
        <v>4.0651547755097717E-2</v>
      </c>
      <c r="AJ1497" s="4">
        <f t="shared" si="902"/>
        <v>3.093000000000002E-2</v>
      </c>
      <c r="AK1497" s="21">
        <f t="shared" si="903"/>
        <v>146.935</v>
      </c>
      <c r="AL1497" s="4">
        <f t="shared" si="904"/>
        <v>5.0800000000000026E-2</v>
      </c>
      <c r="AM1497" s="18">
        <f t="shared" si="905"/>
        <v>234.72800000000001</v>
      </c>
      <c r="AO1497" s="4">
        <f t="shared" si="910"/>
        <v>3.5000000000000017E-2</v>
      </c>
      <c r="AP1497" s="4">
        <f t="shared" si="911"/>
        <v>-9.3698742284509043E-3</v>
      </c>
      <c r="AQ1497" s="3">
        <f t="shared" si="912"/>
        <v>0</v>
      </c>
      <c r="AR1497" s="17">
        <f t="shared" si="913"/>
        <v>-314.50292609999997</v>
      </c>
      <c r="AS1497" s="35">
        <f t="shared" si="914"/>
        <v>-202.99749159316622</v>
      </c>
      <c r="AT1497" s="4">
        <f t="shared" si="915"/>
        <v>-9.3699157049229233E-3</v>
      </c>
      <c r="AU1497">
        <f t="shared" si="916"/>
        <v>4.4339223950338583E-2</v>
      </c>
      <c r="AV1497" s="4">
        <f t="shared" si="917"/>
        <v>3.4969308245415658E-2</v>
      </c>
      <c r="AX1497" s="4">
        <f t="shared" si="918"/>
        <v>3.5000000000000017E-2</v>
      </c>
      <c r="AY1497" s="41">
        <f t="shared" si="919"/>
        <v>165.89</v>
      </c>
      <c r="AZ1497">
        <f t="shared" si="907"/>
        <v>2.5699263391480667E-2</v>
      </c>
      <c r="BA1497">
        <f t="shared" si="908"/>
        <v>1.1794980746274183E-2</v>
      </c>
      <c r="BB1497" s="22">
        <f t="shared" si="909"/>
        <v>3.5000000000000017E-2</v>
      </c>
      <c r="BC1497" s="22">
        <f t="shared" si="921"/>
        <v>76.790466889345907</v>
      </c>
      <c r="BD1497" t="str">
        <f t="shared" si="920"/>
        <v/>
      </c>
    </row>
    <row r="1498" spans="17:56" x14ac:dyDescent="0.2">
      <c r="Q1498" s="26">
        <f t="shared" si="906"/>
        <v>-1E-3</v>
      </c>
      <c r="R1498" s="4">
        <f t="shared" si="886"/>
        <v>3.0849630000000017E-2</v>
      </c>
      <c r="S1498" s="4">
        <f t="shared" si="887"/>
        <v>-1.047973772682419E-2</v>
      </c>
      <c r="T1498" s="3">
        <f t="shared" si="888"/>
        <v>0</v>
      </c>
      <c r="U1498" s="17">
        <f t="shared" si="889"/>
        <v>-320.47087769999996</v>
      </c>
      <c r="V1498" s="24">
        <f t="shared" si="890"/>
        <v>-203.74280554091985</v>
      </c>
      <c r="W1498" s="4">
        <f t="shared" si="891"/>
        <v>-1.047973772682419E-2</v>
      </c>
      <c r="X1498">
        <f t="shared" si="892"/>
        <v>4.1329367726823947E-2</v>
      </c>
      <c r="Y1498" s="4">
        <f t="shared" si="893"/>
        <v>3.0849629999999757E-2</v>
      </c>
      <c r="AA1498" s="4">
        <f t="shared" si="894"/>
        <v>3.9682030000000021E-2</v>
      </c>
      <c r="AB1498" s="4">
        <f t="shared" si="895"/>
        <v>-1.0265912399678171E-2</v>
      </c>
      <c r="AC1498" s="3">
        <f t="shared" si="896"/>
        <v>0</v>
      </c>
      <c r="AD1498" s="17">
        <f t="shared" si="897"/>
        <v>-320.47087769999996</v>
      </c>
      <c r="AE1498" s="23">
        <f t="shared" si="898"/>
        <v>-217.31836073446644</v>
      </c>
      <c r="AF1498" s="4">
        <f t="shared" si="899"/>
        <v>-1.0265939155979809E-2</v>
      </c>
      <c r="AG1498">
        <f t="shared" si="900"/>
        <v>4.991746015477589E-2</v>
      </c>
      <c r="AH1498" s="4">
        <f t="shared" si="901"/>
        <v>3.9651520998796083E-2</v>
      </c>
      <c r="AJ1498" s="4">
        <f t="shared" si="902"/>
        <v>2.9930000000000019E-2</v>
      </c>
      <c r="AK1498" s="21">
        <f t="shared" si="903"/>
        <v>144.178</v>
      </c>
      <c r="AL1498" s="4">
        <f t="shared" si="904"/>
        <v>4.9800000000000025E-2</v>
      </c>
      <c r="AM1498" s="18">
        <f t="shared" si="905"/>
        <v>230.16499999999999</v>
      </c>
      <c r="AO1498" s="4">
        <f t="shared" si="910"/>
        <v>3.4000000000000016E-2</v>
      </c>
      <c r="AP1498" s="4">
        <f t="shared" si="911"/>
        <v>-1.0369915704922923E-2</v>
      </c>
      <c r="AQ1498" s="3">
        <f t="shared" si="912"/>
        <v>0</v>
      </c>
      <c r="AR1498" s="17">
        <f t="shared" si="913"/>
        <v>-320.47087769999996</v>
      </c>
      <c r="AS1498" s="35">
        <f t="shared" si="914"/>
        <v>-208.96525534901733</v>
      </c>
      <c r="AT1498" s="4">
        <f t="shared" si="915"/>
        <v>-1.0369942461224562E-2</v>
      </c>
      <c r="AU1498">
        <f t="shared" si="916"/>
        <v>4.4339223950338583E-2</v>
      </c>
      <c r="AV1498" s="4">
        <f t="shared" si="917"/>
        <v>3.3969281489114017E-2</v>
      </c>
      <c r="AX1498" s="4">
        <f t="shared" si="918"/>
        <v>3.4000000000000016E-2</v>
      </c>
      <c r="AY1498" s="41">
        <f t="shared" si="919"/>
        <v>160.565</v>
      </c>
      <c r="AZ1498">
        <f t="shared" si="907"/>
        <v>2.4699262053665582E-2</v>
      </c>
      <c r="BA1498">
        <f t="shared" si="908"/>
        <v>1.1794980746274183E-2</v>
      </c>
      <c r="BB1498" s="22">
        <f t="shared" si="909"/>
        <v>3.4000000000000016E-2</v>
      </c>
      <c r="BC1498" s="22">
        <f t="shared" si="921"/>
        <v>73.106125716569721</v>
      </c>
      <c r="BD1498" t="str">
        <f t="shared" si="920"/>
        <v/>
      </c>
    </row>
    <row r="1499" spans="17:56" x14ac:dyDescent="0.2">
      <c r="Q1499" s="26">
        <f t="shared" si="906"/>
        <v>-1E-3</v>
      </c>
      <c r="R1499" s="4">
        <f t="shared" si="886"/>
        <v>2.9849630000000016E-2</v>
      </c>
      <c r="S1499" s="4">
        <f t="shared" si="887"/>
        <v>-1.1479737726824191E-2</v>
      </c>
      <c r="T1499" s="3">
        <f t="shared" si="888"/>
        <v>0</v>
      </c>
      <c r="U1499" s="17">
        <f t="shared" si="889"/>
        <v>-325.7657208</v>
      </c>
      <c r="V1499" s="24">
        <f t="shared" si="890"/>
        <v>-209.03764864091988</v>
      </c>
      <c r="W1499" s="4">
        <f t="shared" si="891"/>
        <v>-1.1479737726824191E-2</v>
      </c>
      <c r="X1499">
        <f t="shared" si="892"/>
        <v>4.1329367726823947E-2</v>
      </c>
      <c r="Y1499" s="4">
        <f t="shared" si="893"/>
        <v>2.9849629999999756E-2</v>
      </c>
      <c r="AA1499" s="4">
        <f t="shared" si="894"/>
        <v>3.868203000000002E-2</v>
      </c>
      <c r="AB1499" s="4">
        <f t="shared" si="895"/>
        <v>-1.1265939155979808E-2</v>
      </c>
      <c r="AC1499" s="3">
        <f t="shared" si="896"/>
        <v>0</v>
      </c>
      <c r="AD1499" s="17">
        <f t="shared" si="897"/>
        <v>-325.7657208</v>
      </c>
      <c r="AE1499" s="23">
        <f t="shared" si="898"/>
        <v>-222.61311511396499</v>
      </c>
      <c r="AF1499" s="4">
        <f t="shared" si="899"/>
        <v>-1.1265968042658709E-2</v>
      </c>
      <c r="AG1499">
        <f t="shared" si="900"/>
        <v>4.991746015477589E-2</v>
      </c>
      <c r="AH1499" s="4">
        <f t="shared" si="901"/>
        <v>3.8651492112117179E-2</v>
      </c>
      <c r="AJ1499" s="4">
        <f t="shared" si="902"/>
        <v>2.8930000000000018E-2</v>
      </c>
      <c r="AK1499" s="21">
        <f t="shared" si="903"/>
        <v>138.566</v>
      </c>
      <c r="AL1499" s="4">
        <f t="shared" si="904"/>
        <v>4.8800000000000024E-2</v>
      </c>
      <c r="AM1499" s="18">
        <f t="shared" si="905"/>
        <v>226.59800000000001</v>
      </c>
      <c r="AO1499" s="4">
        <f t="shared" si="910"/>
        <v>3.3000000000000015E-2</v>
      </c>
      <c r="AP1499" s="4">
        <f t="shared" si="911"/>
        <v>-1.1369942461224563E-2</v>
      </c>
      <c r="AQ1499" s="3">
        <f t="shared" si="912"/>
        <v>0</v>
      </c>
      <c r="AR1499" s="17">
        <f t="shared" si="913"/>
        <v>-325.7657208</v>
      </c>
      <c r="AS1499" s="35">
        <f t="shared" si="914"/>
        <v>-214.26000972851585</v>
      </c>
      <c r="AT1499" s="4">
        <f t="shared" si="915"/>
        <v>-1.1369971347903461E-2</v>
      </c>
      <c r="AU1499">
        <f t="shared" si="916"/>
        <v>4.4339223950338583E-2</v>
      </c>
      <c r="AV1499" s="4">
        <f t="shared" si="917"/>
        <v>3.296925260243512E-2</v>
      </c>
      <c r="AX1499" s="4">
        <f t="shared" si="918"/>
        <v>3.3000000000000015E-2</v>
      </c>
      <c r="AY1499" s="41">
        <f t="shared" si="919"/>
        <v>157.804</v>
      </c>
      <c r="AZ1499">
        <f t="shared" si="907"/>
        <v>2.3699260609331637E-2</v>
      </c>
      <c r="BA1499">
        <f t="shared" si="908"/>
        <v>1.1794980746274183E-2</v>
      </c>
      <c r="BB1499" s="22">
        <f t="shared" si="909"/>
        <v>3.3000000000000015E-2</v>
      </c>
      <c r="BC1499" s="22">
        <f t="shared" si="921"/>
        <v>68.428823300094777</v>
      </c>
      <c r="BD1499" t="str">
        <f t="shared" si="920"/>
        <v/>
      </c>
    </row>
    <row r="1500" spans="17:56" x14ac:dyDescent="0.2">
      <c r="Q1500" s="26">
        <f t="shared" si="906"/>
        <v>-1E-3</v>
      </c>
      <c r="R1500" s="4">
        <f t="shared" si="886"/>
        <v>2.8849630000000015E-2</v>
      </c>
      <c r="S1500" s="4">
        <f t="shared" si="887"/>
        <v>-1.2479737726824192E-2</v>
      </c>
      <c r="T1500" s="3">
        <f t="shared" si="888"/>
        <v>0</v>
      </c>
      <c r="U1500" s="17">
        <f t="shared" si="889"/>
        <v>-331.44496679999997</v>
      </c>
      <c r="V1500" s="24">
        <f t="shared" si="890"/>
        <v>-214.71689464091986</v>
      </c>
      <c r="W1500" s="4">
        <f t="shared" si="891"/>
        <v>-1.2479737726824192E-2</v>
      </c>
      <c r="X1500">
        <f t="shared" si="892"/>
        <v>4.1329367726823947E-2</v>
      </c>
      <c r="Y1500" s="4">
        <f t="shared" si="893"/>
        <v>2.8849629999999755E-2</v>
      </c>
      <c r="AA1500" s="4">
        <f t="shared" si="894"/>
        <v>3.7682030000000019E-2</v>
      </c>
      <c r="AB1500" s="4">
        <f t="shared" si="895"/>
        <v>-1.2265968042658709E-2</v>
      </c>
      <c r="AC1500" s="3">
        <f t="shared" si="896"/>
        <v>0</v>
      </c>
      <c r="AD1500" s="17">
        <f t="shared" si="897"/>
        <v>-331.44496679999997</v>
      </c>
      <c r="AE1500" s="23">
        <f t="shared" si="898"/>
        <v>-228.29225385389515</v>
      </c>
      <c r="AF1500" s="4">
        <f t="shared" si="899"/>
        <v>-1.2265995650927168E-2</v>
      </c>
      <c r="AG1500">
        <f t="shared" si="900"/>
        <v>4.991746015477589E-2</v>
      </c>
      <c r="AH1500" s="4">
        <f t="shared" si="901"/>
        <v>3.7651464503848722E-2</v>
      </c>
      <c r="AJ1500" s="4">
        <f t="shared" si="902"/>
        <v>2.7930000000000017E-2</v>
      </c>
      <c r="AK1500" s="21">
        <f t="shared" si="903"/>
        <v>133.15199999999999</v>
      </c>
      <c r="AL1500" s="4">
        <f t="shared" si="904"/>
        <v>4.7800000000000023E-2</v>
      </c>
      <c r="AM1500" s="18">
        <f t="shared" si="905"/>
        <v>221.88</v>
      </c>
      <c r="AO1500" s="4">
        <f t="shared" si="910"/>
        <v>3.2000000000000015E-2</v>
      </c>
      <c r="AP1500" s="4">
        <f t="shared" si="911"/>
        <v>-1.236997134790346E-2</v>
      </c>
      <c r="AQ1500" s="3">
        <f t="shared" si="912"/>
        <v>0</v>
      </c>
      <c r="AR1500" s="17">
        <f t="shared" si="913"/>
        <v>-331.44496679999997</v>
      </c>
      <c r="AS1500" s="35">
        <f t="shared" si="914"/>
        <v>-219.93914846844604</v>
      </c>
      <c r="AT1500" s="4">
        <f t="shared" si="915"/>
        <v>-1.2369998956171921E-2</v>
      </c>
      <c r="AU1500">
        <f t="shared" si="916"/>
        <v>4.4339223950338583E-2</v>
      </c>
      <c r="AV1500" s="4">
        <f t="shared" si="917"/>
        <v>3.1969224994166663E-2</v>
      </c>
      <c r="AX1500" s="4">
        <f t="shared" si="918"/>
        <v>3.2000000000000015E-2</v>
      </c>
      <c r="AY1500" s="41">
        <f t="shared" si="919"/>
        <v>152.34200000000001</v>
      </c>
      <c r="AZ1500">
        <f t="shared" si="907"/>
        <v>2.269925922891821E-2</v>
      </c>
      <c r="BA1500">
        <f t="shared" si="908"/>
        <v>1.1794980746274183E-2</v>
      </c>
      <c r="BB1500" s="22">
        <f t="shared" si="909"/>
        <v>3.2000000000000015E-2</v>
      </c>
      <c r="BC1500" s="22">
        <f t="shared" si="921"/>
        <v>63.128486013098275</v>
      </c>
      <c r="BD1500" t="str">
        <f t="shared" si="920"/>
        <v/>
      </c>
    </row>
    <row r="1501" spans="17:56" x14ac:dyDescent="0.2">
      <c r="Q1501" s="26">
        <f t="shared" si="906"/>
        <v>-1E-3</v>
      </c>
      <c r="R1501" s="4">
        <f t="shared" si="886"/>
        <v>2.7849630000000014E-2</v>
      </c>
      <c r="S1501" s="4">
        <f t="shared" si="887"/>
        <v>-1.3479737726824193E-2</v>
      </c>
      <c r="T1501" s="3">
        <f t="shared" si="888"/>
        <v>0</v>
      </c>
      <c r="U1501" s="17">
        <f t="shared" si="889"/>
        <v>-337.2929178</v>
      </c>
      <c r="V1501" s="24">
        <f t="shared" si="890"/>
        <v>-220.56484564091988</v>
      </c>
      <c r="W1501" s="4">
        <f t="shared" si="891"/>
        <v>-1.3479737726824193E-2</v>
      </c>
      <c r="X1501">
        <f t="shared" si="892"/>
        <v>4.1329367726823947E-2</v>
      </c>
      <c r="Y1501" s="4">
        <f t="shared" si="893"/>
        <v>2.7849629999999754E-2</v>
      </c>
      <c r="AA1501" s="4">
        <f t="shared" si="894"/>
        <v>3.6682030000000018E-2</v>
      </c>
      <c r="AB1501" s="4">
        <f t="shared" si="895"/>
        <v>-1.3265995650927169E-2</v>
      </c>
      <c r="AC1501" s="3">
        <f t="shared" si="896"/>
        <v>0</v>
      </c>
      <c r="AD1501" s="17">
        <f t="shared" si="897"/>
        <v>-334.37114279999997</v>
      </c>
      <c r="AE1501" s="23">
        <f t="shared" si="898"/>
        <v>-231.21837832990983</v>
      </c>
      <c r="AF1501" s="4">
        <f t="shared" si="899"/>
        <v>-1.326603982655513E-2</v>
      </c>
      <c r="AG1501">
        <f t="shared" si="900"/>
        <v>4.991746015477589E-2</v>
      </c>
      <c r="AH1501" s="4">
        <f t="shared" si="901"/>
        <v>3.665142032822076E-2</v>
      </c>
      <c r="AJ1501" s="4">
        <f t="shared" si="902"/>
        <v>2.6930000000000016E-2</v>
      </c>
      <c r="AK1501" s="21">
        <f t="shared" si="903"/>
        <v>130.42500000000001</v>
      </c>
      <c r="AL1501" s="4">
        <f t="shared" si="904"/>
        <v>4.6800000000000022E-2</v>
      </c>
      <c r="AM1501" s="18">
        <f t="shared" si="905"/>
        <v>216.40700000000001</v>
      </c>
      <c r="AO1501" s="4">
        <f t="shared" si="910"/>
        <v>3.1000000000000014E-2</v>
      </c>
      <c r="AP1501" s="4">
        <f t="shared" si="911"/>
        <v>-1.336999895617192E-2</v>
      </c>
      <c r="AQ1501" s="3">
        <f t="shared" si="912"/>
        <v>0</v>
      </c>
      <c r="AR1501" s="17">
        <f t="shared" si="913"/>
        <v>-334.37114279999997</v>
      </c>
      <c r="AS1501" s="35">
        <f t="shared" si="914"/>
        <v>-222.86527294446071</v>
      </c>
      <c r="AT1501" s="4">
        <f t="shared" si="915"/>
        <v>-1.3370043131799882E-2</v>
      </c>
      <c r="AU1501">
        <f t="shared" si="916"/>
        <v>4.4339223950338583E-2</v>
      </c>
      <c r="AV1501" s="4">
        <f t="shared" si="917"/>
        <v>3.0969180818538701E-2</v>
      </c>
      <c r="AX1501" s="4">
        <f t="shared" si="918"/>
        <v>3.1000000000000014E-2</v>
      </c>
      <c r="AY1501" s="41">
        <f t="shared" si="919"/>
        <v>146.935</v>
      </c>
      <c r="AZ1501">
        <f t="shared" si="907"/>
        <v>2.1699257020136815E-2</v>
      </c>
      <c r="BA1501">
        <f t="shared" si="908"/>
        <v>1.1794980746274183E-2</v>
      </c>
      <c r="BB1501" s="22">
        <f t="shared" si="909"/>
        <v>3.1000000000000014E-2</v>
      </c>
      <c r="BC1501" s="22">
        <f t="shared" si="921"/>
        <v>58.666165814297536</v>
      </c>
      <c r="BD1501" t="str">
        <f t="shared" si="920"/>
        <v/>
      </c>
    </row>
    <row r="1502" spans="17:56" x14ac:dyDescent="0.2">
      <c r="Q1502" s="26">
        <f t="shared" si="906"/>
        <v>-1E-3</v>
      </c>
      <c r="R1502" s="4">
        <f t="shared" si="886"/>
        <v>2.6849630000000013E-2</v>
      </c>
      <c r="S1502" s="4">
        <f t="shared" si="887"/>
        <v>-1.4479737726824194E-2</v>
      </c>
      <c r="T1502" s="3">
        <f t="shared" si="888"/>
        <v>0</v>
      </c>
      <c r="U1502" s="17">
        <f t="shared" si="889"/>
        <v>-340.18046279999999</v>
      </c>
      <c r="V1502" s="24">
        <f t="shared" si="890"/>
        <v>-223.45239064091987</v>
      </c>
      <c r="W1502" s="4">
        <f t="shared" si="891"/>
        <v>-1.4479737726824194E-2</v>
      </c>
      <c r="X1502">
        <f t="shared" si="892"/>
        <v>4.1329367726823947E-2</v>
      </c>
      <c r="Y1502" s="4">
        <f t="shared" si="893"/>
        <v>2.6849629999999753E-2</v>
      </c>
      <c r="AA1502" s="4">
        <f t="shared" si="894"/>
        <v>3.5682030000000017E-2</v>
      </c>
      <c r="AB1502" s="4">
        <f t="shared" si="895"/>
        <v>-1.4266039826555131E-2</v>
      </c>
      <c r="AC1502" s="3">
        <f t="shared" si="896"/>
        <v>0</v>
      </c>
      <c r="AD1502" s="17">
        <f t="shared" si="897"/>
        <v>-340.18046279999999</v>
      </c>
      <c r="AE1502" s="23">
        <f t="shared" si="898"/>
        <v>-237.02749979953572</v>
      </c>
      <c r="AF1502" s="4">
        <f t="shared" si="899"/>
        <v>-1.4266067040400484E-2</v>
      </c>
      <c r="AG1502">
        <f t="shared" si="900"/>
        <v>4.991746015477589E-2</v>
      </c>
      <c r="AH1502" s="4">
        <f t="shared" si="901"/>
        <v>3.5651393114375408E-2</v>
      </c>
      <c r="AJ1502" s="4">
        <f t="shared" si="902"/>
        <v>2.5930000000000016E-2</v>
      </c>
      <c r="AK1502" s="21">
        <f t="shared" si="903"/>
        <v>124.714</v>
      </c>
      <c r="AL1502" s="4">
        <f t="shared" si="904"/>
        <v>4.5800000000000021E-2</v>
      </c>
      <c r="AM1502" s="18">
        <f t="shared" si="905"/>
        <v>211.82900000000001</v>
      </c>
      <c r="AO1502" s="4">
        <f t="shared" si="910"/>
        <v>3.0000000000000013E-2</v>
      </c>
      <c r="AP1502" s="4">
        <f t="shared" si="911"/>
        <v>-1.4370043131799883E-2</v>
      </c>
      <c r="AQ1502" s="3">
        <f t="shared" si="912"/>
        <v>0</v>
      </c>
      <c r="AR1502" s="17">
        <f t="shared" si="913"/>
        <v>-340.18046279999999</v>
      </c>
      <c r="AS1502" s="35">
        <f t="shared" si="914"/>
        <v>-228.67439441408661</v>
      </c>
      <c r="AT1502" s="4">
        <f t="shared" si="915"/>
        <v>-1.4370070345645235E-2</v>
      </c>
      <c r="AU1502">
        <f t="shared" si="916"/>
        <v>4.4339223950338583E-2</v>
      </c>
      <c r="AV1502" s="4">
        <f t="shared" si="917"/>
        <v>2.9969153604693349E-2</v>
      </c>
      <c r="AX1502" s="4">
        <f t="shared" si="918"/>
        <v>3.0000000000000013E-2</v>
      </c>
      <c r="AY1502" s="41">
        <f t="shared" si="919"/>
        <v>144.178</v>
      </c>
      <c r="AZ1502">
        <f t="shared" si="907"/>
        <v>2.0699255659444547E-2</v>
      </c>
      <c r="BA1502">
        <f t="shared" si="908"/>
        <v>1.1794980746274183E-2</v>
      </c>
      <c r="BB1502" s="22">
        <f t="shared" si="909"/>
        <v>3.0000000000000013E-2</v>
      </c>
      <c r="BC1502" s="22">
        <f t="shared" si="921"/>
        <v>54.192512115816236</v>
      </c>
      <c r="BD1502" t="str">
        <f t="shared" si="920"/>
        <v/>
      </c>
    </row>
    <row r="1503" spans="17:56" x14ac:dyDescent="0.2">
      <c r="Q1503" s="26">
        <f t="shared" si="906"/>
        <v>-1E-3</v>
      </c>
      <c r="R1503" s="4">
        <f t="shared" si="886"/>
        <v>2.5849630000000012E-2</v>
      </c>
      <c r="S1503" s="4">
        <f t="shared" si="887"/>
        <v>-1.5479737726824195E-2</v>
      </c>
      <c r="T1503" s="3">
        <f t="shared" si="888"/>
        <v>0</v>
      </c>
      <c r="U1503" s="17">
        <f t="shared" si="889"/>
        <v>-346.06508879999996</v>
      </c>
      <c r="V1503" s="24">
        <f t="shared" si="890"/>
        <v>-229.33701664091984</v>
      </c>
      <c r="W1503" s="4">
        <f t="shared" si="891"/>
        <v>-1.5479737726824195E-2</v>
      </c>
      <c r="X1503">
        <f t="shared" si="892"/>
        <v>4.1329367726823947E-2</v>
      </c>
      <c r="Y1503" s="4">
        <f t="shared" si="893"/>
        <v>2.5849629999999752E-2</v>
      </c>
      <c r="AA1503" s="4">
        <f t="shared" si="894"/>
        <v>3.4682030000000016E-2</v>
      </c>
      <c r="AB1503" s="4">
        <f t="shared" si="895"/>
        <v>-1.5266067040400483E-2</v>
      </c>
      <c r="AC1503" s="3">
        <f t="shared" si="896"/>
        <v>0</v>
      </c>
      <c r="AD1503" s="17">
        <f t="shared" si="897"/>
        <v>-346.06508879999996</v>
      </c>
      <c r="AE1503" s="23">
        <f t="shared" si="898"/>
        <v>-242.91202450423745</v>
      </c>
      <c r="AF1503" s="4">
        <f t="shared" si="899"/>
        <v>-1.5266094034120461E-2</v>
      </c>
      <c r="AG1503">
        <f t="shared" si="900"/>
        <v>4.991746015477589E-2</v>
      </c>
      <c r="AH1503" s="4">
        <f t="shared" si="901"/>
        <v>3.4651366120655433E-2</v>
      </c>
      <c r="AJ1503" s="4">
        <f t="shared" si="902"/>
        <v>2.4930000000000015E-2</v>
      </c>
      <c r="AK1503" s="21">
        <f t="shared" si="903"/>
        <v>119.23</v>
      </c>
      <c r="AL1503" s="4">
        <f t="shared" si="904"/>
        <v>4.480000000000002E-2</v>
      </c>
      <c r="AM1503" s="18">
        <f t="shared" si="905"/>
        <v>208.83600000000001</v>
      </c>
      <c r="AO1503" s="4">
        <f t="shared" si="910"/>
        <v>2.9000000000000012E-2</v>
      </c>
      <c r="AP1503" s="4">
        <f t="shared" si="911"/>
        <v>-1.5370070345645234E-2</v>
      </c>
      <c r="AQ1503" s="3">
        <f t="shared" si="912"/>
        <v>0</v>
      </c>
      <c r="AR1503" s="17">
        <f t="shared" si="913"/>
        <v>-346.06508879999996</v>
      </c>
      <c r="AS1503" s="35">
        <f t="shared" si="914"/>
        <v>-234.55891911878834</v>
      </c>
      <c r="AT1503" s="4">
        <f t="shared" si="915"/>
        <v>-1.5370097339365212E-2</v>
      </c>
      <c r="AU1503">
        <f t="shared" si="916"/>
        <v>4.4339223950338583E-2</v>
      </c>
      <c r="AV1503" s="4">
        <f t="shared" si="917"/>
        <v>2.896912661097337E-2</v>
      </c>
      <c r="AX1503" s="4">
        <f t="shared" si="918"/>
        <v>2.9000000000000012E-2</v>
      </c>
      <c r="AY1503" s="41">
        <f t="shared" si="919"/>
        <v>138.566</v>
      </c>
      <c r="AZ1503">
        <f t="shared" si="907"/>
        <v>1.9699254309758545E-2</v>
      </c>
      <c r="BA1503">
        <f t="shared" si="908"/>
        <v>1.1794980746274183E-2</v>
      </c>
      <c r="BB1503" s="22">
        <f t="shared" si="909"/>
        <v>2.9000000000000012E-2</v>
      </c>
      <c r="BC1503" s="22">
        <f t="shared" si="921"/>
        <v>49.270570030581176</v>
      </c>
      <c r="BD1503" t="str">
        <f t="shared" si="920"/>
        <v/>
      </c>
    </row>
    <row r="1504" spans="17:56" x14ac:dyDescent="0.2">
      <c r="Q1504" s="26">
        <f t="shared" si="906"/>
        <v>-1E-3</v>
      </c>
      <c r="R1504" s="4">
        <f t="shared" si="886"/>
        <v>2.4849630000000011E-2</v>
      </c>
      <c r="S1504" s="4">
        <f t="shared" si="887"/>
        <v>-1.6479737726824196E-2</v>
      </c>
      <c r="T1504" s="3">
        <f t="shared" si="888"/>
        <v>0</v>
      </c>
      <c r="U1504" s="17">
        <f t="shared" si="889"/>
        <v>-351.94726980000002</v>
      </c>
      <c r="V1504" s="24">
        <f t="shared" si="890"/>
        <v>-235.2191976409199</v>
      </c>
      <c r="W1504" s="4">
        <f t="shared" si="891"/>
        <v>-1.6479737726824196E-2</v>
      </c>
      <c r="X1504">
        <f t="shared" si="892"/>
        <v>4.1329367726823947E-2</v>
      </c>
      <c r="Y1504" s="4">
        <f t="shared" si="893"/>
        <v>2.4849629999999751E-2</v>
      </c>
      <c r="AA1504" s="4">
        <f t="shared" si="894"/>
        <v>3.3682030000000016E-2</v>
      </c>
      <c r="AB1504" s="4">
        <f t="shared" si="895"/>
        <v>-1.6266094034120462E-2</v>
      </c>
      <c r="AC1504" s="3">
        <f t="shared" si="896"/>
        <v>0</v>
      </c>
      <c r="AD1504" s="17">
        <f t="shared" si="897"/>
        <v>-349.02353879999998</v>
      </c>
      <c r="AE1504" s="23">
        <f t="shared" si="898"/>
        <v>-245.87042423002094</v>
      </c>
      <c r="AF1504" s="4">
        <f t="shared" si="899"/>
        <v>-1.6266137836915009E-2</v>
      </c>
      <c r="AG1504">
        <f t="shared" si="900"/>
        <v>4.991746015477589E-2</v>
      </c>
      <c r="AH1504" s="4">
        <f t="shared" si="901"/>
        <v>3.3651322317860881E-2</v>
      </c>
      <c r="AJ1504" s="4">
        <f t="shared" si="902"/>
        <v>2.3930000000000014E-2</v>
      </c>
      <c r="AK1504" s="21">
        <f t="shared" si="903"/>
        <v>116.32</v>
      </c>
      <c r="AL1504" s="4">
        <f t="shared" si="904"/>
        <v>4.3800000000000019E-2</v>
      </c>
      <c r="AM1504" s="18">
        <f t="shared" si="905"/>
        <v>204.12100000000001</v>
      </c>
      <c r="AO1504" s="4">
        <f t="shared" si="910"/>
        <v>2.8000000000000011E-2</v>
      </c>
      <c r="AP1504" s="4">
        <f t="shared" si="911"/>
        <v>-1.6370097339365213E-2</v>
      </c>
      <c r="AQ1504" s="3">
        <f t="shared" si="912"/>
        <v>0</v>
      </c>
      <c r="AR1504" s="17">
        <f t="shared" si="913"/>
        <v>-349.02353879999998</v>
      </c>
      <c r="AS1504" s="35">
        <f t="shared" si="914"/>
        <v>-237.51731884457183</v>
      </c>
      <c r="AT1504" s="4">
        <f t="shared" si="915"/>
        <v>-1.6370141142159761E-2</v>
      </c>
      <c r="AU1504">
        <f t="shared" si="916"/>
        <v>4.4339223950338583E-2</v>
      </c>
      <c r="AV1504" s="4">
        <f t="shared" si="917"/>
        <v>2.7969082808178822E-2</v>
      </c>
      <c r="AX1504" s="4">
        <f t="shared" si="918"/>
        <v>2.8000000000000011E-2</v>
      </c>
      <c r="AY1504" s="41">
        <f t="shared" si="919"/>
        <v>133.15199999999999</v>
      </c>
      <c r="AZ1504">
        <f t="shared" si="907"/>
        <v>1.8699252119618818E-2</v>
      </c>
      <c r="BA1504">
        <f t="shared" si="908"/>
        <v>1.1794980746274183E-2</v>
      </c>
      <c r="BB1504" s="22">
        <f t="shared" si="909"/>
        <v>2.8000000000000011E-2</v>
      </c>
      <c r="BC1504" s="22">
        <f t="shared" si="921"/>
        <v>44.942634319291976</v>
      </c>
      <c r="BD1504" t="str">
        <f t="shared" si="920"/>
        <v/>
      </c>
    </row>
    <row r="1505" spans="17:56" x14ac:dyDescent="0.2">
      <c r="Q1505" s="26">
        <f t="shared" si="906"/>
        <v>-1E-3</v>
      </c>
      <c r="R1505" s="4">
        <f t="shared" si="886"/>
        <v>2.3849630000000011E-2</v>
      </c>
      <c r="S1505" s="4">
        <f t="shared" si="887"/>
        <v>-1.7479737726824197E-2</v>
      </c>
      <c r="T1505" s="3">
        <f t="shared" si="888"/>
        <v>0</v>
      </c>
      <c r="U1505" s="17">
        <f t="shared" si="889"/>
        <v>-354.83579279999998</v>
      </c>
      <c r="V1505" s="24">
        <f t="shared" si="890"/>
        <v>-238.10772064091987</v>
      </c>
      <c r="W1505" s="4">
        <f t="shared" si="891"/>
        <v>-1.7479737726824197E-2</v>
      </c>
      <c r="X1505">
        <f t="shared" si="892"/>
        <v>4.1329367726823947E-2</v>
      </c>
      <c r="Y1505" s="4">
        <f t="shared" si="893"/>
        <v>2.384962999999975E-2</v>
      </c>
      <c r="AA1505" s="4">
        <f t="shared" si="894"/>
        <v>3.2682030000000015E-2</v>
      </c>
      <c r="AB1505" s="4">
        <f t="shared" si="895"/>
        <v>-1.726613783691501E-2</v>
      </c>
      <c r="AC1505" s="3">
        <f t="shared" si="896"/>
        <v>0</v>
      </c>
      <c r="AD1505" s="17">
        <f t="shared" si="897"/>
        <v>-354.83579279999998</v>
      </c>
      <c r="AE1505" s="23">
        <f t="shared" si="898"/>
        <v>-251.68248176623413</v>
      </c>
      <c r="AF1505" s="4">
        <f t="shared" si="899"/>
        <v>-1.7266165042074295E-2</v>
      </c>
      <c r="AG1505">
        <f t="shared" si="900"/>
        <v>4.991746015477589E-2</v>
      </c>
      <c r="AH1505" s="4">
        <f t="shared" si="901"/>
        <v>3.2651295112701595E-2</v>
      </c>
      <c r="AJ1505" s="4">
        <f t="shared" si="902"/>
        <v>2.2930000000000013E-2</v>
      </c>
      <c r="AK1505" s="21">
        <f t="shared" si="903"/>
        <v>110.58</v>
      </c>
      <c r="AL1505" s="4">
        <f t="shared" si="904"/>
        <v>4.2800000000000019E-2</v>
      </c>
      <c r="AM1505" s="18">
        <f t="shared" si="905"/>
        <v>200.26</v>
      </c>
      <c r="AO1505" s="4">
        <f t="shared" si="910"/>
        <v>2.700000000000001E-2</v>
      </c>
      <c r="AP1505" s="4">
        <f t="shared" si="911"/>
        <v>-1.7370141142159762E-2</v>
      </c>
      <c r="AQ1505" s="3">
        <f t="shared" si="912"/>
        <v>0</v>
      </c>
      <c r="AR1505" s="17">
        <f t="shared" si="913"/>
        <v>-354.83579279999998</v>
      </c>
      <c r="AS1505" s="35">
        <f t="shared" si="914"/>
        <v>-243.32937638078502</v>
      </c>
      <c r="AT1505" s="4">
        <f t="shared" si="915"/>
        <v>-1.7370168347319047E-2</v>
      </c>
      <c r="AU1505">
        <f t="shared" si="916"/>
        <v>4.4339223950338583E-2</v>
      </c>
      <c r="AV1505" s="4">
        <f t="shared" si="917"/>
        <v>2.6969055603019536E-2</v>
      </c>
      <c r="AX1505" s="4">
        <f t="shared" si="918"/>
        <v>2.700000000000001E-2</v>
      </c>
      <c r="AY1505" s="41">
        <f t="shared" si="919"/>
        <v>130.42500000000001</v>
      </c>
      <c r="AZ1505">
        <f t="shared" si="907"/>
        <v>1.7699250759360852E-2</v>
      </c>
      <c r="BA1505">
        <f t="shared" si="908"/>
        <v>1.1794980746274183E-2</v>
      </c>
      <c r="BB1505" s="22">
        <f t="shared" si="909"/>
        <v>2.700000000000001E-2</v>
      </c>
      <c r="BC1505" s="22">
        <f t="shared" si="921"/>
        <v>40.658638767481321</v>
      </c>
      <c r="BD1505" t="str">
        <f t="shared" si="920"/>
        <v/>
      </c>
    </row>
    <row r="1506" spans="17:56" x14ac:dyDescent="0.2">
      <c r="Q1506" s="26">
        <f t="shared" si="906"/>
        <v>-1E-3</v>
      </c>
      <c r="R1506" s="4">
        <f t="shared" si="886"/>
        <v>2.284963000000001E-2</v>
      </c>
      <c r="S1506" s="4">
        <f t="shared" si="887"/>
        <v>-1.8479737726824198E-2</v>
      </c>
      <c r="T1506" s="3">
        <f t="shared" si="888"/>
        <v>0</v>
      </c>
      <c r="U1506" s="17">
        <f t="shared" si="889"/>
        <v>-360.52286279999998</v>
      </c>
      <c r="V1506" s="24">
        <f t="shared" si="890"/>
        <v>-243.79479064091987</v>
      </c>
      <c r="W1506" s="4">
        <f t="shared" si="891"/>
        <v>-1.8479737726824198E-2</v>
      </c>
      <c r="X1506">
        <f t="shared" si="892"/>
        <v>4.1329367726823947E-2</v>
      </c>
      <c r="Y1506" s="4">
        <f t="shared" si="893"/>
        <v>2.2849629999999749E-2</v>
      </c>
      <c r="AA1506" s="4">
        <f t="shared" si="894"/>
        <v>3.1682030000000014E-2</v>
      </c>
      <c r="AB1506" s="4">
        <f t="shared" si="895"/>
        <v>-1.8266165042074296E-2</v>
      </c>
      <c r="AC1506" s="3">
        <f t="shared" si="896"/>
        <v>0</v>
      </c>
      <c r="AD1506" s="17">
        <f t="shared" si="897"/>
        <v>-360.52286279999998</v>
      </c>
      <c r="AE1506" s="23">
        <f t="shared" si="898"/>
        <v>-257.36945392097238</v>
      </c>
      <c r="AF1506" s="4">
        <f t="shared" si="899"/>
        <v>-1.826619262613427E-2</v>
      </c>
      <c r="AG1506">
        <f t="shared" si="900"/>
        <v>4.991746015477589E-2</v>
      </c>
      <c r="AH1506" s="4">
        <f t="shared" si="901"/>
        <v>3.165126752864162E-2</v>
      </c>
      <c r="AJ1506" s="4">
        <f t="shared" si="902"/>
        <v>2.1930000000000012E-2</v>
      </c>
      <c r="AK1506" s="21">
        <f t="shared" si="903"/>
        <v>104.845</v>
      </c>
      <c r="AL1506" s="4">
        <f t="shared" si="904"/>
        <v>4.1800000000000018E-2</v>
      </c>
      <c r="AM1506" s="18">
        <f t="shared" si="905"/>
        <v>196.01</v>
      </c>
      <c r="AO1506" s="4">
        <f t="shared" si="910"/>
        <v>2.6000000000000009E-2</v>
      </c>
      <c r="AP1506" s="4">
        <f t="shared" si="911"/>
        <v>-1.8370168347319048E-2</v>
      </c>
      <c r="AQ1506" s="3">
        <f t="shared" si="912"/>
        <v>0</v>
      </c>
      <c r="AR1506" s="17">
        <f t="shared" si="913"/>
        <v>-360.52286279999998</v>
      </c>
      <c r="AS1506" s="35">
        <f t="shared" si="914"/>
        <v>-249.01634853552326</v>
      </c>
      <c r="AT1506" s="4">
        <f t="shared" si="915"/>
        <v>-1.8370195931379021E-2</v>
      </c>
      <c r="AU1506">
        <f t="shared" si="916"/>
        <v>4.4339223950338583E-2</v>
      </c>
      <c r="AV1506" s="4">
        <f t="shared" si="917"/>
        <v>2.5969028018959561E-2</v>
      </c>
      <c r="AX1506" s="4">
        <f t="shared" si="918"/>
        <v>2.6000000000000009E-2</v>
      </c>
      <c r="AY1506" s="41">
        <f t="shared" si="919"/>
        <v>124.714</v>
      </c>
      <c r="AZ1506">
        <f t="shared" si="907"/>
        <v>1.6699249380157856E-2</v>
      </c>
      <c r="BA1506">
        <f t="shared" si="908"/>
        <v>1.1794980746274183E-2</v>
      </c>
      <c r="BB1506" s="22">
        <f t="shared" si="909"/>
        <v>2.6000000000000009E-2</v>
      </c>
      <c r="BC1506" s="22">
        <f t="shared" si="921"/>
        <v>35.347599409744404</v>
      </c>
      <c r="BD1506" t="str">
        <f t="shared" si="920"/>
        <v/>
      </c>
    </row>
    <row r="1507" spans="17:56" x14ac:dyDescent="0.2">
      <c r="Q1507" s="26">
        <f t="shared" si="906"/>
        <v>-1E-3</v>
      </c>
      <c r="R1507" s="4">
        <f t="shared" si="886"/>
        <v>2.1849630000000009E-2</v>
      </c>
      <c r="S1507" s="4">
        <f t="shared" si="887"/>
        <v>-1.9479737726824198E-2</v>
      </c>
      <c r="T1507" s="3">
        <f t="shared" si="888"/>
        <v>0</v>
      </c>
      <c r="U1507" s="17">
        <f t="shared" si="889"/>
        <v>-366.33805080000002</v>
      </c>
      <c r="V1507" s="24">
        <f t="shared" si="890"/>
        <v>-249.60997864091991</v>
      </c>
      <c r="W1507" s="4">
        <f t="shared" si="891"/>
        <v>-1.9479737726824198E-2</v>
      </c>
      <c r="X1507">
        <f t="shared" si="892"/>
        <v>4.1329367726823947E-2</v>
      </c>
      <c r="Y1507" s="4">
        <f t="shared" si="893"/>
        <v>2.1849629999999749E-2</v>
      </c>
      <c r="AA1507" s="4">
        <f t="shared" si="894"/>
        <v>3.0682030000000013E-2</v>
      </c>
      <c r="AB1507" s="4">
        <f t="shared" si="895"/>
        <v>-1.9266192626134271E-2</v>
      </c>
      <c r="AC1507" s="3">
        <f t="shared" si="896"/>
        <v>0</v>
      </c>
      <c r="AD1507" s="17">
        <f t="shared" si="897"/>
        <v>-363.38449079999998</v>
      </c>
      <c r="AE1507" s="23">
        <f t="shared" si="898"/>
        <v>-260.2310316028188</v>
      </c>
      <c r="AF1507" s="4">
        <f t="shared" si="899"/>
        <v>-1.9266237572672214E-2</v>
      </c>
      <c r="AG1507">
        <f t="shared" si="900"/>
        <v>4.991746015477589E-2</v>
      </c>
      <c r="AH1507" s="4">
        <f t="shared" si="901"/>
        <v>3.0651222582103677E-2</v>
      </c>
      <c r="AJ1507" s="4">
        <f t="shared" si="902"/>
        <v>2.0930000000000011E-2</v>
      </c>
      <c r="AK1507" s="21">
        <f t="shared" si="903"/>
        <v>99.122699999999995</v>
      </c>
      <c r="AL1507" s="4">
        <f t="shared" si="904"/>
        <v>4.0800000000000017E-2</v>
      </c>
      <c r="AM1507" s="18">
        <f t="shared" si="905"/>
        <v>190.54900000000001</v>
      </c>
      <c r="AO1507" s="4">
        <f t="shared" si="910"/>
        <v>2.5000000000000008E-2</v>
      </c>
      <c r="AP1507" s="4">
        <f t="shared" si="911"/>
        <v>-1.9370195931379022E-2</v>
      </c>
      <c r="AQ1507" s="3">
        <f t="shared" si="912"/>
        <v>0</v>
      </c>
      <c r="AR1507" s="17">
        <f t="shared" si="913"/>
        <v>-366.33805080000002</v>
      </c>
      <c r="AS1507" s="35">
        <f t="shared" si="914"/>
        <v>-254.83143428270677</v>
      </c>
      <c r="AT1507" s="4">
        <f t="shared" si="915"/>
        <v>-1.9370223128019462E-2</v>
      </c>
      <c r="AU1507">
        <f t="shared" si="916"/>
        <v>4.4339223950338583E-2</v>
      </c>
      <c r="AV1507" s="4">
        <f t="shared" si="917"/>
        <v>2.4969000822319121E-2</v>
      </c>
      <c r="AX1507" s="4">
        <f t="shared" si="918"/>
        <v>2.5000000000000008E-2</v>
      </c>
      <c r="AY1507" s="41">
        <f t="shared" si="919"/>
        <v>119.23</v>
      </c>
      <c r="AZ1507">
        <f t="shared" si="907"/>
        <v>1.5699247132830954E-2</v>
      </c>
      <c r="BA1507">
        <f t="shared" si="908"/>
        <v>1.1794980746274183E-2</v>
      </c>
      <c r="BB1507" s="22">
        <f t="shared" si="909"/>
        <v>2.5000000000000008E-2</v>
      </c>
      <c r="BC1507" s="22">
        <f t="shared" si="921"/>
        <v>29.843123225652079</v>
      </c>
      <c r="BD1507" t="str">
        <f t="shared" si="920"/>
        <v/>
      </c>
    </row>
    <row r="1508" spans="17:56" x14ac:dyDescent="0.2">
      <c r="Q1508" s="26">
        <f t="shared" si="906"/>
        <v>-1E-3</v>
      </c>
      <c r="R1508" s="4">
        <f t="shared" si="886"/>
        <v>2.0849630000000008E-2</v>
      </c>
      <c r="S1508" s="4">
        <f t="shared" si="887"/>
        <v>-2.0479737726824199E-2</v>
      </c>
      <c r="T1508" s="3">
        <f t="shared" si="888"/>
        <v>0</v>
      </c>
      <c r="U1508" s="17">
        <f t="shared" si="889"/>
        <v>-369.30823679999997</v>
      </c>
      <c r="V1508" s="24">
        <f t="shared" si="890"/>
        <v>-252.58016464091986</v>
      </c>
      <c r="W1508" s="4">
        <f t="shared" si="891"/>
        <v>-2.0479737726824199E-2</v>
      </c>
      <c r="X1508">
        <f t="shared" si="892"/>
        <v>4.1329367726823947E-2</v>
      </c>
      <c r="Y1508" s="4">
        <f t="shared" si="893"/>
        <v>2.0849629999999748E-2</v>
      </c>
      <c r="AA1508" s="4">
        <f t="shared" si="894"/>
        <v>2.9682030000000012E-2</v>
      </c>
      <c r="AB1508" s="4">
        <f t="shared" si="895"/>
        <v>-2.0266237572672215E-2</v>
      </c>
      <c r="AC1508" s="3">
        <f t="shared" si="896"/>
        <v>0</v>
      </c>
      <c r="AD1508" s="17">
        <f t="shared" si="897"/>
        <v>-369.30823679999997</v>
      </c>
      <c r="AE1508" s="23">
        <f t="shared" si="898"/>
        <v>-266.15457059563863</v>
      </c>
      <c r="AF1508" s="4">
        <f t="shared" si="899"/>
        <v>-2.0266264453986514E-2</v>
      </c>
      <c r="AG1508">
        <f t="shared" si="900"/>
        <v>4.991746015477589E-2</v>
      </c>
      <c r="AH1508" s="4">
        <f t="shared" si="901"/>
        <v>2.9651195700789376E-2</v>
      </c>
      <c r="AJ1508" s="4">
        <f t="shared" si="902"/>
        <v>1.993000000000001E-2</v>
      </c>
      <c r="AK1508" s="21">
        <f t="shared" si="903"/>
        <v>96.350200000000001</v>
      </c>
      <c r="AL1508" s="4">
        <f t="shared" si="904"/>
        <v>3.9800000000000016E-2</v>
      </c>
      <c r="AM1508" s="18">
        <f t="shared" si="905"/>
        <v>187.75299999999999</v>
      </c>
      <c r="AO1508" s="4">
        <f t="shared" si="910"/>
        <v>2.4000000000000007E-2</v>
      </c>
      <c r="AP1508" s="4">
        <f t="shared" si="911"/>
        <v>-2.0370223128019463E-2</v>
      </c>
      <c r="AQ1508" s="3">
        <f t="shared" si="912"/>
        <v>0</v>
      </c>
      <c r="AR1508" s="17">
        <f t="shared" si="913"/>
        <v>-369.30823679999997</v>
      </c>
      <c r="AS1508" s="35">
        <f t="shared" si="914"/>
        <v>-257.80156920636438</v>
      </c>
      <c r="AT1508" s="4">
        <f t="shared" si="915"/>
        <v>-2.0370266797242922E-2</v>
      </c>
      <c r="AU1508">
        <f t="shared" si="916"/>
        <v>4.4339223950338583E-2</v>
      </c>
      <c r="AV1508" s="4">
        <f t="shared" si="917"/>
        <v>2.396895715309566E-2</v>
      </c>
      <c r="AX1508" s="4">
        <f t="shared" si="918"/>
        <v>2.4000000000000007E-2</v>
      </c>
      <c r="AY1508" s="41">
        <f t="shared" si="919"/>
        <v>116.32</v>
      </c>
      <c r="AZ1508">
        <f t="shared" si="907"/>
        <v>1.4699245788765239E-2</v>
      </c>
      <c r="BA1508">
        <f t="shared" si="908"/>
        <v>1.1794980746274183E-2</v>
      </c>
      <c r="BB1508" s="22">
        <f t="shared" si="909"/>
        <v>2.4000000000000007E-2</v>
      </c>
      <c r="BC1508" s="22">
        <f t="shared" si="921"/>
        <v>26.848379426011093</v>
      </c>
      <c r="BD1508" t="str">
        <f t="shared" si="920"/>
        <v/>
      </c>
    </row>
    <row r="1509" spans="17:56" x14ac:dyDescent="0.2">
      <c r="Q1509" s="26">
        <f t="shared" si="906"/>
        <v>-1E-3</v>
      </c>
      <c r="R1509" s="4">
        <f t="shared" si="886"/>
        <v>1.9849630000000007E-2</v>
      </c>
      <c r="S1509" s="4">
        <f t="shared" si="887"/>
        <v>-2.14797377268242E-2</v>
      </c>
      <c r="T1509" s="3">
        <f t="shared" si="888"/>
        <v>0</v>
      </c>
      <c r="U1509" s="17">
        <f t="shared" si="889"/>
        <v>-375.20899980000002</v>
      </c>
      <c r="V1509" s="24">
        <f t="shared" si="890"/>
        <v>-258.4809276409199</v>
      </c>
      <c r="W1509" s="4">
        <f t="shared" si="891"/>
        <v>-2.14797377268242E-2</v>
      </c>
      <c r="X1509">
        <f t="shared" si="892"/>
        <v>4.1329367726823947E-2</v>
      </c>
      <c r="Y1509" s="4">
        <f t="shared" si="893"/>
        <v>1.9849629999999747E-2</v>
      </c>
      <c r="AA1509" s="4">
        <f t="shared" si="894"/>
        <v>2.8682030000000011E-2</v>
      </c>
      <c r="AB1509" s="4">
        <f t="shared" si="895"/>
        <v>-2.1266264453986515E-2</v>
      </c>
      <c r="AC1509" s="3">
        <f t="shared" si="896"/>
        <v>0</v>
      </c>
      <c r="AD1509" s="17">
        <f t="shared" si="897"/>
        <v>-375.20899980000002</v>
      </c>
      <c r="AE1509" s="23">
        <f t="shared" si="898"/>
        <v>-272.0552339846854</v>
      </c>
      <c r="AF1509" s="4">
        <f t="shared" si="899"/>
        <v>-2.1266291401235302E-2</v>
      </c>
      <c r="AG1509">
        <f t="shared" si="900"/>
        <v>4.991746015477589E-2</v>
      </c>
      <c r="AH1509" s="4">
        <f t="shared" si="901"/>
        <v>2.8651168753540589E-2</v>
      </c>
      <c r="AJ1509" s="4">
        <f t="shared" si="902"/>
        <v>1.8930000000000009E-2</v>
      </c>
      <c r="AK1509" s="21">
        <f t="shared" si="903"/>
        <v>90.485200000000006</v>
      </c>
      <c r="AL1509" s="4">
        <f t="shared" si="904"/>
        <v>3.8800000000000015E-2</v>
      </c>
      <c r="AM1509" s="18">
        <f t="shared" si="905"/>
        <v>182.19499999999999</v>
      </c>
      <c r="AO1509" s="4">
        <f t="shared" si="910"/>
        <v>2.3000000000000007E-2</v>
      </c>
      <c r="AP1509" s="4">
        <f t="shared" si="911"/>
        <v>-2.1370266797242923E-2</v>
      </c>
      <c r="AQ1509" s="3">
        <f t="shared" si="912"/>
        <v>0</v>
      </c>
      <c r="AR1509" s="17">
        <f t="shared" si="913"/>
        <v>-375.20899980000002</v>
      </c>
      <c r="AS1509" s="35">
        <f t="shared" si="914"/>
        <v>-263.70213353894536</v>
      </c>
      <c r="AT1509" s="4">
        <f t="shared" si="915"/>
        <v>-2.1370293744323841E-2</v>
      </c>
      <c r="AU1509">
        <f t="shared" si="916"/>
        <v>4.4339223950338583E-2</v>
      </c>
      <c r="AV1509" s="4">
        <f t="shared" si="917"/>
        <v>2.2968930206014742E-2</v>
      </c>
      <c r="AX1509" s="4">
        <f t="shared" si="918"/>
        <v>2.3000000000000007E-2</v>
      </c>
      <c r="AY1509" s="41">
        <f t="shared" si="919"/>
        <v>110.58</v>
      </c>
      <c r="AZ1509">
        <f t="shared" si="907"/>
        <v>1.3699244441402799E-2</v>
      </c>
      <c r="BA1509">
        <f t="shared" si="908"/>
        <v>1.1794980746274183E-2</v>
      </c>
      <c r="BB1509" s="22">
        <f t="shared" si="909"/>
        <v>2.3000000000000007E-2</v>
      </c>
      <c r="BC1509" s="22">
        <f t="shared" si="921"/>
        <v>21.070474581558749</v>
      </c>
      <c r="BD1509" t="str">
        <f t="shared" si="920"/>
        <v/>
      </c>
    </row>
    <row r="1510" spans="17:56" x14ac:dyDescent="0.2">
      <c r="Q1510" s="26">
        <f t="shared" si="906"/>
        <v>-1E-3</v>
      </c>
      <c r="R1510" s="4">
        <f t="shared" ref="R1510:R1545" si="922">R1509+Q1510</f>
        <v>1.8849630000000006E-2</v>
      </c>
      <c r="S1510" s="4">
        <f t="shared" ref="S1510:S1545" si="923">W1509+Q1510</f>
        <v>-2.2479737726824201E-2</v>
      </c>
      <c r="T1510" s="3">
        <f t="shared" ref="T1510:T1545" si="924">IF(Q1510&gt;0,IF(Q1510&gt;0,IF(U1510&gt;$N$20, IF(U1509&gt;$N$20, ((1/$N$21)*(U1510-U1509)+T1509)-T1509, ((1/$N$21)*(U1510-$N$20)+T1509)-T1509), 0),0),0)</f>
        <v>0</v>
      </c>
      <c r="U1510" s="17">
        <f t="shared" ref="U1510:U1545" si="925">IF(S1510&lt;0, IF(Q1510&gt;0, IF(INDEX($H$245:$H$485, MATCH(S1510, $G$245:$G$485, 1))&gt;($M$12*(S1510-S1509)+U1509),
        $M$12*(S1510-S1509)+U1509, INDEX($H$245:$H$485, MATCH(S1510, $G$245:$G$485, 1))),
     IF(INDEX($H$3:$H$244, MATCH(S1510, $G$3:$G$244, -1))&lt;($M$12*(S1510-S1509)+U1509),
         $M$12*(S1510-S1509)+U1509, INDEX($H$3:$H$244, MATCH(S1510, $G$3:$G$244, -1)))),
     IF(Q1510&gt;0, IF(INDEX($K$3:$K$244, MATCH(S1510, $J$3:$J$244, 1))&gt;($M$12*(S1510-S1509)+U1509),
        $M$12*(S1510-S1509)+U1509, INDEX($K$3:$K$244, MATCH(S1510, $J$3:$J$244, 1))),
     IF(INDEX($K$245:$K$485, MATCH(S1510, $J$245:$J$485, -1))&lt;($M$12*(S1510-S1509)+U1509),
         $M$12*(S1510-S1509)+U1509, INDEX($K$245:$K$485, MATCH(S1510, $J$245:$J$485, -1)))))</f>
        <v>-381.08971379999997</v>
      </c>
      <c r="V1510" s="24">
        <f t="shared" ref="V1510:V1545" si="926">V1509+(U1510-U1509)*Q1510/(S1510-S1509+T1510)</f>
        <v>-264.36164164091986</v>
      </c>
      <c r="W1510" s="4">
        <f t="shared" ref="W1510:W1545" si="927">W1509+(V1510-V1509)*(S1510-S1509)/(U1510-U1509)</f>
        <v>-2.2479737726824201E-2</v>
      </c>
      <c r="X1510">
        <f t="shared" ref="X1510:X1545" si="928">X1509+(V1510-V1509)*T1510/(U1510-U1509)</f>
        <v>4.1329367726823947E-2</v>
      </c>
      <c r="Y1510" s="4">
        <f t="shared" ref="Y1510:Y1545" si="929">W1510+X1510</f>
        <v>1.8849629999999746E-2</v>
      </c>
      <c r="AA1510" s="4">
        <f t="shared" ref="AA1510:AA1545" si="930">AA1509+Q1510</f>
        <v>2.768203000000001E-2</v>
      </c>
      <c r="AB1510" s="4">
        <f t="shared" ref="AB1510:AB1545" si="931">AF1509+Q1510</f>
        <v>-2.2266291401235302E-2</v>
      </c>
      <c r="AC1510" s="3">
        <f t="shared" ref="AC1510:AC1545" si="932">IF(Q1510&gt;0,IF(Q1510&gt;0,IF(AD1510&gt;$N$20, IF(AD1509&gt;$N$20, ((1/$N$21)*(AD1510-AD1509)+AC1509)-AC1509, ((1/$N$21)*(AD1510-$N$20)+AC1509)-AC1509), 0),0),0)</f>
        <v>0</v>
      </c>
      <c r="AD1510" s="17">
        <f t="shared" ref="AD1510:AD1545" si="933">IF(AB1510&lt;0, IF(Q1510&gt;0, IF(INDEX($H$245:$H$485, MATCH(AB1510, $G$245:$G$485, 1))&gt;($M$12*(AB1510-AB1509)+AD1509),
        $M$12*(AB1510-AB1509)+AD1509, INDEX($H$245:$H$485, MATCH(AB1510, $G$245:$G$485, 1))),
     IF(INDEX($H$3:$H$244, MATCH(AB1510, $G$3:$G$244, -1))&lt;($M$12*(AB1510-AB1509)+AD1509),
         $M$12*(AB1510-AB1509)+AD1509, INDEX($H$3:$H$244, MATCH(AB1510, $G$3:$G$244, -1)))),
     IF(Q1510&gt;0, IF(INDEX($K$3:$K$244, MATCH(AB1510, $J$3:$J$244, 1))&gt;($M$12*(AB1510-AB1509)+AD1509),
        $M$12*(AB1510-AB1509)+AD1509, INDEX($K$3:$K$244, MATCH(AB1510, $J$3:$J$244, 1))),
     IF(INDEX($K$245:$K$485, MATCH(AB1510, $J$245:$J$485, -1))&lt;($M$12*(AB1510-AB1509)+AD1509),
         $M$12*(AB1510-AB1509)+AD1509, INDEX($K$245:$K$485, MATCH(AB1510, $J$245:$J$485, -1)))))</f>
        <v>-378.17674079999995</v>
      </c>
      <c r="AE1510" s="23">
        <f t="shared" ref="AE1510:AE1545" si="934">AE1509+(AD1510-AD1509)*Q1510/(AB1510-AB1509+AC1510+0.00000001)</f>
        <v>-275.02292469049263</v>
      </c>
      <c r="AF1510" s="4">
        <f t="shared" ref="AF1510:AF1545" si="935">AF1509+(AE1510-AE1509)*(AB1510-AB1509)/(AD1510-AD1509+0.0001)</f>
        <v>-2.2266335098201029E-2</v>
      </c>
      <c r="AG1510">
        <f t="shared" ref="AG1510:AG1545" si="936">AG1509+(AE1510-AE1509)*AC1510/(AD1510-AD1509+0.0000001)</f>
        <v>4.991746015477589E-2</v>
      </c>
      <c r="AH1510" s="4">
        <f t="shared" ref="AH1510:AH1545" si="937">AF1510+AG1510</f>
        <v>2.7651125056574861E-2</v>
      </c>
      <c r="AJ1510" s="4">
        <f t="shared" ref="AJ1510:AJ1545" si="938">AJ1509+Q1510</f>
        <v>1.7930000000000008E-2</v>
      </c>
      <c r="AK1510" s="21">
        <f t="shared" ref="AK1510:AK1545" si="939">IF(AJ1510&lt;0,INDEX($B$3:$B$244,MATCH(AJ1510,$A$3:$A$244,-1)),
    IF(Q1510&gt;0, IF(INDEX($E$3:$E$319,MATCH(AJ1510,$D$3:$D$319,2))&gt;($M$11*(AJ1510-AJ1509)+AK1509),
      $M$11*(AJ1510-AJ1509)+AK1509, INDEX($E$3:$E$319,MATCH(AJ1510,$D$3:$D$319,2))),
    IF(INDEX($E$319:$E$637,MATCH(AJ1510,$D$319:$D$637,-1))&lt;($M$11*(AJ1510-AJ1509)+AK1509),
       $M$11*(AJ1510-AJ1509)+AK1509,INDEX($E$319:$E$637,MATCH(AJ1510,$D$319:$D$637,-1)))))</f>
        <v>84.752300000000005</v>
      </c>
      <c r="AL1510" s="4">
        <f t="shared" ref="AL1510:AL1545" si="940">AL1509+Q1510</f>
        <v>3.7800000000000014E-2</v>
      </c>
      <c r="AM1510" s="18">
        <f t="shared" ref="AM1510:AM1545" si="941">IF(AL1510&lt;0,INDEX($B$3:$B$244,MATCH(AL1510,$A$3:$A$244,-1)),
      IF(Q1510&gt;0, IF(INDEX($E$3:$E$319,MATCH(AL1510,$D$3:$D$319,2))&gt;($M$11*(AL1510-AL1509)+AM1509),
           $M$11*(AL1510-AL1509)+AM1509, INDEX($E$3:$E$319,MATCH(AL1510,$D$3:$D$319,2))),
      IF(INDEX($E$319:$E$637,MATCH(AL1510,$D$319:$D$637,-1))&lt;($M$11*(AL1510-AL1509)+AM1509),
           $M$11*(AL1510-AL1509)+AM1509, INDEX($E$319:$E$637,MATCH(AL1510,$D$319:$D$637,-1)))))</f>
        <v>176.81200000000001</v>
      </c>
      <c r="AO1510" s="4">
        <f t="shared" si="910"/>
        <v>2.2000000000000006E-2</v>
      </c>
      <c r="AP1510" s="4">
        <f t="shared" si="911"/>
        <v>-2.2370293744323842E-2</v>
      </c>
      <c r="AQ1510" s="3">
        <f t="shared" si="912"/>
        <v>0</v>
      </c>
      <c r="AR1510" s="17">
        <f t="shared" si="913"/>
        <v>-378.17674079999995</v>
      </c>
      <c r="AS1510" s="35">
        <f t="shared" si="914"/>
        <v>-266.66982424525077</v>
      </c>
      <c r="AT1510" s="4">
        <f t="shared" si="915"/>
        <v>-2.2370337441289571E-2</v>
      </c>
      <c r="AU1510">
        <f t="shared" si="916"/>
        <v>4.4339223950338583E-2</v>
      </c>
      <c r="AV1510" s="4">
        <f t="shared" si="917"/>
        <v>2.1968886509049011E-2</v>
      </c>
      <c r="AX1510" s="4">
        <f t="shared" si="918"/>
        <v>2.2000000000000006E-2</v>
      </c>
      <c r="AY1510" s="41">
        <f t="shared" si="919"/>
        <v>104.845</v>
      </c>
      <c r="AZ1510">
        <f t="shared" si="907"/>
        <v>1.2699242256554511E-2</v>
      </c>
      <c r="BA1510">
        <f t="shared" si="908"/>
        <v>1.1794980746274183E-2</v>
      </c>
      <c r="BB1510" s="22">
        <f t="shared" si="909"/>
        <v>2.2000000000000006E-2</v>
      </c>
      <c r="BC1510" s="22">
        <f t="shared" si="921"/>
        <v>15.538589396268414</v>
      </c>
      <c r="BD1510" t="str">
        <f t="shared" si="920"/>
        <v/>
      </c>
    </row>
    <row r="1511" spans="17:56" x14ac:dyDescent="0.2">
      <c r="Q1511" s="26">
        <f t="shared" si="906"/>
        <v>-1E-3</v>
      </c>
      <c r="R1511" s="4">
        <f t="shared" si="922"/>
        <v>1.7849630000000005E-2</v>
      </c>
      <c r="S1511" s="4">
        <f t="shared" si="923"/>
        <v>-2.3479737726824202E-2</v>
      </c>
      <c r="T1511" s="3">
        <f t="shared" si="924"/>
        <v>0</v>
      </c>
      <c r="U1511" s="17">
        <f t="shared" si="925"/>
        <v>-384.0481638</v>
      </c>
      <c r="V1511" s="24">
        <f t="shared" si="926"/>
        <v>-267.32009164091988</v>
      </c>
      <c r="W1511" s="4">
        <f t="shared" si="927"/>
        <v>-2.3479737726824202E-2</v>
      </c>
      <c r="X1511">
        <f t="shared" si="928"/>
        <v>4.1329367726823947E-2</v>
      </c>
      <c r="Y1511" s="4">
        <f t="shared" si="929"/>
        <v>1.7849629999999745E-2</v>
      </c>
      <c r="AA1511" s="4">
        <f t="shared" si="930"/>
        <v>2.6682030000000009E-2</v>
      </c>
      <c r="AB1511" s="4">
        <f t="shared" si="931"/>
        <v>-2.326633509820103E-2</v>
      </c>
      <c r="AC1511" s="3">
        <f t="shared" si="932"/>
        <v>0</v>
      </c>
      <c r="AD1511" s="17">
        <f t="shared" si="933"/>
        <v>-384.0481638</v>
      </c>
      <c r="AE1511" s="23">
        <f t="shared" si="934"/>
        <v>-280.89414984801977</v>
      </c>
      <c r="AF1511" s="4">
        <f t="shared" si="935"/>
        <v>-2.3266362129970797E-2</v>
      </c>
      <c r="AG1511">
        <f t="shared" si="936"/>
        <v>4.991746015477589E-2</v>
      </c>
      <c r="AH1511" s="4">
        <f t="shared" si="937"/>
        <v>2.6651098024805094E-2</v>
      </c>
      <c r="AJ1511" s="4">
        <f t="shared" si="938"/>
        <v>1.6930000000000008E-2</v>
      </c>
      <c r="AK1511" s="21">
        <f t="shared" si="939"/>
        <v>82.025899999999993</v>
      </c>
      <c r="AL1511" s="4">
        <f t="shared" si="940"/>
        <v>3.6800000000000013E-2</v>
      </c>
      <c r="AM1511" s="18">
        <f t="shared" si="941"/>
        <v>173.90700000000001</v>
      </c>
      <c r="AO1511" s="4">
        <f t="shared" si="910"/>
        <v>2.1000000000000005E-2</v>
      </c>
      <c r="AP1511" s="4">
        <f t="shared" si="911"/>
        <v>-2.3370337441289572E-2</v>
      </c>
      <c r="AQ1511" s="3">
        <f t="shared" si="912"/>
        <v>0</v>
      </c>
      <c r="AR1511" s="17">
        <f t="shared" si="913"/>
        <v>-384.0481638</v>
      </c>
      <c r="AS1511" s="35">
        <f t="shared" si="914"/>
        <v>-272.5410494027779</v>
      </c>
      <c r="AT1511" s="4">
        <f t="shared" si="915"/>
        <v>-2.3370364473059343E-2</v>
      </c>
      <c r="AU1511">
        <f t="shared" si="916"/>
        <v>4.4339223950338583E-2</v>
      </c>
      <c r="AV1511" s="4">
        <f t="shared" si="917"/>
        <v>2.096885947727924E-2</v>
      </c>
      <c r="AX1511" s="4">
        <f t="shared" si="918"/>
        <v>2.1000000000000005E-2</v>
      </c>
      <c r="AY1511" s="41">
        <f t="shared" si="919"/>
        <v>101.982</v>
      </c>
      <c r="AZ1511">
        <f t="shared" si="907"/>
        <v>1.1699240904966022E-2</v>
      </c>
      <c r="BA1511">
        <f t="shared" si="908"/>
        <v>1.1794980746274183E-2</v>
      </c>
      <c r="BB1511" s="22">
        <f t="shared" si="909"/>
        <v>2.1000000000000005E-2</v>
      </c>
      <c r="BC1511" s="22">
        <f t="shared" si="921"/>
        <v>12.539961888392035</v>
      </c>
      <c r="BD1511" t="str">
        <f t="shared" si="920"/>
        <v/>
      </c>
    </row>
    <row r="1512" spans="17:56" x14ac:dyDescent="0.2">
      <c r="Q1512" s="26">
        <f t="shared" si="906"/>
        <v>-1E-3</v>
      </c>
      <c r="R1512" s="4">
        <f t="shared" si="922"/>
        <v>1.6849630000000004E-2</v>
      </c>
      <c r="S1512" s="4">
        <f t="shared" si="923"/>
        <v>-2.4479737726824203E-2</v>
      </c>
      <c r="T1512" s="3">
        <f t="shared" si="924"/>
        <v>0</v>
      </c>
      <c r="U1512" s="17">
        <f t="shared" si="925"/>
        <v>-390.10834080000001</v>
      </c>
      <c r="V1512" s="24">
        <f t="shared" si="926"/>
        <v>-273.38026864091989</v>
      </c>
      <c r="W1512" s="4">
        <f t="shared" si="927"/>
        <v>-2.4479737726824203E-2</v>
      </c>
      <c r="X1512">
        <f t="shared" si="928"/>
        <v>4.1329367726823947E-2</v>
      </c>
      <c r="Y1512" s="4">
        <f t="shared" si="929"/>
        <v>1.6849629999999744E-2</v>
      </c>
      <c r="AA1512" s="4">
        <f t="shared" si="930"/>
        <v>2.5682030000000008E-2</v>
      </c>
      <c r="AB1512" s="4">
        <f t="shared" si="931"/>
        <v>-2.4266362129970798E-2</v>
      </c>
      <c r="AC1512" s="3">
        <f t="shared" si="932"/>
        <v>0</v>
      </c>
      <c r="AD1512" s="17">
        <f t="shared" si="933"/>
        <v>-390.10834080000001</v>
      </c>
      <c r="AE1512" s="23">
        <f t="shared" si="934"/>
        <v>-286.95422363423825</v>
      </c>
      <c r="AF1512" s="4">
        <f t="shared" si="935"/>
        <v>-2.4266388631405983E-2</v>
      </c>
      <c r="AG1512">
        <f t="shared" si="936"/>
        <v>4.991746015477589E-2</v>
      </c>
      <c r="AH1512" s="4">
        <f t="shared" si="937"/>
        <v>2.5651071523369907E-2</v>
      </c>
      <c r="AJ1512" s="4">
        <f t="shared" si="938"/>
        <v>1.5930000000000007E-2</v>
      </c>
      <c r="AK1512" s="21">
        <f t="shared" si="939"/>
        <v>76.342299999999994</v>
      </c>
      <c r="AL1512" s="4">
        <f t="shared" si="940"/>
        <v>3.5800000000000012E-2</v>
      </c>
      <c r="AM1512" s="18">
        <f t="shared" si="941"/>
        <v>168.59899999999999</v>
      </c>
      <c r="AO1512" s="4">
        <f t="shared" si="910"/>
        <v>2.0000000000000004E-2</v>
      </c>
      <c r="AP1512" s="4">
        <f t="shared" si="911"/>
        <v>-2.4370364473059344E-2</v>
      </c>
      <c r="AQ1512" s="3">
        <f t="shared" si="912"/>
        <v>0</v>
      </c>
      <c r="AR1512" s="17">
        <f t="shared" si="913"/>
        <v>-390.10834080000001</v>
      </c>
      <c r="AS1512" s="35">
        <f t="shared" si="914"/>
        <v>-278.60112318899638</v>
      </c>
      <c r="AT1512" s="4">
        <f t="shared" si="915"/>
        <v>-2.4370390974494532E-2</v>
      </c>
      <c r="AU1512">
        <f t="shared" si="916"/>
        <v>4.4339223950338583E-2</v>
      </c>
      <c r="AV1512" s="4">
        <f t="shared" si="917"/>
        <v>1.996883297584405E-2</v>
      </c>
      <c r="AX1512" s="4">
        <f t="shared" si="918"/>
        <v>2.0000000000000004E-2</v>
      </c>
      <c r="AY1512" s="41">
        <f t="shared" si="919"/>
        <v>96.350200000000001</v>
      </c>
      <c r="AZ1512">
        <f t="shared" si="907"/>
        <v>1.0699239579894262E-2</v>
      </c>
      <c r="BA1512">
        <f t="shared" si="908"/>
        <v>1.1794980746274183E-2</v>
      </c>
      <c r="BB1512" s="22">
        <f t="shared" si="909"/>
        <v>2.0000000000000004E-2</v>
      </c>
      <c r="BC1512" s="22">
        <f t="shared" si="921"/>
        <v>6.8612783740811061</v>
      </c>
      <c r="BD1512">
        <f t="shared" si="920"/>
        <v>1</v>
      </c>
    </row>
    <row r="1513" spans="17:56" x14ac:dyDescent="0.2">
      <c r="Q1513" s="26">
        <f t="shared" si="906"/>
        <v>-1E-3</v>
      </c>
      <c r="R1513" s="4">
        <f t="shared" si="922"/>
        <v>1.5849630000000003E-2</v>
      </c>
      <c r="S1513" s="4">
        <f t="shared" si="923"/>
        <v>-2.5479737726824204E-2</v>
      </c>
      <c r="T1513" s="3">
        <f t="shared" si="924"/>
        <v>0</v>
      </c>
      <c r="U1513" s="17">
        <f t="shared" si="925"/>
        <v>-396.1088598</v>
      </c>
      <c r="V1513" s="24">
        <f t="shared" si="926"/>
        <v>-279.38078764091989</v>
      </c>
      <c r="W1513" s="4">
        <f t="shared" si="927"/>
        <v>-2.5479737726824204E-2</v>
      </c>
      <c r="X1513">
        <f t="shared" si="928"/>
        <v>4.1329367726823947E-2</v>
      </c>
      <c r="Y1513" s="4">
        <f t="shared" si="929"/>
        <v>1.5849629999999743E-2</v>
      </c>
      <c r="AA1513" s="4">
        <f t="shared" si="930"/>
        <v>2.4682030000000008E-2</v>
      </c>
      <c r="AB1513" s="4">
        <f t="shared" si="931"/>
        <v>-2.5266388631405984E-2</v>
      </c>
      <c r="AC1513" s="3">
        <f t="shared" si="932"/>
        <v>0</v>
      </c>
      <c r="AD1513" s="17">
        <f t="shared" si="933"/>
        <v>-393.13916280000001</v>
      </c>
      <c r="AE1513" s="23">
        <f t="shared" si="934"/>
        <v>-289.98499562215073</v>
      </c>
      <c r="AF1513" s="4">
        <f t="shared" si="935"/>
        <v>-2.5266431627008975E-2</v>
      </c>
      <c r="AG1513">
        <f t="shared" si="936"/>
        <v>4.991746015477589E-2</v>
      </c>
      <c r="AH1513" s="4">
        <f t="shared" si="937"/>
        <v>2.4651028527766915E-2</v>
      </c>
      <c r="AJ1513" s="4">
        <f t="shared" si="938"/>
        <v>1.4930000000000006E-2</v>
      </c>
      <c r="AK1513" s="21">
        <f t="shared" si="939"/>
        <v>70.700599999999994</v>
      </c>
      <c r="AL1513" s="4">
        <f t="shared" si="940"/>
        <v>3.4800000000000011E-2</v>
      </c>
      <c r="AM1513" s="18">
        <f t="shared" si="941"/>
        <v>165.89</v>
      </c>
      <c r="AO1513" s="4">
        <f t="shared" si="910"/>
        <v>1.9000000000000003E-2</v>
      </c>
      <c r="AP1513" s="4">
        <f t="shared" si="911"/>
        <v>-2.5370390974494533E-2</v>
      </c>
      <c r="AQ1513" s="3">
        <f t="shared" si="912"/>
        <v>0</v>
      </c>
      <c r="AR1513" s="17">
        <f t="shared" si="913"/>
        <v>-393.13916280000001</v>
      </c>
      <c r="AS1513" s="35">
        <f t="shared" si="914"/>
        <v>-281.63189517690887</v>
      </c>
      <c r="AT1513" s="4">
        <f t="shared" si="915"/>
        <v>-2.5370433970097528E-2</v>
      </c>
      <c r="AU1513">
        <f t="shared" si="916"/>
        <v>4.4339223950338583E-2</v>
      </c>
      <c r="AV1513" s="4">
        <f t="shared" si="917"/>
        <v>1.8968789980241055E-2</v>
      </c>
      <c r="AX1513" s="4">
        <f t="shared" si="918"/>
        <v>1.9000000000000003E-2</v>
      </c>
      <c r="AY1513" s="41">
        <f t="shared" si="919"/>
        <v>90.485200000000006</v>
      </c>
      <c r="AZ1513">
        <f t="shared" si="907"/>
        <v>9.6992374301141122E-3</v>
      </c>
      <c r="BA1513">
        <f t="shared" si="908"/>
        <v>1.1794980746274183E-2</v>
      </c>
      <c r="BB1513" s="22">
        <f t="shared" si="909"/>
        <v>1.9000000000000003E-2</v>
      </c>
      <c r="BC1513" s="22">
        <f t="shared" si="921"/>
        <v>2.0535529996854898</v>
      </c>
      <c r="BD1513">
        <f t="shared" si="920"/>
        <v>1</v>
      </c>
    </row>
    <row r="1514" spans="17:56" x14ac:dyDescent="0.2">
      <c r="Q1514" s="26">
        <f t="shared" si="906"/>
        <v>-1E-3</v>
      </c>
      <c r="R1514" s="4">
        <f t="shared" si="922"/>
        <v>1.4849630000000003E-2</v>
      </c>
      <c r="S1514" s="4">
        <f t="shared" si="923"/>
        <v>-2.6479737726824205E-2</v>
      </c>
      <c r="T1514" s="3">
        <f t="shared" si="924"/>
        <v>0</v>
      </c>
      <c r="U1514" s="17">
        <f t="shared" si="925"/>
        <v>-399.10056179999998</v>
      </c>
      <c r="V1514" s="24">
        <f t="shared" si="926"/>
        <v>-282.37248964091987</v>
      </c>
      <c r="W1514" s="4">
        <f t="shared" si="927"/>
        <v>-2.6479737726824205E-2</v>
      </c>
      <c r="X1514">
        <f t="shared" si="928"/>
        <v>4.1329367726823947E-2</v>
      </c>
      <c r="Y1514" s="4">
        <f t="shared" si="929"/>
        <v>1.4849629999999742E-2</v>
      </c>
      <c r="AA1514" s="4">
        <f t="shared" si="930"/>
        <v>2.3682030000000007E-2</v>
      </c>
      <c r="AB1514" s="4">
        <f t="shared" si="931"/>
        <v>-2.6266431627008976E-2</v>
      </c>
      <c r="AC1514" s="3">
        <f t="shared" si="932"/>
        <v>0</v>
      </c>
      <c r="AD1514" s="17">
        <f t="shared" si="933"/>
        <v>-399.10056179999998</v>
      </c>
      <c r="AE1514" s="23">
        <f t="shared" si="934"/>
        <v>-295.94619792868605</v>
      </c>
      <c r="AF1514" s="4">
        <f t="shared" si="935"/>
        <v>-2.626645840171413E-2</v>
      </c>
      <c r="AG1514">
        <f t="shared" si="936"/>
        <v>4.991746015477589E-2</v>
      </c>
      <c r="AH1514" s="4">
        <f t="shared" si="937"/>
        <v>2.365100175306176E-2</v>
      </c>
      <c r="AJ1514" s="4">
        <f t="shared" si="938"/>
        <v>1.3930000000000005E-2</v>
      </c>
      <c r="AK1514" s="21">
        <f t="shared" si="939"/>
        <v>65.148799999999994</v>
      </c>
      <c r="AL1514" s="4">
        <f t="shared" si="940"/>
        <v>3.3800000000000011E-2</v>
      </c>
      <c r="AM1514" s="18">
        <f t="shared" si="941"/>
        <v>160.565</v>
      </c>
      <c r="AO1514" s="4">
        <f t="shared" si="910"/>
        <v>1.8000000000000002E-2</v>
      </c>
      <c r="AP1514" s="4">
        <f t="shared" si="911"/>
        <v>-2.6370433970097529E-2</v>
      </c>
      <c r="AQ1514" s="3">
        <f t="shared" si="912"/>
        <v>0</v>
      </c>
      <c r="AR1514" s="17">
        <f t="shared" si="913"/>
        <v>-399.10056179999998</v>
      </c>
      <c r="AS1514" s="35">
        <f t="shared" si="914"/>
        <v>-287.59309748344418</v>
      </c>
      <c r="AT1514" s="4">
        <f t="shared" si="915"/>
        <v>-2.6370460744802687E-2</v>
      </c>
      <c r="AU1514">
        <f t="shared" si="916"/>
        <v>4.4339223950338583E-2</v>
      </c>
      <c r="AV1514" s="4">
        <f t="shared" si="917"/>
        <v>1.7968763205535896E-2</v>
      </c>
      <c r="AX1514" s="4">
        <f t="shared" si="918"/>
        <v>1.8000000000000002E-2</v>
      </c>
      <c r="AY1514" s="41">
        <f t="shared" si="919"/>
        <v>84.752300000000005</v>
      </c>
      <c r="AZ1514">
        <f t="shared" si="907"/>
        <v>8.6992360913788532E-3</v>
      </c>
      <c r="BA1514">
        <f t="shared" si="908"/>
        <v>1.1794980746274183E-2</v>
      </c>
      <c r="BB1514" s="22">
        <f t="shared" si="909"/>
        <v>1.8000000000000002E-2</v>
      </c>
      <c r="BC1514" s="22">
        <f t="shared" si="921"/>
        <v>-2.898435065641273</v>
      </c>
      <c r="BD1514">
        <f t="shared" si="920"/>
        <v>1</v>
      </c>
    </row>
    <row r="1515" spans="17:56" x14ac:dyDescent="0.2">
      <c r="Q1515" s="26">
        <f t="shared" si="906"/>
        <v>1E-3</v>
      </c>
      <c r="R1515" s="4">
        <f t="shared" si="922"/>
        <v>1.5849630000000003E-2</v>
      </c>
      <c r="S1515" s="4">
        <f t="shared" si="923"/>
        <v>-2.5479737726824204E-2</v>
      </c>
      <c r="T1515" s="3">
        <f t="shared" si="924"/>
        <v>0</v>
      </c>
      <c r="U1515" s="17">
        <f t="shared" si="925"/>
        <v>-341.14641286015996</v>
      </c>
      <c r="V1515" s="24">
        <f t="shared" si="926"/>
        <v>-224.4183407010799</v>
      </c>
      <c r="W1515" s="4">
        <f t="shared" si="927"/>
        <v>-2.5479737726824204E-2</v>
      </c>
      <c r="X1515">
        <f t="shared" si="928"/>
        <v>4.1329367726823947E-2</v>
      </c>
      <c r="Y1515" s="4">
        <f t="shared" si="929"/>
        <v>1.5849629999999743E-2</v>
      </c>
      <c r="AA1515" s="4">
        <f t="shared" si="930"/>
        <v>2.4682030000000008E-2</v>
      </c>
      <c r="AB1515" s="4">
        <f t="shared" si="931"/>
        <v>-2.5266458401714129E-2</v>
      </c>
      <c r="AC1515" s="3">
        <f t="shared" si="932"/>
        <v>0</v>
      </c>
      <c r="AD1515" s="17">
        <f t="shared" si="933"/>
        <v>-341.14796456541029</v>
      </c>
      <c r="AE1515" s="23">
        <f t="shared" si="934"/>
        <v>-237.99262854005727</v>
      </c>
      <c r="AF1515" s="4">
        <f t="shared" si="935"/>
        <v>-2.5266470127409849E-2</v>
      </c>
      <c r="AG1515">
        <f t="shared" si="936"/>
        <v>4.991746015477589E-2</v>
      </c>
      <c r="AH1515" s="4">
        <f t="shared" si="937"/>
        <v>2.4650990027366041E-2</v>
      </c>
      <c r="AJ1515" s="4">
        <f t="shared" si="938"/>
        <v>1.4930000000000006E-2</v>
      </c>
      <c r="AK1515" s="21">
        <f t="shared" si="939"/>
        <v>110.54880000000003</v>
      </c>
      <c r="AL1515" s="4">
        <f t="shared" si="940"/>
        <v>3.4800000000000011E-2</v>
      </c>
      <c r="AM1515" s="18">
        <f t="shared" si="941"/>
        <v>205.96500000000003</v>
      </c>
      <c r="AO1515" s="4">
        <f t="shared" si="910"/>
        <v>1.9000000000000003E-2</v>
      </c>
      <c r="AP1515" s="4">
        <f t="shared" si="911"/>
        <v>-2.5370460744802686E-2</v>
      </c>
      <c r="AQ1515" s="3">
        <f t="shared" si="912"/>
        <v>0</v>
      </c>
      <c r="AR1515" s="17">
        <f t="shared" si="913"/>
        <v>-341.14796456541046</v>
      </c>
      <c r="AS1515" s="35">
        <f t="shared" si="914"/>
        <v>-229.63952809481538</v>
      </c>
      <c r="AT1515" s="4">
        <f t="shared" si="915"/>
        <v>-2.5370472470498406E-2</v>
      </c>
      <c r="AU1515">
        <f t="shared" si="916"/>
        <v>4.4339223950338583E-2</v>
      </c>
      <c r="AV1515" s="4">
        <f t="shared" si="917"/>
        <v>1.8968751479840177E-2</v>
      </c>
      <c r="AX1515" s="4">
        <f t="shared" si="918"/>
        <v>1.9000000000000003E-2</v>
      </c>
      <c r="AY1515" s="41">
        <f t="shared" si="919"/>
        <v>130.15230000000005</v>
      </c>
      <c r="AZ1515">
        <f t="shared" si="907"/>
        <v>9.6992355050940678E-3</v>
      </c>
      <c r="BA1515">
        <f t="shared" si="908"/>
        <v>1.1794980746274183E-2</v>
      </c>
      <c r="BB1515" s="22">
        <f t="shared" si="909"/>
        <v>1.9000000000000003E-2</v>
      </c>
      <c r="BC1515" s="22">
        <f t="shared" si="921"/>
        <v>45.953926915254179</v>
      </c>
      <c r="BD1515" t="str">
        <f t="shared" si="920"/>
        <v/>
      </c>
    </row>
    <row r="1516" spans="17:56" x14ac:dyDescent="0.2">
      <c r="Q1516" s="26">
        <f t="shared" si="906"/>
        <v>1E-3</v>
      </c>
      <c r="R1516" s="4">
        <f t="shared" si="922"/>
        <v>1.6849630000000004E-2</v>
      </c>
      <c r="S1516" s="4">
        <f t="shared" si="923"/>
        <v>-2.4479737726824203E-2</v>
      </c>
      <c r="T1516" s="3">
        <f t="shared" si="924"/>
        <v>0</v>
      </c>
      <c r="U1516" s="17">
        <f t="shared" si="925"/>
        <v>-283.19226392031993</v>
      </c>
      <c r="V1516" s="24">
        <f t="shared" si="926"/>
        <v>-166.46419176123993</v>
      </c>
      <c r="W1516" s="4">
        <f t="shared" si="927"/>
        <v>-2.4479737726824203E-2</v>
      </c>
      <c r="X1516">
        <f t="shared" si="928"/>
        <v>4.1329367726823947E-2</v>
      </c>
      <c r="Y1516" s="4">
        <f t="shared" si="929"/>
        <v>1.6849629999999744E-2</v>
      </c>
      <c r="AA1516" s="4">
        <f t="shared" si="930"/>
        <v>2.5682030000000008E-2</v>
      </c>
      <c r="AB1516" s="4">
        <f t="shared" si="931"/>
        <v>-2.4266470127409848E-2</v>
      </c>
      <c r="AC1516" s="3">
        <f t="shared" si="932"/>
        <v>0</v>
      </c>
      <c r="AD1516" s="17">
        <f t="shared" si="933"/>
        <v>-283.19449517828645</v>
      </c>
      <c r="AE1516" s="23">
        <f t="shared" si="934"/>
        <v>-180.0390591427068</v>
      </c>
      <c r="AF1516" s="4">
        <f t="shared" si="935"/>
        <v>-2.4266481852929109E-2</v>
      </c>
      <c r="AG1516">
        <f t="shared" si="936"/>
        <v>4.991746015477589E-2</v>
      </c>
      <c r="AH1516" s="4">
        <f t="shared" si="937"/>
        <v>2.5650978301846782E-2</v>
      </c>
      <c r="AJ1516" s="4">
        <f t="shared" si="938"/>
        <v>1.5930000000000007E-2</v>
      </c>
      <c r="AK1516" s="21">
        <f t="shared" si="939"/>
        <v>155.94880000000006</v>
      </c>
      <c r="AL1516" s="4">
        <f t="shared" si="940"/>
        <v>3.5800000000000012E-2</v>
      </c>
      <c r="AM1516" s="18">
        <f t="shared" si="941"/>
        <v>251.36500000000007</v>
      </c>
      <c r="AO1516" s="4">
        <f t="shared" si="910"/>
        <v>2.0000000000000004E-2</v>
      </c>
      <c r="AP1516" s="4">
        <f t="shared" si="911"/>
        <v>-2.4370472470498405E-2</v>
      </c>
      <c r="AQ1516" s="3">
        <f t="shared" si="912"/>
        <v>0</v>
      </c>
      <c r="AR1516" s="17">
        <f t="shared" si="913"/>
        <v>-283.19449517828662</v>
      </c>
      <c r="AS1516" s="35">
        <f t="shared" si="914"/>
        <v>-171.68595869746491</v>
      </c>
      <c r="AT1516" s="4">
        <f t="shared" si="915"/>
        <v>-2.4370484196017665E-2</v>
      </c>
      <c r="AU1516">
        <f t="shared" si="916"/>
        <v>4.4339223950338583E-2</v>
      </c>
      <c r="AV1516" s="4">
        <f t="shared" si="917"/>
        <v>1.9968739754320917E-2</v>
      </c>
      <c r="AX1516" s="4">
        <f t="shared" si="918"/>
        <v>2.0000000000000004E-2</v>
      </c>
      <c r="AY1516" s="41">
        <f t="shared" si="919"/>
        <v>175.55230000000009</v>
      </c>
      <c r="AZ1516">
        <f t="shared" si="907"/>
        <v>1.0699234918818107E-2</v>
      </c>
      <c r="BA1516">
        <f t="shared" si="908"/>
        <v>1.1794980746274183E-2</v>
      </c>
      <c r="BB1516" s="22">
        <f t="shared" si="909"/>
        <v>2.0000000000000004E-2</v>
      </c>
      <c r="BC1516" s="22">
        <f t="shared" si="921"/>
        <v>94.806288896585727</v>
      </c>
      <c r="BD1516" t="str">
        <f t="shared" si="920"/>
        <v/>
      </c>
    </row>
    <row r="1517" spans="17:56" x14ac:dyDescent="0.2">
      <c r="Q1517" s="26">
        <f t="shared" si="906"/>
        <v>1E-3</v>
      </c>
      <c r="R1517" s="4">
        <f t="shared" si="922"/>
        <v>1.7849630000000005E-2</v>
      </c>
      <c r="S1517" s="4">
        <f t="shared" si="923"/>
        <v>-2.3479737726824202E-2</v>
      </c>
      <c r="T1517" s="3">
        <f t="shared" si="924"/>
        <v>0</v>
      </c>
      <c r="U1517" s="17">
        <f t="shared" si="925"/>
        <v>-225.23811498047991</v>
      </c>
      <c r="V1517" s="24">
        <f t="shared" si="926"/>
        <v>-108.51004282139996</v>
      </c>
      <c r="W1517" s="4">
        <f t="shared" si="927"/>
        <v>-2.3479737726824202E-2</v>
      </c>
      <c r="X1517">
        <f t="shared" si="928"/>
        <v>4.1329367726823947E-2</v>
      </c>
      <c r="Y1517" s="4">
        <f t="shared" si="929"/>
        <v>1.7849629999999745E-2</v>
      </c>
      <c r="AA1517" s="4">
        <f t="shared" si="930"/>
        <v>2.6682030000000009E-2</v>
      </c>
      <c r="AB1517" s="4">
        <f t="shared" si="931"/>
        <v>-2.3266481852929108E-2</v>
      </c>
      <c r="AC1517" s="3">
        <f t="shared" si="932"/>
        <v>0</v>
      </c>
      <c r="AD1517" s="17">
        <f t="shared" si="933"/>
        <v>-225.24102578093601</v>
      </c>
      <c r="AE1517" s="23">
        <f t="shared" si="934"/>
        <v>-122.08548974535623</v>
      </c>
      <c r="AF1517" s="4">
        <f t="shared" si="935"/>
        <v>-2.3266493578448365E-2</v>
      </c>
      <c r="AG1517">
        <f t="shared" si="936"/>
        <v>4.991746015477589E-2</v>
      </c>
      <c r="AH1517" s="4">
        <f t="shared" si="937"/>
        <v>2.6650966576327526E-2</v>
      </c>
      <c r="AJ1517" s="4">
        <f t="shared" si="938"/>
        <v>1.6930000000000008E-2</v>
      </c>
      <c r="AK1517" s="21">
        <f t="shared" si="939"/>
        <v>201.3488000000001</v>
      </c>
      <c r="AL1517" s="4">
        <f t="shared" si="940"/>
        <v>3.6800000000000013E-2</v>
      </c>
      <c r="AM1517" s="18">
        <f t="shared" si="941"/>
        <v>296.7650000000001</v>
      </c>
      <c r="AO1517" s="4">
        <f t="shared" si="910"/>
        <v>2.1000000000000005E-2</v>
      </c>
      <c r="AP1517" s="4">
        <f t="shared" si="911"/>
        <v>-2.3370484196017664E-2</v>
      </c>
      <c r="AQ1517" s="3">
        <f t="shared" si="912"/>
        <v>0</v>
      </c>
      <c r="AR1517" s="17">
        <f t="shared" si="913"/>
        <v>-225.24102578093618</v>
      </c>
      <c r="AS1517" s="35">
        <f t="shared" si="914"/>
        <v>-113.73238930011433</v>
      </c>
      <c r="AT1517" s="4">
        <f t="shared" si="915"/>
        <v>-2.3370495921536921E-2</v>
      </c>
      <c r="AU1517">
        <f t="shared" si="916"/>
        <v>4.4339223950338583E-2</v>
      </c>
      <c r="AV1517" s="4">
        <f t="shared" si="917"/>
        <v>2.0968728028801661E-2</v>
      </c>
      <c r="AX1517" s="4">
        <f t="shared" si="918"/>
        <v>2.1000000000000005E-2</v>
      </c>
      <c r="AY1517" s="41">
        <f t="shared" si="919"/>
        <v>220.95230000000012</v>
      </c>
      <c r="AZ1517">
        <f t="shared" si="907"/>
        <v>1.1699234332542142E-2</v>
      </c>
      <c r="BA1517">
        <f t="shared" si="908"/>
        <v>1.1794980746274183E-2</v>
      </c>
      <c r="BB1517" s="22">
        <f t="shared" si="909"/>
        <v>2.1000000000000005E-2</v>
      </c>
      <c r="BC1517" s="22">
        <f t="shared" si="921"/>
        <v>143.65865087791727</v>
      </c>
      <c r="BD1517" t="str">
        <f t="shared" si="920"/>
        <v/>
      </c>
    </row>
    <row r="1518" spans="17:56" x14ac:dyDescent="0.2">
      <c r="Q1518" s="26">
        <f t="shared" si="906"/>
        <v>1E-3</v>
      </c>
      <c r="R1518" s="4">
        <f t="shared" si="922"/>
        <v>1.8849630000000006E-2</v>
      </c>
      <c r="S1518" s="4">
        <f t="shared" si="923"/>
        <v>-2.2479737726824201E-2</v>
      </c>
      <c r="T1518" s="3">
        <f t="shared" si="924"/>
        <v>0</v>
      </c>
      <c r="U1518" s="17">
        <f t="shared" si="925"/>
        <v>-167.28396604063988</v>
      </c>
      <c r="V1518" s="24">
        <f t="shared" si="926"/>
        <v>-50.555893881559996</v>
      </c>
      <c r="W1518" s="4">
        <f t="shared" si="927"/>
        <v>-2.2479737726824201E-2</v>
      </c>
      <c r="X1518">
        <f t="shared" si="928"/>
        <v>4.1329367726823947E-2</v>
      </c>
      <c r="Y1518" s="4">
        <f t="shared" si="929"/>
        <v>1.8849629999999746E-2</v>
      </c>
      <c r="AA1518" s="4">
        <f t="shared" si="930"/>
        <v>2.768203000000001E-2</v>
      </c>
      <c r="AB1518" s="4">
        <f t="shared" si="931"/>
        <v>-2.2266493578448364E-2</v>
      </c>
      <c r="AC1518" s="3">
        <f t="shared" si="932"/>
        <v>0</v>
      </c>
      <c r="AD1518" s="17">
        <f t="shared" si="933"/>
        <v>-167.28755638358541</v>
      </c>
      <c r="AE1518" s="23">
        <f t="shared" si="934"/>
        <v>-64.131920348005679</v>
      </c>
      <c r="AF1518" s="4">
        <f t="shared" si="935"/>
        <v>-2.2266505303967621E-2</v>
      </c>
      <c r="AG1518">
        <f t="shared" si="936"/>
        <v>4.991746015477589E-2</v>
      </c>
      <c r="AH1518" s="4">
        <f t="shared" si="937"/>
        <v>2.7650954850808269E-2</v>
      </c>
      <c r="AJ1518" s="4">
        <f t="shared" si="938"/>
        <v>1.7930000000000008E-2</v>
      </c>
      <c r="AK1518" s="21">
        <f t="shared" si="939"/>
        <v>246.74880000000013</v>
      </c>
      <c r="AL1518" s="4">
        <f t="shared" si="940"/>
        <v>3.7800000000000014E-2</v>
      </c>
      <c r="AM1518" s="18">
        <f t="shared" si="941"/>
        <v>342.16500000000013</v>
      </c>
      <c r="AO1518" s="4">
        <f t="shared" si="910"/>
        <v>2.2000000000000006E-2</v>
      </c>
      <c r="AP1518" s="4">
        <f t="shared" si="911"/>
        <v>-2.237049592153692E-2</v>
      </c>
      <c r="AQ1518" s="3">
        <f t="shared" si="912"/>
        <v>0</v>
      </c>
      <c r="AR1518" s="17">
        <f t="shared" si="913"/>
        <v>-167.28755638358558</v>
      </c>
      <c r="AS1518" s="35">
        <f t="shared" si="914"/>
        <v>-55.778819902763779</v>
      </c>
      <c r="AT1518" s="4">
        <f t="shared" si="915"/>
        <v>-2.2370507647056177E-2</v>
      </c>
      <c r="AU1518">
        <f t="shared" si="916"/>
        <v>4.4339223950338583E-2</v>
      </c>
      <c r="AV1518" s="4">
        <f t="shared" si="917"/>
        <v>2.1968716303282405E-2</v>
      </c>
      <c r="AX1518" s="4">
        <f t="shared" si="918"/>
        <v>2.2000000000000006E-2</v>
      </c>
      <c r="AY1518" s="41">
        <f t="shared" si="919"/>
        <v>266.35230000000018</v>
      </c>
      <c r="AZ1518">
        <f t="shared" si="907"/>
        <v>1.2699233746266182E-2</v>
      </c>
      <c r="BA1518">
        <f t="shared" si="908"/>
        <v>1.1794980746274183E-2</v>
      </c>
      <c r="BB1518" s="22">
        <f t="shared" si="909"/>
        <v>2.2000000000000006E-2</v>
      </c>
      <c r="BC1518" s="22">
        <f t="shared" si="921"/>
        <v>192.51101285924881</v>
      </c>
      <c r="BD1518" t="str">
        <f t="shared" si="920"/>
        <v/>
      </c>
    </row>
    <row r="1519" spans="17:56" x14ac:dyDescent="0.2">
      <c r="Q1519" s="26">
        <f t="shared" si="906"/>
        <v>1E-3</v>
      </c>
      <c r="R1519" s="4">
        <f t="shared" si="922"/>
        <v>1.9849630000000007E-2</v>
      </c>
      <c r="S1519" s="4">
        <f t="shared" si="923"/>
        <v>-2.14797377268242E-2</v>
      </c>
      <c r="T1519" s="3">
        <f t="shared" si="924"/>
        <v>0</v>
      </c>
      <c r="U1519" s="17">
        <f t="shared" si="925"/>
        <v>-109.32981710079986</v>
      </c>
      <c r="V1519" s="24">
        <f t="shared" si="926"/>
        <v>7.3982550582799718</v>
      </c>
      <c r="W1519" s="4">
        <f t="shared" si="927"/>
        <v>-2.14797377268242E-2</v>
      </c>
      <c r="X1519">
        <f t="shared" si="928"/>
        <v>4.1329367726823947E-2</v>
      </c>
      <c r="Y1519" s="4">
        <f t="shared" si="929"/>
        <v>1.9849629999999747E-2</v>
      </c>
      <c r="AA1519" s="4">
        <f t="shared" si="930"/>
        <v>2.8682030000000011E-2</v>
      </c>
      <c r="AB1519" s="4">
        <f t="shared" si="931"/>
        <v>-2.126650530396762E-2</v>
      </c>
      <c r="AC1519" s="3">
        <f t="shared" si="932"/>
        <v>0</v>
      </c>
      <c r="AD1519" s="17">
        <f t="shared" si="933"/>
        <v>-109.33408698623479</v>
      </c>
      <c r="AE1519" s="23">
        <f t="shared" si="934"/>
        <v>-6.1783509506551084</v>
      </c>
      <c r="AF1519" s="4">
        <f t="shared" si="935"/>
        <v>-2.1266517029486877E-2</v>
      </c>
      <c r="AG1519">
        <f t="shared" si="936"/>
        <v>4.991746015477589E-2</v>
      </c>
      <c r="AH1519" s="4">
        <f t="shared" si="937"/>
        <v>2.8650943125289013E-2</v>
      </c>
      <c r="AJ1519" s="4">
        <f t="shared" si="938"/>
        <v>1.8930000000000009E-2</v>
      </c>
      <c r="AK1519" s="21">
        <f t="shared" si="939"/>
        <v>292.14880000000016</v>
      </c>
      <c r="AL1519" s="4">
        <f t="shared" si="940"/>
        <v>3.8800000000000015E-2</v>
      </c>
      <c r="AM1519" s="18">
        <f t="shared" si="941"/>
        <v>387.56500000000017</v>
      </c>
      <c r="AO1519" s="4">
        <f t="shared" si="910"/>
        <v>2.3000000000000007E-2</v>
      </c>
      <c r="AP1519" s="4">
        <f t="shared" si="911"/>
        <v>-2.1370507647056176E-2</v>
      </c>
      <c r="AQ1519" s="3">
        <f t="shared" si="912"/>
        <v>0</v>
      </c>
      <c r="AR1519" s="17">
        <f t="shared" si="913"/>
        <v>-109.33408698623496</v>
      </c>
      <c r="AS1519" s="35">
        <f t="shared" si="914"/>
        <v>2.1747494945867913</v>
      </c>
      <c r="AT1519" s="4">
        <f t="shared" si="915"/>
        <v>-2.1370519372575433E-2</v>
      </c>
      <c r="AU1519">
        <f t="shared" si="916"/>
        <v>4.4339223950338583E-2</v>
      </c>
      <c r="AV1519" s="4">
        <f t="shared" si="917"/>
        <v>2.2968704577763149E-2</v>
      </c>
      <c r="AX1519" s="4">
        <f t="shared" si="918"/>
        <v>2.3000000000000007E-2</v>
      </c>
      <c r="AY1519" s="41">
        <f t="shared" si="919"/>
        <v>311.75230000000022</v>
      </c>
      <c r="AZ1519">
        <f t="shared" si="907"/>
        <v>1.3699233159990219E-2</v>
      </c>
      <c r="BA1519">
        <f t="shared" si="908"/>
        <v>1.1794980746274183E-2</v>
      </c>
      <c r="BB1519" s="22">
        <f t="shared" si="909"/>
        <v>2.3000000000000007E-2</v>
      </c>
      <c r="BC1519" s="22">
        <f t="shared" si="921"/>
        <v>241.36337484058038</v>
      </c>
      <c r="BD1519" t="str">
        <f t="shared" si="920"/>
        <v/>
      </c>
    </row>
    <row r="1520" spans="17:56" x14ac:dyDescent="0.2">
      <c r="Q1520" s="26">
        <f t="shared" si="906"/>
        <v>1E-3</v>
      </c>
      <c r="R1520" s="4">
        <f t="shared" si="922"/>
        <v>2.0849630000000008E-2</v>
      </c>
      <c r="S1520" s="4">
        <f t="shared" si="923"/>
        <v>-2.0479737726824199E-2</v>
      </c>
      <c r="T1520" s="3">
        <f t="shared" si="924"/>
        <v>0</v>
      </c>
      <c r="U1520" s="17">
        <f t="shared" si="925"/>
        <v>-101.765685</v>
      </c>
      <c r="V1520" s="24">
        <f t="shared" si="926"/>
        <v>14.962387159079817</v>
      </c>
      <c r="W1520" s="4">
        <f t="shared" si="927"/>
        <v>-2.0479737726824199E-2</v>
      </c>
      <c r="X1520">
        <f t="shared" si="928"/>
        <v>4.1329367726823947E-2</v>
      </c>
      <c r="Y1520" s="4">
        <f t="shared" si="929"/>
        <v>2.0849629999999748E-2</v>
      </c>
      <c r="AA1520" s="4">
        <f t="shared" si="930"/>
        <v>2.9682030000000012E-2</v>
      </c>
      <c r="AB1520" s="4">
        <f t="shared" si="931"/>
        <v>-2.0266517029486876E-2</v>
      </c>
      <c r="AC1520" s="3">
        <f t="shared" si="932"/>
        <v>0</v>
      </c>
      <c r="AD1520" s="17">
        <f t="shared" si="933"/>
        <v>-98.916468000000009</v>
      </c>
      <c r="AE1520" s="23">
        <f t="shared" si="934"/>
        <v>4.2392860114128581</v>
      </c>
      <c r="AF1520" s="4">
        <f t="shared" si="935"/>
        <v>-2.0266536628438421E-2</v>
      </c>
      <c r="AG1520">
        <f t="shared" si="936"/>
        <v>4.991746015477589E-2</v>
      </c>
      <c r="AH1520" s="4">
        <f t="shared" si="937"/>
        <v>2.9650923526337469E-2</v>
      </c>
      <c r="AJ1520" s="4">
        <f t="shared" si="938"/>
        <v>1.993000000000001E-2</v>
      </c>
      <c r="AK1520" s="21">
        <f t="shared" si="939"/>
        <v>337.5488000000002</v>
      </c>
      <c r="AL1520" s="4">
        <f t="shared" si="940"/>
        <v>3.9800000000000016E-2</v>
      </c>
      <c r="AM1520" s="18">
        <f t="shared" si="941"/>
        <v>431.63499999999999</v>
      </c>
      <c r="AO1520" s="4">
        <f t="shared" si="910"/>
        <v>2.4000000000000007E-2</v>
      </c>
      <c r="AP1520" s="4">
        <f t="shared" si="911"/>
        <v>-2.0370519372575432E-2</v>
      </c>
      <c r="AQ1520" s="3">
        <f t="shared" si="912"/>
        <v>0</v>
      </c>
      <c r="AR1520" s="17">
        <f t="shared" si="913"/>
        <v>-98.916468000000009</v>
      </c>
      <c r="AS1520" s="35">
        <f t="shared" si="914"/>
        <v>12.592386456654928</v>
      </c>
      <c r="AT1520" s="4">
        <f t="shared" si="915"/>
        <v>-2.0370538971526977E-2</v>
      </c>
      <c r="AU1520">
        <f t="shared" si="916"/>
        <v>4.4339223950338583E-2</v>
      </c>
      <c r="AV1520" s="4">
        <f t="shared" si="917"/>
        <v>2.3968684978811605E-2</v>
      </c>
      <c r="AX1520" s="4">
        <f t="shared" si="918"/>
        <v>2.4000000000000007E-2</v>
      </c>
      <c r="AY1520" s="41">
        <f t="shared" si="919"/>
        <v>357.15230000000025</v>
      </c>
      <c r="AZ1520">
        <f t="shared" si="907"/>
        <v>1.4699232180042644E-2</v>
      </c>
      <c r="BA1520">
        <f t="shared" si="908"/>
        <v>1.1794980746274183E-2</v>
      </c>
      <c r="BB1520" s="22">
        <f t="shared" si="909"/>
        <v>2.4000000000000007E-2</v>
      </c>
      <c r="BC1520" s="22">
        <f t="shared" si="921"/>
        <v>276.13543641136374</v>
      </c>
      <c r="BD1520" t="str">
        <f t="shared" si="920"/>
        <v/>
      </c>
    </row>
    <row r="1521" spans="17:56" x14ac:dyDescent="0.2">
      <c r="Q1521" s="26">
        <f t="shared" si="906"/>
        <v>1E-3</v>
      </c>
      <c r="R1521" s="4">
        <f t="shared" si="922"/>
        <v>2.1849630000000009E-2</v>
      </c>
      <c r="S1521" s="4">
        <f t="shared" si="923"/>
        <v>-1.9479737726824198E-2</v>
      </c>
      <c r="T1521" s="3">
        <f t="shared" si="924"/>
        <v>0</v>
      </c>
      <c r="U1521" s="17">
        <f t="shared" si="925"/>
        <v>-96.035855999999995</v>
      </c>
      <c r="V1521" s="24">
        <f t="shared" si="926"/>
        <v>20.69221615907982</v>
      </c>
      <c r="W1521" s="4">
        <f t="shared" si="927"/>
        <v>-1.9479737726824198E-2</v>
      </c>
      <c r="X1521">
        <f t="shared" si="928"/>
        <v>4.1329367726823947E-2</v>
      </c>
      <c r="Y1521" s="4">
        <f t="shared" si="929"/>
        <v>2.1849629999999749E-2</v>
      </c>
      <c r="AA1521" s="4">
        <f t="shared" si="930"/>
        <v>3.0682030000000013E-2</v>
      </c>
      <c r="AB1521" s="4">
        <f t="shared" si="931"/>
        <v>-1.926653662843842E-2</v>
      </c>
      <c r="AC1521" s="3">
        <f t="shared" si="932"/>
        <v>0</v>
      </c>
      <c r="AD1521" s="17">
        <f t="shared" si="933"/>
        <v>-93.149448000000007</v>
      </c>
      <c r="AE1521" s="23">
        <f t="shared" si="934"/>
        <v>10.006361369289772</v>
      </c>
      <c r="AF1521" s="4">
        <f t="shared" si="935"/>
        <v>-1.9266563968038355E-2</v>
      </c>
      <c r="AG1521">
        <f t="shared" si="936"/>
        <v>4.991746015477589E-2</v>
      </c>
      <c r="AH1521" s="4">
        <f t="shared" si="937"/>
        <v>3.0650896186737536E-2</v>
      </c>
      <c r="AJ1521" s="4">
        <f t="shared" si="938"/>
        <v>2.0930000000000011E-2</v>
      </c>
      <c r="AK1521" s="21">
        <f t="shared" si="939"/>
        <v>352.22800000000001</v>
      </c>
      <c r="AL1521" s="4">
        <f t="shared" si="940"/>
        <v>4.0800000000000017E-2</v>
      </c>
      <c r="AM1521" s="18">
        <f t="shared" si="941"/>
        <v>434.13600000000002</v>
      </c>
      <c r="AO1521" s="4">
        <f t="shared" si="910"/>
        <v>2.5000000000000008E-2</v>
      </c>
      <c r="AP1521" s="4">
        <f t="shared" si="911"/>
        <v>-1.9370538971526977E-2</v>
      </c>
      <c r="AQ1521" s="3">
        <f t="shared" si="912"/>
        <v>0</v>
      </c>
      <c r="AR1521" s="17">
        <f t="shared" si="913"/>
        <v>-96.035855999999995</v>
      </c>
      <c r="AS1521" s="35">
        <f t="shared" si="914"/>
        <v>15.47302610777537</v>
      </c>
      <c r="AT1521" s="4">
        <f t="shared" si="915"/>
        <v>-1.9370583684916069E-2</v>
      </c>
      <c r="AU1521">
        <f t="shared" si="916"/>
        <v>4.4339223950338583E-2</v>
      </c>
      <c r="AV1521" s="4">
        <f t="shared" si="917"/>
        <v>2.4968640265422514E-2</v>
      </c>
      <c r="AX1521" s="4">
        <f t="shared" si="918"/>
        <v>2.5000000000000008E-2</v>
      </c>
      <c r="AY1521" s="41">
        <f t="shared" si="919"/>
        <v>370.54199999999997</v>
      </c>
      <c r="AZ1521">
        <f t="shared" si="907"/>
        <v>1.5699230813062647E-2</v>
      </c>
      <c r="BA1521">
        <f t="shared" si="908"/>
        <v>1.1794980746274183E-2</v>
      </c>
      <c r="BB1521" s="22">
        <f t="shared" si="909"/>
        <v>2.5000000000000008E-2</v>
      </c>
      <c r="BC1521" s="22">
        <f t="shared" si="921"/>
        <v>284.87746670425747</v>
      </c>
      <c r="BD1521" t="str">
        <f t="shared" si="920"/>
        <v/>
      </c>
    </row>
    <row r="1522" spans="17:56" x14ac:dyDescent="0.2">
      <c r="Q1522" s="26">
        <f t="shared" si="906"/>
        <v>1E-3</v>
      </c>
      <c r="R1522" s="4">
        <f t="shared" si="922"/>
        <v>2.284963000000001E-2</v>
      </c>
      <c r="S1522" s="4">
        <f t="shared" si="923"/>
        <v>-1.8479737726824198E-2</v>
      </c>
      <c r="T1522" s="3">
        <f t="shared" si="924"/>
        <v>0</v>
      </c>
      <c r="U1522" s="17">
        <f t="shared" si="925"/>
        <v>-90.295884000000001</v>
      </c>
      <c r="V1522" s="24">
        <f t="shared" si="926"/>
        <v>26.432188159079807</v>
      </c>
      <c r="W1522" s="4">
        <f t="shared" si="927"/>
        <v>-1.8479737726824198E-2</v>
      </c>
      <c r="X1522">
        <f t="shared" si="928"/>
        <v>4.1329367726823947E-2</v>
      </c>
      <c r="Y1522" s="4">
        <f t="shared" si="929"/>
        <v>2.2849629999999749E-2</v>
      </c>
      <c r="AA1522" s="4">
        <f t="shared" si="930"/>
        <v>3.1682030000000014E-2</v>
      </c>
      <c r="AB1522" s="4">
        <f t="shared" si="931"/>
        <v>-1.8266563968038354E-2</v>
      </c>
      <c r="AC1522" s="3">
        <f t="shared" si="932"/>
        <v>0</v>
      </c>
      <c r="AD1522" s="17">
        <f t="shared" si="933"/>
        <v>-90.295884000000001</v>
      </c>
      <c r="AE1522" s="23">
        <f t="shared" si="934"/>
        <v>12.859974849805896</v>
      </c>
      <c r="AF1522" s="4">
        <f t="shared" si="935"/>
        <v>-1.8266609010529275E-2</v>
      </c>
      <c r="AG1522">
        <f t="shared" si="936"/>
        <v>4.991746015477589E-2</v>
      </c>
      <c r="AH1522" s="4">
        <f t="shared" si="937"/>
        <v>3.1650851144246615E-2</v>
      </c>
      <c r="AJ1522" s="4">
        <f t="shared" si="938"/>
        <v>2.1930000000000012E-2</v>
      </c>
      <c r="AK1522" s="21">
        <f t="shared" si="939"/>
        <v>357.65600000000001</v>
      </c>
      <c r="AL1522" s="4">
        <f t="shared" si="940"/>
        <v>4.1800000000000018E-2</v>
      </c>
      <c r="AM1522" s="18">
        <f t="shared" si="941"/>
        <v>439.25200000000001</v>
      </c>
      <c r="AO1522" s="4">
        <f t="shared" si="910"/>
        <v>2.6000000000000009E-2</v>
      </c>
      <c r="AP1522" s="4">
        <f t="shared" si="911"/>
        <v>-1.8370583684916068E-2</v>
      </c>
      <c r="AQ1522" s="3">
        <f t="shared" si="912"/>
        <v>0</v>
      </c>
      <c r="AR1522" s="17">
        <f t="shared" si="913"/>
        <v>-90.295884000000001</v>
      </c>
      <c r="AS1522" s="35">
        <f t="shared" si="914"/>
        <v>21.213197368573791</v>
      </c>
      <c r="AT1522" s="4">
        <f t="shared" si="915"/>
        <v>-1.8370611106473256E-2</v>
      </c>
      <c r="AU1522">
        <f t="shared" si="916"/>
        <v>4.4339223950338583E-2</v>
      </c>
      <c r="AV1522" s="4">
        <f t="shared" si="917"/>
        <v>2.5968612843865327E-2</v>
      </c>
      <c r="AX1522" s="4">
        <f t="shared" si="918"/>
        <v>2.6000000000000009E-2</v>
      </c>
      <c r="AY1522" s="41">
        <f t="shared" si="919"/>
        <v>375.52499999999998</v>
      </c>
      <c r="AZ1522">
        <f t="shared" si="907"/>
        <v>1.6699228560938105E-2</v>
      </c>
      <c r="BA1522">
        <f t="shared" si="908"/>
        <v>1.1794980746274183E-2</v>
      </c>
      <c r="BB1522" s="22">
        <f t="shared" si="909"/>
        <v>2.6000000000000009E-2</v>
      </c>
      <c r="BC1522" s="22">
        <f t="shared" si="921"/>
        <v>290.11664107828324</v>
      </c>
      <c r="BD1522" t="str">
        <f t="shared" si="920"/>
        <v/>
      </c>
    </row>
    <row r="1523" spans="17:56" x14ac:dyDescent="0.2">
      <c r="Q1523" s="26">
        <f t="shared" si="906"/>
        <v>1E-3</v>
      </c>
      <c r="R1523" s="4">
        <f t="shared" si="922"/>
        <v>2.3849630000000011E-2</v>
      </c>
      <c r="S1523" s="4">
        <f t="shared" si="923"/>
        <v>-1.7479737726824197E-2</v>
      </c>
      <c r="T1523" s="3">
        <f t="shared" si="924"/>
        <v>0</v>
      </c>
      <c r="U1523" s="17">
        <f t="shared" si="925"/>
        <v>-84.613388999999998</v>
      </c>
      <c r="V1523" s="24">
        <f t="shared" si="926"/>
        <v>32.114683159079803</v>
      </c>
      <c r="W1523" s="4">
        <f t="shared" si="927"/>
        <v>-1.7479737726824197E-2</v>
      </c>
      <c r="X1523">
        <f t="shared" si="928"/>
        <v>4.1329367726823947E-2</v>
      </c>
      <c r="Y1523" s="4">
        <f t="shared" si="929"/>
        <v>2.384962999999975E-2</v>
      </c>
      <c r="AA1523" s="4">
        <f t="shared" si="930"/>
        <v>3.2682030000000015E-2</v>
      </c>
      <c r="AB1523" s="4">
        <f t="shared" si="931"/>
        <v>-1.7266609010529274E-2</v>
      </c>
      <c r="AC1523" s="3">
        <f t="shared" si="932"/>
        <v>0</v>
      </c>
      <c r="AD1523" s="17">
        <f t="shared" si="933"/>
        <v>-84.613388999999998</v>
      </c>
      <c r="AE1523" s="23">
        <f t="shared" si="934"/>
        <v>18.542668985563552</v>
      </c>
      <c r="AF1523" s="4">
        <f t="shared" si="935"/>
        <v>-1.7266636608297789E-2</v>
      </c>
      <c r="AG1523">
        <f t="shared" si="936"/>
        <v>4.991746015477589E-2</v>
      </c>
      <c r="AH1523" s="4">
        <f t="shared" si="937"/>
        <v>3.2650823546478101E-2</v>
      </c>
      <c r="AJ1523" s="4">
        <f t="shared" si="938"/>
        <v>2.2930000000000013E-2</v>
      </c>
      <c r="AK1523" s="21">
        <f t="shared" si="939"/>
        <v>362.971</v>
      </c>
      <c r="AL1523" s="4">
        <f t="shared" si="940"/>
        <v>4.2800000000000019E-2</v>
      </c>
      <c r="AM1523" s="18">
        <f t="shared" si="941"/>
        <v>441.82400000000001</v>
      </c>
      <c r="AO1523" s="4">
        <f t="shared" si="910"/>
        <v>2.700000000000001E-2</v>
      </c>
      <c r="AP1523" s="4">
        <f t="shared" si="911"/>
        <v>-1.7370611106473255E-2</v>
      </c>
      <c r="AQ1523" s="3">
        <f t="shared" si="912"/>
        <v>0</v>
      </c>
      <c r="AR1523" s="17">
        <f t="shared" si="913"/>
        <v>-84.613388999999998</v>
      </c>
      <c r="AS1523" s="35">
        <f t="shared" si="914"/>
        <v>26.89579136821013</v>
      </c>
      <c r="AT1523" s="4">
        <f t="shared" si="915"/>
        <v>-1.7370638704065553E-2</v>
      </c>
      <c r="AU1523">
        <f t="shared" si="916"/>
        <v>4.4339223950338583E-2</v>
      </c>
      <c r="AV1523" s="4">
        <f t="shared" si="917"/>
        <v>2.696858524627303E-2</v>
      </c>
      <c r="AX1523" s="4">
        <f t="shared" si="918"/>
        <v>2.700000000000001E-2</v>
      </c>
      <c r="AY1523" s="41">
        <f t="shared" si="919"/>
        <v>377.84</v>
      </c>
      <c r="AZ1523">
        <f t="shared" si="907"/>
        <v>1.7699227181049677E-2</v>
      </c>
      <c r="BA1523">
        <f t="shared" si="908"/>
        <v>1.1794980746274183E-2</v>
      </c>
      <c r="BB1523" s="22">
        <f t="shared" si="909"/>
        <v>2.700000000000001E-2</v>
      </c>
      <c r="BC1523" s="22">
        <f t="shared" si="921"/>
        <v>294.47838716007112</v>
      </c>
      <c r="BD1523" t="str">
        <f t="shared" si="920"/>
        <v/>
      </c>
    </row>
    <row r="1524" spans="17:56" x14ac:dyDescent="0.2">
      <c r="Q1524" s="26">
        <f t="shared" si="906"/>
        <v>1E-3</v>
      </c>
      <c r="R1524" s="4">
        <f t="shared" si="922"/>
        <v>2.4849630000000011E-2</v>
      </c>
      <c r="S1524" s="4">
        <f t="shared" si="923"/>
        <v>-1.6479737726824196E-2</v>
      </c>
      <c r="T1524" s="3">
        <f t="shared" si="924"/>
        <v>0</v>
      </c>
      <c r="U1524" s="17">
        <f t="shared" si="925"/>
        <v>-81.723117000000002</v>
      </c>
      <c r="V1524" s="24">
        <f t="shared" si="926"/>
        <v>35.004955159079799</v>
      </c>
      <c r="W1524" s="4">
        <f t="shared" si="927"/>
        <v>-1.6479737726824196E-2</v>
      </c>
      <c r="X1524">
        <f t="shared" si="928"/>
        <v>4.1329367726823947E-2</v>
      </c>
      <c r="Y1524" s="4">
        <f t="shared" si="929"/>
        <v>2.4849629999999751E-2</v>
      </c>
      <c r="AA1524" s="4">
        <f t="shared" si="930"/>
        <v>3.3682030000000016E-2</v>
      </c>
      <c r="AB1524" s="4">
        <f t="shared" si="931"/>
        <v>-1.6266636608297788E-2</v>
      </c>
      <c r="AC1524" s="3">
        <f t="shared" si="932"/>
        <v>0</v>
      </c>
      <c r="AD1524" s="17">
        <f t="shared" si="933"/>
        <v>-78.856512000000009</v>
      </c>
      <c r="AE1524" s="23">
        <f t="shared" si="934"/>
        <v>24.299647295535181</v>
      </c>
      <c r="AF1524" s="4">
        <f t="shared" si="935"/>
        <v>-1.626666397852753E-2</v>
      </c>
      <c r="AG1524">
        <f t="shared" si="936"/>
        <v>4.991746015477589E-2</v>
      </c>
      <c r="AH1524" s="4">
        <f t="shared" si="937"/>
        <v>3.365079617624836E-2</v>
      </c>
      <c r="AJ1524" s="4">
        <f t="shared" si="938"/>
        <v>2.3930000000000014E-2</v>
      </c>
      <c r="AK1524" s="21">
        <f t="shared" si="939"/>
        <v>365.435</v>
      </c>
      <c r="AL1524" s="4">
        <f t="shared" si="940"/>
        <v>4.3800000000000019E-2</v>
      </c>
      <c r="AM1524" s="18">
        <f t="shared" si="941"/>
        <v>447.05599999999998</v>
      </c>
      <c r="AO1524" s="4">
        <f t="shared" si="910"/>
        <v>2.8000000000000011E-2</v>
      </c>
      <c r="AP1524" s="4">
        <f t="shared" si="911"/>
        <v>-1.6370638704065552E-2</v>
      </c>
      <c r="AQ1524" s="3">
        <f t="shared" si="912"/>
        <v>0</v>
      </c>
      <c r="AR1524" s="17">
        <f t="shared" si="913"/>
        <v>-81.723117000000002</v>
      </c>
      <c r="AS1524" s="35">
        <f t="shared" si="914"/>
        <v>29.786114230933471</v>
      </c>
      <c r="AT1524" s="4">
        <f t="shared" si="915"/>
        <v>-1.637068330151828E-2</v>
      </c>
      <c r="AU1524">
        <f t="shared" si="916"/>
        <v>4.4339223950338583E-2</v>
      </c>
      <c r="AV1524" s="4">
        <f t="shared" si="917"/>
        <v>2.7968540648820303E-2</v>
      </c>
      <c r="AX1524" s="4">
        <f t="shared" si="918"/>
        <v>2.8000000000000011E-2</v>
      </c>
      <c r="AY1524" s="41">
        <f t="shared" si="919"/>
        <v>383.202</v>
      </c>
      <c r="AZ1524">
        <f t="shared" si="907"/>
        <v>1.8699225812538189E-2</v>
      </c>
      <c r="BA1524">
        <f t="shared" si="908"/>
        <v>1.1794980746274183E-2</v>
      </c>
      <c r="BB1524" s="22">
        <f t="shared" si="909"/>
        <v>2.8000000000000011E-2</v>
      </c>
      <c r="BC1524" s="22">
        <f t="shared" si="921"/>
        <v>298.25394727556971</v>
      </c>
      <c r="BD1524" t="str">
        <f t="shared" si="920"/>
        <v/>
      </c>
    </row>
    <row r="1525" spans="17:56" x14ac:dyDescent="0.2">
      <c r="Q1525" s="26">
        <f t="shared" si="906"/>
        <v>1E-3</v>
      </c>
      <c r="R1525" s="4">
        <f t="shared" si="922"/>
        <v>2.5849630000000012E-2</v>
      </c>
      <c r="S1525" s="4">
        <f t="shared" si="923"/>
        <v>-1.5479737726824195E-2</v>
      </c>
      <c r="T1525" s="3">
        <f t="shared" si="924"/>
        <v>0</v>
      </c>
      <c r="U1525" s="17">
        <f t="shared" si="925"/>
        <v>-76.037724000000011</v>
      </c>
      <c r="V1525" s="24">
        <f t="shared" si="926"/>
        <v>40.690348159079782</v>
      </c>
      <c r="W1525" s="4">
        <f t="shared" si="927"/>
        <v>-1.5479737726824197E-2</v>
      </c>
      <c r="X1525">
        <f t="shared" si="928"/>
        <v>4.1329367726823947E-2</v>
      </c>
      <c r="Y1525" s="4">
        <f t="shared" si="929"/>
        <v>2.5849629999999749E-2</v>
      </c>
      <c r="AA1525" s="4">
        <f t="shared" si="930"/>
        <v>3.4682030000000016E-2</v>
      </c>
      <c r="AB1525" s="4">
        <f t="shared" si="931"/>
        <v>-1.526666397852753E-2</v>
      </c>
      <c r="AC1525" s="3">
        <f t="shared" si="932"/>
        <v>0</v>
      </c>
      <c r="AD1525" s="17">
        <f t="shared" si="933"/>
        <v>-76.037724000000011</v>
      </c>
      <c r="AE1525" s="23">
        <f t="shared" si="934"/>
        <v>27.118484259380843</v>
      </c>
      <c r="AF1525" s="4">
        <f t="shared" si="935"/>
        <v>-1.5266709453328104E-2</v>
      </c>
      <c r="AG1525">
        <f t="shared" si="936"/>
        <v>4.991746015477589E-2</v>
      </c>
      <c r="AH1525" s="4">
        <f t="shared" si="937"/>
        <v>3.4650750701447783E-2</v>
      </c>
      <c r="AJ1525" s="4">
        <f t="shared" si="938"/>
        <v>2.4930000000000015E-2</v>
      </c>
      <c r="AK1525" s="21">
        <f t="shared" si="939"/>
        <v>370.54199999999997</v>
      </c>
      <c r="AL1525" s="4">
        <f t="shared" si="940"/>
        <v>4.480000000000002E-2</v>
      </c>
      <c r="AM1525" s="18">
        <f t="shared" si="941"/>
        <v>449.51400000000001</v>
      </c>
      <c r="AO1525" s="4">
        <f t="shared" si="910"/>
        <v>2.9000000000000012E-2</v>
      </c>
      <c r="AP1525" s="4">
        <f t="shared" si="911"/>
        <v>-1.5370683301518279E-2</v>
      </c>
      <c r="AQ1525" s="3">
        <f t="shared" si="912"/>
        <v>0</v>
      </c>
      <c r="AR1525" s="17">
        <f t="shared" si="913"/>
        <v>-76.037724000000011</v>
      </c>
      <c r="AS1525" s="35">
        <f t="shared" si="914"/>
        <v>35.471703937854571</v>
      </c>
      <c r="AT1525" s="4">
        <f t="shared" si="915"/>
        <v>-1.5370710890312615E-2</v>
      </c>
      <c r="AU1525">
        <f t="shared" si="916"/>
        <v>4.4339223950338583E-2</v>
      </c>
      <c r="AV1525" s="4">
        <f t="shared" si="917"/>
        <v>2.8968513060025968E-2</v>
      </c>
      <c r="AX1525" s="4">
        <f t="shared" si="918"/>
        <v>2.9000000000000012E-2</v>
      </c>
      <c r="AY1525" s="41">
        <f t="shared" si="919"/>
        <v>385.64100000000002</v>
      </c>
      <c r="AZ1525">
        <f t="shared" si="907"/>
        <v>1.9699223538798161E-2</v>
      </c>
      <c r="BA1525">
        <f t="shared" si="908"/>
        <v>1.1794980746274183E-2</v>
      </c>
      <c r="BB1525" s="22">
        <f t="shared" si="909"/>
        <v>2.9000000000000012E-2</v>
      </c>
      <c r="BC1525" s="22">
        <f t="shared" si="921"/>
        <v>302.38140254876197</v>
      </c>
      <c r="BD1525" t="str">
        <f t="shared" si="920"/>
        <v/>
      </c>
    </row>
    <row r="1526" spans="17:56" x14ac:dyDescent="0.2">
      <c r="Q1526" s="26">
        <f t="shared" si="906"/>
        <v>1E-3</v>
      </c>
      <c r="R1526" s="4">
        <f t="shared" si="922"/>
        <v>2.6849630000000013E-2</v>
      </c>
      <c r="S1526" s="4">
        <f t="shared" si="923"/>
        <v>-1.4479737726824198E-2</v>
      </c>
      <c r="T1526" s="3">
        <f t="shared" si="924"/>
        <v>0</v>
      </c>
      <c r="U1526" s="17">
        <f t="shared" si="925"/>
        <v>-70.485156000000003</v>
      </c>
      <c r="V1526" s="24">
        <f t="shared" si="926"/>
        <v>46.242916159079805</v>
      </c>
      <c r="W1526" s="4">
        <f t="shared" si="927"/>
        <v>-1.4479737726824198E-2</v>
      </c>
      <c r="X1526">
        <f t="shared" si="928"/>
        <v>4.1329367726823947E-2</v>
      </c>
      <c r="Y1526" s="4">
        <f t="shared" si="929"/>
        <v>2.684962999999975E-2</v>
      </c>
      <c r="AA1526" s="4">
        <f t="shared" si="930"/>
        <v>3.5682030000000017E-2</v>
      </c>
      <c r="AB1526" s="4">
        <f t="shared" si="931"/>
        <v>-1.4266709453328103E-2</v>
      </c>
      <c r="AC1526" s="3">
        <f t="shared" si="932"/>
        <v>0</v>
      </c>
      <c r="AD1526" s="17">
        <f t="shared" si="933"/>
        <v>-70.485156000000003</v>
      </c>
      <c r="AE1526" s="23">
        <f t="shared" si="934"/>
        <v>32.67124924261126</v>
      </c>
      <c r="AF1526" s="4">
        <f t="shared" si="935"/>
        <v>-1.426673746286331E-2</v>
      </c>
      <c r="AG1526">
        <f t="shared" si="936"/>
        <v>4.991746015477589E-2</v>
      </c>
      <c r="AH1526" s="4">
        <f t="shared" si="937"/>
        <v>3.5650722691912579E-2</v>
      </c>
      <c r="AJ1526" s="4">
        <f t="shared" si="938"/>
        <v>2.5930000000000016E-2</v>
      </c>
      <c r="AK1526" s="21">
        <f t="shared" si="939"/>
        <v>373.09699999999998</v>
      </c>
      <c r="AL1526" s="4">
        <f t="shared" si="940"/>
        <v>4.5800000000000021E-2</v>
      </c>
      <c r="AM1526" s="18">
        <f t="shared" si="941"/>
        <v>454.65499999999997</v>
      </c>
      <c r="AO1526" s="4">
        <f t="shared" si="910"/>
        <v>3.0000000000000013E-2</v>
      </c>
      <c r="AP1526" s="4">
        <f t="shared" si="911"/>
        <v>-1.4370710890312614E-2</v>
      </c>
      <c r="AQ1526" s="3">
        <f t="shared" si="912"/>
        <v>0</v>
      </c>
      <c r="AR1526" s="17">
        <f t="shared" si="913"/>
        <v>-70.485156000000003</v>
      </c>
      <c r="AS1526" s="35">
        <f t="shared" si="914"/>
        <v>41.024369602548965</v>
      </c>
      <c r="AT1526" s="4">
        <f t="shared" si="915"/>
        <v>-1.4370738899668955E-2</v>
      </c>
      <c r="AU1526">
        <f t="shared" si="916"/>
        <v>4.4339223950338583E-2</v>
      </c>
      <c r="AV1526" s="4">
        <f t="shared" si="917"/>
        <v>2.9968485050669628E-2</v>
      </c>
      <c r="AX1526" s="4">
        <f t="shared" si="918"/>
        <v>3.0000000000000013E-2</v>
      </c>
      <c r="AY1526" s="41">
        <f t="shared" si="919"/>
        <v>390.98200000000003</v>
      </c>
      <c r="AZ1526">
        <f t="shared" si="907"/>
        <v>2.0699222138321406E-2</v>
      </c>
      <c r="BA1526">
        <f t="shared" si="908"/>
        <v>1.1794980746274183E-2</v>
      </c>
      <c r="BB1526" s="22">
        <f t="shared" si="909"/>
        <v>3.0000000000000013E-2</v>
      </c>
      <c r="BC1526" s="22">
        <f t="shared" si="921"/>
        <v>306.75049359792354</v>
      </c>
      <c r="BD1526" t="str">
        <f t="shared" si="920"/>
        <v/>
      </c>
    </row>
    <row r="1527" spans="17:56" x14ac:dyDescent="0.2">
      <c r="Q1527" s="26">
        <f t="shared" si="906"/>
        <v>1E-3</v>
      </c>
      <c r="R1527" s="4">
        <f t="shared" si="922"/>
        <v>2.7849630000000014E-2</v>
      </c>
      <c r="S1527" s="4">
        <f t="shared" si="923"/>
        <v>-1.3479737726824197E-2</v>
      </c>
      <c r="T1527" s="3">
        <f t="shared" si="924"/>
        <v>0</v>
      </c>
      <c r="U1527" s="17">
        <f t="shared" si="925"/>
        <v>-67.626278999999997</v>
      </c>
      <c r="V1527" s="24">
        <f t="shared" si="926"/>
        <v>49.101793159079811</v>
      </c>
      <c r="W1527" s="4">
        <f t="shared" si="927"/>
        <v>-1.3479737726824197E-2</v>
      </c>
      <c r="X1527">
        <f t="shared" si="928"/>
        <v>4.1329367726823947E-2</v>
      </c>
      <c r="Y1527" s="4">
        <f t="shared" si="929"/>
        <v>2.784962999999975E-2</v>
      </c>
      <c r="AA1527" s="4">
        <f t="shared" si="930"/>
        <v>3.6682030000000018E-2</v>
      </c>
      <c r="AB1527" s="4">
        <f t="shared" si="931"/>
        <v>-1.3266737462863311E-2</v>
      </c>
      <c r="AC1527" s="3">
        <f t="shared" si="932"/>
        <v>0</v>
      </c>
      <c r="AD1527" s="17">
        <f t="shared" si="933"/>
        <v>-64.740836999999999</v>
      </c>
      <c r="AE1527" s="23">
        <f t="shared" si="934"/>
        <v>38.415671696989705</v>
      </c>
      <c r="AF1527" s="4">
        <f t="shared" si="935"/>
        <v>-1.3266764871070223E-2</v>
      </c>
      <c r="AG1527">
        <f t="shared" si="936"/>
        <v>4.991746015477589E-2</v>
      </c>
      <c r="AH1527" s="4">
        <f t="shared" si="937"/>
        <v>3.6650695283705667E-2</v>
      </c>
      <c r="AJ1527" s="4">
        <f t="shared" si="938"/>
        <v>2.6930000000000016E-2</v>
      </c>
      <c r="AK1527" s="21">
        <f t="shared" si="939"/>
        <v>377.84</v>
      </c>
      <c r="AL1527" s="4">
        <f t="shared" si="940"/>
        <v>4.6800000000000022E-2</v>
      </c>
      <c r="AM1527" s="18">
        <f t="shared" si="941"/>
        <v>457.15100000000001</v>
      </c>
      <c r="AO1527" s="4">
        <f t="shared" si="910"/>
        <v>3.1000000000000014E-2</v>
      </c>
      <c r="AP1527" s="4">
        <f t="shared" si="911"/>
        <v>-1.3370738899668954E-2</v>
      </c>
      <c r="AQ1527" s="3">
        <f t="shared" si="912"/>
        <v>0</v>
      </c>
      <c r="AR1527" s="17">
        <f t="shared" si="913"/>
        <v>-64.740836999999999</v>
      </c>
      <c r="AS1527" s="35">
        <f t="shared" si="914"/>
        <v>46.768792055899901</v>
      </c>
      <c r="AT1527" s="4">
        <f t="shared" si="915"/>
        <v>-1.3370766307875866E-2</v>
      </c>
      <c r="AU1527">
        <f t="shared" si="916"/>
        <v>4.4339223950338583E-2</v>
      </c>
      <c r="AV1527" s="4">
        <f t="shared" si="917"/>
        <v>3.0968457642462716E-2</v>
      </c>
      <c r="AX1527" s="4">
        <f t="shared" si="918"/>
        <v>3.1000000000000014E-2</v>
      </c>
      <c r="AY1527" s="41">
        <f t="shared" si="919"/>
        <v>396.29300000000001</v>
      </c>
      <c r="AZ1527">
        <f t="shared" si="907"/>
        <v>2.1699220767911059E-2</v>
      </c>
      <c r="BA1527">
        <f t="shared" si="908"/>
        <v>1.1794980746274183E-2</v>
      </c>
      <c r="BB1527" s="22">
        <f t="shared" si="909"/>
        <v>3.1000000000000014E-2</v>
      </c>
      <c r="BC1527" s="22">
        <f t="shared" si="921"/>
        <v>310.55851204564243</v>
      </c>
      <c r="BD1527" t="str">
        <f t="shared" si="920"/>
        <v/>
      </c>
    </row>
    <row r="1528" spans="17:56" x14ac:dyDescent="0.2">
      <c r="Q1528" s="26">
        <f t="shared" si="906"/>
        <v>1E-3</v>
      </c>
      <c r="R1528" s="4">
        <f t="shared" si="922"/>
        <v>2.8849630000000015E-2</v>
      </c>
      <c r="S1528" s="4">
        <f t="shared" si="923"/>
        <v>-1.2479737726824196E-2</v>
      </c>
      <c r="T1528" s="3">
        <f t="shared" si="924"/>
        <v>0</v>
      </c>
      <c r="U1528" s="17">
        <f t="shared" si="925"/>
        <v>-61.909008</v>
      </c>
      <c r="V1528" s="24">
        <f t="shared" si="926"/>
        <v>54.819064159079801</v>
      </c>
      <c r="W1528" s="4">
        <f t="shared" si="927"/>
        <v>-1.2479737726824197E-2</v>
      </c>
      <c r="X1528">
        <f t="shared" si="928"/>
        <v>4.1329367726823947E-2</v>
      </c>
      <c r="Y1528" s="4">
        <f t="shared" si="929"/>
        <v>2.8849629999999751E-2</v>
      </c>
      <c r="AA1528" s="4">
        <f t="shared" si="930"/>
        <v>3.7682030000000019E-2</v>
      </c>
      <c r="AB1528" s="4">
        <f t="shared" si="931"/>
        <v>-1.2266764871070222E-2</v>
      </c>
      <c r="AC1528" s="3">
        <f t="shared" si="932"/>
        <v>0</v>
      </c>
      <c r="AD1528" s="17">
        <f t="shared" si="933"/>
        <v>-61.909008</v>
      </c>
      <c r="AE1528" s="23">
        <f t="shared" si="934"/>
        <v>41.247549994913065</v>
      </c>
      <c r="AF1528" s="4">
        <f t="shared" si="935"/>
        <v>-1.2266810182510933E-2</v>
      </c>
      <c r="AG1528">
        <f t="shared" si="936"/>
        <v>4.991746015477589E-2</v>
      </c>
      <c r="AH1528" s="4">
        <f t="shared" si="937"/>
        <v>3.7650649972264957E-2</v>
      </c>
      <c r="AJ1528" s="4">
        <f t="shared" si="938"/>
        <v>2.7930000000000017E-2</v>
      </c>
      <c r="AK1528" s="21">
        <f t="shared" si="939"/>
        <v>383.202</v>
      </c>
      <c r="AL1528" s="4">
        <f t="shared" si="940"/>
        <v>4.7800000000000023E-2</v>
      </c>
      <c r="AM1528" s="18">
        <f t="shared" si="941"/>
        <v>462.22800000000001</v>
      </c>
      <c r="AO1528" s="4">
        <f t="shared" si="910"/>
        <v>3.2000000000000015E-2</v>
      </c>
      <c r="AP1528" s="4">
        <f t="shared" si="911"/>
        <v>-1.2370766307875865E-2</v>
      </c>
      <c r="AQ1528" s="3">
        <f t="shared" si="912"/>
        <v>0</v>
      </c>
      <c r="AR1528" s="17">
        <f t="shared" si="913"/>
        <v>-61.909008</v>
      </c>
      <c r="AS1528" s="35">
        <f t="shared" si="914"/>
        <v>49.600670353823261</v>
      </c>
      <c r="AT1528" s="4">
        <f t="shared" si="915"/>
        <v>-1.2370811619316576E-2</v>
      </c>
      <c r="AU1528">
        <f t="shared" si="916"/>
        <v>4.4339223950338583E-2</v>
      </c>
      <c r="AV1528" s="4">
        <f t="shared" si="917"/>
        <v>3.1968412331022003E-2</v>
      </c>
      <c r="AX1528" s="4">
        <f t="shared" si="918"/>
        <v>3.2000000000000015E-2</v>
      </c>
      <c r="AY1528" s="41">
        <f t="shared" si="919"/>
        <v>398.81200000000001</v>
      </c>
      <c r="AZ1528">
        <f t="shared" si="907"/>
        <v>2.2699218502339021E-2</v>
      </c>
      <c r="BA1528">
        <f t="shared" si="908"/>
        <v>1.1794980746274183E-2</v>
      </c>
      <c r="BB1528" s="22">
        <f t="shared" si="909"/>
        <v>3.2000000000000015E-2</v>
      </c>
      <c r="BC1528" s="22">
        <f t="shared" si="921"/>
        <v>315.51126693553863</v>
      </c>
      <c r="BD1528" t="str">
        <f t="shared" si="920"/>
        <v/>
      </c>
    </row>
    <row r="1529" spans="17:56" x14ac:dyDescent="0.2">
      <c r="Q1529" s="26">
        <f t="shared" si="906"/>
        <v>1E-3</v>
      </c>
      <c r="R1529" s="4">
        <f t="shared" si="922"/>
        <v>2.9849630000000016E-2</v>
      </c>
      <c r="S1529" s="4">
        <f t="shared" si="923"/>
        <v>-1.1479737726824198E-2</v>
      </c>
      <c r="T1529" s="3">
        <f t="shared" si="924"/>
        <v>0</v>
      </c>
      <c r="U1529" s="17">
        <f t="shared" si="925"/>
        <v>-56.443863</v>
      </c>
      <c r="V1529" s="24">
        <f t="shared" si="926"/>
        <v>60.284209159079815</v>
      </c>
      <c r="W1529" s="4">
        <f t="shared" si="927"/>
        <v>-1.1479737726824198E-2</v>
      </c>
      <c r="X1529">
        <f t="shared" si="928"/>
        <v>4.1329367726823947E-2</v>
      </c>
      <c r="Y1529" s="4">
        <f t="shared" si="929"/>
        <v>2.9849629999999749E-2</v>
      </c>
      <c r="AA1529" s="4">
        <f t="shared" si="930"/>
        <v>3.868203000000002E-2</v>
      </c>
      <c r="AB1529" s="4">
        <f t="shared" si="931"/>
        <v>-1.1266810182510932E-2</v>
      </c>
      <c r="AC1529" s="3">
        <f t="shared" si="932"/>
        <v>0</v>
      </c>
      <c r="AD1529" s="17">
        <f t="shared" si="933"/>
        <v>-56.443863</v>
      </c>
      <c r="AE1529" s="23">
        <f t="shared" si="934"/>
        <v>46.712887983871418</v>
      </c>
      <c r="AF1529" s="4">
        <f t="shared" si="935"/>
        <v>-1.1266838480122457E-2</v>
      </c>
      <c r="AG1529">
        <f t="shared" si="936"/>
        <v>4.991746015477589E-2</v>
      </c>
      <c r="AH1529" s="4">
        <f t="shared" si="937"/>
        <v>3.8650621674653433E-2</v>
      </c>
      <c r="AJ1529" s="4">
        <f t="shared" si="938"/>
        <v>2.8930000000000018E-2</v>
      </c>
      <c r="AK1529" s="21">
        <f t="shared" si="939"/>
        <v>385.64100000000002</v>
      </c>
      <c r="AL1529" s="4">
        <f t="shared" si="940"/>
        <v>4.8800000000000024E-2</v>
      </c>
      <c r="AM1529" s="18">
        <f t="shared" si="941"/>
        <v>464.40100000000001</v>
      </c>
      <c r="AO1529" s="4">
        <f t="shared" si="910"/>
        <v>3.3000000000000015E-2</v>
      </c>
      <c r="AP1529" s="4">
        <f t="shared" si="911"/>
        <v>-1.1370811619316575E-2</v>
      </c>
      <c r="AQ1529" s="3">
        <f t="shared" si="912"/>
        <v>0</v>
      </c>
      <c r="AR1529" s="17">
        <f t="shared" si="913"/>
        <v>-56.443863</v>
      </c>
      <c r="AS1529" s="35">
        <f t="shared" si="914"/>
        <v>55.066008342781615</v>
      </c>
      <c r="AT1529" s="4">
        <f t="shared" si="915"/>
        <v>-1.13708399169281E-2</v>
      </c>
      <c r="AU1529">
        <f t="shared" si="916"/>
        <v>4.4339223950338583E-2</v>
      </c>
      <c r="AV1529" s="4">
        <f t="shared" si="917"/>
        <v>3.2968384033410486E-2</v>
      </c>
      <c r="AX1529" s="4">
        <f t="shared" si="918"/>
        <v>3.3000000000000015E-2</v>
      </c>
      <c r="AY1529" s="41">
        <f t="shared" si="919"/>
        <v>403.92</v>
      </c>
      <c r="AZ1529">
        <f t="shared" si="907"/>
        <v>2.3699217087458445E-2</v>
      </c>
      <c r="BA1529">
        <f t="shared" si="908"/>
        <v>1.1794980746274183E-2</v>
      </c>
      <c r="BB1529" s="22">
        <f t="shared" si="909"/>
        <v>3.3000000000000015E-2</v>
      </c>
      <c r="BC1529" s="22">
        <f t="shared" si="921"/>
        <v>318.97621645998652</v>
      </c>
      <c r="BD1529" t="str">
        <f t="shared" si="920"/>
        <v/>
      </c>
    </row>
    <row r="1530" spans="17:56" x14ac:dyDescent="0.2">
      <c r="Q1530" s="26">
        <f t="shared" si="906"/>
        <v>1E-3</v>
      </c>
      <c r="R1530" s="4">
        <f t="shared" si="922"/>
        <v>3.0849630000000017E-2</v>
      </c>
      <c r="S1530" s="4">
        <f t="shared" si="923"/>
        <v>-1.0479737726824197E-2</v>
      </c>
      <c r="T1530" s="3">
        <f t="shared" si="924"/>
        <v>0</v>
      </c>
      <c r="U1530" s="17">
        <f t="shared" si="925"/>
        <v>-50.861832</v>
      </c>
      <c r="V1530" s="24">
        <f t="shared" si="926"/>
        <v>65.866240159079808</v>
      </c>
      <c r="W1530" s="4">
        <f t="shared" si="927"/>
        <v>-1.0479737726824199E-2</v>
      </c>
      <c r="X1530">
        <f t="shared" si="928"/>
        <v>4.1329367726823947E-2</v>
      </c>
      <c r="Y1530" s="4">
        <f t="shared" si="929"/>
        <v>3.0849629999999746E-2</v>
      </c>
      <c r="AA1530" s="4">
        <f t="shared" si="930"/>
        <v>3.9682030000000021E-2</v>
      </c>
      <c r="AB1530" s="4">
        <f t="shared" si="931"/>
        <v>-1.0266838480122456E-2</v>
      </c>
      <c r="AC1530" s="3">
        <f t="shared" si="932"/>
        <v>0</v>
      </c>
      <c r="AD1530" s="17">
        <f t="shared" si="933"/>
        <v>-50.861832</v>
      </c>
      <c r="AE1530" s="23">
        <f t="shared" si="934"/>
        <v>52.295021123575083</v>
      </c>
      <c r="AF1530" s="4">
        <f t="shared" si="935"/>
        <v>-1.0266866394431777E-2</v>
      </c>
      <c r="AG1530">
        <f t="shared" si="936"/>
        <v>4.991746015477589E-2</v>
      </c>
      <c r="AH1530" s="4">
        <f t="shared" si="937"/>
        <v>3.9650593760344112E-2</v>
      </c>
      <c r="AJ1530" s="4">
        <f t="shared" si="938"/>
        <v>2.9930000000000019E-2</v>
      </c>
      <c r="AK1530" s="21">
        <f t="shared" si="939"/>
        <v>390.98200000000003</v>
      </c>
      <c r="AL1530" s="4">
        <f t="shared" si="940"/>
        <v>4.9800000000000025E-2</v>
      </c>
      <c r="AM1530" s="18">
        <f t="shared" si="941"/>
        <v>469.279</v>
      </c>
      <c r="AO1530" s="4">
        <f t="shared" si="910"/>
        <v>3.4000000000000016E-2</v>
      </c>
      <c r="AP1530" s="4">
        <f t="shared" si="911"/>
        <v>-1.0370839916928099E-2</v>
      </c>
      <c r="AQ1530" s="3">
        <f t="shared" si="912"/>
        <v>0</v>
      </c>
      <c r="AR1530" s="17">
        <f t="shared" si="913"/>
        <v>-50.861832</v>
      </c>
      <c r="AS1530" s="35">
        <f t="shared" si="914"/>
        <v>60.648141482485279</v>
      </c>
      <c r="AT1530" s="4">
        <f t="shared" si="915"/>
        <v>-1.037086783123742E-2</v>
      </c>
      <c r="AU1530">
        <f t="shared" si="916"/>
        <v>4.4339223950338583E-2</v>
      </c>
      <c r="AV1530" s="4">
        <f t="shared" si="917"/>
        <v>3.3968356119101165E-2</v>
      </c>
      <c r="AX1530" s="4">
        <f t="shared" si="918"/>
        <v>3.4000000000000016E-2</v>
      </c>
      <c r="AY1530" s="41">
        <f t="shared" si="919"/>
        <v>406.31599999999997</v>
      </c>
      <c r="AZ1530">
        <f t="shared" si="907"/>
        <v>2.4699215691742982E-2</v>
      </c>
      <c r="BA1530">
        <f t="shared" si="908"/>
        <v>1.1794980746274183E-2</v>
      </c>
      <c r="BB1530" s="22">
        <f t="shared" si="909"/>
        <v>3.4000000000000016E-2</v>
      </c>
      <c r="BC1530" s="22">
        <f t="shared" si="921"/>
        <v>323.96168009197174</v>
      </c>
      <c r="BD1530" t="str">
        <f t="shared" si="920"/>
        <v/>
      </c>
    </row>
    <row r="1531" spans="17:56" x14ac:dyDescent="0.2">
      <c r="Q1531" s="26">
        <f t="shared" si="906"/>
        <v>1E-3</v>
      </c>
      <c r="R1531" s="4">
        <f t="shared" si="922"/>
        <v>3.1849630000000018E-2</v>
      </c>
      <c r="S1531" s="4">
        <f t="shared" si="923"/>
        <v>-9.4797377268242E-3</v>
      </c>
      <c r="T1531" s="3">
        <f t="shared" si="924"/>
        <v>0</v>
      </c>
      <c r="U1531" s="17">
        <f t="shared" si="925"/>
        <v>-48.024834900000002</v>
      </c>
      <c r="V1531" s="24">
        <f t="shared" si="926"/>
        <v>68.703237259079813</v>
      </c>
      <c r="W1531" s="4">
        <f t="shared" si="927"/>
        <v>-9.4797377268242E-3</v>
      </c>
      <c r="X1531">
        <f t="shared" si="928"/>
        <v>4.1329367726823947E-2</v>
      </c>
      <c r="Y1531" s="4">
        <f t="shared" si="929"/>
        <v>3.1849629999999747E-2</v>
      </c>
      <c r="AA1531" s="4">
        <f t="shared" si="930"/>
        <v>4.0682030000000022E-2</v>
      </c>
      <c r="AB1531" s="4">
        <f t="shared" si="931"/>
        <v>-9.2668663944317775E-3</v>
      </c>
      <c r="AC1531" s="3">
        <f t="shared" si="932"/>
        <v>0</v>
      </c>
      <c r="AD1531" s="17">
        <f t="shared" si="933"/>
        <v>-45.2475849</v>
      </c>
      <c r="AE1531" s="23">
        <f t="shared" si="934"/>
        <v>57.909368800736011</v>
      </c>
      <c r="AF1531" s="4">
        <f t="shared" si="935"/>
        <v>-9.2668942059428907E-3</v>
      </c>
      <c r="AG1531">
        <f t="shared" si="936"/>
        <v>4.991746015477589E-2</v>
      </c>
      <c r="AH1531" s="4">
        <f t="shared" si="937"/>
        <v>4.0650565948832998E-2</v>
      </c>
      <c r="AJ1531" s="4">
        <f t="shared" si="938"/>
        <v>3.093000000000002E-2</v>
      </c>
      <c r="AK1531" s="21">
        <f t="shared" si="939"/>
        <v>396.29300000000001</v>
      </c>
      <c r="AL1531" s="4">
        <f t="shared" si="940"/>
        <v>5.0800000000000026E-2</v>
      </c>
      <c r="AM1531" s="18">
        <f t="shared" si="941"/>
        <v>471.81599999999997</v>
      </c>
      <c r="AO1531" s="4">
        <f t="shared" si="910"/>
        <v>3.5000000000000017E-2</v>
      </c>
      <c r="AP1531" s="4">
        <f t="shared" si="911"/>
        <v>-9.3708678312374206E-3</v>
      </c>
      <c r="AQ1531" s="3">
        <f t="shared" si="912"/>
        <v>0</v>
      </c>
      <c r="AR1531" s="17">
        <f t="shared" si="913"/>
        <v>-48.024834900000002</v>
      </c>
      <c r="AS1531" s="35">
        <f t="shared" si="914"/>
        <v>63.485189406239343</v>
      </c>
      <c r="AT1531" s="4">
        <f t="shared" si="915"/>
        <v>-9.3709130783596415E-3</v>
      </c>
      <c r="AU1531">
        <f t="shared" si="916"/>
        <v>4.4339223950338583E-2</v>
      </c>
      <c r="AV1531" s="4">
        <f t="shared" si="917"/>
        <v>3.4968310871978943E-2</v>
      </c>
      <c r="AX1531" s="4">
        <f t="shared" si="918"/>
        <v>3.5000000000000017E-2</v>
      </c>
      <c r="AY1531" s="41">
        <f t="shared" si="919"/>
        <v>411.63099999999997</v>
      </c>
      <c r="AZ1531">
        <f t="shared" si="907"/>
        <v>2.5699214301167429E-2</v>
      </c>
      <c r="BA1531">
        <f t="shared" si="908"/>
        <v>1.1794980746274183E-2</v>
      </c>
      <c r="BB1531" s="22">
        <f t="shared" si="909"/>
        <v>3.5000000000000017E-2</v>
      </c>
      <c r="BC1531" s="22">
        <f t="shared" si="921"/>
        <v>327.96874682332975</v>
      </c>
      <c r="BD1531" t="str">
        <f t="shared" si="920"/>
        <v/>
      </c>
    </row>
    <row r="1532" spans="17:56" x14ac:dyDescent="0.2">
      <c r="Q1532" s="26">
        <f t="shared" si="906"/>
        <v>1E-3</v>
      </c>
      <c r="R1532" s="4">
        <f t="shared" si="922"/>
        <v>3.2849630000000019E-2</v>
      </c>
      <c r="S1532" s="4">
        <f t="shared" si="923"/>
        <v>-8.4797377268241991E-3</v>
      </c>
      <c r="T1532" s="3">
        <f t="shared" si="924"/>
        <v>0</v>
      </c>
      <c r="U1532" s="17">
        <f t="shared" si="925"/>
        <v>-42.510472199999995</v>
      </c>
      <c r="V1532" s="24">
        <f t="shared" si="926"/>
        <v>74.21759995907982</v>
      </c>
      <c r="W1532" s="4">
        <f t="shared" si="927"/>
        <v>-8.4797377268241991E-3</v>
      </c>
      <c r="X1532">
        <f t="shared" si="928"/>
        <v>4.1329367726823947E-2</v>
      </c>
      <c r="Y1532" s="4">
        <f t="shared" si="929"/>
        <v>3.2849629999999748E-2</v>
      </c>
      <c r="AA1532" s="4">
        <f t="shared" si="930"/>
        <v>4.1682030000000023E-2</v>
      </c>
      <c r="AB1532" s="4">
        <f t="shared" si="931"/>
        <v>-8.2668942059428915E-3</v>
      </c>
      <c r="AC1532" s="3">
        <f t="shared" si="932"/>
        <v>0</v>
      </c>
      <c r="AD1532" s="17">
        <f t="shared" si="933"/>
        <v>-42.510472199999995</v>
      </c>
      <c r="AE1532" s="23">
        <f t="shared" si="934"/>
        <v>60.646530253717657</v>
      </c>
      <c r="AF1532" s="4">
        <f t="shared" si="935"/>
        <v>-8.2669407392702166E-3</v>
      </c>
      <c r="AG1532">
        <f t="shared" si="936"/>
        <v>4.991746015477589E-2</v>
      </c>
      <c r="AH1532" s="4">
        <f t="shared" si="937"/>
        <v>4.1650519415505675E-2</v>
      </c>
      <c r="AJ1532" s="4">
        <f t="shared" si="938"/>
        <v>3.1930000000000021E-2</v>
      </c>
      <c r="AK1532" s="21">
        <f t="shared" si="939"/>
        <v>398.81200000000001</v>
      </c>
      <c r="AL1532" s="4">
        <f t="shared" si="940"/>
        <v>5.1800000000000027E-2</v>
      </c>
      <c r="AM1532" s="18">
        <f t="shared" si="941"/>
        <v>476.68400000000003</v>
      </c>
      <c r="AO1532" s="4">
        <f t="shared" si="910"/>
        <v>3.6000000000000018E-2</v>
      </c>
      <c r="AP1532" s="4">
        <f t="shared" si="911"/>
        <v>-8.3709130783596424E-3</v>
      </c>
      <c r="AQ1532" s="3">
        <f t="shared" si="912"/>
        <v>0</v>
      </c>
      <c r="AR1532" s="17">
        <f t="shared" si="913"/>
        <v>-42.510472199999995</v>
      </c>
      <c r="AS1532" s="35">
        <f t="shared" si="914"/>
        <v>68.999746478506481</v>
      </c>
      <c r="AT1532" s="4">
        <f t="shared" si="915"/>
        <v>-8.3709412126637718E-3</v>
      </c>
      <c r="AU1532">
        <f t="shared" si="916"/>
        <v>4.4339223950338583E-2</v>
      </c>
      <c r="AV1532" s="4">
        <f t="shared" si="917"/>
        <v>3.5968282737674814E-2</v>
      </c>
      <c r="AX1532" s="4">
        <f t="shared" si="918"/>
        <v>3.6000000000000018E-2</v>
      </c>
      <c r="AY1532" s="41">
        <f t="shared" si="919"/>
        <v>416.25200000000001</v>
      </c>
      <c r="AZ1532">
        <f t="shared" si="907"/>
        <v>2.6699211974501064E-2</v>
      </c>
      <c r="BA1532">
        <f t="shared" si="908"/>
        <v>1.1794980746274183E-2</v>
      </c>
      <c r="BB1532" s="22">
        <f t="shared" si="909"/>
        <v>3.6000000000000018E-2</v>
      </c>
      <c r="BC1532" s="22">
        <f t="shared" si="921"/>
        <v>332.02878650347884</v>
      </c>
      <c r="BD1532" t="str">
        <f t="shared" si="920"/>
        <v/>
      </c>
    </row>
    <row r="1533" spans="17:56" x14ac:dyDescent="0.2">
      <c r="Q1533" s="26">
        <f t="shared" si="906"/>
        <v>1E-3</v>
      </c>
      <c r="R1533" s="4">
        <f t="shared" si="922"/>
        <v>3.3849630000000019E-2</v>
      </c>
      <c r="S1533" s="4">
        <f t="shared" si="923"/>
        <v>-7.4797377268241991E-3</v>
      </c>
      <c r="T1533" s="3">
        <f t="shared" si="924"/>
        <v>0</v>
      </c>
      <c r="U1533" s="17">
        <f t="shared" si="925"/>
        <v>-36.874490100000003</v>
      </c>
      <c r="V1533" s="24">
        <f t="shared" si="926"/>
        <v>79.853582059079812</v>
      </c>
      <c r="W1533" s="4">
        <f t="shared" si="927"/>
        <v>-7.4797377268241991E-3</v>
      </c>
      <c r="X1533">
        <f t="shared" si="928"/>
        <v>4.1329367726823947E-2</v>
      </c>
      <c r="Y1533" s="4">
        <f t="shared" si="929"/>
        <v>3.3849629999999749E-2</v>
      </c>
      <c r="AA1533" s="4">
        <f t="shared" si="930"/>
        <v>4.2682030000000024E-2</v>
      </c>
      <c r="AB1533" s="4">
        <f t="shared" si="931"/>
        <v>-7.2669407392702166E-3</v>
      </c>
      <c r="AC1533" s="3">
        <f t="shared" si="932"/>
        <v>0</v>
      </c>
      <c r="AD1533" s="17">
        <f t="shared" si="933"/>
        <v>-36.874490100000003</v>
      </c>
      <c r="AE1533" s="23">
        <f t="shared" si="934"/>
        <v>66.282718262419039</v>
      </c>
      <c r="AF1533" s="4">
        <f t="shared" si="935"/>
        <v>-7.2669684822798657E-3</v>
      </c>
      <c r="AG1533">
        <f t="shared" si="936"/>
        <v>4.991746015477589E-2</v>
      </c>
      <c r="AH1533" s="4">
        <f t="shared" si="937"/>
        <v>4.2650491672496023E-2</v>
      </c>
      <c r="AJ1533" s="4">
        <f t="shared" si="938"/>
        <v>3.2930000000000022E-2</v>
      </c>
      <c r="AK1533" s="21">
        <f t="shared" si="939"/>
        <v>403.92</v>
      </c>
      <c r="AL1533" s="4">
        <f t="shared" si="940"/>
        <v>5.2800000000000027E-2</v>
      </c>
      <c r="AM1533" s="18">
        <f t="shared" si="941"/>
        <v>478.92599999999999</v>
      </c>
      <c r="AO1533" s="4">
        <f t="shared" si="910"/>
        <v>3.7000000000000019E-2</v>
      </c>
      <c r="AP1533" s="4">
        <f t="shared" si="911"/>
        <v>-7.3709412126637718E-3</v>
      </c>
      <c r="AQ1533" s="3">
        <f t="shared" si="912"/>
        <v>0</v>
      </c>
      <c r="AR1533" s="17">
        <f t="shared" si="913"/>
        <v>-36.874490100000003</v>
      </c>
      <c r="AS1533" s="35">
        <f t="shared" si="914"/>
        <v>74.635830784973393</v>
      </c>
      <c r="AT1533" s="4">
        <f t="shared" si="915"/>
        <v>-7.3709689554894231E-3</v>
      </c>
      <c r="AU1533">
        <f t="shared" si="916"/>
        <v>4.4339223950338583E-2</v>
      </c>
      <c r="AV1533" s="4">
        <f t="shared" si="917"/>
        <v>3.696825499484916E-2</v>
      </c>
      <c r="AX1533" s="4">
        <f t="shared" si="918"/>
        <v>3.7000000000000019E-2</v>
      </c>
      <c r="AY1533" s="41">
        <f t="shared" si="919"/>
        <v>418.99799999999999</v>
      </c>
      <c r="AZ1533">
        <f t="shared" si="907"/>
        <v>2.769921058735058E-2</v>
      </c>
      <c r="BA1533">
        <f t="shared" si="908"/>
        <v>1.1794980746274183E-2</v>
      </c>
      <c r="BB1533" s="22">
        <f t="shared" si="909"/>
        <v>3.7000000000000019E-2</v>
      </c>
      <c r="BC1533" s="22">
        <f t="shared" si="921"/>
        <v>336.25764187641391</v>
      </c>
      <c r="BD1533" t="str">
        <f t="shared" si="920"/>
        <v/>
      </c>
    </row>
    <row r="1534" spans="17:56" x14ac:dyDescent="0.2">
      <c r="Q1534" s="26">
        <f t="shared" si="906"/>
        <v>1E-3</v>
      </c>
      <c r="R1534" s="4">
        <f t="shared" si="922"/>
        <v>3.484963000000002E-2</v>
      </c>
      <c r="S1534" s="4">
        <f t="shared" si="923"/>
        <v>-6.4797377268241991E-3</v>
      </c>
      <c r="T1534" s="3">
        <f t="shared" si="924"/>
        <v>0</v>
      </c>
      <c r="U1534" s="17">
        <f t="shared" si="925"/>
        <v>-34.0473462</v>
      </c>
      <c r="V1534" s="24">
        <f t="shared" si="926"/>
        <v>82.680725959079808</v>
      </c>
      <c r="W1534" s="4">
        <f t="shared" si="927"/>
        <v>-6.4797377268242017E-3</v>
      </c>
      <c r="X1534">
        <f t="shared" si="928"/>
        <v>4.1329367726823947E-2</v>
      </c>
      <c r="Y1534" s="4">
        <f t="shared" si="929"/>
        <v>3.4849629999999743E-2</v>
      </c>
      <c r="AA1534" s="4">
        <f t="shared" si="930"/>
        <v>4.3682030000000024E-2</v>
      </c>
      <c r="AB1534" s="4">
        <f t="shared" si="931"/>
        <v>-6.2669684822798657E-3</v>
      </c>
      <c r="AC1534" s="3">
        <f t="shared" si="932"/>
        <v>0</v>
      </c>
      <c r="AD1534" s="17">
        <f t="shared" si="933"/>
        <v>-31.288643400000002</v>
      </c>
      <c r="AE1534" s="23">
        <f t="shared" si="934"/>
        <v>71.868664073909471</v>
      </c>
      <c r="AF1534" s="4">
        <f t="shared" si="935"/>
        <v>-6.2669963843466929E-3</v>
      </c>
      <c r="AG1534">
        <f t="shared" si="936"/>
        <v>4.991746015477589E-2</v>
      </c>
      <c r="AH1534" s="4">
        <f t="shared" si="937"/>
        <v>4.36504637704292E-2</v>
      </c>
      <c r="AJ1534" s="4">
        <f t="shared" si="938"/>
        <v>3.3930000000000023E-2</v>
      </c>
      <c r="AK1534" s="21">
        <f t="shared" si="939"/>
        <v>406.31599999999997</v>
      </c>
      <c r="AL1534" s="4">
        <f t="shared" si="940"/>
        <v>5.3800000000000028E-2</v>
      </c>
      <c r="AM1534" s="18">
        <f t="shared" si="941"/>
        <v>482.68799999999999</v>
      </c>
      <c r="AO1534" s="4">
        <f t="shared" si="910"/>
        <v>3.800000000000002E-2</v>
      </c>
      <c r="AP1534" s="4">
        <f t="shared" si="911"/>
        <v>-6.3709689554894231E-3</v>
      </c>
      <c r="AQ1534" s="3">
        <f t="shared" si="912"/>
        <v>0</v>
      </c>
      <c r="AR1534" s="17">
        <f t="shared" si="913"/>
        <v>-31.288643400000002</v>
      </c>
      <c r="AS1534" s="35">
        <f t="shared" si="914"/>
        <v>80.221776595436012</v>
      </c>
      <c r="AT1534" s="4">
        <f t="shared" si="915"/>
        <v>-6.3709968575562477E-3</v>
      </c>
      <c r="AU1534">
        <f t="shared" si="916"/>
        <v>4.4339223950338583E-2</v>
      </c>
      <c r="AV1534" s="4">
        <f t="shared" si="917"/>
        <v>3.7968227092782338E-2</v>
      </c>
      <c r="AX1534" s="4">
        <f t="shared" si="918"/>
        <v>3.800000000000002E-2</v>
      </c>
      <c r="AY1534" s="41">
        <f t="shared" si="919"/>
        <v>424.03300000000002</v>
      </c>
      <c r="AZ1534">
        <f t="shared" si="907"/>
        <v>2.8699209192247239E-2</v>
      </c>
      <c r="BA1534">
        <f t="shared" si="908"/>
        <v>1.1794980746274183E-2</v>
      </c>
      <c r="BB1534" s="22">
        <f t="shared" si="909"/>
        <v>3.800000000000002E-2</v>
      </c>
      <c r="BC1534" s="22">
        <f t="shared" si="921"/>
        <v>339.54969654448837</v>
      </c>
      <c r="BD1534" t="str">
        <f t="shared" si="920"/>
        <v/>
      </c>
    </row>
    <row r="1535" spans="17:56" x14ac:dyDescent="0.2">
      <c r="Q1535" s="26">
        <f t="shared" si="906"/>
        <v>1E-3</v>
      </c>
      <c r="R1535" s="4">
        <f t="shared" si="922"/>
        <v>3.5849630000000021E-2</v>
      </c>
      <c r="S1535" s="4">
        <f t="shared" si="923"/>
        <v>-5.4797377268242017E-3</v>
      </c>
      <c r="T1535" s="3">
        <f t="shared" si="924"/>
        <v>0</v>
      </c>
      <c r="U1535" s="17">
        <f t="shared" si="925"/>
        <v>-28.569981300000002</v>
      </c>
      <c r="V1535" s="24">
        <f t="shared" si="926"/>
        <v>88.15809085907982</v>
      </c>
      <c r="W1535" s="4">
        <f t="shared" si="927"/>
        <v>-5.4797377268242017E-3</v>
      </c>
      <c r="X1535">
        <f t="shared" si="928"/>
        <v>4.1329367726823947E-2</v>
      </c>
      <c r="Y1535" s="4">
        <f t="shared" si="929"/>
        <v>3.5849629999999744E-2</v>
      </c>
      <c r="AA1535" s="4">
        <f t="shared" si="930"/>
        <v>4.4682030000000025E-2</v>
      </c>
      <c r="AB1535" s="4">
        <f t="shared" si="931"/>
        <v>-5.2669963843466928E-3</v>
      </c>
      <c r="AC1535" s="3">
        <f t="shared" si="932"/>
        <v>0</v>
      </c>
      <c r="AD1535" s="17">
        <f t="shared" si="933"/>
        <v>-25.8697698</v>
      </c>
      <c r="AE1535" s="23">
        <f t="shared" si="934"/>
        <v>77.287634684683482</v>
      </c>
      <c r="AF1535" s="4">
        <f t="shared" si="935"/>
        <v>-5.2670248380203011E-3</v>
      </c>
      <c r="AG1535">
        <f t="shared" si="936"/>
        <v>4.991746015477589E-2</v>
      </c>
      <c r="AH1535" s="4">
        <f t="shared" si="937"/>
        <v>4.4650435316755589E-2</v>
      </c>
      <c r="AJ1535" s="4">
        <f t="shared" si="938"/>
        <v>3.4930000000000024E-2</v>
      </c>
      <c r="AK1535" s="21">
        <f t="shared" si="939"/>
        <v>411.63099999999997</v>
      </c>
      <c r="AL1535" s="4">
        <f t="shared" si="940"/>
        <v>5.4800000000000029E-2</v>
      </c>
      <c r="AM1535" s="18">
        <f t="shared" si="941"/>
        <v>486.36599999999999</v>
      </c>
      <c r="AO1535" s="4">
        <f t="shared" si="910"/>
        <v>3.9000000000000021E-2</v>
      </c>
      <c r="AP1535" s="4">
        <f t="shared" si="911"/>
        <v>-5.3709968575562476E-3</v>
      </c>
      <c r="AQ1535" s="3">
        <f t="shared" si="912"/>
        <v>0</v>
      </c>
      <c r="AR1535" s="17">
        <f t="shared" si="913"/>
        <v>-28.569981300000002</v>
      </c>
      <c r="AS1535" s="35">
        <f t="shared" si="914"/>
        <v>82.940487365977901</v>
      </c>
      <c r="AT1535" s="4">
        <f t="shared" si="915"/>
        <v>-5.3710436388129477E-3</v>
      </c>
      <c r="AU1535">
        <f t="shared" si="916"/>
        <v>4.4339223950338583E-2</v>
      </c>
      <c r="AV1535" s="4">
        <f t="shared" si="917"/>
        <v>3.8968180311525637E-2</v>
      </c>
      <c r="AX1535" s="4">
        <f t="shared" si="918"/>
        <v>3.9000000000000021E-2</v>
      </c>
      <c r="AY1535" s="41">
        <f t="shared" si="919"/>
        <v>426.577</v>
      </c>
      <c r="AZ1535">
        <f t="shared" si="907"/>
        <v>2.9699207769563557E-2</v>
      </c>
      <c r="BA1535">
        <f t="shared" si="908"/>
        <v>1.1794980746274183E-2</v>
      </c>
      <c r="BB1535" s="22">
        <f t="shared" si="909"/>
        <v>3.9000000000000021E-2</v>
      </c>
      <c r="BC1535" s="22">
        <f t="shared" si="921"/>
        <v>344.17915217752716</v>
      </c>
      <c r="BD1535" t="str">
        <f t="shared" si="920"/>
        <v/>
      </c>
    </row>
    <row r="1536" spans="17:56" x14ac:dyDescent="0.2">
      <c r="Q1536" s="26">
        <f t="shared" si="906"/>
        <v>1E-3</v>
      </c>
      <c r="R1536" s="4">
        <f t="shared" si="922"/>
        <v>3.6849630000000022E-2</v>
      </c>
      <c r="S1536" s="4">
        <f t="shared" si="923"/>
        <v>-4.4797377268242016E-3</v>
      </c>
      <c r="T1536" s="3">
        <f t="shared" si="924"/>
        <v>0</v>
      </c>
      <c r="U1536" s="17">
        <f t="shared" si="925"/>
        <v>-23.194819200000001</v>
      </c>
      <c r="V1536" s="24">
        <f t="shared" si="926"/>
        <v>93.533252959079817</v>
      </c>
      <c r="W1536" s="4">
        <f t="shared" si="927"/>
        <v>-4.4797377268242025E-3</v>
      </c>
      <c r="X1536">
        <f t="shared" si="928"/>
        <v>4.1329367726823947E-2</v>
      </c>
      <c r="Y1536" s="4">
        <f t="shared" si="929"/>
        <v>3.6849629999999745E-2</v>
      </c>
      <c r="AA1536" s="4">
        <f t="shared" si="930"/>
        <v>4.5682030000000026E-2</v>
      </c>
      <c r="AB1536" s="4">
        <f t="shared" si="931"/>
        <v>-4.2670248380203011E-3</v>
      </c>
      <c r="AC1536" s="3">
        <f t="shared" si="932"/>
        <v>0</v>
      </c>
      <c r="AD1536" s="17">
        <f t="shared" si="933"/>
        <v>-23.194819200000001</v>
      </c>
      <c r="AE1536" s="23">
        <f t="shared" si="934"/>
        <v>79.962634648259709</v>
      </c>
      <c r="AF1536" s="4">
        <f t="shared" si="935"/>
        <v>-4.2670722203014579E-3</v>
      </c>
      <c r="AG1536">
        <f t="shared" si="936"/>
        <v>4.991746015477589E-2</v>
      </c>
      <c r="AH1536" s="4">
        <f t="shared" si="937"/>
        <v>4.5650387934474429E-2</v>
      </c>
      <c r="AJ1536" s="4">
        <f t="shared" si="938"/>
        <v>3.5930000000000024E-2</v>
      </c>
      <c r="AK1536" s="21">
        <f t="shared" si="939"/>
        <v>416.25200000000001</v>
      </c>
      <c r="AL1536" s="4">
        <f t="shared" si="940"/>
        <v>5.580000000000003E-2</v>
      </c>
      <c r="AM1536" s="18">
        <f t="shared" si="941"/>
        <v>490.5</v>
      </c>
      <c r="AO1536" s="4">
        <f t="shared" si="910"/>
        <v>4.0000000000000022E-2</v>
      </c>
      <c r="AP1536" s="4">
        <f t="shared" si="911"/>
        <v>-4.3710436388129477E-3</v>
      </c>
      <c r="AQ1536" s="3">
        <f t="shared" si="912"/>
        <v>0</v>
      </c>
      <c r="AR1536" s="17">
        <f t="shared" si="913"/>
        <v>-23.194819200000001</v>
      </c>
      <c r="AS1536" s="35">
        <f t="shared" si="914"/>
        <v>88.315847178467024</v>
      </c>
      <c r="AT1536" s="4">
        <f t="shared" si="915"/>
        <v>-4.3710722427387216E-3</v>
      </c>
      <c r="AU1536">
        <f t="shared" si="916"/>
        <v>4.4339223950338583E-2</v>
      </c>
      <c r="AV1536" s="4">
        <f t="shared" si="917"/>
        <v>3.9968151707599861E-2</v>
      </c>
      <c r="AX1536" s="4">
        <f t="shared" si="918"/>
        <v>4.0000000000000022E-2</v>
      </c>
      <c r="AY1536" s="41">
        <f t="shared" si="919"/>
        <v>431.63499999999999</v>
      </c>
      <c r="AZ1536">
        <f t="shared" si="907"/>
        <v>3.06992054004495E-2</v>
      </c>
      <c r="BA1536">
        <f t="shared" si="908"/>
        <v>1.1794980746274183E-2</v>
      </c>
      <c r="BB1536" s="22">
        <f t="shared" si="909"/>
        <v>4.0000000000000022E-2</v>
      </c>
      <c r="BC1536" s="22">
        <f t="shared" si="921"/>
        <v>348.78231364820596</v>
      </c>
      <c r="BD1536" t="str">
        <f t="shared" si="920"/>
        <v/>
      </c>
    </row>
    <row r="1537" spans="17:56" x14ac:dyDescent="0.2">
      <c r="Q1537" s="26">
        <f t="shared" si="906"/>
        <v>1E-3</v>
      </c>
      <c r="R1537" s="4">
        <f t="shared" si="922"/>
        <v>3.7849630000000023E-2</v>
      </c>
      <c r="S1537" s="4">
        <f t="shared" si="923"/>
        <v>-3.4797377268242025E-3</v>
      </c>
      <c r="T1537" s="3">
        <f t="shared" si="924"/>
        <v>0</v>
      </c>
      <c r="U1537" s="17">
        <f t="shared" si="925"/>
        <v>-17.842503000000001</v>
      </c>
      <c r="V1537" s="24">
        <f t="shared" si="926"/>
        <v>98.885569159079822</v>
      </c>
      <c r="W1537" s="4">
        <f t="shared" si="927"/>
        <v>-3.4797377268242025E-3</v>
      </c>
      <c r="X1537">
        <f t="shared" si="928"/>
        <v>4.1329367726823947E-2</v>
      </c>
      <c r="Y1537" s="4">
        <f t="shared" si="929"/>
        <v>3.7849629999999745E-2</v>
      </c>
      <c r="AA1537" s="4">
        <f t="shared" si="930"/>
        <v>4.6682030000000027E-2</v>
      </c>
      <c r="AB1537" s="4">
        <f t="shared" si="931"/>
        <v>-3.2670722203014578E-3</v>
      </c>
      <c r="AC1537" s="3">
        <f t="shared" si="932"/>
        <v>0</v>
      </c>
      <c r="AD1537" s="17">
        <f t="shared" si="933"/>
        <v>-17.842503000000001</v>
      </c>
      <c r="AE1537" s="23">
        <f t="shared" si="934"/>
        <v>85.315150937528529</v>
      </c>
      <c r="AF1537" s="4">
        <f t="shared" si="935"/>
        <v>-3.2671009036394417E-3</v>
      </c>
      <c r="AG1537">
        <f t="shared" si="936"/>
        <v>4.991746015477589E-2</v>
      </c>
      <c r="AH1537" s="4">
        <f t="shared" si="937"/>
        <v>4.6650359251136447E-2</v>
      </c>
      <c r="AJ1537" s="4">
        <f t="shared" si="938"/>
        <v>3.6930000000000025E-2</v>
      </c>
      <c r="AK1537" s="21">
        <f t="shared" si="939"/>
        <v>418.99799999999999</v>
      </c>
      <c r="AL1537" s="4">
        <f t="shared" si="940"/>
        <v>5.6800000000000031E-2</v>
      </c>
      <c r="AM1537" s="18">
        <f t="shared" si="941"/>
        <v>494.041</v>
      </c>
      <c r="AO1537" s="4">
        <f t="shared" si="910"/>
        <v>4.1000000000000023E-2</v>
      </c>
      <c r="AP1537" s="4">
        <f t="shared" si="911"/>
        <v>-3.3710722427387216E-3</v>
      </c>
      <c r="AQ1537" s="3">
        <f t="shared" si="912"/>
        <v>0</v>
      </c>
      <c r="AR1537" s="17">
        <f t="shared" si="913"/>
        <v>-17.842503000000001</v>
      </c>
      <c r="AS1537" s="35">
        <f t="shared" si="914"/>
        <v>93.668262954412839</v>
      </c>
      <c r="AT1537" s="4">
        <f t="shared" si="915"/>
        <v>-3.3711009258889134E-3</v>
      </c>
      <c r="AU1537">
        <f t="shared" si="916"/>
        <v>4.4339223950338583E-2</v>
      </c>
      <c r="AV1537" s="4">
        <f t="shared" si="917"/>
        <v>4.0968123024449667E-2</v>
      </c>
      <c r="AX1537" s="4">
        <f t="shared" si="918"/>
        <v>4.1000000000000023E-2</v>
      </c>
      <c r="AY1537" s="41">
        <f t="shared" si="919"/>
        <v>434.13600000000002</v>
      </c>
      <c r="AZ1537">
        <f t="shared" si="907"/>
        <v>3.1699203966282598E-2</v>
      </c>
      <c r="BA1537">
        <f t="shared" si="908"/>
        <v>1.1794980746274183E-2</v>
      </c>
      <c r="BB1537" s="22">
        <f t="shared" si="909"/>
        <v>4.1000000000000023E-2</v>
      </c>
      <c r="BC1537" s="22">
        <f t="shared" si="921"/>
        <v>352.4391856076694</v>
      </c>
      <c r="BD1537" t="str">
        <f t="shared" si="920"/>
        <v/>
      </c>
    </row>
    <row r="1538" spans="17:56" x14ac:dyDescent="0.2">
      <c r="Q1538" s="26">
        <f t="shared" si="906"/>
        <v>1E-3</v>
      </c>
      <c r="R1538" s="4">
        <f t="shared" si="922"/>
        <v>3.8849630000000024E-2</v>
      </c>
      <c r="S1538" s="4">
        <f t="shared" si="923"/>
        <v>-2.4797377268242025E-3</v>
      </c>
      <c r="T1538" s="3">
        <f t="shared" si="924"/>
        <v>0</v>
      </c>
      <c r="U1538" s="17">
        <f t="shared" si="925"/>
        <v>-12.273174900000001</v>
      </c>
      <c r="V1538" s="24">
        <f t="shared" si="926"/>
        <v>104.45489725907981</v>
      </c>
      <c r="W1538" s="4">
        <f t="shared" si="927"/>
        <v>-2.4797377268242038E-3</v>
      </c>
      <c r="X1538">
        <f t="shared" si="928"/>
        <v>4.1329367726823947E-2</v>
      </c>
      <c r="Y1538" s="4">
        <f t="shared" si="929"/>
        <v>3.8849629999999746E-2</v>
      </c>
      <c r="AA1538" s="4">
        <f t="shared" si="930"/>
        <v>4.7682030000000028E-2</v>
      </c>
      <c r="AB1538" s="4">
        <f t="shared" si="931"/>
        <v>-2.2671009036394417E-3</v>
      </c>
      <c r="AC1538" s="3">
        <f t="shared" si="932"/>
        <v>0</v>
      </c>
      <c r="AD1538" s="17">
        <f t="shared" si="933"/>
        <v>-12.273174900000001</v>
      </c>
      <c r="AE1538" s="23">
        <f t="shared" si="934"/>
        <v>90.884583093111871</v>
      </c>
      <c r="AF1538" s="4">
        <f t="shared" si="935"/>
        <v>-2.2671288588116349E-3</v>
      </c>
      <c r="AG1538">
        <f t="shared" si="936"/>
        <v>4.991746015477589E-2</v>
      </c>
      <c r="AH1538" s="4">
        <f t="shared" si="937"/>
        <v>4.7650331295964257E-2</v>
      </c>
      <c r="AJ1538" s="4">
        <f t="shared" si="938"/>
        <v>3.7930000000000026E-2</v>
      </c>
      <c r="AK1538" s="21">
        <f t="shared" si="939"/>
        <v>424.03300000000002</v>
      </c>
      <c r="AL1538" s="4">
        <f t="shared" si="940"/>
        <v>5.7800000000000032E-2</v>
      </c>
      <c r="AM1538" s="18">
        <f t="shared" si="941"/>
        <v>498.45800000000003</v>
      </c>
      <c r="AO1538" s="4">
        <f t="shared" si="910"/>
        <v>4.2000000000000023E-2</v>
      </c>
      <c r="AP1538" s="4">
        <f t="shared" si="911"/>
        <v>-2.3711009258889134E-3</v>
      </c>
      <c r="AQ1538" s="3">
        <f t="shared" si="912"/>
        <v>0</v>
      </c>
      <c r="AR1538" s="17">
        <f t="shared" si="913"/>
        <v>-12.273174900000001</v>
      </c>
      <c r="AS1538" s="35">
        <f t="shared" si="914"/>
        <v>99.237695108950263</v>
      </c>
      <c r="AT1538" s="4">
        <f t="shared" si="915"/>
        <v>-2.3711288810611057E-3</v>
      </c>
      <c r="AU1538">
        <f t="shared" si="916"/>
        <v>4.4339223950338583E-2</v>
      </c>
      <c r="AV1538" s="4">
        <f t="shared" si="917"/>
        <v>4.1968095069277477E-2</v>
      </c>
      <c r="AX1538" s="4">
        <f t="shared" si="918"/>
        <v>4.2000000000000023E-2</v>
      </c>
      <c r="AY1538" s="41">
        <f t="shared" si="919"/>
        <v>439.25200000000001</v>
      </c>
      <c r="AZ1538">
        <f t="shared" si="907"/>
        <v>3.2699202568523995E-2</v>
      </c>
      <c r="BA1538">
        <f t="shared" si="908"/>
        <v>1.1794980746274183E-2</v>
      </c>
      <c r="BB1538" s="22">
        <f t="shared" si="909"/>
        <v>4.2000000000000023E-2</v>
      </c>
      <c r="BC1538" s="22">
        <f t="shared" si="921"/>
        <v>357.45928103794859</v>
      </c>
      <c r="BD1538" t="str">
        <f t="shared" si="920"/>
        <v/>
      </c>
    </row>
    <row r="1539" spans="17:56" x14ac:dyDescent="0.2">
      <c r="Q1539" s="26">
        <f t="shared" ref="Q1539:Q1568" si="942">IF(Q1538&gt;=0,
IF(BC1538&lt;=$N$6, $N$8, -$N$8),
IF(BC1538&lt;$N$7, $N$8, -$N$8))</f>
        <v>1E-3</v>
      </c>
      <c r="R1539" s="4">
        <f t="shared" si="922"/>
        <v>3.9849630000000025E-2</v>
      </c>
      <c r="S1539" s="4">
        <f t="shared" si="923"/>
        <v>-1.4797377268242038E-3</v>
      </c>
      <c r="T1539" s="3">
        <f t="shared" si="924"/>
        <v>0</v>
      </c>
      <c r="U1539" s="17">
        <f t="shared" si="925"/>
        <v>-9.5664429000000002</v>
      </c>
      <c r="V1539" s="24">
        <f t="shared" si="926"/>
        <v>107.16162925907982</v>
      </c>
      <c r="W1539" s="4">
        <f t="shared" si="927"/>
        <v>-1.4797377268242044E-3</v>
      </c>
      <c r="X1539">
        <f t="shared" si="928"/>
        <v>4.1329367726823947E-2</v>
      </c>
      <c r="Y1539" s="4">
        <f t="shared" si="929"/>
        <v>3.984962999999974E-2</v>
      </c>
      <c r="AA1539" s="4">
        <f t="shared" si="930"/>
        <v>4.8682030000000029E-2</v>
      </c>
      <c r="AB1539" s="4">
        <f t="shared" si="931"/>
        <v>-1.2671288588116348E-3</v>
      </c>
      <c r="AC1539" s="3">
        <f t="shared" si="932"/>
        <v>0</v>
      </c>
      <c r="AD1539" s="17">
        <f t="shared" si="933"/>
        <v>-6.9857738999999999</v>
      </c>
      <c r="AE1539" s="23">
        <f t="shared" si="934"/>
        <v>96.172079031011904</v>
      </c>
      <c r="AF1539" s="4">
        <f t="shared" si="935"/>
        <v>-1.2671577713280358E-3</v>
      </c>
      <c r="AG1539">
        <f t="shared" si="936"/>
        <v>4.991746015477589E-2</v>
      </c>
      <c r="AH1539" s="4">
        <f t="shared" si="937"/>
        <v>4.8650302383447856E-2</v>
      </c>
      <c r="AJ1539" s="4">
        <f t="shared" si="938"/>
        <v>3.8930000000000027E-2</v>
      </c>
      <c r="AK1539" s="21">
        <f t="shared" si="939"/>
        <v>426.577</v>
      </c>
      <c r="AL1539" s="4">
        <f t="shared" si="940"/>
        <v>5.8800000000000033E-2</v>
      </c>
      <c r="AM1539" s="18">
        <f t="shared" si="941"/>
        <v>501.55700000000002</v>
      </c>
      <c r="AO1539" s="4">
        <f t="shared" si="910"/>
        <v>4.3000000000000024E-2</v>
      </c>
      <c r="AP1539" s="4">
        <f t="shared" si="911"/>
        <v>-1.3711288810611057E-3</v>
      </c>
      <c r="AQ1539" s="3">
        <f t="shared" si="912"/>
        <v>0</v>
      </c>
      <c r="AR1539" s="17">
        <f t="shared" si="913"/>
        <v>-6.9857738999999999</v>
      </c>
      <c r="AS1539" s="35">
        <f t="shared" si="914"/>
        <v>104.5251910468503</v>
      </c>
      <c r="AT1539" s="4">
        <f t="shared" si="915"/>
        <v>-1.3711577935775058E-3</v>
      </c>
      <c r="AU1539">
        <f t="shared" si="916"/>
        <v>4.4339223950338583E-2</v>
      </c>
      <c r="AV1539" s="4">
        <f t="shared" si="917"/>
        <v>4.2968066156761076E-2</v>
      </c>
      <c r="AX1539" s="4">
        <f t="shared" si="918"/>
        <v>4.3000000000000024E-2</v>
      </c>
      <c r="AY1539" s="41">
        <f t="shared" si="919"/>
        <v>444.61900000000003</v>
      </c>
      <c r="AZ1539">
        <f t="shared" ref="AZ1539:AZ1568" si="943">AX1539*$BM$6+AT1539*$BM$7+AL1539*$BM$8+AF1539*$BM$9+W1539*$BM$10+AJ1539*$BM$11</f>
        <v>3.3699201122898176E-2</v>
      </c>
      <c r="BA1539">
        <f t="shared" ref="BA1539:BA1568" si="944">AU1539*$BM$7+AG1539*$BM$9+X1539*$BM$10</f>
        <v>1.1794980746274183E-2</v>
      </c>
      <c r="BB1539" s="22">
        <f t="shared" ref="BB1539:BB1568" si="945">BB1538+Q1539</f>
        <v>4.3000000000000024E-2</v>
      </c>
      <c r="BC1539" s="22">
        <f t="shared" si="921"/>
        <v>360.61199553484357</v>
      </c>
      <c r="BD1539" t="str">
        <f t="shared" si="920"/>
        <v/>
      </c>
    </row>
    <row r="1540" spans="17:56" x14ac:dyDescent="0.2">
      <c r="Q1540" s="26">
        <f t="shared" si="942"/>
        <v>1E-3</v>
      </c>
      <c r="R1540" s="4">
        <f t="shared" si="922"/>
        <v>4.0849630000000026E-2</v>
      </c>
      <c r="S1540" s="4">
        <f t="shared" si="923"/>
        <v>-4.7973772682420438E-4</v>
      </c>
      <c r="T1540" s="3">
        <f t="shared" si="924"/>
        <v>0</v>
      </c>
      <c r="U1540" s="17">
        <f t="shared" si="925"/>
        <v>-3.6005331599999999</v>
      </c>
      <c r="V1540" s="24">
        <f t="shared" si="926"/>
        <v>113.12753899907982</v>
      </c>
      <c r="W1540" s="4">
        <f t="shared" si="927"/>
        <v>-4.7973772682420503E-4</v>
      </c>
      <c r="X1540">
        <f t="shared" si="928"/>
        <v>4.1329367726823947E-2</v>
      </c>
      <c r="Y1540" s="4">
        <f t="shared" si="929"/>
        <v>4.0849629999999741E-2</v>
      </c>
      <c r="AA1540" s="4">
        <f t="shared" si="930"/>
        <v>4.968203000000003E-2</v>
      </c>
      <c r="AB1540" s="4">
        <f t="shared" si="931"/>
        <v>-2.671577713280358E-4</v>
      </c>
      <c r="AC1540" s="3">
        <f t="shared" si="932"/>
        <v>0</v>
      </c>
      <c r="AD1540" s="17">
        <f t="shared" si="933"/>
        <v>-3.6005331599999999</v>
      </c>
      <c r="AE1540" s="23">
        <f t="shared" si="934"/>
        <v>99.557383795643787</v>
      </c>
      <c r="AF1540" s="4">
        <f t="shared" si="935"/>
        <v>-2.6719731034579707E-4</v>
      </c>
      <c r="AG1540">
        <f t="shared" si="936"/>
        <v>4.991746015477589E-2</v>
      </c>
      <c r="AH1540" s="4">
        <f t="shared" si="937"/>
        <v>4.9650262844430096E-2</v>
      </c>
      <c r="AJ1540" s="4">
        <f t="shared" si="938"/>
        <v>3.9930000000000028E-2</v>
      </c>
      <c r="AK1540" s="21">
        <f t="shared" si="939"/>
        <v>431.63499999999999</v>
      </c>
      <c r="AL1540" s="4">
        <f t="shared" si="940"/>
        <v>5.9800000000000034E-2</v>
      </c>
      <c r="AM1540" s="18">
        <f t="shared" si="941"/>
        <v>505.589</v>
      </c>
      <c r="AO1540" s="4">
        <f t="shared" ref="AO1540:AO1568" si="946">AO1539+Q1540</f>
        <v>4.4000000000000025E-2</v>
      </c>
      <c r="AP1540" s="4">
        <f t="shared" ref="AP1540:AP1568" si="947">AT1539+Q1540</f>
        <v>-3.7115779357750579E-4</v>
      </c>
      <c r="AQ1540" s="3">
        <f t="shared" ref="AQ1540:AQ1568" si="948">IF(Q1540&gt;0,IF(Q1540&gt;0,IF(AR1540&gt;$N$20, IF(AR1539&gt;$N$20, ((1/$N$21)*(AR1540-AR1539)+AQ1539)-AQ1539, ((1/$N$21)*(AR1540-$N$20)+AQ1539)-AQ1539), 0),0),0)</f>
        <v>0</v>
      </c>
      <c r="AR1540" s="17">
        <f t="shared" ref="AR1540:AR1568" si="949">IF(AP1540&lt;0, IF(Q1540&gt;0, IF(INDEX($H$245:$H$485, MATCH(AP1540, $G$245:$G$485, 1))&gt;($M$12*(AP1540-AP1539)+AR1539),
        $M$12*(AP1540-AP1539)+AR1539, INDEX($H$245:$H$485, MATCH(AP1540, $G$245:$G$485, 1))),
     IF(INDEX($H$3:$H$244, MATCH(AP1540, $G$3:$G$244, -1))&lt;($M$12*(AP1540-AP1539)+AR1539),
         $M$12*(AP1540-AP1539)+AR1539, INDEX($H$3:$H$244, MATCH(AP1540, $G$3:$G$244, -1)))),
     IF(Q1540&gt;0, IF(INDEX($K$3:$K$244, MATCH(AP1540, $J$3:$J$244, 1))&gt;($M$12*(AP1540-AP1539)+AR1539),
        $M$12*(AP1540-AP1539)+AR1539, INDEX($K$3:$K$244, MATCH(AP1540, $J$3:$J$244, 1))),
     IF(INDEX($K$245:$K$485, MATCH(AP1540, $J$245:$J$485, -1))&lt;($M$12*(AP1540-AP1539)+AR1539),
         $M$12*(AP1540-AP1539)+AR1539, INDEX($K$245:$K$485, MATCH(AP1540, $J$245:$J$485, -1)))))</f>
        <v>-3.6005331599999999</v>
      </c>
      <c r="AS1540" s="35">
        <f t="shared" ref="AS1540:AS1568" si="950">AS1539+(AR1540-AR1539)*Q1540/(AP1540-AP1539+AQ1540+0.00000001)</f>
        <v>107.91049581148218</v>
      </c>
      <c r="AT1540" s="4">
        <f t="shared" ref="AT1540:AT1568" si="951">AT1539+(AS1540-AS1539)*(AP1540-AP1539)/(AR1540-AR1539+0.0001)</f>
        <v>-3.7119733259526619E-4</v>
      </c>
      <c r="AU1540">
        <f t="shared" ref="AU1540:AU1568" si="952">AU1539+(AS1540-AS1539)*AQ1540/(AR1540-AR1539+0.0000001)</f>
        <v>4.4339223950338583E-2</v>
      </c>
      <c r="AV1540" s="4">
        <f t="shared" ref="AV1540:AV1568" si="953">AT1540+AU1540</f>
        <v>4.3968026617743315E-2</v>
      </c>
      <c r="AX1540" s="4">
        <f t="shared" ref="AX1540:AX1568" si="954">AX1539+Q1540</f>
        <v>4.4000000000000025E-2</v>
      </c>
      <c r="AY1540" s="41">
        <f t="shared" ref="AY1540:AY1568" si="955">IF(AX1540&lt;0,INDEX($B$3:$B$244,MATCH(AX1540,$A$3:$A$244,-1)),
    IF(Q1540&gt;0, IF(INDEX($E$3:$E$319,MATCH(AX1540,$D$3:$D$319,2))&gt;($M$11*(AX1540-AX1539)+AY1539),
      $M$11*(AX1540-AX1539)+AY1539, INDEX($E$3:$E$319,MATCH(AX1540,$D$3:$D$319,2))),
    IF(INDEX($E$319:$E$637,MATCH(AX1540,$D$319:$D$637,-1))&lt;($M$11*(AX1540-AX1539)+AY1539),
       $M$11*(AX1540-AX1539)+AY1539,INDEX($E$319:$E$637,MATCH(AX1540,$D$319:$D$637,-1)))))</f>
        <v>447.05599999999998</v>
      </c>
      <c r="AZ1540">
        <f t="shared" si="943"/>
        <v>3.4699199145947289E-2</v>
      </c>
      <c r="BA1540">
        <f t="shared" si="944"/>
        <v>1.1794980746274183E-2</v>
      </c>
      <c r="BB1540" s="22">
        <f t="shared" si="945"/>
        <v>4.4000000000000025E-2</v>
      </c>
      <c r="BC1540" s="22">
        <f t="shared" si="921"/>
        <v>365.24639046457514</v>
      </c>
      <c r="BD1540" t="str">
        <f t="shared" ref="BD1540:BD1545" si="956">IF(BC1540&lt;10, 1, "")</f>
        <v/>
      </c>
    </row>
    <row r="1541" spans="17:56" x14ac:dyDescent="0.2">
      <c r="Q1541" s="26">
        <f t="shared" si="942"/>
        <v>1E-3</v>
      </c>
      <c r="R1541" s="4">
        <f t="shared" si="922"/>
        <v>4.1849630000000027E-2</v>
      </c>
      <c r="S1541" s="4">
        <f t="shared" si="923"/>
        <v>5.2026227317579499E-4</v>
      </c>
      <c r="T1541" s="3">
        <f t="shared" si="924"/>
        <v>0</v>
      </c>
      <c r="U1541" s="17">
        <f t="shared" si="925"/>
        <v>29.009673202000002</v>
      </c>
      <c r="V1541" s="24">
        <f t="shared" si="926"/>
        <v>145.73774536107985</v>
      </c>
      <c r="W1541" s="4">
        <f t="shared" si="927"/>
        <v>5.202622731757952E-4</v>
      </c>
      <c r="X1541">
        <f t="shared" si="928"/>
        <v>4.1329367726823947E-2</v>
      </c>
      <c r="Y1541" s="4">
        <f t="shared" si="929"/>
        <v>4.1849629999999742E-2</v>
      </c>
      <c r="AA1541" s="4">
        <f t="shared" si="930"/>
        <v>5.0682030000000031E-2</v>
      </c>
      <c r="AB1541" s="4">
        <f t="shared" si="931"/>
        <v>7.3280268965420295E-4</v>
      </c>
      <c r="AC1541" s="3">
        <f t="shared" si="932"/>
        <v>0</v>
      </c>
      <c r="AD1541" s="17">
        <f t="shared" si="933"/>
        <v>42.210890738000003</v>
      </c>
      <c r="AE1541" s="23">
        <f t="shared" si="934"/>
        <v>145.3701609580821</v>
      </c>
      <c r="AF1541" s="4">
        <f t="shared" si="935"/>
        <v>7.3279050652375619E-4</v>
      </c>
      <c r="AG1541">
        <f t="shared" si="936"/>
        <v>4.991746015477589E-2</v>
      </c>
      <c r="AH1541" s="4">
        <f t="shared" si="937"/>
        <v>5.0650250661299648E-2</v>
      </c>
      <c r="AJ1541" s="4">
        <f t="shared" si="938"/>
        <v>4.0930000000000029E-2</v>
      </c>
      <c r="AK1541" s="21">
        <f t="shared" si="939"/>
        <v>434.13600000000002</v>
      </c>
      <c r="AL1541" s="4">
        <f t="shared" si="940"/>
        <v>6.0800000000000035E-2</v>
      </c>
      <c r="AM1541" s="18">
        <f t="shared" si="941"/>
        <v>508.541</v>
      </c>
      <c r="AO1541" s="4">
        <f t="shared" si="946"/>
        <v>4.5000000000000026E-2</v>
      </c>
      <c r="AP1541" s="4">
        <f t="shared" si="947"/>
        <v>6.2880266740473383E-4</v>
      </c>
      <c r="AQ1541" s="3">
        <f t="shared" si="948"/>
        <v>0</v>
      </c>
      <c r="AR1541" s="17">
        <f t="shared" si="949"/>
        <v>33.40875681</v>
      </c>
      <c r="AS1541" s="35">
        <f t="shared" si="950"/>
        <v>144.92087903184944</v>
      </c>
      <c r="AT1541" s="4">
        <f t="shared" si="951"/>
        <v>6.2878996511937899E-4</v>
      </c>
      <c r="AU1541">
        <f t="shared" si="952"/>
        <v>4.4339223950338583E-2</v>
      </c>
      <c r="AV1541" s="4">
        <f t="shared" si="953"/>
        <v>4.4968013915457961E-2</v>
      </c>
      <c r="AX1541" s="4">
        <f t="shared" si="954"/>
        <v>4.5000000000000026E-2</v>
      </c>
      <c r="AY1541" s="41">
        <f t="shared" si="955"/>
        <v>452.22500000000002</v>
      </c>
      <c r="AZ1541">
        <f t="shared" si="943"/>
        <v>3.5699198536790766E-2</v>
      </c>
      <c r="BA1541">
        <f t="shared" si="944"/>
        <v>1.1794980746274183E-2</v>
      </c>
      <c r="BB1541" s="22">
        <f t="shared" si="945"/>
        <v>4.5000000000000026E-2</v>
      </c>
      <c r="BC1541" s="22">
        <f t="shared" ref="BC1541:BC1568" si="957">$BM$6*AY1541+$BM$7*AS1541+$BM$8*AM1541+$BM$9*AE1541+$BM$10*V1541+$BM$11*AK1541</f>
        <v>377.07837575414709</v>
      </c>
      <c r="BD1541" t="str">
        <f t="shared" si="956"/>
        <v/>
      </c>
    </row>
    <row r="1542" spans="17:56" x14ac:dyDescent="0.2">
      <c r="Q1542" s="26">
        <f t="shared" si="942"/>
        <v>1E-3</v>
      </c>
      <c r="R1542" s="4">
        <f t="shared" si="922"/>
        <v>4.2849630000000027E-2</v>
      </c>
      <c r="S1542" s="4">
        <f t="shared" si="923"/>
        <v>1.5202622731757952E-3</v>
      </c>
      <c r="T1542" s="3">
        <f t="shared" si="924"/>
        <v>0</v>
      </c>
      <c r="U1542" s="17">
        <f t="shared" si="925"/>
        <v>86.301652959999998</v>
      </c>
      <c r="V1542" s="24">
        <f t="shared" si="926"/>
        <v>203.02972511907984</v>
      </c>
      <c r="W1542" s="4">
        <f t="shared" si="927"/>
        <v>1.5202622731757954E-3</v>
      </c>
      <c r="X1542">
        <f t="shared" si="928"/>
        <v>4.1329367726823947E-2</v>
      </c>
      <c r="Y1542" s="4">
        <f t="shared" si="929"/>
        <v>4.2849629999999743E-2</v>
      </c>
      <c r="AA1542" s="4">
        <f t="shared" si="930"/>
        <v>5.1682030000000032E-2</v>
      </c>
      <c r="AB1542" s="4">
        <f t="shared" si="931"/>
        <v>1.7327905065237562E-3</v>
      </c>
      <c r="AC1542" s="3">
        <f t="shared" si="932"/>
        <v>0</v>
      </c>
      <c r="AD1542" s="17">
        <f t="shared" si="933"/>
        <v>99.554554420000002</v>
      </c>
      <c r="AE1542" s="23">
        <f t="shared" si="934"/>
        <v>202.71394982905352</v>
      </c>
      <c r="AF1542" s="4">
        <f t="shared" si="935"/>
        <v>1.73277876265057E-3</v>
      </c>
      <c r="AG1542">
        <f t="shared" si="936"/>
        <v>4.991746015477589E-2</v>
      </c>
      <c r="AH1542" s="4">
        <f t="shared" si="937"/>
        <v>5.1650238917426462E-2</v>
      </c>
      <c r="AJ1542" s="4">
        <f t="shared" si="938"/>
        <v>4.193000000000003E-2</v>
      </c>
      <c r="AK1542" s="21">
        <f t="shared" si="939"/>
        <v>439.25200000000001</v>
      </c>
      <c r="AL1542" s="4">
        <f t="shared" si="940"/>
        <v>6.1800000000000035E-2</v>
      </c>
      <c r="AM1542" s="18">
        <f t="shared" si="941"/>
        <v>512.36599999999999</v>
      </c>
      <c r="AO1542" s="4">
        <f t="shared" si="946"/>
        <v>4.6000000000000027E-2</v>
      </c>
      <c r="AP1542" s="4">
        <f t="shared" si="947"/>
        <v>1.628789965119379E-3</v>
      </c>
      <c r="AQ1542" s="3">
        <f t="shared" si="948"/>
        <v>0</v>
      </c>
      <c r="AR1542" s="17">
        <f t="shared" si="949"/>
        <v>90.718120099999993</v>
      </c>
      <c r="AS1542" s="35">
        <f t="shared" si="950"/>
        <v>202.23039718852104</v>
      </c>
      <c r="AT1542" s="4">
        <f t="shared" si="951"/>
        <v>1.6287782201972853E-3</v>
      </c>
      <c r="AU1542">
        <f t="shared" si="952"/>
        <v>4.4339223950338583E-2</v>
      </c>
      <c r="AV1542" s="4">
        <f t="shared" si="953"/>
        <v>4.5968002170535871E-2</v>
      </c>
      <c r="AX1542" s="4">
        <f t="shared" si="954"/>
        <v>4.6000000000000027E-2</v>
      </c>
      <c r="AY1542" s="41">
        <f t="shared" si="955"/>
        <v>454.65499999999997</v>
      </c>
      <c r="AZ1542">
        <f t="shared" si="943"/>
        <v>3.6699197949597105E-2</v>
      </c>
      <c r="BA1542">
        <f t="shared" si="944"/>
        <v>1.1794980746274183E-2</v>
      </c>
      <c r="BB1542" s="22">
        <f t="shared" si="945"/>
        <v>4.6000000000000027E-2</v>
      </c>
      <c r="BC1542" s="22">
        <f t="shared" si="957"/>
        <v>395.92173564324565</v>
      </c>
      <c r="BD1542" t="str">
        <f t="shared" si="956"/>
        <v/>
      </c>
    </row>
    <row r="1543" spans="17:56" x14ac:dyDescent="0.2">
      <c r="Q1543" s="26">
        <f t="shared" si="942"/>
        <v>1E-3</v>
      </c>
      <c r="R1543" s="4">
        <f t="shared" si="922"/>
        <v>4.3849630000000028E-2</v>
      </c>
      <c r="S1543" s="4">
        <f t="shared" si="923"/>
        <v>2.5202622731757955E-3</v>
      </c>
      <c r="T1543" s="3">
        <f t="shared" si="924"/>
        <v>0</v>
      </c>
      <c r="U1543" s="17">
        <f t="shared" si="925"/>
        <v>143.81956030000001</v>
      </c>
      <c r="V1543" s="24">
        <f t="shared" si="926"/>
        <v>260.54763245907986</v>
      </c>
      <c r="W1543" s="4">
        <f t="shared" si="927"/>
        <v>2.5202622731757959E-3</v>
      </c>
      <c r="X1543">
        <f t="shared" si="928"/>
        <v>4.1329367726823947E-2</v>
      </c>
      <c r="Y1543" s="4">
        <f t="shared" si="929"/>
        <v>4.3849629999999744E-2</v>
      </c>
      <c r="AA1543" s="4">
        <f t="shared" si="930"/>
        <v>5.2682030000000032E-2</v>
      </c>
      <c r="AB1543" s="4">
        <f t="shared" si="931"/>
        <v>2.7327787626505702E-3</v>
      </c>
      <c r="AC1543" s="3">
        <f t="shared" si="932"/>
        <v>0</v>
      </c>
      <c r="AD1543" s="17">
        <f t="shared" si="933"/>
        <v>157.1255457</v>
      </c>
      <c r="AE1543" s="23">
        <f t="shared" si="934"/>
        <v>260.28504150573656</v>
      </c>
      <c r="AF1543" s="4">
        <f t="shared" si="935"/>
        <v>2.7327670256676196E-3</v>
      </c>
      <c r="AG1543">
        <f t="shared" si="936"/>
        <v>4.991746015477589E-2</v>
      </c>
      <c r="AH1543" s="4">
        <f t="shared" si="937"/>
        <v>5.2650227180443508E-2</v>
      </c>
      <c r="AJ1543" s="4">
        <f t="shared" si="938"/>
        <v>4.2930000000000031E-2</v>
      </c>
      <c r="AK1543" s="21">
        <f t="shared" si="939"/>
        <v>441.82400000000001</v>
      </c>
      <c r="AL1543" s="4">
        <f t="shared" si="940"/>
        <v>6.2800000000000036E-2</v>
      </c>
      <c r="AM1543" s="18">
        <f t="shared" si="941"/>
        <v>516.29499999999996</v>
      </c>
      <c r="AO1543" s="4">
        <f t="shared" si="946"/>
        <v>4.7000000000000028E-2</v>
      </c>
      <c r="AP1543" s="4">
        <f t="shared" si="947"/>
        <v>2.6287782201972853E-3</v>
      </c>
      <c r="AQ1543" s="3">
        <f t="shared" si="948"/>
        <v>0</v>
      </c>
      <c r="AR1543" s="17">
        <f t="shared" si="949"/>
        <v>148.67158837287568</v>
      </c>
      <c r="AS1543" s="35">
        <f t="shared" si="950"/>
        <v>260.18396658586039</v>
      </c>
      <c r="AT1543" s="4">
        <f t="shared" si="951"/>
        <v>2.6287664946778012E-3</v>
      </c>
      <c r="AU1543">
        <f t="shared" si="952"/>
        <v>4.4339223950338583E-2</v>
      </c>
      <c r="AV1543" s="4">
        <f t="shared" si="953"/>
        <v>4.6967990445016386E-2</v>
      </c>
      <c r="AX1543" s="4">
        <f t="shared" si="954"/>
        <v>4.7000000000000028E-2</v>
      </c>
      <c r="AY1543" s="41">
        <f t="shared" si="955"/>
        <v>459.72199999999998</v>
      </c>
      <c r="AZ1543">
        <f t="shared" si="943"/>
        <v>3.769919736274796E-2</v>
      </c>
      <c r="BA1543">
        <f t="shared" si="944"/>
        <v>1.1794980746274183E-2</v>
      </c>
      <c r="BB1543" s="22">
        <f t="shared" si="945"/>
        <v>4.7000000000000028E-2</v>
      </c>
      <c r="BC1543" s="22">
        <f t="shared" si="957"/>
        <v>414.22919437857979</v>
      </c>
      <c r="BD1543" t="str">
        <f t="shared" si="956"/>
        <v/>
      </c>
    </row>
    <row r="1544" spans="17:56" x14ac:dyDescent="0.2">
      <c r="Q1544" s="26">
        <f t="shared" si="942"/>
        <v>1E-3</v>
      </c>
      <c r="R1544" s="4">
        <f t="shared" si="922"/>
        <v>4.4849630000000029E-2</v>
      </c>
      <c r="S1544" s="4">
        <f t="shared" si="923"/>
        <v>3.5202622731757959E-3</v>
      </c>
      <c r="T1544" s="3">
        <f t="shared" si="924"/>
        <v>0</v>
      </c>
      <c r="U1544" s="17">
        <f t="shared" si="925"/>
        <v>201.56613691999999</v>
      </c>
      <c r="V1544" s="24">
        <f t="shared" si="926"/>
        <v>318.29420907907979</v>
      </c>
      <c r="W1544" s="4">
        <f t="shared" si="927"/>
        <v>3.5202622731757955E-3</v>
      </c>
      <c r="X1544">
        <f t="shared" si="928"/>
        <v>4.1329367726823947E-2</v>
      </c>
      <c r="Y1544" s="4">
        <f t="shared" si="929"/>
        <v>4.4849629999999745E-2</v>
      </c>
      <c r="AA1544" s="4">
        <f t="shared" si="930"/>
        <v>5.3682030000000033E-2</v>
      </c>
      <c r="AB1544" s="4">
        <f t="shared" si="931"/>
        <v>3.7327670256676196E-3</v>
      </c>
      <c r="AC1544" s="3">
        <f t="shared" si="932"/>
        <v>0</v>
      </c>
      <c r="AD1544" s="17">
        <f t="shared" si="933"/>
        <v>214.92462292000002</v>
      </c>
      <c r="AE1544" s="23">
        <f t="shared" si="934"/>
        <v>318.08421912192267</v>
      </c>
      <c r="AF1544" s="4">
        <f t="shared" si="935"/>
        <v>3.7327552955391165E-3</v>
      </c>
      <c r="AG1544">
        <f t="shared" si="936"/>
        <v>4.991746015477589E-2</v>
      </c>
      <c r="AH1544" s="4">
        <f t="shared" si="937"/>
        <v>5.3650215450315009E-2</v>
      </c>
      <c r="AJ1544" s="4">
        <f t="shared" si="938"/>
        <v>4.3930000000000032E-2</v>
      </c>
      <c r="AK1544" s="21">
        <f t="shared" si="939"/>
        <v>447.05599999999998</v>
      </c>
      <c r="AL1544" s="4">
        <f t="shared" si="940"/>
        <v>6.3800000000000037E-2</v>
      </c>
      <c r="AM1544" s="18">
        <f t="shared" si="941"/>
        <v>519.11500000000001</v>
      </c>
      <c r="AO1544" s="4">
        <f t="shared" si="946"/>
        <v>4.8000000000000029E-2</v>
      </c>
      <c r="AP1544" s="4">
        <f t="shared" si="947"/>
        <v>3.6287664946778012E-3</v>
      </c>
      <c r="AQ1544" s="3">
        <f t="shared" si="948"/>
        <v>0</v>
      </c>
      <c r="AR1544" s="17">
        <f t="shared" si="949"/>
        <v>206.62505777021306</v>
      </c>
      <c r="AS1544" s="35">
        <f t="shared" si="950"/>
        <v>318.13753598321097</v>
      </c>
      <c r="AT1544" s="4">
        <f t="shared" si="951"/>
        <v>3.6287547691585447E-3</v>
      </c>
      <c r="AU1544">
        <f t="shared" si="952"/>
        <v>4.4339223950338583E-2</v>
      </c>
      <c r="AV1544" s="4">
        <f t="shared" si="953"/>
        <v>4.796797871949713E-2</v>
      </c>
      <c r="AX1544" s="4">
        <f t="shared" si="954"/>
        <v>4.8000000000000029E-2</v>
      </c>
      <c r="AY1544" s="41">
        <f t="shared" si="955"/>
        <v>462.22800000000001</v>
      </c>
      <c r="AZ1544">
        <f t="shared" si="943"/>
        <v>3.8699196776241535E-2</v>
      </c>
      <c r="BA1544">
        <f t="shared" si="944"/>
        <v>1.1794980746274183E-2</v>
      </c>
      <c r="BB1544" s="22">
        <f t="shared" si="945"/>
        <v>4.8000000000000029E-2</v>
      </c>
      <c r="BC1544" s="22">
        <f t="shared" si="957"/>
        <v>432.96943299888915</v>
      </c>
      <c r="BD1544" t="str">
        <f t="shared" si="956"/>
        <v/>
      </c>
    </row>
    <row r="1545" spans="17:56" x14ac:dyDescent="0.2">
      <c r="Q1545" s="26">
        <f t="shared" si="942"/>
        <v>1E-3</v>
      </c>
      <c r="R1545" s="4">
        <f t="shared" si="922"/>
        <v>4.584963000000003E-2</v>
      </c>
      <c r="S1545" s="4">
        <f t="shared" si="923"/>
        <v>4.5202622731757951E-3</v>
      </c>
      <c r="T1545" s="3">
        <f t="shared" si="924"/>
        <v>0</v>
      </c>
      <c r="U1545" s="17">
        <f t="shared" si="925"/>
        <v>259.52028585983993</v>
      </c>
      <c r="V1545" s="24">
        <f t="shared" si="926"/>
        <v>376.24835801891976</v>
      </c>
      <c r="W1545" s="4">
        <f t="shared" si="927"/>
        <v>4.5202622731757951E-3</v>
      </c>
      <c r="X1545">
        <f t="shared" si="928"/>
        <v>4.1329367726823947E-2</v>
      </c>
      <c r="Y1545" s="4">
        <f t="shared" si="929"/>
        <v>4.5849629999999739E-2</v>
      </c>
      <c r="AA1545" s="4">
        <f t="shared" si="930"/>
        <v>5.4682030000000034E-2</v>
      </c>
      <c r="AB1545" s="4">
        <f t="shared" si="931"/>
        <v>4.7327552955391166E-3</v>
      </c>
      <c r="AC1545" s="3">
        <f t="shared" si="932"/>
        <v>0</v>
      </c>
      <c r="AD1545" s="17">
        <f t="shared" si="933"/>
        <v>272.87809205022563</v>
      </c>
      <c r="AE1545" s="23">
        <f t="shared" si="934"/>
        <v>376.03778851927058</v>
      </c>
      <c r="AF1545" s="4">
        <f t="shared" si="935"/>
        <v>4.7327435700198059E-3</v>
      </c>
      <c r="AG1545">
        <f t="shared" si="936"/>
        <v>4.991746015477589E-2</v>
      </c>
      <c r="AH1545" s="4">
        <f t="shared" si="937"/>
        <v>5.4650203724795697E-2</v>
      </c>
      <c r="AJ1545" s="4">
        <f t="shared" si="938"/>
        <v>4.4930000000000032E-2</v>
      </c>
      <c r="AK1545" s="21">
        <f t="shared" si="939"/>
        <v>449.51400000000001</v>
      </c>
      <c r="AL1545" s="4">
        <f t="shared" si="940"/>
        <v>6.4800000000000038E-2</v>
      </c>
      <c r="AM1545" s="18">
        <f t="shared" si="941"/>
        <v>522.97199999999998</v>
      </c>
      <c r="AO1545" s="4">
        <f t="shared" si="946"/>
        <v>4.900000000000003E-2</v>
      </c>
      <c r="AP1545" s="4">
        <f t="shared" si="947"/>
        <v>4.6287547691585447E-3</v>
      </c>
      <c r="AQ1545" s="3">
        <f t="shared" si="948"/>
        <v>0</v>
      </c>
      <c r="AR1545" s="17">
        <f t="shared" si="949"/>
        <v>264.57852716756366</v>
      </c>
      <c r="AS1545" s="35">
        <f t="shared" si="950"/>
        <v>376.09110538056154</v>
      </c>
      <c r="AT1545" s="4">
        <f t="shared" si="951"/>
        <v>4.6287430436392878E-3</v>
      </c>
      <c r="AU1545">
        <f t="shared" si="952"/>
        <v>4.4339223950338583E-2</v>
      </c>
      <c r="AV1545" s="4">
        <f t="shared" si="953"/>
        <v>4.8967966993977874E-2</v>
      </c>
      <c r="AX1545" s="4">
        <f t="shared" si="954"/>
        <v>4.900000000000003E-2</v>
      </c>
      <c r="AY1545" s="41">
        <f t="shared" si="955"/>
        <v>466.74099999999999</v>
      </c>
      <c r="AZ1545">
        <f t="shared" si="943"/>
        <v>3.969919618996557E-2</v>
      </c>
      <c r="BA1545">
        <f t="shared" si="944"/>
        <v>1.1794980746274183E-2</v>
      </c>
      <c r="BB1545" s="22">
        <f t="shared" si="945"/>
        <v>4.900000000000003E-2</v>
      </c>
      <c r="BC1545" s="22">
        <f t="shared" si="957"/>
        <v>451.27906998022047</v>
      </c>
      <c r="BD1545" t="str">
        <f t="shared" si="956"/>
        <v/>
      </c>
    </row>
    <row r="1546" spans="17:56" x14ac:dyDescent="0.2">
      <c r="Q1546" s="26">
        <f t="shared" si="942"/>
        <v>1E-3</v>
      </c>
      <c r="R1546" s="4">
        <f t="shared" ref="R1546:R1568" si="958">R1545+Q1546</f>
        <v>4.6849630000000031E-2</v>
      </c>
      <c r="S1546" s="4">
        <f t="shared" ref="S1546:S1568" si="959">W1545+Q1546</f>
        <v>5.5202622731757951E-3</v>
      </c>
      <c r="T1546" s="3">
        <f t="shared" ref="T1546:T1568" si="960">IF(Q1546&gt;0,IF(Q1546&gt;0,IF(U1546&gt;$N$20, IF(U1545&gt;$N$20, ((1/$N$21)*(U1546-U1545)+T1545)-T1545, ((1/$N$21)*(U1546-$N$20)+T1545)-T1545), 0),0),0)</f>
        <v>0</v>
      </c>
      <c r="U1546" s="17">
        <f t="shared" ref="U1546:U1568" si="961">IF(S1546&lt;0, IF(Q1546&gt;0, IF(INDEX($H$245:$H$485, MATCH(S1546, $G$245:$G$485, 1))&gt;($M$12*(S1546-S1545)+U1545),
        $M$12*(S1546-S1545)+U1545, INDEX($H$245:$H$485, MATCH(S1546, $G$245:$G$485, 1))),
     IF(INDEX($H$3:$H$244, MATCH(S1546, $G$3:$G$244, -1))&lt;($M$12*(S1546-S1545)+U1545),
         $M$12*(S1546-S1545)+U1545, INDEX($H$3:$H$244, MATCH(S1546, $G$3:$G$244, -1)))),
     IF(Q1546&gt;0, IF(INDEX($K$3:$K$244, MATCH(S1546, $J$3:$J$244, 1))&gt;($M$12*(S1546-S1545)+U1545),
        $M$12*(S1546-S1545)+U1545, INDEX($K$3:$K$244, MATCH(S1546, $J$3:$J$244, 1))),
     IF(INDEX($K$245:$K$485, MATCH(S1546, $J$245:$J$485, -1))&lt;($M$12*(S1546-S1545)+U1545),
         $M$12*(S1546-S1545)+U1545, INDEX($K$245:$K$485, MATCH(S1546, $J$245:$J$485, -1)))))</f>
        <v>317.4744347996799</v>
      </c>
      <c r="V1546" s="24">
        <f t="shared" ref="V1546:V1568" si="962">V1545+(U1546-U1545)*Q1546/(S1546-S1545+T1546)</f>
        <v>434.20250695875973</v>
      </c>
      <c r="W1546" s="4">
        <f t="shared" ref="W1546:W1568" si="963">W1545+(V1546-V1545)*(S1546-S1545)/(U1546-U1545)</f>
        <v>5.5202622731757951E-3</v>
      </c>
      <c r="X1546">
        <f t="shared" ref="X1546:X1568" si="964">X1545+(V1546-V1545)*T1546/(U1546-U1545)</f>
        <v>4.1329367726823947E-2</v>
      </c>
      <c r="Y1546" s="4">
        <f t="shared" ref="Y1546:Y1568" si="965">W1546+X1546</f>
        <v>4.684962999999974E-2</v>
      </c>
      <c r="AA1546" s="4">
        <f t="shared" ref="AA1546:AA1568" si="966">AA1545+Q1546</f>
        <v>5.5682030000000035E-2</v>
      </c>
      <c r="AB1546" s="4">
        <f t="shared" ref="AB1546:AB1568" si="967">AF1545+Q1546</f>
        <v>5.7327435700198059E-3</v>
      </c>
      <c r="AC1546" s="3">
        <f t="shared" ref="AC1546:AC1568" si="968">IF(Q1546&gt;0,IF(Q1546&gt;0,IF(AD1546&gt;$N$20, IF(AD1545&gt;$N$20, ((1/$N$21)*(AD1546-AD1545)+AC1545)-AC1545, ((1/$N$21)*(AD1546-$N$20)+AC1545)-AC1545), 0),0),0)</f>
        <v>0</v>
      </c>
      <c r="AD1546" s="17">
        <f t="shared" ref="AD1546:AD1568" si="969">IF(AB1546&lt;0, IF(Q1546&gt;0, IF(INDEX($H$245:$H$485, MATCH(AB1546, $G$245:$G$485, 1))&gt;($M$12*(AB1546-AB1545)+AD1545),
        $M$12*(AB1546-AB1545)+AD1545, INDEX($H$245:$H$485, MATCH(AB1546, $G$245:$G$485, 1))),
     IF(INDEX($H$3:$H$244, MATCH(AB1546, $G$3:$G$244, -1))&lt;($M$12*(AB1546-AB1545)+AD1545),
         $M$12*(AB1546-AB1545)+AD1545, INDEX($H$3:$H$244, MATCH(AB1546, $G$3:$G$244, -1)))),
     IF(Q1546&gt;0, IF(INDEX($K$3:$K$244, MATCH(AB1546, $J$3:$J$244, 1))&gt;($M$12*(AB1546-AB1545)+AD1545),
        $M$12*(AB1546-AB1545)+AD1545, INDEX($K$3:$K$244, MATCH(AB1546, $J$3:$J$244, 1))),
     IF(INDEX($K$245:$K$485, MATCH(AB1546, $J$245:$J$485, -1))&lt;($M$12*(AB1546-AB1545)+AD1545),
         $M$12*(AB1546-AB1545)+AD1545, INDEX($K$245:$K$485, MATCH(AB1546, $J$245:$J$485, -1)))))</f>
        <v>330.83156144757311</v>
      </c>
      <c r="AE1546" s="23">
        <f t="shared" ref="AE1546:AE1568" si="970">AE1545+(AD1546-AD1545)*Q1546/(AB1546-AB1545+AC1546+0.00000001)</f>
        <v>433.99135791662115</v>
      </c>
      <c r="AF1546" s="4">
        <f t="shared" ref="AF1546:AF1568" si="971">AF1545+(AE1546-AE1545)*(AB1546-AB1545)/(AD1546-AD1545+0.0001)</f>
        <v>5.7327318445005489E-3</v>
      </c>
      <c r="AG1546">
        <f t="shared" ref="AG1546:AG1568" si="972">AG1545+(AE1546-AE1545)*AC1546/(AD1546-AD1545+0.0000001)</f>
        <v>4.991746015477589E-2</v>
      </c>
      <c r="AH1546" s="4">
        <f t="shared" ref="AH1546:AH1568" si="973">AF1546+AG1546</f>
        <v>5.5650191999276441E-2</v>
      </c>
      <c r="AJ1546" s="4">
        <f t="shared" ref="AJ1546:AJ1568" si="974">AJ1545+Q1546</f>
        <v>4.5930000000000033E-2</v>
      </c>
      <c r="AK1546" s="21">
        <f t="shared" ref="AK1546:AK1568" si="975">IF(AJ1546&lt;0,INDEX($B$3:$B$244,MATCH(AJ1546,$A$3:$A$244,-1)),
    IF(Q1546&gt;0, IF(INDEX($E$3:$E$319,MATCH(AJ1546,$D$3:$D$319,2))&gt;($M$11*(AJ1546-AJ1545)+AK1545),
      $M$11*(AJ1546-AJ1545)+AK1545, INDEX($E$3:$E$319,MATCH(AJ1546,$D$3:$D$319,2))),
    IF(INDEX($E$319:$E$637,MATCH(AJ1546,$D$319:$D$637,-1))&lt;($M$11*(AJ1546-AJ1545)+AK1545),
       $M$11*(AJ1546-AJ1545)+AK1545,INDEX($E$319:$E$637,MATCH(AJ1546,$D$319:$D$637,-1)))))</f>
        <v>454.65499999999997</v>
      </c>
      <c r="AL1546" s="4">
        <f t="shared" ref="AL1546:AL1568" si="976">AL1545+Q1546</f>
        <v>6.5800000000000039E-2</v>
      </c>
      <c r="AM1546" s="18">
        <f t="shared" ref="AM1546:AM1568" si="977">IF(AL1546&lt;0,INDEX($B$3:$B$244,MATCH(AL1546,$A$3:$A$244,-1)),
      IF(Q1546&gt;0, IF(INDEX($E$3:$E$319,MATCH(AL1546,$D$3:$D$319,2))&gt;($M$11*(AL1546-AL1545)+AM1545),
           $M$11*(AL1546-AL1545)+AM1545, INDEX($E$3:$E$319,MATCH(AL1546,$D$3:$D$319,2))),
      IF(INDEX($E$319:$E$637,MATCH(AL1546,$D$319:$D$637,-1))&lt;($M$11*(AL1546-AL1545)+AM1545),
           $M$11*(AL1546-AL1545)+AM1545, INDEX($E$319:$E$637,MATCH(AL1546,$D$319:$D$637,-1)))))</f>
        <v>525.93700000000001</v>
      </c>
      <c r="AO1546" s="4">
        <f t="shared" si="946"/>
        <v>5.0000000000000031E-2</v>
      </c>
      <c r="AP1546" s="4">
        <f t="shared" si="947"/>
        <v>5.6287430436392878E-3</v>
      </c>
      <c r="AQ1546" s="3">
        <f t="shared" si="948"/>
        <v>0</v>
      </c>
      <c r="AR1546" s="17">
        <f t="shared" si="949"/>
        <v>322.53199656491421</v>
      </c>
      <c r="AS1546" s="35">
        <f t="shared" si="950"/>
        <v>434.04467477791212</v>
      </c>
      <c r="AT1546" s="4">
        <f t="shared" si="951"/>
        <v>5.6287313181200317E-3</v>
      </c>
      <c r="AU1546">
        <f t="shared" si="952"/>
        <v>4.4339223950338583E-2</v>
      </c>
      <c r="AV1546" s="4">
        <f t="shared" si="953"/>
        <v>4.9967955268458611E-2</v>
      </c>
      <c r="AX1546" s="4">
        <f t="shared" si="954"/>
        <v>5.0000000000000031E-2</v>
      </c>
      <c r="AY1546" s="41">
        <f t="shared" si="955"/>
        <v>469.279</v>
      </c>
      <c r="AZ1546">
        <f t="shared" si="943"/>
        <v>4.0699195603689606E-2</v>
      </c>
      <c r="BA1546">
        <f t="shared" si="944"/>
        <v>1.1794980746274183E-2</v>
      </c>
      <c r="BB1546" s="22">
        <f t="shared" si="945"/>
        <v>5.0000000000000031E-2</v>
      </c>
      <c r="BC1546" s="22">
        <f t="shared" si="957"/>
        <v>470.08495696155194</v>
      </c>
      <c r="BD1546" t="str">
        <f t="shared" ref="BD1546:BD1568" si="978">IF(BC1546&lt;10, 1, "")</f>
        <v/>
      </c>
    </row>
    <row r="1547" spans="17:56" x14ac:dyDescent="0.2">
      <c r="Q1547" s="26">
        <f t="shared" si="942"/>
        <v>1E-3</v>
      </c>
      <c r="R1547" s="4">
        <f t="shared" si="958"/>
        <v>4.7849630000000032E-2</v>
      </c>
      <c r="S1547" s="4">
        <f t="shared" si="959"/>
        <v>6.5202622731757951E-3</v>
      </c>
      <c r="T1547" s="3">
        <f t="shared" si="960"/>
        <v>0</v>
      </c>
      <c r="U1547" s="17">
        <f t="shared" si="961"/>
        <v>375.42858373951987</v>
      </c>
      <c r="V1547" s="24">
        <f t="shared" si="962"/>
        <v>492.15665589859969</v>
      </c>
      <c r="W1547" s="4">
        <f t="shared" si="963"/>
        <v>6.5202622731757951E-3</v>
      </c>
      <c r="X1547">
        <f t="shared" si="964"/>
        <v>4.1329367726823947E-2</v>
      </c>
      <c r="Y1547" s="4">
        <f t="shared" si="965"/>
        <v>4.784962999999974E-2</v>
      </c>
      <c r="AA1547" s="4">
        <f t="shared" si="966"/>
        <v>5.6682030000000036E-2</v>
      </c>
      <c r="AB1547" s="4">
        <f t="shared" si="967"/>
        <v>6.732731844500549E-3</v>
      </c>
      <c r="AC1547" s="3">
        <f t="shared" si="968"/>
        <v>0</v>
      </c>
      <c r="AD1547" s="17">
        <f t="shared" si="969"/>
        <v>388.78503084492365</v>
      </c>
      <c r="AE1547" s="23">
        <f t="shared" si="970"/>
        <v>491.94492731397173</v>
      </c>
      <c r="AF1547" s="4">
        <f t="shared" si="971"/>
        <v>6.7327201189812929E-3</v>
      </c>
      <c r="AG1547">
        <f t="shared" si="972"/>
        <v>4.991746015477589E-2</v>
      </c>
      <c r="AH1547" s="4">
        <f t="shared" si="973"/>
        <v>5.6650180273757185E-2</v>
      </c>
      <c r="AJ1547" s="4">
        <f t="shared" si="974"/>
        <v>4.6930000000000034E-2</v>
      </c>
      <c r="AK1547" s="21">
        <f t="shared" si="975"/>
        <v>457.15100000000001</v>
      </c>
      <c r="AL1547" s="4">
        <f t="shared" si="976"/>
        <v>6.680000000000004E-2</v>
      </c>
      <c r="AM1547" s="18">
        <f t="shared" si="977"/>
        <v>529.73599999999999</v>
      </c>
      <c r="AO1547" s="4">
        <f t="shared" si="946"/>
        <v>5.1000000000000031E-2</v>
      </c>
      <c r="AP1547" s="4">
        <f t="shared" si="947"/>
        <v>6.6287313181200317E-3</v>
      </c>
      <c r="AQ1547" s="3">
        <f t="shared" si="948"/>
        <v>0</v>
      </c>
      <c r="AR1547" s="17">
        <f t="shared" si="949"/>
        <v>377.91156894000005</v>
      </c>
      <c r="AS1547" s="35">
        <f t="shared" si="950"/>
        <v>489.42434271168139</v>
      </c>
      <c r="AT1547" s="4">
        <f t="shared" si="951"/>
        <v>6.6287195124041208E-3</v>
      </c>
      <c r="AU1547">
        <f t="shared" si="952"/>
        <v>4.4339223950338583E-2</v>
      </c>
      <c r="AV1547" s="4">
        <f t="shared" si="953"/>
        <v>5.0967943462742707E-2</v>
      </c>
      <c r="AX1547" s="4">
        <f t="shared" si="954"/>
        <v>5.1000000000000031E-2</v>
      </c>
      <c r="AY1547" s="41">
        <f t="shared" si="955"/>
        <v>471.81599999999997</v>
      </c>
      <c r="AZ1547">
        <f t="shared" si="943"/>
        <v>4.1699195017413648E-2</v>
      </c>
      <c r="BA1547">
        <f t="shared" si="944"/>
        <v>1.1794980746274183E-2</v>
      </c>
      <c r="BB1547" s="22">
        <f t="shared" si="945"/>
        <v>5.1000000000000031E-2</v>
      </c>
      <c r="BC1547" s="22">
        <f t="shared" si="957"/>
        <v>488.19434394288351</v>
      </c>
      <c r="BD1547" t="str">
        <f t="shared" si="978"/>
        <v/>
      </c>
    </row>
    <row r="1548" spans="17:56" x14ac:dyDescent="0.2">
      <c r="Q1548" s="26">
        <f t="shared" si="942"/>
        <v>1E-3</v>
      </c>
      <c r="R1548" s="4">
        <f t="shared" si="958"/>
        <v>4.8849630000000033E-2</v>
      </c>
      <c r="S1548" s="4">
        <f t="shared" si="959"/>
        <v>7.5202622731757951E-3</v>
      </c>
      <c r="T1548" s="3">
        <f t="shared" si="960"/>
        <v>0</v>
      </c>
      <c r="U1548" s="17">
        <f t="shared" si="961"/>
        <v>422.38799999999998</v>
      </c>
      <c r="V1548" s="24">
        <f t="shared" si="962"/>
        <v>539.11607215907975</v>
      </c>
      <c r="W1548" s="4">
        <f t="shared" si="963"/>
        <v>7.5202622731757943E-3</v>
      </c>
      <c r="X1548">
        <f t="shared" si="964"/>
        <v>4.1329367726823947E-2</v>
      </c>
      <c r="Y1548" s="4">
        <f t="shared" si="965"/>
        <v>4.8849629999999741E-2</v>
      </c>
      <c r="AA1548" s="4">
        <f t="shared" si="966"/>
        <v>5.7682030000000037E-2</v>
      </c>
      <c r="AB1548" s="4">
        <f t="shared" si="967"/>
        <v>7.7327201189812929E-3</v>
      </c>
      <c r="AC1548" s="3">
        <f t="shared" si="968"/>
        <v>0</v>
      </c>
      <c r="AD1548" s="17">
        <f t="shared" si="969"/>
        <v>431.11399999999998</v>
      </c>
      <c r="AE1548" s="23">
        <f t="shared" si="970"/>
        <v>534.27396950862544</v>
      </c>
      <c r="AF1548" s="4">
        <f t="shared" si="971"/>
        <v>7.7327077565449718E-3</v>
      </c>
      <c r="AG1548">
        <f t="shared" si="972"/>
        <v>4.991746015477589E-2</v>
      </c>
      <c r="AH1548" s="4">
        <f t="shared" si="973"/>
        <v>5.7650167911320861E-2</v>
      </c>
      <c r="AJ1548" s="4">
        <f t="shared" si="974"/>
        <v>4.7930000000000035E-2</v>
      </c>
      <c r="AK1548" s="21">
        <f t="shared" si="975"/>
        <v>462.22800000000001</v>
      </c>
      <c r="AL1548" s="4">
        <f t="shared" si="976"/>
        <v>6.7800000000000041E-2</v>
      </c>
      <c r="AM1548" s="18">
        <f t="shared" si="977"/>
        <v>532.52099999999996</v>
      </c>
      <c r="AO1548" s="4">
        <f t="shared" si="946"/>
        <v>5.2000000000000032E-2</v>
      </c>
      <c r="AP1548" s="4">
        <f t="shared" si="947"/>
        <v>7.6287195124041208E-3</v>
      </c>
      <c r="AQ1548" s="3">
        <f t="shared" si="948"/>
        <v>0</v>
      </c>
      <c r="AR1548" s="17">
        <f t="shared" si="949"/>
        <v>431.11399999999998</v>
      </c>
      <c r="AS1548" s="35">
        <f t="shared" si="950"/>
        <v>542.6268698403311</v>
      </c>
      <c r="AT1548" s="4">
        <f t="shared" si="951"/>
        <v>7.6287076327950371E-3</v>
      </c>
      <c r="AU1548">
        <f t="shared" si="952"/>
        <v>4.4339223950338583E-2</v>
      </c>
      <c r="AV1548" s="4">
        <f t="shared" si="953"/>
        <v>5.196793158313362E-2</v>
      </c>
      <c r="AX1548" s="4">
        <f t="shared" si="954"/>
        <v>5.2000000000000032E-2</v>
      </c>
      <c r="AY1548" s="41">
        <f t="shared" si="955"/>
        <v>476.68400000000003</v>
      </c>
      <c r="AZ1548">
        <f t="shared" si="943"/>
        <v>4.2699194399291832E-2</v>
      </c>
      <c r="BA1548">
        <f t="shared" si="944"/>
        <v>1.1794980746274183E-2</v>
      </c>
      <c r="BB1548" s="22">
        <f t="shared" si="945"/>
        <v>5.2000000000000032E-2</v>
      </c>
      <c r="BC1548" s="22">
        <f t="shared" si="957"/>
        <v>503.90628971122419</v>
      </c>
      <c r="BD1548" t="str">
        <f t="shared" si="978"/>
        <v/>
      </c>
    </row>
    <row r="1549" spans="17:56" x14ac:dyDescent="0.2">
      <c r="Q1549" s="26">
        <f t="shared" si="942"/>
        <v>1E-3</v>
      </c>
      <c r="R1549" s="4">
        <f t="shared" si="958"/>
        <v>4.9849630000000034E-2</v>
      </c>
      <c r="S1549" s="4">
        <f t="shared" si="959"/>
        <v>8.5202622731757952E-3</v>
      </c>
      <c r="T1549" s="3">
        <f t="shared" si="960"/>
        <v>0</v>
      </c>
      <c r="U1549" s="17">
        <f t="shared" si="961"/>
        <v>439.334</v>
      </c>
      <c r="V1549" s="24">
        <f t="shared" si="962"/>
        <v>556.06207215907978</v>
      </c>
      <c r="W1549" s="4">
        <f t="shared" si="963"/>
        <v>8.5202622731757952E-3</v>
      </c>
      <c r="X1549">
        <f t="shared" si="964"/>
        <v>4.1329367726823947E-2</v>
      </c>
      <c r="Y1549" s="4">
        <f t="shared" si="965"/>
        <v>4.9849629999999742E-2</v>
      </c>
      <c r="AA1549" s="4">
        <f t="shared" si="966"/>
        <v>5.8682030000000038E-2</v>
      </c>
      <c r="AB1549" s="4">
        <f t="shared" si="967"/>
        <v>8.7327077565449718E-3</v>
      </c>
      <c r="AC1549" s="3">
        <f t="shared" si="968"/>
        <v>0</v>
      </c>
      <c r="AD1549" s="17">
        <f t="shared" si="969"/>
        <v>439.334</v>
      </c>
      <c r="AE1549" s="23">
        <f t="shared" si="970"/>
        <v>542.49398892789793</v>
      </c>
      <c r="AF1549" s="4">
        <f t="shared" si="971"/>
        <v>8.7326855913408795E-3</v>
      </c>
      <c r="AG1549">
        <f t="shared" si="972"/>
        <v>4.991746015477589E-2</v>
      </c>
      <c r="AH1549" s="4">
        <f t="shared" si="973"/>
        <v>5.8650145746116766E-2</v>
      </c>
      <c r="AJ1549" s="4">
        <f t="shared" si="974"/>
        <v>4.8930000000000036E-2</v>
      </c>
      <c r="AK1549" s="21">
        <f t="shared" si="975"/>
        <v>464.40100000000001</v>
      </c>
      <c r="AL1549" s="4">
        <f t="shared" si="976"/>
        <v>6.8800000000000042E-2</v>
      </c>
      <c r="AM1549" s="18">
        <f t="shared" si="977"/>
        <v>535.40700000000004</v>
      </c>
      <c r="AO1549" s="4">
        <f t="shared" si="946"/>
        <v>5.3000000000000033E-2</v>
      </c>
      <c r="AP1549" s="4">
        <f t="shared" si="947"/>
        <v>8.6287076327950379E-3</v>
      </c>
      <c r="AQ1549" s="3">
        <f t="shared" si="948"/>
        <v>0</v>
      </c>
      <c r="AR1549" s="17">
        <f t="shared" si="949"/>
        <v>439.334</v>
      </c>
      <c r="AS1549" s="35">
        <f t="shared" si="950"/>
        <v>550.84688529074685</v>
      </c>
      <c r="AT1549" s="4">
        <f t="shared" si="951"/>
        <v>8.6286854675957717E-3</v>
      </c>
      <c r="AU1549">
        <f t="shared" si="952"/>
        <v>4.4339223950338583E-2</v>
      </c>
      <c r="AV1549" s="4">
        <f t="shared" si="953"/>
        <v>5.2967909417934354E-2</v>
      </c>
      <c r="AX1549" s="4">
        <f t="shared" si="954"/>
        <v>5.3000000000000033E-2</v>
      </c>
      <c r="AY1549" s="41">
        <f t="shared" si="955"/>
        <v>480.93099999999998</v>
      </c>
      <c r="AZ1549">
        <f t="shared" si="943"/>
        <v>4.3699193291031627E-2</v>
      </c>
      <c r="BA1549">
        <f t="shared" si="944"/>
        <v>1.1794980746274183E-2</v>
      </c>
      <c r="BB1549" s="22">
        <f t="shared" si="945"/>
        <v>5.3000000000000033E-2</v>
      </c>
      <c r="BC1549" s="22">
        <f t="shared" si="957"/>
        <v>510.10904068218781</v>
      </c>
      <c r="BD1549" t="str">
        <f t="shared" si="978"/>
        <v/>
      </c>
    </row>
    <row r="1550" spans="17:56" x14ac:dyDescent="0.2">
      <c r="Q1550" s="26">
        <f t="shared" si="942"/>
        <v>1E-3</v>
      </c>
      <c r="R1550" s="4">
        <f t="shared" si="958"/>
        <v>5.0849630000000035E-2</v>
      </c>
      <c r="S1550" s="4">
        <f t="shared" si="959"/>
        <v>9.520262273175796E-3</v>
      </c>
      <c r="T1550" s="3">
        <f t="shared" si="960"/>
        <v>0</v>
      </c>
      <c r="U1550" s="17">
        <f t="shared" si="961"/>
        <v>452.851</v>
      </c>
      <c r="V1550" s="24">
        <f t="shared" si="962"/>
        <v>569.57907215907971</v>
      </c>
      <c r="W1550" s="4">
        <f t="shared" si="963"/>
        <v>9.5202622731757926E-3</v>
      </c>
      <c r="X1550">
        <f t="shared" si="964"/>
        <v>4.1329367726823947E-2</v>
      </c>
      <c r="Y1550" s="4">
        <f t="shared" si="965"/>
        <v>5.0849629999999743E-2</v>
      </c>
      <c r="AA1550" s="4">
        <f t="shared" si="966"/>
        <v>5.9682030000000039E-2</v>
      </c>
      <c r="AB1550" s="4">
        <f t="shared" si="967"/>
        <v>9.7326855913408804E-3</v>
      </c>
      <c r="AC1550" s="3">
        <f t="shared" si="968"/>
        <v>0</v>
      </c>
      <c r="AD1550" s="17">
        <f t="shared" si="969"/>
        <v>452.851</v>
      </c>
      <c r="AE1550" s="23">
        <f t="shared" si="970"/>
        <v>556.01115336696205</v>
      </c>
      <c r="AF1550" s="4">
        <f t="shared" si="971"/>
        <v>9.7326681932566449E-3</v>
      </c>
      <c r="AG1550">
        <f t="shared" si="972"/>
        <v>4.991746015477589E-2</v>
      </c>
      <c r="AH1550" s="4">
        <f t="shared" si="973"/>
        <v>5.9650128348032537E-2</v>
      </c>
      <c r="AJ1550" s="4">
        <f t="shared" si="974"/>
        <v>4.9930000000000037E-2</v>
      </c>
      <c r="AK1550" s="21">
        <f t="shared" si="975"/>
        <v>469.279</v>
      </c>
      <c r="AL1550" s="4">
        <f t="shared" si="976"/>
        <v>6.9800000000000043E-2</v>
      </c>
      <c r="AM1550" s="18">
        <f t="shared" si="977"/>
        <v>540.03599999999994</v>
      </c>
      <c r="AO1550" s="4">
        <f t="shared" si="946"/>
        <v>5.4000000000000034E-2</v>
      </c>
      <c r="AP1550" s="4">
        <f t="shared" si="947"/>
        <v>9.6286854675957725E-3</v>
      </c>
      <c r="AQ1550" s="3">
        <f t="shared" si="948"/>
        <v>0</v>
      </c>
      <c r="AR1550" s="17">
        <f t="shared" si="949"/>
        <v>452.851</v>
      </c>
      <c r="AS1550" s="35">
        <f t="shared" si="950"/>
        <v>564.36404972974572</v>
      </c>
      <c r="AT1550" s="4">
        <f t="shared" si="951"/>
        <v>9.6286680695115354E-3</v>
      </c>
      <c r="AU1550">
        <f t="shared" si="952"/>
        <v>4.4339223950338583E-2</v>
      </c>
      <c r="AV1550" s="4">
        <f t="shared" si="953"/>
        <v>5.3967892019850118E-2</v>
      </c>
      <c r="AX1550" s="4">
        <f t="shared" si="954"/>
        <v>5.4000000000000034E-2</v>
      </c>
      <c r="AY1550" s="41">
        <f t="shared" si="955"/>
        <v>484.51400000000001</v>
      </c>
      <c r="AZ1550">
        <f t="shared" si="943"/>
        <v>4.4699192421127416E-2</v>
      </c>
      <c r="BA1550">
        <f t="shared" si="944"/>
        <v>1.1794980746274183E-2</v>
      </c>
      <c r="BB1550" s="22">
        <f t="shared" si="945"/>
        <v>5.4000000000000034E-2</v>
      </c>
      <c r="BC1550" s="22">
        <f t="shared" si="957"/>
        <v>517.16479890414109</v>
      </c>
      <c r="BD1550" t="str">
        <f t="shared" si="978"/>
        <v/>
      </c>
    </row>
    <row r="1551" spans="17:56" x14ac:dyDescent="0.2">
      <c r="Q1551" s="26">
        <f t="shared" si="942"/>
        <v>1E-3</v>
      </c>
      <c r="R1551" s="4">
        <f t="shared" si="958"/>
        <v>5.1849630000000035E-2</v>
      </c>
      <c r="S1551" s="4">
        <f t="shared" si="959"/>
        <v>1.0520262273175793E-2</v>
      </c>
      <c r="T1551" s="3">
        <f t="shared" si="960"/>
        <v>0</v>
      </c>
      <c r="U1551" s="17">
        <f t="shared" si="961"/>
        <v>459.23599999999999</v>
      </c>
      <c r="V1551" s="24">
        <f t="shared" si="962"/>
        <v>575.96407215907971</v>
      </c>
      <c r="W1551" s="4">
        <f t="shared" si="963"/>
        <v>1.052026227317579E-2</v>
      </c>
      <c r="X1551">
        <f t="shared" si="964"/>
        <v>4.1329367726823947E-2</v>
      </c>
      <c r="Y1551" s="4">
        <f t="shared" si="965"/>
        <v>5.1849629999999737E-2</v>
      </c>
      <c r="AA1551" s="4">
        <f t="shared" si="966"/>
        <v>6.068203000000004E-2</v>
      </c>
      <c r="AB1551" s="4">
        <f t="shared" si="967"/>
        <v>1.0732668193256644E-2</v>
      </c>
      <c r="AC1551" s="3">
        <f t="shared" si="968"/>
        <v>0</v>
      </c>
      <c r="AD1551" s="17">
        <f t="shared" si="969"/>
        <v>465.46800000000002</v>
      </c>
      <c r="AE1551" s="23">
        <f t="shared" si="970"/>
        <v>568.62824670928148</v>
      </c>
      <c r="AF1551" s="4">
        <f t="shared" si="971"/>
        <v>1.0732650267510366E-2</v>
      </c>
      <c r="AG1551">
        <f t="shared" si="972"/>
        <v>4.991746015477589E-2</v>
      </c>
      <c r="AH1551" s="4">
        <f t="shared" si="973"/>
        <v>6.0650110422286255E-2</v>
      </c>
      <c r="AJ1551" s="4">
        <f t="shared" si="974"/>
        <v>5.0930000000000038E-2</v>
      </c>
      <c r="AK1551" s="21">
        <f t="shared" si="975"/>
        <v>471.81599999999997</v>
      </c>
      <c r="AL1551" s="4">
        <f t="shared" si="976"/>
        <v>7.0800000000000043E-2</v>
      </c>
      <c r="AM1551" s="18">
        <f t="shared" si="977"/>
        <v>544.10799999999995</v>
      </c>
      <c r="AO1551" s="4">
        <f t="shared" si="946"/>
        <v>5.5000000000000035E-2</v>
      </c>
      <c r="AP1551" s="4">
        <f t="shared" si="947"/>
        <v>1.0628668069511536E-2</v>
      </c>
      <c r="AQ1551" s="3">
        <f t="shared" si="948"/>
        <v>0</v>
      </c>
      <c r="AR1551" s="17">
        <f t="shared" si="949"/>
        <v>465.46800000000002</v>
      </c>
      <c r="AS1551" s="35">
        <f t="shared" si="950"/>
        <v>576.98114307206515</v>
      </c>
      <c r="AT1551" s="4">
        <f t="shared" si="951"/>
        <v>1.0628650143765257E-2</v>
      </c>
      <c r="AU1551">
        <f t="shared" si="952"/>
        <v>4.4339223950338583E-2</v>
      </c>
      <c r="AV1551" s="4">
        <f t="shared" si="953"/>
        <v>5.4967874094103836E-2</v>
      </c>
      <c r="AX1551" s="4">
        <f t="shared" si="954"/>
        <v>5.5000000000000035E-2</v>
      </c>
      <c r="AY1551" s="41">
        <f t="shared" si="955"/>
        <v>487.31299999999999</v>
      </c>
      <c r="AZ1551">
        <f t="shared" si="943"/>
        <v>4.5699191524840102E-2</v>
      </c>
      <c r="BA1551">
        <f t="shared" si="944"/>
        <v>1.1794980746274183E-2</v>
      </c>
      <c r="BB1551" s="22">
        <f t="shared" si="945"/>
        <v>5.5000000000000035E-2</v>
      </c>
      <c r="BC1551" s="22">
        <f t="shared" si="957"/>
        <v>521.51992857125697</v>
      </c>
      <c r="BD1551" t="str">
        <f t="shared" si="978"/>
        <v/>
      </c>
    </row>
    <row r="1552" spans="17:56" x14ac:dyDescent="0.2">
      <c r="Q1552" s="26">
        <f t="shared" si="942"/>
        <v>1E-3</v>
      </c>
      <c r="R1552" s="4">
        <f t="shared" si="958"/>
        <v>5.2849630000000036E-2</v>
      </c>
      <c r="S1552" s="4">
        <f t="shared" si="959"/>
        <v>1.1520262273175791E-2</v>
      </c>
      <c r="T1552" s="3">
        <f t="shared" si="960"/>
        <v>0</v>
      </c>
      <c r="U1552" s="17">
        <f t="shared" si="961"/>
        <v>471.86</v>
      </c>
      <c r="V1552" s="24">
        <f t="shared" si="962"/>
        <v>588.58807215907973</v>
      </c>
      <c r="W1552" s="4">
        <f t="shared" si="963"/>
        <v>1.1520262273175787E-2</v>
      </c>
      <c r="X1552">
        <f t="shared" si="964"/>
        <v>4.1329367726823947E-2</v>
      </c>
      <c r="Y1552" s="4">
        <f t="shared" si="965"/>
        <v>5.2849629999999731E-2</v>
      </c>
      <c r="AA1552" s="4">
        <f t="shared" si="966"/>
        <v>6.168203000000004E-2</v>
      </c>
      <c r="AB1552" s="4">
        <f t="shared" si="967"/>
        <v>1.1732650267510365E-2</v>
      </c>
      <c r="AC1552" s="3">
        <f t="shared" si="968"/>
        <v>0</v>
      </c>
      <c r="AD1552" s="17">
        <f t="shared" si="969"/>
        <v>478.52300000000002</v>
      </c>
      <c r="AE1552" s="23">
        <f t="shared" si="970"/>
        <v>581.68335018071923</v>
      </c>
      <c r="AF1552" s="4">
        <f t="shared" si="971"/>
        <v>1.1732632607665957E-2</v>
      </c>
      <c r="AG1552">
        <f t="shared" si="972"/>
        <v>4.991746015477589E-2</v>
      </c>
      <c r="AH1552" s="4">
        <f t="shared" si="973"/>
        <v>6.1650092762441849E-2</v>
      </c>
      <c r="AJ1552" s="4">
        <f t="shared" si="974"/>
        <v>5.1930000000000039E-2</v>
      </c>
      <c r="AK1552" s="21">
        <f t="shared" si="975"/>
        <v>476.68400000000003</v>
      </c>
      <c r="AL1552" s="4">
        <f t="shared" si="976"/>
        <v>7.1800000000000044E-2</v>
      </c>
      <c r="AM1552" s="18">
        <f t="shared" si="977"/>
        <v>548.173</v>
      </c>
      <c r="AO1552" s="4">
        <f t="shared" si="946"/>
        <v>5.6000000000000036E-2</v>
      </c>
      <c r="AP1552" s="4">
        <f t="shared" si="947"/>
        <v>1.1628650143765257E-2</v>
      </c>
      <c r="AQ1552" s="3">
        <f t="shared" si="948"/>
        <v>0</v>
      </c>
      <c r="AR1552" s="17">
        <f t="shared" si="949"/>
        <v>471.86</v>
      </c>
      <c r="AS1552" s="35">
        <f t="shared" si="950"/>
        <v>583.37319373383684</v>
      </c>
      <c r="AT1552" s="4">
        <f t="shared" si="951"/>
        <v>1.1628624499531488E-2</v>
      </c>
      <c r="AU1552">
        <f t="shared" si="952"/>
        <v>4.4339223950338583E-2</v>
      </c>
      <c r="AV1552" s="4">
        <f t="shared" si="953"/>
        <v>5.5967848449870072E-2</v>
      </c>
      <c r="AX1552" s="4">
        <f t="shared" si="954"/>
        <v>5.6000000000000036E-2</v>
      </c>
      <c r="AY1552" s="41">
        <f t="shared" si="955"/>
        <v>491.44400000000002</v>
      </c>
      <c r="AZ1552">
        <f t="shared" si="943"/>
        <v>4.6699190641847882E-2</v>
      </c>
      <c r="BA1552">
        <f t="shared" si="944"/>
        <v>1.1794980746274183E-2</v>
      </c>
      <c r="BB1552" s="22">
        <f t="shared" si="945"/>
        <v>5.6000000000000036E-2</v>
      </c>
      <c r="BC1552" s="22">
        <f t="shared" si="957"/>
        <v>528.24785874482893</v>
      </c>
      <c r="BD1552" t="str">
        <f t="shared" si="978"/>
        <v/>
      </c>
    </row>
    <row r="1553" spans="17:56" x14ac:dyDescent="0.2">
      <c r="Q1553" s="26">
        <f t="shared" si="942"/>
        <v>1E-3</v>
      </c>
      <c r="R1553" s="4">
        <f t="shared" si="958"/>
        <v>5.3849630000000037E-2</v>
      </c>
      <c r="S1553" s="4">
        <f t="shared" si="959"/>
        <v>1.2520262273175788E-2</v>
      </c>
      <c r="T1553" s="3">
        <f t="shared" si="960"/>
        <v>0</v>
      </c>
      <c r="U1553" s="17">
        <f t="shared" si="961"/>
        <v>484.84</v>
      </c>
      <c r="V1553" s="24">
        <f t="shared" si="962"/>
        <v>601.56807215907975</v>
      </c>
      <c r="W1553" s="4">
        <f t="shared" si="963"/>
        <v>1.2520262273175788E-2</v>
      </c>
      <c r="X1553">
        <f t="shared" si="964"/>
        <v>4.1329367726823947E-2</v>
      </c>
      <c r="Y1553" s="4">
        <f t="shared" si="965"/>
        <v>5.3849629999999732E-2</v>
      </c>
      <c r="AA1553" s="4">
        <f t="shared" si="966"/>
        <v>6.2682030000000041E-2</v>
      </c>
      <c r="AB1553" s="4">
        <f t="shared" si="967"/>
        <v>1.2732632607665956E-2</v>
      </c>
      <c r="AC1553" s="3">
        <f t="shared" si="968"/>
        <v>0</v>
      </c>
      <c r="AD1553" s="17">
        <f t="shared" si="969"/>
        <v>484.84</v>
      </c>
      <c r="AE1553" s="23">
        <f t="shared" si="970"/>
        <v>588.000398568327</v>
      </c>
      <c r="AF1553" s="4">
        <f t="shared" si="971"/>
        <v>1.2732606777699069E-2</v>
      </c>
      <c r="AG1553">
        <f t="shared" si="972"/>
        <v>4.991746015477589E-2</v>
      </c>
      <c r="AH1553" s="4">
        <f t="shared" si="973"/>
        <v>6.2650066932474963E-2</v>
      </c>
      <c r="AJ1553" s="4">
        <f t="shared" si="974"/>
        <v>5.293000000000004E-2</v>
      </c>
      <c r="AK1553" s="21">
        <f t="shared" si="975"/>
        <v>478.92599999999999</v>
      </c>
      <c r="AL1553" s="4">
        <f t="shared" si="976"/>
        <v>7.2800000000000045E-2</v>
      </c>
      <c r="AM1553" s="18">
        <f t="shared" si="977"/>
        <v>551.76099999999997</v>
      </c>
      <c r="AO1553" s="4">
        <f t="shared" si="946"/>
        <v>5.7000000000000037E-2</v>
      </c>
      <c r="AP1553" s="4">
        <f t="shared" si="947"/>
        <v>1.2628624499531487E-2</v>
      </c>
      <c r="AQ1553" s="3">
        <f t="shared" si="948"/>
        <v>0</v>
      </c>
      <c r="AR1553" s="17">
        <f t="shared" si="949"/>
        <v>484.84</v>
      </c>
      <c r="AS1553" s="35">
        <f t="shared" si="950"/>
        <v>596.35339679916797</v>
      </c>
      <c r="AT1553" s="4">
        <f t="shared" si="951"/>
        <v>1.2628606795351195E-2</v>
      </c>
      <c r="AU1553">
        <f t="shared" si="952"/>
        <v>4.4339223950338583E-2</v>
      </c>
      <c r="AV1553" s="4">
        <f t="shared" si="953"/>
        <v>5.6967830745689778E-2</v>
      </c>
      <c r="AX1553" s="4">
        <f t="shared" si="954"/>
        <v>5.7000000000000037E-2</v>
      </c>
      <c r="AY1553" s="41">
        <f t="shared" si="955"/>
        <v>495.17899999999997</v>
      </c>
      <c r="AZ1553">
        <f t="shared" si="943"/>
        <v>4.7699189350349537E-2</v>
      </c>
      <c r="BA1553">
        <f t="shared" si="944"/>
        <v>1.1794980746274183E-2</v>
      </c>
      <c r="BB1553" s="22">
        <f t="shared" si="945"/>
        <v>5.7000000000000037E-2</v>
      </c>
      <c r="BC1553" s="22">
        <f t="shared" si="957"/>
        <v>533.62911116420923</v>
      </c>
      <c r="BD1553" t="str">
        <f t="shared" si="978"/>
        <v/>
      </c>
    </row>
    <row r="1554" spans="17:56" x14ac:dyDescent="0.2">
      <c r="Q1554" s="26">
        <f t="shared" si="942"/>
        <v>1E-3</v>
      </c>
      <c r="R1554" s="4">
        <f t="shared" si="958"/>
        <v>5.4849630000000038E-2</v>
      </c>
      <c r="S1554" s="4">
        <f t="shared" si="959"/>
        <v>1.3520262273175789E-2</v>
      </c>
      <c r="T1554" s="3">
        <f t="shared" si="960"/>
        <v>0</v>
      </c>
      <c r="U1554" s="17">
        <f t="shared" si="961"/>
        <v>497.84800000000001</v>
      </c>
      <c r="V1554" s="24">
        <f t="shared" si="962"/>
        <v>614.57607215907979</v>
      </c>
      <c r="W1554" s="4">
        <f t="shared" si="963"/>
        <v>1.3520262273175789E-2</v>
      </c>
      <c r="X1554">
        <f t="shared" si="964"/>
        <v>4.1329367726823947E-2</v>
      </c>
      <c r="Y1554" s="4">
        <f t="shared" si="965"/>
        <v>5.4849629999999733E-2</v>
      </c>
      <c r="AA1554" s="4">
        <f t="shared" si="966"/>
        <v>6.3682030000000042E-2</v>
      </c>
      <c r="AB1554" s="4">
        <f t="shared" si="967"/>
        <v>1.373260677769907E-2</v>
      </c>
      <c r="AC1554" s="3">
        <f t="shared" si="968"/>
        <v>0</v>
      </c>
      <c r="AD1554" s="17">
        <f t="shared" si="969"/>
        <v>497.84800000000001</v>
      </c>
      <c r="AE1554" s="23">
        <f t="shared" si="970"/>
        <v>601.00860448779599</v>
      </c>
      <c r="AF1554" s="4">
        <f t="shared" si="971"/>
        <v>1.3732589090099865E-2</v>
      </c>
      <c r="AG1554">
        <f t="shared" si="972"/>
        <v>4.991746015477589E-2</v>
      </c>
      <c r="AH1554" s="4">
        <f t="shared" si="973"/>
        <v>6.3650049244875759E-2</v>
      </c>
      <c r="AJ1554" s="4">
        <f t="shared" si="974"/>
        <v>5.393000000000004E-2</v>
      </c>
      <c r="AK1554" s="21">
        <f t="shared" si="975"/>
        <v>484.51400000000001</v>
      </c>
      <c r="AL1554" s="4">
        <f t="shared" si="976"/>
        <v>7.3800000000000046E-2</v>
      </c>
      <c r="AM1554" s="18">
        <f t="shared" si="977"/>
        <v>555.77</v>
      </c>
      <c r="AO1554" s="4">
        <f t="shared" si="946"/>
        <v>5.8000000000000038E-2</v>
      </c>
      <c r="AP1554" s="4">
        <f t="shared" si="947"/>
        <v>1.3628606795351196E-2</v>
      </c>
      <c r="AQ1554" s="3">
        <f t="shared" si="948"/>
        <v>0</v>
      </c>
      <c r="AR1554" s="17">
        <f t="shared" si="949"/>
        <v>497.84800000000001</v>
      </c>
      <c r="AS1554" s="35">
        <f t="shared" si="950"/>
        <v>609.36149701591728</v>
      </c>
      <c r="AT1554" s="4">
        <f t="shared" si="951"/>
        <v>1.3628589107833248E-2</v>
      </c>
      <c r="AU1554">
        <f t="shared" si="952"/>
        <v>4.4339223950338583E-2</v>
      </c>
      <c r="AV1554" s="4">
        <f t="shared" si="953"/>
        <v>5.7967813058171828E-2</v>
      </c>
      <c r="AX1554" s="4">
        <f t="shared" si="954"/>
        <v>5.8000000000000038E-2</v>
      </c>
      <c r="AY1554" s="41">
        <f t="shared" si="955"/>
        <v>498.45800000000003</v>
      </c>
      <c r="AZ1554">
        <f t="shared" si="943"/>
        <v>4.8699188465969573E-2</v>
      </c>
      <c r="BA1554">
        <f t="shared" si="944"/>
        <v>1.1794980746274183E-2</v>
      </c>
      <c r="BB1554" s="22">
        <f t="shared" si="945"/>
        <v>5.8000000000000038E-2</v>
      </c>
      <c r="BC1554" s="22">
        <f t="shared" si="957"/>
        <v>540.5924964601827</v>
      </c>
      <c r="BD1554" t="str">
        <f t="shared" si="978"/>
        <v/>
      </c>
    </row>
    <row r="1555" spans="17:56" x14ac:dyDescent="0.2">
      <c r="Q1555" s="26">
        <f t="shared" si="942"/>
        <v>1E-3</v>
      </c>
      <c r="R1555" s="4">
        <f t="shared" si="958"/>
        <v>5.5849630000000039E-2</v>
      </c>
      <c r="S1555" s="4">
        <f t="shared" si="959"/>
        <v>1.452026227317579E-2</v>
      </c>
      <c r="T1555" s="3">
        <f t="shared" si="960"/>
        <v>0</v>
      </c>
      <c r="U1555" s="17">
        <f t="shared" si="961"/>
        <v>504.19099999999997</v>
      </c>
      <c r="V1555" s="24">
        <f t="shared" si="962"/>
        <v>620.91907215907975</v>
      </c>
      <c r="W1555" s="4">
        <f t="shared" si="963"/>
        <v>1.452026227317579E-2</v>
      </c>
      <c r="X1555">
        <f t="shared" si="964"/>
        <v>4.1329367726823947E-2</v>
      </c>
      <c r="Y1555" s="4">
        <f t="shared" si="965"/>
        <v>5.5849629999999734E-2</v>
      </c>
      <c r="AA1555" s="4">
        <f t="shared" si="966"/>
        <v>6.4682030000000043E-2</v>
      </c>
      <c r="AB1555" s="4">
        <f t="shared" si="967"/>
        <v>1.4732589090099866E-2</v>
      </c>
      <c r="AC1555" s="3">
        <f t="shared" si="968"/>
        <v>0</v>
      </c>
      <c r="AD1555" s="17">
        <f t="shared" si="969"/>
        <v>510.61</v>
      </c>
      <c r="AE1555" s="23">
        <f t="shared" si="970"/>
        <v>613.7707025976913</v>
      </c>
      <c r="AF1555" s="4">
        <f t="shared" si="971"/>
        <v>1.4732571254400327E-2</v>
      </c>
      <c r="AG1555">
        <f t="shared" si="972"/>
        <v>4.991746015477589E-2</v>
      </c>
      <c r="AH1555" s="4">
        <f t="shared" si="973"/>
        <v>6.4650031409176217E-2</v>
      </c>
      <c r="AJ1555" s="4">
        <f t="shared" si="974"/>
        <v>5.4930000000000041E-2</v>
      </c>
      <c r="AK1555" s="21">
        <f t="shared" si="975"/>
        <v>487.31299999999999</v>
      </c>
      <c r="AL1555" s="4">
        <f t="shared" si="976"/>
        <v>7.4800000000000047E-2</v>
      </c>
      <c r="AM1555" s="18">
        <f t="shared" si="977"/>
        <v>566.38199999999995</v>
      </c>
      <c r="AO1555" s="4">
        <f t="shared" si="946"/>
        <v>5.9000000000000039E-2</v>
      </c>
      <c r="AP1555" s="4">
        <f t="shared" si="947"/>
        <v>1.4628589107833247E-2</v>
      </c>
      <c r="AQ1555" s="3">
        <f t="shared" si="948"/>
        <v>0</v>
      </c>
      <c r="AR1555" s="17">
        <f t="shared" si="949"/>
        <v>510.61</v>
      </c>
      <c r="AS1555" s="35">
        <f t="shared" si="950"/>
        <v>622.12359512477553</v>
      </c>
      <c r="AT1555" s="4">
        <f t="shared" si="951"/>
        <v>1.4628571272133706E-2</v>
      </c>
      <c r="AU1555">
        <f t="shared" si="952"/>
        <v>4.4339223950338583E-2</v>
      </c>
      <c r="AV1555" s="4">
        <f t="shared" si="953"/>
        <v>5.8967795222472287E-2</v>
      </c>
      <c r="AX1555" s="4">
        <f t="shared" si="954"/>
        <v>5.9000000000000039E-2</v>
      </c>
      <c r="AY1555" s="41">
        <f t="shared" si="955"/>
        <v>502.58699999999999</v>
      </c>
      <c r="AZ1555">
        <f t="shared" si="943"/>
        <v>4.9699187574184608E-2</v>
      </c>
      <c r="BA1555">
        <f t="shared" si="944"/>
        <v>1.1794980746274183E-2</v>
      </c>
      <c r="BB1555" s="22">
        <f t="shared" si="945"/>
        <v>5.9000000000000039E-2</v>
      </c>
      <c r="BC1555" s="22">
        <f t="shared" si="957"/>
        <v>546.96862636567744</v>
      </c>
      <c r="BD1555" t="str">
        <f t="shared" si="978"/>
        <v/>
      </c>
    </row>
    <row r="1556" spans="17:56" x14ac:dyDescent="0.2">
      <c r="Q1556" s="26">
        <f t="shared" si="942"/>
        <v>1E-3</v>
      </c>
      <c r="R1556" s="4">
        <f t="shared" si="958"/>
        <v>5.684963000000004E-2</v>
      </c>
      <c r="S1556" s="4">
        <f t="shared" si="959"/>
        <v>1.5520262273175791E-2</v>
      </c>
      <c r="T1556" s="3">
        <f t="shared" si="960"/>
        <v>0</v>
      </c>
      <c r="U1556" s="17">
        <f t="shared" si="961"/>
        <v>517.11300000000006</v>
      </c>
      <c r="V1556" s="24">
        <f t="shared" si="962"/>
        <v>633.84107215907977</v>
      </c>
      <c r="W1556" s="4">
        <f t="shared" si="963"/>
        <v>1.5520262273175787E-2</v>
      </c>
      <c r="X1556">
        <f t="shared" si="964"/>
        <v>4.1329367726823947E-2</v>
      </c>
      <c r="Y1556" s="4">
        <f t="shared" si="965"/>
        <v>5.6849629999999735E-2</v>
      </c>
      <c r="AA1556" s="4">
        <f t="shared" si="966"/>
        <v>6.5682030000000044E-2</v>
      </c>
      <c r="AB1556" s="4">
        <f t="shared" si="967"/>
        <v>1.5732571254400328E-2</v>
      </c>
      <c r="AC1556" s="3">
        <f t="shared" si="968"/>
        <v>0</v>
      </c>
      <c r="AD1556" s="17">
        <f t="shared" si="969"/>
        <v>517.11300000000006</v>
      </c>
      <c r="AE1556" s="23">
        <f t="shared" si="970"/>
        <v>620.27375355364472</v>
      </c>
      <c r="AF1556" s="4">
        <f t="shared" si="971"/>
        <v>1.5732545877194141E-2</v>
      </c>
      <c r="AG1556">
        <f t="shared" si="972"/>
        <v>4.991746015477589E-2</v>
      </c>
      <c r="AH1556" s="4">
        <f t="shared" si="973"/>
        <v>6.5650006031970035E-2</v>
      </c>
      <c r="AJ1556" s="4">
        <f t="shared" si="974"/>
        <v>5.5930000000000042E-2</v>
      </c>
      <c r="AK1556" s="21">
        <f t="shared" si="975"/>
        <v>491.44400000000002</v>
      </c>
      <c r="AL1556" s="4">
        <f t="shared" si="976"/>
        <v>7.5800000000000048E-2</v>
      </c>
      <c r="AM1556" s="18">
        <f t="shared" si="977"/>
        <v>611.78200000000004</v>
      </c>
      <c r="AO1556" s="4">
        <f t="shared" si="946"/>
        <v>6.0000000000000039E-2</v>
      </c>
      <c r="AP1556" s="4">
        <f t="shared" si="947"/>
        <v>1.5628571272133705E-2</v>
      </c>
      <c r="AQ1556" s="3">
        <f t="shared" si="948"/>
        <v>0</v>
      </c>
      <c r="AR1556" s="17">
        <f t="shared" si="949"/>
        <v>517.11300000000006</v>
      </c>
      <c r="AS1556" s="35">
        <f t="shared" si="950"/>
        <v>628.62664608072896</v>
      </c>
      <c r="AT1556" s="4">
        <f t="shared" si="951"/>
        <v>1.5628545894927518E-2</v>
      </c>
      <c r="AU1556">
        <f t="shared" si="952"/>
        <v>4.4339223950338583E-2</v>
      </c>
      <c r="AV1556" s="4">
        <f t="shared" si="953"/>
        <v>5.9967769845266097E-2</v>
      </c>
      <c r="AX1556" s="4">
        <f t="shared" si="954"/>
        <v>6.0000000000000039E-2</v>
      </c>
      <c r="AY1556" s="41">
        <f t="shared" si="955"/>
        <v>506.53</v>
      </c>
      <c r="AZ1556">
        <f t="shared" si="943"/>
        <v>5.0699186305324294E-2</v>
      </c>
      <c r="BA1556">
        <f t="shared" si="944"/>
        <v>1.1794980746274183E-2</v>
      </c>
      <c r="BB1556" s="22">
        <f t="shared" si="945"/>
        <v>6.0000000000000039E-2</v>
      </c>
      <c r="BC1556" s="22">
        <f t="shared" si="957"/>
        <v>564.52637891347524</v>
      </c>
      <c r="BD1556" t="str">
        <f t="shared" si="978"/>
        <v/>
      </c>
    </row>
    <row r="1557" spans="17:56" x14ac:dyDescent="0.2">
      <c r="Q1557" s="26">
        <f t="shared" si="942"/>
        <v>1E-3</v>
      </c>
      <c r="R1557" s="4">
        <f t="shared" si="958"/>
        <v>5.7849630000000041E-2</v>
      </c>
      <c r="S1557" s="4">
        <f t="shared" si="959"/>
        <v>1.6520262273175788E-2</v>
      </c>
      <c r="T1557" s="3">
        <f t="shared" si="960"/>
        <v>0</v>
      </c>
      <c r="U1557" s="17">
        <f t="shared" si="961"/>
        <v>530.06500000000005</v>
      </c>
      <c r="V1557" s="24">
        <f t="shared" si="962"/>
        <v>646.79307215907977</v>
      </c>
      <c r="W1557" s="4">
        <f t="shared" si="963"/>
        <v>1.6520262273175785E-2</v>
      </c>
      <c r="X1557">
        <f t="shared" si="964"/>
        <v>4.1329367726823947E-2</v>
      </c>
      <c r="Y1557" s="4">
        <f t="shared" si="965"/>
        <v>5.7849629999999735E-2</v>
      </c>
      <c r="AA1557" s="4">
        <f t="shared" si="966"/>
        <v>6.6682030000000045E-2</v>
      </c>
      <c r="AB1557" s="4">
        <f t="shared" si="967"/>
        <v>1.6732545877194142E-2</v>
      </c>
      <c r="AC1557" s="3">
        <f t="shared" si="968"/>
        <v>0</v>
      </c>
      <c r="AD1557" s="17">
        <f t="shared" si="969"/>
        <v>530.06500000000005</v>
      </c>
      <c r="AE1557" s="23">
        <f t="shared" si="970"/>
        <v>633.22595272228193</v>
      </c>
      <c r="AF1557" s="4">
        <f t="shared" si="971"/>
        <v>1.6732528156361871E-2</v>
      </c>
      <c r="AG1557">
        <f t="shared" si="972"/>
        <v>4.991746015477589E-2</v>
      </c>
      <c r="AH1557" s="4">
        <f t="shared" si="973"/>
        <v>6.6649988311137762E-2</v>
      </c>
      <c r="AJ1557" s="4">
        <f t="shared" si="974"/>
        <v>5.6930000000000043E-2</v>
      </c>
      <c r="AK1557" s="21">
        <f t="shared" si="975"/>
        <v>495.17899999999997</v>
      </c>
      <c r="AL1557" s="4">
        <f t="shared" si="976"/>
        <v>7.6800000000000049E-2</v>
      </c>
      <c r="AM1557" s="18">
        <f t="shared" si="977"/>
        <v>657.18200000000013</v>
      </c>
      <c r="AO1557" s="4">
        <f t="shared" si="946"/>
        <v>6.100000000000004E-2</v>
      </c>
      <c r="AP1557" s="4">
        <f t="shared" si="947"/>
        <v>1.6628545894927519E-2</v>
      </c>
      <c r="AQ1557" s="3">
        <f t="shared" si="948"/>
        <v>0</v>
      </c>
      <c r="AR1557" s="17">
        <f t="shared" si="949"/>
        <v>530.06500000000005</v>
      </c>
      <c r="AS1557" s="35">
        <f t="shared" si="950"/>
        <v>641.57884524936617</v>
      </c>
      <c r="AT1557" s="4">
        <f t="shared" si="951"/>
        <v>1.6628528174095249E-2</v>
      </c>
      <c r="AU1557">
        <f t="shared" si="952"/>
        <v>4.4339223950338583E-2</v>
      </c>
      <c r="AV1557" s="4">
        <f t="shared" si="953"/>
        <v>6.0967752124433831E-2</v>
      </c>
      <c r="AX1557" s="4">
        <f t="shared" si="954"/>
        <v>6.100000000000004E-2</v>
      </c>
      <c r="AY1557" s="41">
        <f t="shared" si="955"/>
        <v>509.54300000000001</v>
      </c>
      <c r="AZ1557">
        <f t="shared" si="943"/>
        <v>5.169918541928268E-2</v>
      </c>
      <c r="BA1557">
        <f t="shared" si="944"/>
        <v>1.1794980746274183E-2</v>
      </c>
      <c r="BB1557" s="22">
        <f t="shared" si="945"/>
        <v>6.100000000000004E-2</v>
      </c>
      <c r="BC1557" s="22">
        <f t="shared" si="957"/>
        <v>582.1817388719071</v>
      </c>
      <c r="BD1557" t="str">
        <f t="shared" si="978"/>
        <v/>
      </c>
    </row>
    <row r="1558" spans="17:56" x14ac:dyDescent="0.2">
      <c r="Q1558" s="26">
        <f t="shared" si="942"/>
        <v>1E-3</v>
      </c>
      <c r="R1558" s="4">
        <f t="shared" si="958"/>
        <v>5.8849630000000042E-2</v>
      </c>
      <c r="S1558" s="4">
        <f t="shared" si="959"/>
        <v>1.7520262273175786E-2</v>
      </c>
      <c r="T1558" s="3">
        <f t="shared" si="960"/>
        <v>0</v>
      </c>
      <c r="U1558" s="17">
        <f t="shared" si="961"/>
        <v>536.50099999999998</v>
      </c>
      <c r="V1558" s="24">
        <f t="shared" si="962"/>
        <v>653.22907215907969</v>
      </c>
      <c r="W1558" s="4">
        <f t="shared" si="963"/>
        <v>1.7520262273175782E-2</v>
      </c>
      <c r="X1558">
        <f t="shared" si="964"/>
        <v>4.1329367726823947E-2</v>
      </c>
      <c r="Y1558" s="4">
        <f t="shared" si="965"/>
        <v>5.8849629999999729E-2</v>
      </c>
      <c r="AA1558" s="4">
        <f t="shared" si="966"/>
        <v>6.7682030000000046E-2</v>
      </c>
      <c r="AB1558" s="4">
        <f t="shared" si="967"/>
        <v>1.7732528156361872E-2</v>
      </c>
      <c r="AC1558" s="3">
        <f t="shared" si="968"/>
        <v>7.6650000000000779E-5</v>
      </c>
      <c r="AD1558" s="17">
        <f t="shared" si="969"/>
        <v>543.06600000000003</v>
      </c>
      <c r="AE1558" s="23">
        <f t="shared" si="970"/>
        <v>645.30145844183255</v>
      </c>
      <c r="AF1558" s="4">
        <f t="shared" si="971"/>
        <v>1.7661318161172172E-2</v>
      </c>
      <c r="AG1558">
        <f t="shared" si="972"/>
        <v>4.9988653717292941E-2</v>
      </c>
      <c r="AH1558" s="4">
        <f t="shared" si="973"/>
        <v>6.7649971878465109E-2</v>
      </c>
      <c r="AJ1558" s="4">
        <f t="shared" si="974"/>
        <v>5.7930000000000044E-2</v>
      </c>
      <c r="AK1558" s="21">
        <f t="shared" si="975"/>
        <v>498.45800000000003</v>
      </c>
      <c r="AL1558" s="4">
        <f t="shared" si="976"/>
        <v>7.780000000000005E-2</v>
      </c>
      <c r="AM1558" s="18">
        <f t="shared" si="977"/>
        <v>702.58200000000022</v>
      </c>
      <c r="AO1558" s="4">
        <f t="shared" si="946"/>
        <v>6.2000000000000041E-2</v>
      </c>
      <c r="AP1558" s="4">
        <f t="shared" si="947"/>
        <v>1.762852817409525E-2</v>
      </c>
      <c r="AQ1558" s="3">
        <f t="shared" si="948"/>
        <v>7.6650000000000779E-5</v>
      </c>
      <c r="AR1558" s="17">
        <f t="shared" si="949"/>
        <v>543.06600000000003</v>
      </c>
      <c r="AS1558" s="35">
        <f t="shared" si="950"/>
        <v>653.65435096891679</v>
      </c>
      <c r="AT1558" s="4">
        <f t="shared" si="951"/>
        <v>1.7557318178905549E-2</v>
      </c>
      <c r="AU1558">
        <f t="shared" si="952"/>
        <v>4.4410417512855634E-2</v>
      </c>
      <c r="AV1558" s="4">
        <f t="shared" si="953"/>
        <v>6.1967735691761186E-2</v>
      </c>
      <c r="AX1558" s="4">
        <f t="shared" si="954"/>
        <v>6.2000000000000041E-2</v>
      </c>
      <c r="AY1558" s="41">
        <f t="shared" si="955"/>
        <v>513.33000000000004</v>
      </c>
      <c r="AZ1558">
        <f t="shared" si="943"/>
        <v>5.2695624919523197E-2</v>
      </c>
      <c r="BA1558">
        <f t="shared" si="944"/>
        <v>1.1798540424400036E-2</v>
      </c>
      <c r="BB1558" s="22">
        <f t="shared" si="945"/>
        <v>6.2000000000000041E-2</v>
      </c>
      <c r="BC1558" s="22">
        <f t="shared" si="957"/>
        <v>598.24496415788462</v>
      </c>
      <c r="BD1558" t="str">
        <f t="shared" si="978"/>
        <v/>
      </c>
    </row>
    <row r="1559" spans="17:56" x14ac:dyDescent="0.2">
      <c r="Q1559" s="26">
        <f t="shared" si="942"/>
        <v>1E-3</v>
      </c>
      <c r="R1559" s="4">
        <f t="shared" si="958"/>
        <v>5.9849630000000043E-2</v>
      </c>
      <c r="S1559" s="4">
        <f t="shared" si="959"/>
        <v>1.8520262273175783E-2</v>
      </c>
      <c r="T1559" s="3">
        <f t="shared" si="960"/>
        <v>2.3230000000000077E-4</v>
      </c>
      <c r="U1559" s="17">
        <f t="shared" si="961"/>
        <v>549.29200000000003</v>
      </c>
      <c r="V1559" s="24">
        <f t="shared" si="962"/>
        <v>663.60884981062566</v>
      </c>
      <c r="W1559" s="4">
        <f t="shared" si="963"/>
        <v>1.833175298160717E-2</v>
      </c>
      <c r="X1559">
        <f t="shared" si="964"/>
        <v>4.151787701839256E-2</v>
      </c>
      <c r="Y1559" s="4">
        <f t="shared" si="965"/>
        <v>5.984962999999973E-2</v>
      </c>
      <c r="AA1559" s="4">
        <f t="shared" si="966"/>
        <v>6.8682030000000047E-2</v>
      </c>
      <c r="AB1559" s="4">
        <f t="shared" si="967"/>
        <v>1.8661318161172172E-2</v>
      </c>
      <c r="AC1559" s="3">
        <f t="shared" si="968"/>
        <v>1.5564999999999999E-4</v>
      </c>
      <c r="AD1559" s="17">
        <f t="shared" si="969"/>
        <v>549.29200000000003</v>
      </c>
      <c r="AE1559" s="23">
        <f t="shared" si="970"/>
        <v>651.04261752928085</v>
      </c>
      <c r="AF1559" s="4">
        <f t="shared" si="971"/>
        <v>1.8517766206730034E-2</v>
      </c>
      <c r="AG1559">
        <f t="shared" si="972"/>
        <v>5.0132182692173829E-2</v>
      </c>
      <c r="AH1559" s="4">
        <f t="shared" si="973"/>
        <v>6.8649948898903856E-2</v>
      </c>
      <c r="AJ1559" s="4">
        <f t="shared" si="974"/>
        <v>5.8930000000000045E-2</v>
      </c>
      <c r="AK1559" s="21">
        <f t="shared" si="975"/>
        <v>502.58699999999999</v>
      </c>
      <c r="AL1559" s="4">
        <f t="shared" si="976"/>
        <v>7.8800000000000051E-2</v>
      </c>
      <c r="AM1559" s="18">
        <f t="shared" si="977"/>
        <v>747.98200000000031</v>
      </c>
      <c r="AO1559" s="4">
        <f t="shared" si="946"/>
        <v>6.3000000000000042E-2</v>
      </c>
      <c r="AP1559" s="4">
        <f t="shared" si="947"/>
        <v>1.855731817890555E-2</v>
      </c>
      <c r="AQ1559" s="3">
        <f t="shared" si="948"/>
        <v>1.5564999999999999E-4</v>
      </c>
      <c r="AR1559" s="17">
        <f t="shared" si="949"/>
        <v>549.29200000000003</v>
      </c>
      <c r="AS1559" s="35">
        <f t="shared" si="950"/>
        <v>659.39551005636508</v>
      </c>
      <c r="AT1559" s="4">
        <f t="shared" si="951"/>
        <v>1.8413766224463411E-2</v>
      </c>
      <c r="AU1559">
        <f t="shared" si="952"/>
        <v>4.4553946487736522E-2</v>
      </c>
      <c r="AV1559" s="4">
        <f t="shared" si="953"/>
        <v>6.2967712712199933E-2</v>
      </c>
      <c r="AX1559" s="4">
        <f t="shared" si="954"/>
        <v>6.3000000000000042E-2</v>
      </c>
      <c r="AY1559" s="41">
        <f t="shared" si="955"/>
        <v>516.29499999999996</v>
      </c>
      <c r="AZ1559">
        <f t="shared" si="943"/>
        <v>5.3646032731198154E-2</v>
      </c>
      <c r="BA1559">
        <f t="shared" si="944"/>
        <v>1.1848131463747018E-2</v>
      </c>
      <c r="BB1559" s="22">
        <f t="shared" si="945"/>
        <v>6.3000000000000042E-2</v>
      </c>
      <c r="BC1559" s="22">
        <f t="shared" si="957"/>
        <v>615.09412208385493</v>
      </c>
      <c r="BD1559" t="str">
        <f t="shared" si="978"/>
        <v/>
      </c>
    </row>
    <row r="1560" spans="17:56" x14ac:dyDescent="0.2">
      <c r="Q1560" s="26">
        <f t="shared" si="942"/>
        <v>-1E-3</v>
      </c>
      <c r="R1560" s="4">
        <f t="shared" si="958"/>
        <v>5.8849630000000042E-2</v>
      </c>
      <c r="S1560" s="4">
        <f t="shared" si="959"/>
        <v>1.7331752981607169E-2</v>
      </c>
      <c r="T1560" s="3">
        <f t="shared" si="960"/>
        <v>0</v>
      </c>
      <c r="U1560" s="17">
        <f t="shared" si="961"/>
        <v>480.41295550004889</v>
      </c>
      <c r="V1560" s="24">
        <f t="shared" si="962"/>
        <v>605.65470087078563</v>
      </c>
      <c r="W1560" s="4">
        <f t="shared" si="963"/>
        <v>1.7331752981607169E-2</v>
      </c>
      <c r="X1560">
        <f t="shared" si="964"/>
        <v>4.151787701839256E-2</v>
      </c>
      <c r="Y1560" s="4">
        <f t="shared" si="965"/>
        <v>5.8849629999999729E-2</v>
      </c>
      <c r="AA1560" s="4">
        <f t="shared" si="966"/>
        <v>6.7682030000000046E-2</v>
      </c>
      <c r="AB1560" s="4">
        <f t="shared" si="967"/>
        <v>1.7517766206730033E-2</v>
      </c>
      <c r="AC1560" s="3">
        <f t="shared" si="968"/>
        <v>0</v>
      </c>
      <c r="AD1560" s="17">
        <f t="shared" si="969"/>
        <v>483.01841971181517</v>
      </c>
      <c r="AE1560" s="23">
        <f t="shared" si="970"/>
        <v>593.08796179431442</v>
      </c>
      <c r="AF1560" s="4">
        <f t="shared" si="971"/>
        <v>1.7517755953057608E-2</v>
      </c>
      <c r="AG1560">
        <f t="shared" si="972"/>
        <v>5.0132182692173829E-2</v>
      </c>
      <c r="AH1560" s="4">
        <f t="shared" si="973"/>
        <v>6.7649938645231444E-2</v>
      </c>
      <c r="AJ1560" s="4">
        <f t="shared" si="974"/>
        <v>5.7930000000000044E-2</v>
      </c>
      <c r="AK1560" s="21">
        <f t="shared" si="975"/>
        <v>457.18699999999995</v>
      </c>
      <c r="AL1560" s="4">
        <f t="shared" si="976"/>
        <v>7.780000000000005E-2</v>
      </c>
      <c r="AM1560" s="18">
        <f t="shared" si="977"/>
        <v>716.38200000000097</v>
      </c>
      <c r="AO1560" s="4">
        <f t="shared" si="946"/>
        <v>6.2000000000000041E-2</v>
      </c>
      <c r="AP1560" s="4">
        <f t="shared" si="947"/>
        <v>1.741376622446341E-2</v>
      </c>
      <c r="AQ1560" s="3">
        <f t="shared" si="948"/>
        <v>0</v>
      </c>
      <c r="AR1560" s="17">
        <f t="shared" si="949"/>
        <v>483.01841971181517</v>
      </c>
      <c r="AS1560" s="35">
        <f t="shared" si="950"/>
        <v>601.44085432139866</v>
      </c>
      <c r="AT1560" s="4">
        <f t="shared" si="951"/>
        <v>1.7413755970790985E-2</v>
      </c>
      <c r="AU1560">
        <f t="shared" si="952"/>
        <v>4.4553946487736522E-2</v>
      </c>
      <c r="AV1560" s="4">
        <f t="shared" si="953"/>
        <v>6.1967702458527507E-2</v>
      </c>
      <c r="AX1560" s="4">
        <f t="shared" si="954"/>
        <v>6.2000000000000041E-2</v>
      </c>
      <c r="AY1560" s="41">
        <f t="shared" si="955"/>
        <v>470.89499999999992</v>
      </c>
      <c r="AZ1560">
        <f t="shared" si="943"/>
        <v>5.2646032218514528E-2</v>
      </c>
      <c r="BA1560">
        <f t="shared" si="944"/>
        <v>1.1848131463747018E-2</v>
      </c>
      <c r="BB1560" s="22">
        <f t="shared" si="945"/>
        <v>6.2000000000000041E-2</v>
      </c>
      <c r="BC1560" s="22">
        <f t="shared" si="957"/>
        <v>570.03670578564277</v>
      </c>
      <c r="BD1560" t="str">
        <f t="shared" si="978"/>
        <v/>
      </c>
    </row>
    <row r="1561" spans="17:56" x14ac:dyDescent="0.2">
      <c r="Q1561" s="26">
        <f t="shared" si="942"/>
        <v>-1E-3</v>
      </c>
      <c r="R1561" s="4">
        <f t="shared" si="958"/>
        <v>5.7849630000000041E-2</v>
      </c>
      <c r="S1561" s="4">
        <f t="shared" si="959"/>
        <v>1.6331752981607169E-2</v>
      </c>
      <c r="T1561" s="3">
        <f t="shared" si="960"/>
        <v>0</v>
      </c>
      <c r="U1561" s="17">
        <f t="shared" si="961"/>
        <v>422.45880656020887</v>
      </c>
      <c r="V1561" s="24">
        <f t="shared" si="962"/>
        <v>547.70055193094572</v>
      </c>
      <c r="W1561" s="4">
        <f t="shared" si="963"/>
        <v>1.6331752981607172E-2</v>
      </c>
      <c r="X1561">
        <f t="shared" si="964"/>
        <v>4.151787701839256E-2</v>
      </c>
      <c r="Y1561" s="4">
        <f t="shared" si="965"/>
        <v>5.7849629999999735E-2</v>
      </c>
      <c r="AA1561" s="4">
        <f t="shared" si="966"/>
        <v>6.6682030000000045E-2</v>
      </c>
      <c r="AB1561" s="4">
        <f t="shared" si="967"/>
        <v>1.6517755953057607E-2</v>
      </c>
      <c r="AC1561" s="3">
        <f t="shared" si="968"/>
        <v>0</v>
      </c>
      <c r="AD1561" s="17">
        <f t="shared" si="969"/>
        <v>425.06367652911626</v>
      </c>
      <c r="AE1561" s="23">
        <f t="shared" si="970"/>
        <v>535.13323331313211</v>
      </c>
      <c r="AF1561" s="4">
        <f t="shared" si="971"/>
        <v>1.6517744227555604E-2</v>
      </c>
      <c r="AG1561">
        <f t="shared" si="972"/>
        <v>5.0132182692173829E-2</v>
      </c>
      <c r="AH1561" s="4">
        <f t="shared" si="973"/>
        <v>6.664992691972943E-2</v>
      </c>
      <c r="AJ1561" s="4">
        <f t="shared" si="974"/>
        <v>5.6930000000000043E-2</v>
      </c>
      <c r="AK1561" s="21">
        <f t="shared" si="975"/>
        <v>411.78699999999992</v>
      </c>
      <c r="AL1561" s="4">
        <f t="shared" si="976"/>
        <v>7.6800000000000049E-2</v>
      </c>
      <c r="AM1561" s="18">
        <f t="shared" si="977"/>
        <v>675.88200000000086</v>
      </c>
      <c r="AO1561" s="4">
        <f t="shared" si="946"/>
        <v>6.100000000000004E-2</v>
      </c>
      <c r="AP1561" s="4">
        <f t="shared" si="947"/>
        <v>1.6413755970790984E-2</v>
      </c>
      <c r="AQ1561" s="3">
        <f t="shared" si="948"/>
        <v>0</v>
      </c>
      <c r="AR1561" s="17">
        <f t="shared" si="949"/>
        <v>425.06367652911626</v>
      </c>
      <c r="AS1561" s="35">
        <f t="shared" si="950"/>
        <v>543.48612584021635</v>
      </c>
      <c r="AT1561" s="4">
        <f t="shared" si="951"/>
        <v>1.6413744245288981E-2</v>
      </c>
      <c r="AU1561">
        <f t="shared" si="952"/>
        <v>4.4553946487736522E-2</v>
      </c>
      <c r="AV1561" s="4">
        <f t="shared" si="953"/>
        <v>6.0967690733025506E-2</v>
      </c>
      <c r="AX1561" s="4">
        <f t="shared" si="954"/>
        <v>6.100000000000004E-2</v>
      </c>
      <c r="AY1561" s="41">
        <f t="shared" si="955"/>
        <v>425.49499999999989</v>
      </c>
      <c r="AZ1561">
        <f t="shared" si="943"/>
        <v>5.1646031632239423E-2</v>
      </c>
      <c r="BA1561">
        <f t="shared" si="944"/>
        <v>1.1848131463747018E-2</v>
      </c>
      <c r="BB1561" s="22">
        <f t="shared" si="945"/>
        <v>6.100000000000004E-2</v>
      </c>
      <c r="BC1561" s="22">
        <f t="shared" si="957"/>
        <v>522.5317858501196</v>
      </c>
      <c r="BD1561" t="str">
        <f t="shared" si="978"/>
        <v/>
      </c>
    </row>
    <row r="1562" spans="17:56" x14ac:dyDescent="0.2">
      <c r="Q1562" s="26">
        <f t="shared" si="942"/>
        <v>-1E-3</v>
      </c>
      <c r="R1562" s="4">
        <f t="shared" si="958"/>
        <v>5.684963000000004E-2</v>
      </c>
      <c r="S1562" s="4">
        <f t="shared" si="959"/>
        <v>1.5331752981607171E-2</v>
      </c>
      <c r="T1562" s="3">
        <f t="shared" si="960"/>
        <v>0</v>
      </c>
      <c r="U1562" s="17">
        <f t="shared" si="961"/>
        <v>364.50465762036902</v>
      </c>
      <c r="V1562" s="24">
        <f t="shared" si="962"/>
        <v>489.7464029911057</v>
      </c>
      <c r="W1562" s="4">
        <f t="shared" si="963"/>
        <v>1.5331752981607171E-2</v>
      </c>
      <c r="X1562">
        <f t="shared" si="964"/>
        <v>4.151787701839256E-2</v>
      </c>
      <c r="Y1562" s="4">
        <f t="shared" si="965"/>
        <v>5.6849629999999735E-2</v>
      </c>
      <c r="AA1562" s="4">
        <f t="shared" si="966"/>
        <v>6.5682030000000044E-2</v>
      </c>
      <c r="AB1562" s="4">
        <f t="shared" si="967"/>
        <v>1.5517744227555603E-2</v>
      </c>
      <c r="AC1562" s="3">
        <f t="shared" si="968"/>
        <v>0</v>
      </c>
      <c r="AD1562" s="17">
        <f t="shared" si="969"/>
        <v>367.10884804778675</v>
      </c>
      <c r="AE1562" s="23">
        <f t="shared" si="970"/>
        <v>477.17850483280273</v>
      </c>
      <c r="AF1562" s="4">
        <f t="shared" si="971"/>
        <v>1.5517732502070856E-2</v>
      </c>
      <c r="AG1562">
        <f t="shared" si="972"/>
        <v>5.0132182692173829E-2</v>
      </c>
      <c r="AH1562" s="4">
        <f t="shared" si="973"/>
        <v>6.5649915194244679E-2</v>
      </c>
      <c r="AJ1562" s="4">
        <f t="shared" si="974"/>
        <v>5.5930000000000042E-2</v>
      </c>
      <c r="AK1562" s="21">
        <f t="shared" si="975"/>
        <v>366.38699999999989</v>
      </c>
      <c r="AL1562" s="4">
        <f t="shared" si="976"/>
        <v>7.5800000000000048E-2</v>
      </c>
      <c r="AM1562" s="18">
        <f t="shared" si="977"/>
        <v>630.48200000000077</v>
      </c>
      <c r="AO1562" s="4">
        <f t="shared" si="946"/>
        <v>6.0000000000000039E-2</v>
      </c>
      <c r="AP1562" s="4">
        <f t="shared" si="947"/>
        <v>1.541374424528898E-2</v>
      </c>
      <c r="AQ1562" s="3">
        <f t="shared" si="948"/>
        <v>0</v>
      </c>
      <c r="AR1562" s="17">
        <f t="shared" si="949"/>
        <v>367.10884804778675</v>
      </c>
      <c r="AS1562" s="35">
        <f t="shared" si="950"/>
        <v>485.53139735988697</v>
      </c>
      <c r="AT1562" s="4">
        <f t="shared" si="951"/>
        <v>1.5413732519804234E-2</v>
      </c>
      <c r="AU1562">
        <f t="shared" si="952"/>
        <v>4.4553946487736522E-2</v>
      </c>
      <c r="AV1562" s="4">
        <f t="shared" si="953"/>
        <v>5.9967679007540756E-2</v>
      </c>
      <c r="AX1562" s="4">
        <f t="shared" si="954"/>
        <v>6.0000000000000039E-2</v>
      </c>
      <c r="AY1562" s="41">
        <f t="shared" si="955"/>
        <v>380.09499999999986</v>
      </c>
      <c r="AZ1562">
        <f t="shared" si="943"/>
        <v>5.0646031045965191E-2</v>
      </c>
      <c r="BA1562">
        <f t="shared" si="944"/>
        <v>1.1848131463747018E-2</v>
      </c>
      <c r="BB1562" s="22">
        <f t="shared" si="945"/>
        <v>6.0000000000000039E-2</v>
      </c>
      <c r="BC1562" s="22">
        <f t="shared" si="957"/>
        <v>473.67936591463905</v>
      </c>
      <c r="BD1562" t="str">
        <f t="shared" si="978"/>
        <v/>
      </c>
    </row>
    <row r="1563" spans="17:56" x14ac:dyDescent="0.2">
      <c r="Q1563" s="26">
        <f t="shared" si="942"/>
        <v>-1E-3</v>
      </c>
      <c r="R1563" s="4">
        <f t="shared" si="958"/>
        <v>5.5849630000000039E-2</v>
      </c>
      <c r="S1563" s="4">
        <f t="shared" si="959"/>
        <v>1.433175298160717E-2</v>
      </c>
      <c r="T1563" s="3">
        <f t="shared" si="960"/>
        <v>0</v>
      </c>
      <c r="U1563" s="17">
        <f t="shared" si="961"/>
        <v>306.55050868052899</v>
      </c>
      <c r="V1563" s="24">
        <f t="shared" si="962"/>
        <v>431.79225405126573</v>
      </c>
      <c r="W1563" s="4">
        <f t="shared" si="963"/>
        <v>1.433175298160717E-2</v>
      </c>
      <c r="X1563">
        <f t="shared" si="964"/>
        <v>4.151787701839256E-2</v>
      </c>
      <c r="Y1563" s="4">
        <f t="shared" si="965"/>
        <v>5.5849629999999734E-2</v>
      </c>
      <c r="AA1563" s="4">
        <f t="shared" si="966"/>
        <v>6.4682030000000043E-2</v>
      </c>
      <c r="AB1563" s="4">
        <f t="shared" si="967"/>
        <v>1.4517732502070856E-2</v>
      </c>
      <c r="AC1563" s="3">
        <f t="shared" si="968"/>
        <v>0</v>
      </c>
      <c r="AD1563" s="17">
        <f t="shared" si="969"/>
        <v>309.15401956745734</v>
      </c>
      <c r="AE1563" s="23">
        <f t="shared" si="970"/>
        <v>419.22377635247335</v>
      </c>
      <c r="AF1563" s="4">
        <f t="shared" si="971"/>
        <v>1.4517720776586109E-2</v>
      </c>
      <c r="AG1563">
        <f t="shared" si="972"/>
        <v>5.0132182692173829E-2</v>
      </c>
      <c r="AH1563" s="4">
        <f t="shared" si="973"/>
        <v>6.4649903468759942E-2</v>
      </c>
      <c r="AJ1563" s="4">
        <f t="shared" si="974"/>
        <v>5.4930000000000041E-2</v>
      </c>
      <c r="AK1563" s="21">
        <f t="shared" si="975"/>
        <v>320.98699999999985</v>
      </c>
      <c r="AL1563" s="4">
        <f t="shared" si="976"/>
        <v>7.4800000000000047E-2</v>
      </c>
      <c r="AM1563" s="18">
        <f t="shared" si="977"/>
        <v>586.78200000000061</v>
      </c>
      <c r="AO1563" s="4">
        <f t="shared" si="946"/>
        <v>5.9000000000000039E-2</v>
      </c>
      <c r="AP1563" s="4">
        <f t="shared" si="947"/>
        <v>1.4413732519804233E-2</v>
      </c>
      <c r="AQ1563" s="3">
        <f t="shared" si="948"/>
        <v>0</v>
      </c>
      <c r="AR1563" s="17">
        <f t="shared" si="949"/>
        <v>309.15401956745734</v>
      </c>
      <c r="AS1563" s="35">
        <f t="shared" si="950"/>
        <v>427.57666887955759</v>
      </c>
      <c r="AT1563" s="4">
        <f t="shared" si="951"/>
        <v>1.4413720794319487E-2</v>
      </c>
      <c r="AU1563">
        <f t="shared" si="952"/>
        <v>4.4553946487736522E-2</v>
      </c>
      <c r="AV1563" s="4">
        <f t="shared" si="953"/>
        <v>5.8967667282056005E-2</v>
      </c>
      <c r="AX1563" s="4">
        <f t="shared" si="954"/>
        <v>5.9000000000000039E-2</v>
      </c>
      <c r="AY1563" s="41">
        <f t="shared" si="955"/>
        <v>334.69499999999982</v>
      </c>
      <c r="AZ1563">
        <f t="shared" si="943"/>
        <v>4.9646030459690953E-2</v>
      </c>
      <c r="BA1563">
        <f t="shared" si="944"/>
        <v>1.1848131463747018E-2</v>
      </c>
      <c r="BB1563" s="22">
        <f t="shared" si="945"/>
        <v>5.9000000000000039E-2</v>
      </c>
      <c r="BC1563" s="22">
        <f t="shared" si="957"/>
        <v>425.29444597915858</v>
      </c>
      <c r="BD1563" t="str">
        <f t="shared" si="978"/>
        <v/>
      </c>
    </row>
    <row r="1564" spans="17:56" x14ac:dyDescent="0.2">
      <c r="Q1564" s="26">
        <f t="shared" si="942"/>
        <v>-1E-3</v>
      </c>
      <c r="R1564" s="4">
        <f t="shared" si="958"/>
        <v>5.4849630000000038E-2</v>
      </c>
      <c r="S1564" s="4">
        <f t="shared" si="959"/>
        <v>1.3331752981607169E-2</v>
      </c>
      <c r="T1564" s="3">
        <f t="shared" si="960"/>
        <v>0</v>
      </c>
      <c r="U1564" s="17">
        <f t="shared" si="961"/>
        <v>248.59635974068897</v>
      </c>
      <c r="V1564" s="24">
        <f t="shared" si="962"/>
        <v>373.83810511142576</v>
      </c>
      <c r="W1564" s="4">
        <f t="shared" si="963"/>
        <v>1.3331752981607169E-2</v>
      </c>
      <c r="X1564">
        <f t="shared" si="964"/>
        <v>4.151787701839256E-2</v>
      </c>
      <c r="Y1564" s="4">
        <f t="shared" si="965"/>
        <v>5.4849629999999733E-2</v>
      </c>
      <c r="AA1564" s="4">
        <f t="shared" si="966"/>
        <v>6.3682030000000042E-2</v>
      </c>
      <c r="AB1564" s="4">
        <f t="shared" si="967"/>
        <v>1.3517720776586108E-2</v>
      </c>
      <c r="AC1564" s="3">
        <f t="shared" si="968"/>
        <v>0</v>
      </c>
      <c r="AD1564" s="17">
        <f t="shared" si="969"/>
        <v>251.19919108712793</v>
      </c>
      <c r="AE1564" s="23">
        <f t="shared" si="970"/>
        <v>361.26904787214397</v>
      </c>
      <c r="AF1564" s="4">
        <f t="shared" si="971"/>
        <v>1.3517709051101362E-2</v>
      </c>
      <c r="AG1564">
        <f t="shared" si="972"/>
        <v>5.0132182692173829E-2</v>
      </c>
      <c r="AH1564" s="4">
        <f t="shared" si="973"/>
        <v>6.3649891743275192E-2</v>
      </c>
      <c r="AJ1564" s="4">
        <f t="shared" si="974"/>
        <v>5.393000000000004E-2</v>
      </c>
      <c r="AK1564" s="21">
        <f t="shared" si="975"/>
        <v>275.58699999999982</v>
      </c>
      <c r="AL1564" s="4">
        <f t="shared" si="976"/>
        <v>7.3800000000000046E-2</v>
      </c>
      <c r="AM1564" s="18">
        <f t="shared" si="977"/>
        <v>541.38200000000052</v>
      </c>
      <c r="AO1564" s="4">
        <f t="shared" si="946"/>
        <v>5.8000000000000038E-2</v>
      </c>
      <c r="AP1564" s="4">
        <f t="shared" si="947"/>
        <v>1.3413720794319486E-2</v>
      </c>
      <c r="AQ1564" s="3">
        <f t="shared" si="948"/>
        <v>0</v>
      </c>
      <c r="AR1564" s="17">
        <f t="shared" si="949"/>
        <v>251.19919108712793</v>
      </c>
      <c r="AS1564" s="35">
        <f t="shared" si="950"/>
        <v>369.62194039922821</v>
      </c>
      <c r="AT1564" s="4">
        <f t="shared" si="951"/>
        <v>1.3413709068834739E-2</v>
      </c>
      <c r="AU1564">
        <f t="shared" si="952"/>
        <v>4.4553946487736522E-2</v>
      </c>
      <c r="AV1564" s="4">
        <f t="shared" si="953"/>
        <v>5.7967655556571261E-2</v>
      </c>
      <c r="AX1564" s="4">
        <f t="shared" si="954"/>
        <v>5.8000000000000038E-2</v>
      </c>
      <c r="AY1564" s="41">
        <f t="shared" si="955"/>
        <v>289.29499999999979</v>
      </c>
      <c r="AZ1564">
        <f t="shared" si="943"/>
        <v>4.8646029873416707E-2</v>
      </c>
      <c r="BA1564">
        <f t="shared" si="944"/>
        <v>1.1848131463747018E-2</v>
      </c>
      <c r="BB1564" s="22">
        <f t="shared" si="945"/>
        <v>5.8000000000000038E-2</v>
      </c>
      <c r="BC1564" s="22">
        <f t="shared" si="957"/>
        <v>376.44202604367808</v>
      </c>
      <c r="BD1564" t="str">
        <f t="shared" si="978"/>
        <v/>
      </c>
    </row>
    <row r="1565" spans="17:56" x14ac:dyDescent="0.2">
      <c r="Q1565" s="26">
        <f t="shared" si="942"/>
        <v>-1E-3</v>
      </c>
      <c r="R1565" s="4">
        <f t="shared" si="958"/>
        <v>5.3849630000000037E-2</v>
      </c>
      <c r="S1565" s="4">
        <f t="shared" si="959"/>
        <v>1.2331752981607168E-2</v>
      </c>
      <c r="T1565" s="3">
        <f t="shared" si="960"/>
        <v>0</v>
      </c>
      <c r="U1565" s="17">
        <f t="shared" si="961"/>
        <v>190.64221080084894</v>
      </c>
      <c r="V1565" s="24">
        <f t="shared" si="962"/>
        <v>315.88395617158579</v>
      </c>
      <c r="W1565" s="4">
        <f t="shared" si="963"/>
        <v>1.2331752981607168E-2</v>
      </c>
      <c r="X1565">
        <f t="shared" si="964"/>
        <v>4.151787701839256E-2</v>
      </c>
      <c r="Y1565" s="4">
        <f t="shared" si="965"/>
        <v>5.3849629999999732E-2</v>
      </c>
      <c r="AA1565" s="4">
        <f t="shared" si="966"/>
        <v>6.2682030000000041E-2</v>
      </c>
      <c r="AB1565" s="4">
        <f t="shared" si="967"/>
        <v>1.2517709051101361E-2</v>
      </c>
      <c r="AC1565" s="3">
        <f t="shared" si="968"/>
        <v>0</v>
      </c>
      <c r="AD1565" s="17">
        <f t="shared" si="969"/>
        <v>193.24436260679852</v>
      </c>
      <c r="AE1565" s="23">
        <f t="shared" si="970"/>
        <v>303.31431939181459</v>
      </c>
      <c r="AF1565" s="4">
        <f t="shared" si="971"/>
        <v>1.2517697325616615E-2</v>
      </c>
      <c r="AG1565">
        <f t="shared" si="972"/>
        <v>5.0132182692173829E-2</v>
      </c>
      <c r="AH1565" s="4">
        <f t="shared" si="973"/>
        <v>6.2649880017790441E-2</v>
      </c>
      <c r="AJ1565" s="4">
        <f t="shared" si="974"/>
        <v>5.293000000000004E-2</v>
      </c>
      <c r="AK1565" s="21">
        <f t="shared" si="975"/>
        <v>243.49100000000001</v>
      </c>
      <c r="AL1565" s="4">
        <f t="shared" si="976"/>
        <v>7.2800000000000045E-2</v>
      </c>
      <c r="AM1565" s="18">
        <f t="shared" si="977"/>
        <v>518.88900000000001</v>
      </c>
      <c r="AO1565" s="4">
        <f t="shared" si="946"/>
        <v>5.7000000000000037E-2</v>
      </c>
      <c r="AP1565" s="4">
        <f t="shared" si="947"/>
        <v>1.2413709068834738E-2</v>
      </c>
      <c r="AQ1565" s="3">
        <f t="shared" si="948"/>
        <v>0</v>
      </c>
      <c r="AR1565" s="17">
        <f t="shared" si="949"/>
        <v>193.24436260679852</v>
      </c>
      <c r="AS1565" s="35">
        <f t="shared" si="950"/>
        <v>311.66721191889883</v>
      </c>
      <c r="AT1565" s="4">
        <f t="shared" si="951"/>
        <v>1.2413697343349992E-2</v>
      </c>
      <c r="AU1565">
        <f t="shared" si="952"/>
        <v>4.4553946487736522E-2</v>
      </c>
      <c r="AV1565" s="4">
        <f t="shared" si="953"/>
        <v>5.6967643831086517E-2</v>
      </c>
      <c r="AX1565" s="4">
        <f t="shared" si="954"/>
        <v>5.7000000000000037E-2</v>
      </c>
      <c r="AY1565" s="41">
        <f t="shared" si="955"/>
        <v>265.53300000000002</v>
      </c>
      <c r="AZ1565">
        <f t="shared" si="943"/>
        <v>4.7646029287142476E-2</v>
      </c>
      <c r="BA1565">
        <f t="shared" si="944"/>
        <v>1.1848131463747018E-2</v>
      </c>
      <c r="BB1565" s="22">
        <f t="shared" si="945"/>
        <v>5.7000000000000037E-2</v>
      </c>
      <c r="BC1565" s="22">
        <f t="shared" si="957"/>
        <v>340.70923110819757</v>
      </c>
      <c r="BD1565" t="str">
        <f t="shared" si="978"/>
        <v/>
      </c>
    </row>
    <row r="1566" spans="17:56" x14ac:dyDescent="0.2">
      <c r="Q1566" s="26">
        <f t="shared" si="942"/>
        <v>-1E-3</v>
      </c>
      <c r="R1566" s="4">
        <f t="shared" si="958"/>
        <v>5.2849630000000036E-2</v>
      </c>
      <c r="S1566" s="4">
        <f t="shared" si="959"/>
        <v>1.1331752981607168E-2</v>
      </c>
      <c r="T1566" s="3">
        <f t="shared" si="960"/>
        <v>0</v>
      </c>
      <c r="U1566" s="17">
        <f t="shared" si="961"/>
        <v>132.68806186100892</v>
      </c>
      <c r="V1566" s="24">
        <f t="shared" si="962"/>
        <v>257.92980723174583</v>
      </c>
      <c r="W1566" s="4">
        <f t="shared" si="963"/>
        <v>1.1331752981607168E-2</v>
      </c>
      <c r="X1566">
        <f t="shared" si="964"/>
        <v>4.151787701839256E-2</v>
      </c>
      <c r="Y1566" s="4">
        <f t="shared" si="965"/>
        <v>5.2849629999999731E-2</v>
      </c>
      <c r="AA1566" s="4">
        <f t="shared" si="966"/>
        <v>6.168203000000004E-2</v>
      </c>
      <c r="AB1566" s="4">
        <f t="shared" si="967"/>
        <v>1.1517697325616614E-2</v>
      </c>
      <c r="AC1566" s="3">
        <f t="shared" si="968"/>
        <v>0</v>
      </c>
      <c r="AD1566" s="17">
        <f t="shared" si="969"/>
        <v>135.28953412646911</v>
      </c>
      <c r="AE1566" s="23">
        <f t="shared" si="970"/>
        <v>245.35959091148521</v>
      </c>
      <c r="AF1566" s="4">
        <f t="shared" si="971"/>
        <v>1.1517685600131868E-2</v>
      </c>
      <c r="AG1566">
        <f t="shared" si="972"/>
        <v>5.0132182692173829E-2</v>
      </c>
      <c r="AH1566" s="4">
        <f t="shared" si="973"/>
        <v>6.1649868292305697E-2</v>
      </c>
      <c r="AJ1566" s="4">
        <f t="shared" si="974"/>
        <v>5.1930000000000039E-2</v>
      </c>
      <c r="AK1566" s="21">
        <f t="shared" si="975"/>
        <v>239.24299999999999</v>
      </c>
      <c r="AL1566" s="4">
        <f t="shared" si="976"/>
        <v>7.1800000000000044E-2</v>
      </c>
      <c r="AM1566" s="18">
        <f t="shared" si="977"/>
        <v>498.45600000000002</v>
      </c>
      <c r="AO1566" s="4">
        <f t="shared" si="946"/>
        <v>5.6000000000000036E-2</v>
      </c>
      <c r="AP1566" s="4">
        <f t="shared" si="947"/>
        <v>1.1413697343349991E-2</v>
      </c>
      <c r="AQ1566" s="3">
        <f t="shared" si="948"/>
        <v>0</v>
      </c>
      <c r="AR1566" s="17">
        <f t="shared" si="949"/>
        <v>135.28953412646911</v>
      </c>
      <c r="AS1566" s="35">
        <f t="shared" si="950"/>
        <v>253.71248343856945</v>
      </c>
      <c r="AT1566" s="4">
        <f t="shared" si="951"/>
        <v>1.1413685617865245E-2</v>
      </c>
      <c r="AU1566">
        <f t="shared" si="952"/>
        <v>4.4553946487736522E-2</v>
      </c>
      <c r="AV1566" s="4">
        <f t="shared" si="953"/>
        <v>5.5967632105601767E-2</v>
      </c>
      <c r="AX1566" s="4">
        <f t="shared" si="954"/>
        <v>5.6000000000000036E-2</v>
      </c>
      <c r="AY1566" s="41">
        <f t="shared" si="955"/>
        <v>259.63900000000001</v>
      </c>
      <c r="AZ1566">
        <f t="shared" si="943"/>
        <v>4.6646028700868231E-2</v>
      </c>
      <c r="BA1566">
        <f t="shared" si="944"/>
        <v>1.1848131463747018E-2</v>
      </c>
      <c r="BB1566" s="22">
        <f t="shared" si="945"/>
        <v>5.6000000000000036E-2</v>
      </c>
      <c r="BC1566" s="22">
        <f t="shared" si="957"/>
        <v>317.07653617271706</v>
      </c>
      <c r="BD1566" t="str">
        <f t="shared" si="978"/>
        <v/>
      </c>
    </row>
    <row r="1567" spans="17:56" x14ac:dyDescent="0.2">
      <c r="Q1567" s="26">
        <f t="shared" si="942"/>
        <v>-1E-3</v>
      </c>
      <c r="R1567" s="4">
        <f t="shared" si="958"/>
        <v>5.1849630000000035E-2</v>
      </c>
      <c r="S1567" s="4">
        <f t="shared" si="959"/>
        <v>1.0331752981607167E-2</v>
      </c>
      <c r="T1567" s="3">
        <f t="shared" si="960"/>
        <v>0</v>
      </c>
      <c r="U1567" s="17">
        <f t="shared" si="961"/>
        <v>117.41200000000001</v>
      </c>
      <c r="V1567" s="24">
        <f t="shared" si="962"/>
        <v>242.65374537073694</v>
      </c>
      <c r="W1567" s="4">
        <f t="shared" si="963"/>
        <v>1.0331752981607168E-2</v>
      </c>
      <c r="X1567">
        <f t="shared" si="964"/>
        <v>4.151787701839256E-2</v>
      </c>
      <c r="Y1567" s="4">
        <f t="shared" si="965"/>
        <v>5.184962999999973E-2</v>
      </c>
      <c r="AA1567" s="4">
        <f t="shared" si="966"/>
        <v>6.068203000000004E-2</v>
      </c>
      <c r="AB1567" s="4">
        <f t="shared" si="967"/>
        <v>1.0517685600131867E-2</v>
      </c>
      <c r="AC1567" s="3">
        <f t="shared" si="968"/>
        <v>0</v>
      </c>
      <c r="AD1567" s="17">
        <f t="shared" si="969"/>
        <v>117.41200000000001</v>
      </c>
      <c r="AE1567" s="23">
        <f t="shared" si="970"/>
        <v>227.48208763237534</v>
      </c>
      <c r="AF1567" s="4">
        <f t="shared" si="971"/>
        <v>1.0517670006449306E-2</v>
      </c>
      <c r="AG1567">
        <f t="shared" si="972"/>
        <v>5.0132182692173829E-2</v>
      </c>
      <c r="AH1567" s="4">
        <f t="shared" si="973"/>
        <v>6.0649852698623136E-2</v>
      </c>
      <c r="AJ1567" s="4">
        <f t="shared" si="974"/>
        <v>5.0930000000000038E-2</v>
      </c>
      <c r="AK1567" s="21">
        <f t="shared" si="975"/>
        <v>235.85400000000001</v>
      </c>
      <c r="AL1567" s="4">
        <f t="shared" si="976"/>
        <v>7.0800000000000043E-2</v>
      </c>
      <c r="AM1567" s="18">
        <f t="shared" si="977"/>
        <v>480.077</v>
      </c>
      <c r="AO1567" s="4">
        <f t="shared" si="946"/>
        <v>5.5000000000000035E-2</v>
      </c>
      <c r="AP1567" s="4">
        <f t="shared" si="947"/>
        <v>1.0413685617865244E-2</v>
      </c>
      <c r="AQ1567" s="3">
        <f t="shared" si="948"/>
        <v>0</v>
      </c>
      <c r="AR1567" s="17">
        <f t="shared" si="949"/>
        <v>117.41200000000001</v>
      </c>
      <c r="AS1567" s="35">
        <f t="shared" si="950"/>
        <v>235.83498015945958</v>
      </c>
      <c r="AT1567" s="4">
        <f t="shared" si="951"/>
        <v>1.0413670024182684E-2</v>
      </c>
      <c r="AU1567">
        <f t="shared" si="952"/>
        <v>4.4553946487736522E-2</v>
      </c>
      <c r="AV1567" s="4">
        <f t="shared" si="953"/>
        <v>5.4967616511919205E-2</v>
      </c>
      <c r="AX1567" s="4">
        <f t="shared" si="954"/>
        <v>5.5000000000000035E-2</v>
      </c>
      <c r="AY1567" s="41">
        <f t="shared" si="955"/>
        <v>255.02500000000001</v>
      </c>
      <c r="AZ1567">
        <f t="shared" si="943"/>
        <v>4.5646027921184107E-2</v>
      </c>
      <c r="BA1567">
        <f t="shared" si="944"/>
        <v>1.1848131463747018E-2</v>
      </c>
      <c r="BB1567" s="22">
        <f t="shared" si="945"/>
        <v>5.5000000000000035E-2</v>
      </c>
      <c r="BC1567" s="22">
        <f t="shared" si="957"/>
        <v>306.04377209003457</v>
      </c>
    </row>
    <row r="1568" spans="17:56" x14ac:dyDescent="0.2">
      <c r="Q1568" s="26">
        <f t="shared" si="942"/>
        <v>-1E-3</v>
      </c>
      <c r="R1568" s="4">
        <f t="shared" si="958"/>
        <v>5.0849630000000035E-2</v>
      </c>
      <c r="S1568" s="4">
        <f t="shared" si="959"/>
        <v>9.3317529816071693E-3</v>
      </c>
      <c r="T1568" s="3">
        <f t="shared" si="960"/>
        <v>0</v>
      </c>
      <c r="U1568" s="17">
        <f t="shared" si="961"/>
        <v>104.30200000000001</v>
      </c>
      <c r="V1568" s="24">
        <f t="shared" si="962"/>
        <v>229.5437453707369</v>
      </c>
      <c r="W1568" s="4">
        <f t="shared" si="963"/>
        <v>9.3317529816071675E-3</v>
      </c>
      <c r="X1568">
        <f t="shared" si="964"/>
        <v>4.151787701839256E-2</v>
      </c>
      <c r="Y1568" s="4">
        <f t="shared" si="965"/>
        <v>5.0849629999999729E-2</v>
      </c>
      <c r="AA1568" s="4">
        <f t="shared" si="966"/>
        <v>5.9682030000000039E-2</v>
      </c>
      <c r="AB1568" s="4">
        <f t="shared" si="967"/>
        <v>9.5176700064493053E-3</v>
      </c>
      <c r="AC1568" s="3">
        <f t="shared" si="968"/>
        <v>0</v>
      </c>
      <c r="AD1568" s="17">
        <f t="shared" si="969"/>
        <v>110.73</v>
      </c>
      <c r="AE1568" s="23">
        <f t="shared" si="970"/>
        <v>220.80012500915313</v>
      </c>
      <c r="AF1568" s="4">
        <f t="shared" si="971"/>
        <v>9.517645040552445E-3</v>
      </c>
      <c r="AG1568">
        <f t="shared" si="972"/>
        <v>5.0132182692173829E-2</v>
      </c>
      <c r="AH1568" s="4">
        <f t="shared" si="973"/>
        <v>5.9649827732726271E-2</v>
      </c>
      <c r="AJ1568" s="4">
        <f t="shared" si="974"/>
        <v>4.9930000000000037E-2</v>
      </c>
      <c r="AK1568" s="21">
        <f t="shared" si="975"/>
        <v>231.245</v>
      </c>
      <c r="AL1568" s="4">
        <f t="shared" si="976"/>
        <v>6.9800000000000043E-2</v>
      </c>
      <c r="AM1568" s="18">
        <f t="shared" si="977"/>
        <v>459.09199999999998</v>
      </c>
      <c r="AO1568" s="4">
        <f t="shared" si="946"/>
        <v>5.4000000000000034E-2</v>
      </c>
      <c r="AP1568" s="4">
        <f t="shared" si="947"/>
        <v>9.4136700241826826E-3</v>
      </c>
      <c r="AQ1568" s="3">
        <f t="shared" si="948"/>
        <v>0</v>
      </c>
      <c r="AR1568" s="17">
        <f t="shared" si="949"/>
        <v>110.73</v>
      </c>
      <c r="AS1568" s="35">
        <f t="shared" si="950"/>
        <v>229.15301753623737</v>
      </c>
      <c r="AT1568" s="4">
        <f t="shared" si="951"/>
        <v>9.4136450582858223E-3</v>
      </c>
      <c r="AU1568">
        <f t="shared" si="952"/>
        <v>4.4553946487736522E-2</v>
      </c>
      <c r="AV1568" s="4">
        <f t="shared" si="953"/>
        <v>5.3967591546022348E-2</v>
      </c>
      <c r="AX1568" s="4">
        <f t="shared" si="954"/>
        <v>5.4000000000000034E-2</v>
      </c>
      <c r="AY1568" s="41">
        <f t="shared" si="955"/>
        <v>248.90199999999999</v>
      </c>
      <c r="AZ1568">
        <f t="shared" si="943"/>
        <v>4.4646026672889264E-2</v>
      </c>
      <c r="BA1568">
        <f t="shared" si="944"/>
        <v>1.1848131463747018E-2</v>
      </c>
      <c r="BB1568" s="22">
        <f t="shared" si="945"/>
        <v>5.4000000000000034E-2</v>
      </c>
      <c r="BC1568" s="22">
        <f t="shared" si="957"/>
        <v>294.76359895887344</v>
      </c>
      <c r="BD1568" t="str">
        <f t="shared" si="978"/>
        <v/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NiTi AM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Zeleznik, Natalie M.</dc:creator>
  <cp:keywords/>
  <dc:description/>
  <cp:lastModifiedBy>Anderson, Peter</cp:lastModifiedBy>
  <dcterms:created xsi:type="dcterms:W3CDTF">2018-01-05T16:20:56Z</dcterms:created>
  <dcterms:modified xsi:type="dcterms:W3CDTF">2023-01-29T14:41:14Z</dcterms:modified>
  <cp:category/>
</cp:coreProperties>
</file>